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ents" sheetId="1" state="visible" r:id="rId2"/>
    <sheet name="cities" sheetId="2" state="visible" r:id="rId3"/>
    <sheet name="МО" sheetId="3" state="hidden" r:id="rId4"/>
    <sheet name="excluded" sheetId="4" state="visible" r:id="rId5"/>
    <sheet name="draft" sheetId="5" state="hidden" r:id="rId6"/>
    <sheet name="draft2" sheetId="6" state="hidden" r:id="rId7"/>
  </sheets>
  <definedNames>
    <definedName function="false" hidden="true" localSheetId="1" name="_xlnm._FilterDatabase" vbProcedure="false">cities!$A$1:$W$544</definedName>
    <definedName function="false" hidden="true" localSheetId="4" name="_xlnm._FilterDatabase" vbProcedure="false">draft!$A$1:$AB$484</definedName>
    <definedName function="false" hidden="true" localSheetId="5" name="_xlnm._FilterDatabase" vbProcedure="false">draft2!$A$1:$Q$484</definedName>
    <definedName function="false" hidden="true" localSheetId="2" name="_xlnm._FilterDatabase" vbProcedure="false">МО!$A$1:$Y$207</definedName>
    <definedName function="false" hidden="false" localSheetId="1" name="_xlnm._FilterDatabase_0" vbProcedure="false">cities!$A$1:$W$481</definedName>
    <definedName function="false" hidden="false" localSheetId="1" name="_xlnm._FilterDatabase_0_0" vbProcedure="false">cities!$A$1:$V$481</definedName>
    <definedName function="false" hidden="false" localSheetId="1" name="_xlnm._FilterDatabase_0_0_0" vbProcedure="false">cities!$A$1:$U$481</definedName>
    <definedName function="false" hidden="false" localSheetId="1" name="_xlnm._FilterDatabase_0_0_0_0" vbProcedure="false">cities!$A$1:$U$481</definedName>
    <definedName function="false" hidden="false" localSheetId="1" name="_xlnm._FilterDatabase_0_0_0_0_0" vbProcedure="false">cities!$A$1:$T$460</definedName>
    <definedName function="false" hidden="false" localSheetId="1" name="_xlnm._FilterDatabase_0_0_0_0_0_0" vbProcedure="false">cities!$A$1:$U$301</definedName>
    <definedName function="false" hidden="false" localSheetId="1" name="_xlnm._FilterDatabase_0_0_0_0_0_0_0" vbProcedure="false">cities!$A$1:$T$268</definedName>
    <definedName function="false" hidden="false" localSheetId="1" name="_xlnm._FilterDatabase_0_0_0_0_0_0_0_0" vbProcedure="false">cities!$A$1:$T$250</definedName>
    <definedName function="false" hidden="false" localSheetId="1" name="_xlnm._FilterDatabase_0_0_0_0_0_0_0_0_0" vbProcedure="false">cities!$A$1:$T$241</definedName>
    <definedName function="false" hidden="false" localSheetId="2" name="_xlnm._FilterDatabase" vbProcedure="false">МО!$A$1:$X$207</definedName>
    <definedName function="false" hidden="false" localSheetId="4" name="_xlnm._FilterDatabase_0" vbProcedure="false">draft!$A$1:$AA$484</definedName>
    <definedName function="false" hidden="false" localSheetId="4" name="_xlnm._FilterDatabase_0_0" vbProcedure="false">draft!$A$1:$Z$484</definedName>
    <definedName function="false" hidden="false" localSheetId="4" name="_xlnm._FilterDatabase_0_0_0" vbProcedure="false">draft!$A$1:$Y$463</definedName>
    <definedName function="false" hidden="false" localSheetId="4" name="_xlnm._FilterDatabase_0_0_0_0" vbProcedure="false">draft!$A$1:$Z$304</definedName>
    <definedName function="false" hidden="false" localSheetId="4" name="_xlnm._FilterDatabase_0_0_0_0_0" vbProcedure="false">draft!$A$1:$Y$268</definedName>
    <definedName function="false" hidden="false" localSheetId="4" name="_xlnm._FilterDatabase_0_0_0_0_0_0" vbProcedure="false">draft!$A$1:$X$250</definedName>
    <definedName function="false" hidden="false" localSheetId="4" name="_xlnm._FilterDatabase_0_0_0_0_0_0_0" vbProcedure="false">draft!$A$1:$W$241</definedName>
    <definedName function="false" hidden="false" localSheetId="5" name="_xlnm._FilterDatabase_0" vbProcedure="false">draft2!$A$1:$P$484</definedName>
    <definedName function="false" hidden="false" localSheetId="5" name="_xlnm._FilterDatabase_0_0" vbProcedure="false">draft2!$A$1:$P$484</definedName>
    <definedName function="false" hidden="false" localSheetId="5" name="_xlnm._FilterDatabase_0_0_0" vbProcedure="false">draft2!$A$1:$O$463</definedName>
    <definedName function="false" hidden="false" localSheetId="5" name="_xlnm._FilterDatabase_0_0_0_0" vbProcedure="false">draft2!$A$1:$P$304</definedName>
    <definedName function="false" hidden="false" localSheetId="5" name="_xlnm._FilterDatabase_0_0_0_0_0" vbProcedure="false">draft2!$A$1:$O$268</definedName>
    <definedName function="false" hidden="false" localSheetId="5" name="_xlnm._FilterDatabase_0_0_0_0_0_0" vbProcedure="false">draft2!$A$1:$O$250</definedName>
    <definedName function="false" hidden="false" localSheetId="5" name="_xlnm._FilterDatabase_0_0_0_0_0_0_0" vbProcedure="false">draft2!$A$1:$O$241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<sst xmlns="http://schemas.openxmlformats.org/spreadsheetml/2006/main" count="6910" uniqueCount="575">
  <si>
    <t xml:space="preserve">Table of contents</t>
  </si>
  <si>
    <t xml:space="preserve">cities</t>
  </si>
  <si>
    <t xml:space="preserve">данные по городам с населением &gt; 100 тыс.человек + столицы регионов с меньшим населением (источник: Росстат) за 2017-2019гг.</t>
  </si>
  <si>
    <r>
      <rPr>
        <i val="true"/>
        <sz val="10"/>
        <rFont val="Arial"/>
        <family val="2"/>
        <charset val="1"/>
      </rPr>
      <t xml:space="preserve">Расшифровка столбцов </t>
    </r>
    <r>
      <rPr>
        <i val="true"/>
        <sz val="10"/>
        <rFont val="C059"/>
        <family val="0"/>
        <charset val="1"/>
      </rPr>
      <t xml:space="preserve">↓</t>
    </r>
  </si>
  <si>
    <t xml:space="preserve">region1</t>
  </si>
  <si>
    <t xml:space="preserve">Федеральные округа.</t>
  </si>
  <si>
    <t xml:space="preserve">region2</t>
  </si>
  <si>
    <t xml:space="preserve">Регионы РФ.</t>
  </si>
  <si>
    <t xml:space="preserve">year</t>
  </si>
  <si>
    <t xml:space="preserve">Год отчетности.</t>
  </si>
  <si>
    <t xml:space="preserve">region_capital</t>
  </si>
  <si>
    <t xml:space="preserve">Является ли город столицей региона (1 – да, 0 – нет).</t>
  </si>
  <si>
    <t xml:space="preserve">name</t>
  </si>
  <si>
    <t xml:space="preserve">Название города.</t>
  </si>
  <si>
    <t xml:space="preserve">population_thnds</t>
  </si>
  <si>
    <t xml:space="preserve">Численность населения  (оценка на конец года), тыс.чел.</t>
  </si>
  <si>
    <t xml:space="preserve">births_on1thnd</t>
  </si>
  <si>
    <t xml:space="preserve">Число родившихся на 1000 человек населения.</t>
  </si>
  <si>
    <t xml:space="preserve">deaths_on1thnd</t>
  </si>
  <si>
    <t xml:space="preserve">Число умерших на 1000 человек населения.</t>
  </si>
  <si>
    <t xml:space="preserve">working_age_thnds</t>
  </si>
  <si>
    <t xml:space="preserve">Количество людей в трудоспособном возрасте.</t>
  </si>
  <si>
    <t xml:space="preserve">employment_thnds</t>
  </si>
  <si>
    <t xml:space="preserve">Среднегодовая численность работников организаций, тыс.чел.</t>
  </si>
  <si>
    <t xml:space="preserve">salary_RUBmnth</t>
  </si>
  <si>
    <t xml:space="preserve">Среднемесячная номинальная начисленная заработная плата работников организаций, руб.</t>
  </si>
  <si>
    <t xml:space="preserve">sq.m_per_citizen</t>
  </si>
  <si>
    <r>
      <rPr>
        <sz val="10"/>
        <rFont val="Arial"/>
        <family val="1"/>
        <charset val="1"/>
      </rPr>
      <t xml:space="preserve">Общая площадь жилых помещений, приходящаяся в среднем 
на одного городского жителя (на конец года), м</t>
    </r>
    <r>
      <rPr>
        <vertAlign val="superscript"/>
        <sz val="10"/>
        <rFont val="Arial"/>
        <family val="1"/>
        <charset val="1"/>
      </rPr>
      <t xml:space="preserve">2</t>
    </r>
  </si>
  <si>
    <t xml:space="preserve">investments_mlnRUB</t>
  </si>
  <si>
    <t xml:space="preserve">Инвестиции в основной капитал, млн руб.</t>
  </si>
  <si>
    <t xml:space="preserve">firms</t>
  </si>
  <si>
    <t xml:space="preserve">Число предприятий и организаций (на конец года; по данным 
государственной регистрации).</t>
  </si>
  <si>
    <t xml:space="preserve">mining_mlnRUB</t>
  </si>
  <si>
    <t xml:space="preserve">Добыча полезных ископаемых, млн руб.</t>
  </si>
  <si>
    <t xml:space="preserve">manufacturing_mlnRUB</t>
  </si>
  <si>
    <t xml:space="preserve">Обрабатывающие производства,  млн руб.</t>
  </si>
  <si>
    <t xml:space="preserve">electricity_mlnRUB</t>
  </si>
  <si>
    <t xml:space="preserve">Обеспечение электрической энергией, газом и паром; кондиционирование воздуха,  млн руб.</t>
  </si>
  <si>
    <t xml:space="preserve">utilities_mlnRUB</t>
  </si>
  <si>
    <t xml:space="preserve">Водоснабжение; водоотведение, организация сбора и утилизации отходов, деятельность по ликвидации загрязнени, млн руб.</t>
  </si>
  <si>
    <t xml:space="preserve">accommodations_th.sq.m.</t>
  </si>
  <si>
    <t xml:space="preserve">Ввод в действие жилых домов, тыс. м2 общей площади жилых помещений.</t>
  </si>
  <si>
    <t xml:space="preserve">retail_mlnRUB</t>
  </si>
  <si>
    <t xml:space="preserve">Оборот розничной торговли (в фактически действовавших 
ценах), млн руб.</t>
  </si>
  <si>
    <t xml:space="preserve">migration_persons</t>
  </si>
  <si>
    <t xml:space="preserve">Миграционный прирост, убыль (-)  населения, человек</t>
  </si>
  <si>
    <t xml:space="preserve">rating_urban</t>
  </si>
  <si>
    <t xml:space="preserve">Значение индекса качества городской среды.</t>
  </si>
  <si>
    <t xml:space="preserve">rating_SME</t>
  </si>
  <si>
    <t xml:space="preserve">Балл в зависимости от количества МСП и условий для развития МСП:
 4 - Много МСП и благоприятные условия для развития,
 3 - Мало МСП и благоприятные условия для развития,
 2 - Много МСП и недостаточные условия для развития,
 1 - Мало МСП и недостаточные условия для развития.</t>
  </si>
  <si>
    <t xml:space="preserve">excluded</t>
  </si>
  <si>
    <t xml:space="preserve">Города, исключенные из датасета из-за малой численности населения.</t>
  </si>
  <si>
    <t xml:space="preserve">ЦФО</t>
  </si>
  <si>
    <t xml:space="preserve">Белгородская область</t>
  </si>
  <si>
    <t xml:space="preserve">Белгород</t>
  </si>
  <si>
    <t xml:space="preserve">Брянская область</t>
  </si>
  <si>
    <t xml:space="preserve">Брянск</t>
  </si>
  <si>
    <t xml:space="preserve">Владимирская область</t>
  </si>
  <si>
    <t xml:space="preserve">Владимир</t>
  </si>
  <si>
    <t xml:space="preserve">Воронежская область</t>
  </si>
  <si>
    <t xml:space="preserve">Воронеж</t>
  </si>
  <si>
    <t xml:space="preserve">Ивановская область</t>
  </si>
  <si>
    <t xml:space="preserve">Иваново</t>
  </si>
  <si>
    <r>
      <rPr>
        <sz val="10"/>
        <rFont val="Arial"/>
        <family val="2"/>
        <charset val="1"/>
      </rPr>
      <t xml:space="preserve">218</t>
    </r>
    <r>
      <rPr>
        <sz val="10"/>
        <rFont val="Arial"/>
        <family val="1"/>
        <charset val="1"/>
      </rPr>
      <t xml:space="preserve">32</t>
    </r>
  </si>
  <si>
    <t xml:space="preserve">Калужская  область</t>
  </si>
  <si>
    <t xml:space="preserve">Калуга</t>
  </si>
  <si>
    <t xml:space="preserve">Костромская область</t>
  </si>
  <si>
    <t xml:space="preserve">Кострома</t>
  </si>
  <si>
    <t xml:space="preserve">Курская область</t>
  </si>
  <si>
    <t xml:space="preserve">Курск</t>
  </si>
  <si>
    <t xml:space="preserve">Липецкая область</t>
  </si>
  <si>
    <t xml:space="preserve">Липецк</t>
  </si>
  <si>
    <t xml:space="preserve">Орловская область</t>
  </si>
  <si>
    <t xml:space="preserve">Орел</t>
  </si>
  <si>
    <t xml:space="preserve">Рязанская область</t>
  </si>
  <si>
    <t xml:space="preserve">Рязань</t>
  </si>
  <si>
    <t xml:space="preserve">Смоленская область</t>
  </si>
  <si>
    <t xml:space="preserve">Смоленск</t>
  </si>
  <si>
    <t xml:space="preserve">Тамбовская область</t>
  </si>
  <si>
    <t xml:space="preserve">Тамбов</t>
  </si>
  <si>
    <t xml:space="preserve">Тверская область</t>
  </si>
  <si>
    <t xml:space="preserve">Тверь</t>
  </si>
  <si>
    <t xml:space="preserve">Тульская область</t>
  </si>
  <si>
    <t xml:space="preserve">Тула</t>
  </si>
  <si>
    <t xml:space="preserve">Ярославская область</t>
  </si>
  <si>
    <t xml:space="preserve">Ярославль</t>
  </si>
  <si>
    <t xml:space="preserve">Москва</t>
  </si>
  <si>
    <t xml:space="preserve">	3141.3</t>
  </si>
  <si>
    <t xml:space="preserve">СЗФО</t>
  </si>
  <si>
    <t xml:space="preserve">Республика Карелия</t>
  </si>
  <si>
    <t xml:space="preserve">Петрозаводск</t>
  </si>
  <si>
    <t xml:space="preserve">Республика Коми</t>
  </si>
  <si>
    <t xml:space="preserve">Сыктывкар</t>
  </si>
  <si>
    <t xml:space="preserve">Архангельская область</t>
  </si>
  <si>
    <t xml:space="preserve">Архангельск</t>
  </si>
  <si>
    <t xml:space="preserve">Вологодская область</t>
  </si>
  <si>
    <t xml:space="preserve">Вологда</t>
  </si>
  <si>
    <t xml:space="preserve">Калининградская область</t>
  </si>
  <si>
    <t xml:space="preserve">Калининград</t>
  </si>
  <si>
    <t xml:space="preserve">Мурманская область</t>
  </si>
  <si>
    <t xml:space="preserve">Мурманск</t>
  </si>
  <si>
    <t xml:space="preserve">Новгородская область</t>
  </si>
  <si>
    <t xml:space="preserve">Великий Новгород</t>
  </si>
  <si>
    <t xml:space="preserve">Псковская область</t>
  </si>
  <si>
    <t xml:space="preserve">Псков</t>
  </si>
  <si>
    <t xml:space="preserve">Санкт-Петербург</t>
  </si>
  <si>
    <r>
      <rPr>
        <sz val="10"/>
        <rFont val="Arial"/>
        <family val="1"/>
        <charset val="1"/>
      </rPr>
      <t xml:space="preserve">3727</t>
    </r>
    <r>
      <rPr>
        <sz val="10"/>
        <rFont val="Arial"/>
        <family val="2"/>
        <charset val="1"/>
      </rPr>
      <t xml:space="preserve">7</t>
    </r>
  </si>
  <si>
    <r>
      <rPr>
        <sz val="10"/>
        <rFont val="Arial"/>
        <family val="1"/>
        <charset val="1"/>
      </rPr>
      <t xml:space="preserve">21554</t>
    </r>
    <r>
      <rPr>
        <sz val="10"/>
        <rFont val="Arial"/>
        <family val="2"/>
        <charset val="1"/>
      </rPr>
      <t xml:space="preserve">9</t>
    </r>
  </si>
  <si>
    <r>
      <rPr>
        <sz val="10"/>
        <rFont val="Arial"/>
        <family val="1"/>
        <charset val="1"/>
      </rPr>
      <t xml:space="preserve">754</t>
    </r>
    <r>
      <rPr>
        <sz val="10"/>
        <rFont val="Arial"/>
        <family val="2"/>
        <charset val="1"/>
      </rPr>
      <t xml:space="preserve">80</t>
    </r>
  </si>
  <si>
    <r>
      <rPr>
        <sz val="10"/>
        <rFont val="Arial"/>
        <family val="1"/>
        <charset val="1"/>
      </rPr>
      <t xml:space="preserve">149883</t>
    </r>
    <r>
      <rPr>
        <sz val="10"/>
        <rFont val="Arial"/>
        <family val="2"/>
        <charset val="1"/>
      </rPr>
      <t xml:space="preserve">6</t>
    </r>
  </si>
  <si>
    <t xml:space="preserve">ЮФО</t>
  </si>
  <si>
    <t xml:space="preserve">Республика Адыгея</t>
  </si>
  <si>
    <t xml:space="preserve">Майкоп</t>
  </si>
  <si>
    <t xml:space="preserve">Республика Калмыкия</t>
  </si>
  <si>
    <t xml:space="preserve">Элиста</t>
  </si>
  <si>
    <t xml:space="preserve">Республика Крым</t>
  </si>
  <si>
    <t xml:space="preserve">Симферополь</t>
  </si>
  <si>
    <t xml:space="preserve">Краснодарский край</t>
  </si>
  <si>
    <t xml:space="preserve">Краснодар</t>
  </si>
  <si>
    <t xml:space="preserve">Астраханская область</t>
  </si>
  <si>
    <t xml:space="preserve">Астрахань</t>
  </si>
  <si>
    <t xml:space="preserve">Волгоградская область</t>
  </si>
  <si>
    <t xml:space="preserve">Волгоград</t>
  </si>
  <si>
    <t xml:space="preserve">Ростовская область</t>
  </si>
  <si>
    <t xml:space="preserve">Ростов-на-Дону</t>
  </si>
  <si>
    <t xml:space="preserve">Севастополь</t>
  </si>
  <si>
    <r>
      <rPr>
        <sz val="10"/>
        <rFont val="Arial"/>
        <family val="1"/>
        <charset val="1"/>
      </rPr>
      <t xml:space="preserve">1127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</si>
  <si>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"/>
        <family val="1"/>
        <charset val="1"/>
      </rPr>
      <t xml:space="preserve">1910</t>
    </r>
    <r>
      <rPr>
        <sz val="10"/>
        <rFont val="Arial"/>
        <family val="2"/>
        <charset val="1"/>
      </rPr>
      <t xml:space="preserve">3</t>
    </r>
  </si>
  <si>
    <t xml:space="preserve">СКФО</t>
  </si>
  <si>
    <t xml:space="preserve">Республика Дагестан</t>
  </si>
  <si>
    <t xml:space="preserve">Махачкала</t>
  </si>
  <si>
    <t xml:space="preserve">Кабардино-Балкарская Республика</t>
  </si>
  <si>
    <t xml:space="preserve">Нальчик</t>
  </si>
  <si>
    <t xml:space="preserve">Карачаево-Черкесская Республика</t>
  </si>
  <si>
    <t xml:space="preserve">Черкесск</t>
  </si>
  <si>
    <t xml:space="preserve">Республика Северная Осетия – 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</si>
  <si>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</si>
  <si>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</si>
  <si>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</si>
  <si>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Ставропольский край</t>
  </si>
  <si>
    <t xml:space="preserve">Ставрополь</t>
  </si>
  <si>
    <t xml:space="preserve">ПФО</t>
  </si>
  <si>
    <t xml:space="preserve">Республика Башкортостан</t>
  </si>
  <si>
    <t xml:space="preserve">Уфа</t>
  </si>
  <si>
    <t xml:space="preserve">Республика Марий Эл</t>
  </si>
  <si>
    <t xml:space="preserve">Йошкар-Ола</t>
  </si>
  <si>
    <t xml:space="preserve">Республика Мордовия</t>
  </si>
  <si>
    <t xml:space="preserve">Саранск</t>
  </si>
  <si>
    <t xml:space="preserve">Республика Татарстан</t>
  </si>
  <si>
    <t xml:space="preserve">Казань</t>
  </si>
  <si>
    <t xml:space="preserve">Удмуртская Республика</t>
  </si>
  <si>
    <t xml:space="preserve">Ижевск</t>
  </si>
  <si>
    <t xml:space="preserve">Чувашская Республика</t>
  </si>
  <si>
    <t xml:space="preserve">Чебоксары</t>
  </si>
  <si>
    <t xml:space="preserve">Пермский край</t>
  </si>
  <si>
    <t xml:space="preserve">Пермь</t>
  </si>
  <si>
    <t xml:space="preserve">Кировская область</t>
  </si>
  <si>
    <t xml:space="preserve">Киров</t>
  </si>
  <si>
    <t xml:space="preserve">Нижегородская область</t>
  </si>
  <si>
    <t xml:space="preserve">Нижний Новгород</t>
  </si>
  <si>
    <t xml:space="preserve">Оренбургская область</t>
  </si>
  <si>
    <t xml:space="preserve">Оренбург</t>
  </si>
  <si>
    <t xml:space="preserve">Пензенская область</t>
  </si>
  <si>
    <t xml:space="preserve">Пенза</t>
  </si>
  <si>
    <t xml:space="preserve">Самарская область</t>
  </si>
  <si>
    <t xml:space="preserve">Самара</t>
  </si>
  <si>
    <t xml:space="preserve">Саратовская область</t>
  </si>
  <si>
    <t xml:space="preserve">Саратов</t>
  </si>
  <si>
    <t xml:space="preserve">Ульяновская область</t>
  </si>
  <si>
    <t xml:space="preserve">Ульяновск</t>
  </si>
  <si>
    <t xml:space="preserve">УФО</t>
  </si>
  <si>
    <t xml:space="preserve">Курганская область</t>
  </si>
  <si>
    <t xml:space="preserve">Курган</t>
  </si>
  <si>
    <t xml:space="preserve">Свердловская область</t>
  </si>
  <si>
    <t xml:space="preserve">Екатеринбург</t>
  </si>
  <si>
    <t xml:space="preserve">Тюменская область</t>
  </si>
  <si>
    <t xml:space="preserve">Тюмень</t>
  </si>
  <si>
    <t xml:space="preserve">Ханты-Мансийский автономный округ – Югра</t>
  </si>
  <si>
    <t xml:space="preserve">Ханты-Мансийск</t>
  </si>
  <si>
    <t xml:space="preserve">Ямало-Ненецкий автономный округ</t>
  </si>
  <si>
    <t xml:space="preserve">Салехард</t>
  </si>
  <si>
    <t xml:space="preserve">Челябинская область</t>
  </si>
  <si>
    <t xml:space="preserve">Челябинск</t>
  </si>
  <si>
    <r>
      <rPr>
        <sz val="10"/>
        <rFont val="Arial"/>
        <family val="2"/>
        <charset val="1"/>
      </rPr>
      <t xml:space="preserve">255</t>
    </r>
    <r>
      <rPr>
        <sz val="10"/>
        <rFont val="Arial"/>
        <family val="1"/>
        <charset val="1"/>
      </rPr>
      <t xml:space="preserve">5</t>
    </r>
  </si>
  <si>
    <t xml:space="preserve">СФО</t>
  </si>
  <si>
    <t xml:space="preserve">Республика Алтай</t>
  </si>
  <si>
    <t xml:space="preserve">Горно-Алтайск</t>
  </si>
  <si>
    <t xml:space="preserve">Республика Тыва</t>
  </si>
  <si>
    <t xml:space="preserve">Кызыл</t>
  </si>
  <si>
    <t xml:space="preserve">Республика Хакасия</t>
  </si>
  <si>
    <t xml:space="preserve">Абакан</t>
  </si>
  <si>
    <t xml:space="preserve">Алтайский край</t>
  </si>
  <si>
    <t xml:space="preserve">Барнаул</t>
  </si>
  <si>
    <t xml:space="preserve">Красноярский край</t>
  </si>
  <si>
    <t xml:space="preserve">Красноярск</t>
  </si>
  <si>
    <t xml:space="preserve">Иркутская область</t>
  </si>
  <si>
    <t xml:space="preserve">Иркутск</t>
  </si>
  <si>
    <t xml:space="preserve">Кемеровская область</t>
  </si>
  <si>
    <t xml:space="preserve">Кемерово</t>
  </si>
  <si>
    <t xml:space="preserve">Новосибирская область</t>
  </si>
  <si>
    <t xml:space="preserve">Новосибирск</t>
  </si>
  <si>
    <t xml:space="preserve">Омская область</t>
  </si>
  <si>
    <t xml:space="preserve">Омск</t>
  </si>
  <si>
    <t xml:space="preserve">Томская область</t>
  </si>
  <si>
    <t xml:space="preserve">Томск</t>
  </si>
  <si>
    <t xml:space="preserve">ДФО</t>
  </si>
  <si>
    <t xml:space="preserve">Республика Бурятия</t>
  </si>
  <si>
    <t xml:space="preserve">Улан-Удэ</t>
  </si>
  <si>
    <t xml:space="preserve">Республика Саха (Якутия)</t>
  </si>
  <si>
    <t xml:space="preserve">Якутск</t>
  </si>
  <si>
    <t xml:space="preserve">Забайкальский край</t>
  </si>
  <si>
    <t xml:space="preserve">Чита</t>
  </si>
  <si>
    <t xml:space="preserve">Камчатский край</t>
  </si>
  <si>
    <t xml:space="preserve">Петропавловск-Камчатский</t>
  </si>
  <si>
    <t xml:space="preserve">Приморский край</t>
  </si>
  <si>
    <t xml:space="preserve">Владивосток</t>
  </si>
  <si>
    <t xml:space="preserve">Хабаровский край</t>
  </si>
  <si>
    <t xml:space="preserve">Хабаровск</t>
  </si>
  <si>
    <t xml:space="preserve">Амурская область</t>
  </si>
  <si>
    <t xml:space="preserve">Благовещенск</t>
  </si>
  <si>
    <t xml:space="preserve">Магаданская область</t>
  </si>
  <si>
    <t xml:space="preserve">Магадан</t>
  </si>
  <si>
    <t xml:space="preserve">Сахалинская область</t>
  </si>
  <si>
    <t xml:space="preserve">Южно-Сахалинск</t>
  </si>
  <si>
    <t xml:space="preserve">Еврейская автономная область</t>
  </si>
  <si>
    <t xml:space="preserve">Биробиджан</t>
  </si>
  <si>
    <t xml:space="preserve">Сургут</t>
  </si>
  <si>
    <t xml:space="preserve">Новокузнецк</t>
  </si>
  <si>
    <t xml:space="preserve">Республика Ингушетия</t>
  </si>
  <si>
    <t xml:space="preserve">Назрань</t>
  </si>
  <si>
    <t xml:space="preserve">Череповец</t>
  </si>
  <si>
    <t xml:space="preserve">Сочи</t>
  </si>
  <si>
    <t xml:space="preserve">Новороссийск</t>
  </si>
  <si>
    <t xml:space="preserve">Волжский</t>
  </si>
  <si>
    <t xml:space="preserve">Стерлитамак</t>
  </si>
  <si>
    <t xml:space="preserve">Набережные Челны</t>
  </si>
  <si>
    <t xml:space="preserve">Тольятти</t>
  </si>
  <si>
    <t xml:space="preserve">Старый Оскол</t>
  </si>
  <si>
    <t xml:space="preserve">Ковров</t>
  </si>
  <si>
    <t xml:space="preserve">Муром</t>
  </si>
  <si>
    <t xml:space="preserve">Обнинск</t>
  </si>
  <si>
    <t xml:space="preserve">Железногорск</t>
  </si>
  <si>
    <t xml:space="preserve">Елец</t>
  </si>
  <si>
    <t xml:space="preserve">Новомосковск</t>
  </si>
  <si>
    <t xml:space="preserve">Рыбинск</t>
  </si>
  <si>
    <t xml:space="preserve">Ухта</t>
  </si>
  <si>
    <t xml:space="preserve">Северодвинск</t>
  </si>
  <si>
    <t xml:space="preserve">Керчь</t>
  </si>
  <si>
    <t xml:space="preserve">Евпатория</t>
  </si>
  <si>
    <t xml:space="preserve">Армавир</t>
  </si>
  <si>
    <t xml:space="preserve">Камышин</t>
  </si>
  <si>
    <t xml:space="preserve">Батайск</t>
  </si>
  <si>
    <t xml:space="preserve">Волгодонск</t>
  </si>
  <si>
    <t xml:space="preserve">Новочеркасск</t>
  </si>
  <si>
    <t xml:space="preserve">Новошахтинск</t>
  </si>
  <si>
    <t xml:space="preserve">Таганрог</t>
  </si>
  <si>
    <t xml:space="preserve">Шахты</t>
  </si>
  <si>
    <t xml:space="preserve">Ялта</t>
  </si>
  <si>
    <t xml:space="preserve">Феодосия</t>
  </si>
  <si>
    <t xml:space="preserve">Дербент</t>
  </si>
  <si>
    <t xml:space="preserve">Каспийск</t>
  </si>
  <si>
    <t xml:space="preserve">Хасавюрт</t>
  </si>
  <si>
    <t xml:space="preserve">Ессентуки</t>
  </si>
  <si>
    <t xml:space="preserve">Кисловодск</t>
  </si>
  <si>
    <t xml:space="preserve">Невинномысск</t>
  </si>
  <si>
    <t xml:space="preserve">Пятигорск</t>
  </si>
  <si>
    <t xml:space="preserve">Нефтекамск</t>
  </si>
  <si>
    <t xml:space="preserve">Октябрьский</t>
  </si>
  <si>
    <t xml:space="preserve">Салават</t>
  </si>
  <si>
    <t xml:space="preserve">Альметьевск</t>
  </si>
  <si>
    <t xml:space="preserve">Нижнекамск</t>
  </si>
  <si>
    <t xml:space="preserve">Новочебоксарск</t>
  </si>
  <si>
    <t xml:space="preserve">Березники</t>
  </si>
  <si>
    <t xml:space="preserve">Арзамас</t>
  </si>
  <si>
    <t xml:space="preserve">Дзержинск</t>
  </si>
  <si>
    <t xml:space="preserve">Орск</t>
  </si>
  <si>
    <t xml:space="preserve">Новокуйбышевск</t>
  </si>
  <si>
    <t xml:space="preserve">Сызрань</t>
  </si>
  <si>
    <t xml:space="preserve">Балаково</t>
  </si>
  <si>
    <t xml:space="preserve">Энгельс</t>
  </si>
  <si>
    <t xml:space="preserve">Димитровград</t>
  </si>
  <si>
    <t xml:space="preserve">Каменск-Уральский</t>
  </si>
  <si>
    <t xml:space="preserve">Нижний Тагил</t>
  </si>
  <si>
    <t xml:space="preserve">Первоуральск</t>
  </si>
  <si>
    <t xml:space="preserve">Серов</t>
  </si>
  <si>
    <t xml:space="preserve">Тобольск</t>
  </si>
  <si>
    <t xml:space="preserve">Нефтеюганск</t>
  </si>
  <si>
    <t xml:space="preserve">Нижневартовск</t>
  </si>
  <si>
    <t xml:space="preserve">Новый Уренгой</t>
  </si>
  <si>
    <t xml:space="preserve">Ноябрьск</t>
  </si>
  <si>
    <t xml:space="preserve">Златоуст</t>
  </si>
  <si>
    <t xml:space="preserve">Копейск</t>
  </si>
  <si>
    <t xml:space="preserve">Магнитогорск</t>
  </si>
  <si>
    <t xml:space="preserve">Миасс</t>
  </si>
  <si>
    <t xml:space="preserve">Бийск</t>
  </si>
  <si>
    <t xml:space="preserve">Рубцовск</t>
  </si>
  <si>
    <t xml:space="preserve">Ачинск</t>
  </si>
  <si>
    <t xml:space="preserve">Норильск</t>
  </si>
  <si>
    <t xml:space="preserve">Ангарск</t>
  </si>
  <si>
    <t xml:space="preserve">Братск</t>
  </si>
  <si>
    <t xml:space="preserve">Белово</t>
  </si>
  <si>
    <t xml:space="preserve">Прокопьевск</t>
  </si>
  <si>
    <t xml:space="preserve">Бердск</t>
  </si>
  <si>
    <t xml:space="preserve">Артем</t>
  </si>
  <si>
    <t xml:space="preserve">Находка</t>
  </si>
  <si>
    <t xml:space="preserve">Уссурийск</t>
  </si>
  <si>
    <t xml:space="preserve">Комсомольск-на-Амуре</t>
  </si>
  <si>
    <t xml:space="preserve">Московская область</t>
  </si>
  <si>
    <t xml:space="preserve">Балашиха</t>
  </si>
  <si>
    <t xml:space="preserve">Долгопрудный</t>
  </si>
  <si>
    <t xml:space="preserve">Домодедово</t>
  </si>
  <si>
    <t xml:space="preserve">Жуковский</t>
  </si>
  <si>
    <t xml:space="preserve">Коломна</t>
  </si>
  <si>
    <t xml:space="preserve">Королев</t>
  </si>
  <si>
    <t xml:space="preserve">Красногорск</t>
  </si>
  <si>
    <t xml:space="preserve">Люберцы</t>
  </si>
  <si>
    <t xml:space="preserve">Мытищи</t>
  </si>
  <si>
    <t xml:space="preserve">Ногинск</t>
  </si>
  <si>
    <t xml:space="preserve">Одинцово</t>
  </si>
  <si>
    <t xml:space="preserve">Орехово- Зуево</t>
  </si>
  <si>
    <t xml:space="preserve">Подольск</t>
  </si>
  <si>
    <t xml:space="preserve">Пушкино</t>
  </si>
  <si>
    <t xml:space="preserve">Раменское</t>
  </si>
  <si>
    <t xml:space="preserve">Реутов</t>
  </si>
  <si>
    <t xml:space="preserve">Сергиев  Посад</t>
  </si>
  <si>
    <t xml:space="preserve">Серпухов</t>
  </si>
  <si>
    <t xml:space="preserve">Химки</t>
  </si>
  <si>
    <t xml:space="preserve">Щелково</t>
  </si>
  <si>
    <t xml:space="preserve">Электросталь</t>
  </si>
  <si>
    <t xml:space="preserve">год</t>
  </si>
  <si>
    <t xml:space="preserve">показатель</t>
  </si>
  <si>
    <t xml:space="preserve">result</t>
  </si>
  <si>
    <r>
      <rPr>
        <sz val="10"/>
        <rFont val="Arial"/>
        <family val="2"/>
        <charset val="1"/>
      </rPr>
      <t xml:space="preserve">Численность населения</t>
    </r>
    <r>
      <rPr>
        <vertAlign val="superscript"/>
        <sz val="10"/>
        <rFont val="Arial"/>
        <family val="1"/>
        <charset val="1"/>
      </rPr>
      <t xml:space="preserve"> </t>
    </r>
    <r>
      <rPr>
        <sz val="10"/>
        <rFont val="Arial"/>
        <family val="2"/>
        <charset val="1"/>
      </rPr>
      <t xml:space="preserve">(оценка 
на конец года), тыс. человек</t>
    </r>
  </si>
  <si>
    <t xml:space="preserve">Из общей численности – населе- ние в возрасте:</t>
  </si>
  <si>
    <t xml:space="preserve">моложе трудоспособного</t>
  </si>
  <si>
    <t xml:space="preserve">из них детей в возрасте  1 – 6 лет</t>
  </si>
  <si>
    <r>
      <rPr>
        <sz val="10"/>
        <rFont val="Arial"/>
        <family val="2"/>
        <charset val="1"/>
      </rPr>
      <t xml:space="preserve">трудоспособном</t>
    </r>
    <r>
      <rPr>
        <vertAlign val="superscript"/>
        <sz val="10"/>
        <rFont val="Arial"/>
        <family val="1"/>
        <charset val="1"/>
      </rPr>
      <t xml:space="preserve">1)</t>
    </r>
  </si>
  <si>
    <t xml:space="preserve">старше трудоспособного</t>
  </si>
  <si>
    <t xml:space="preserve">Число родившихся на 1000 чело- век населения</t>
  </si>
  <si>
    <t xml:space="preserve">Число умерших на 1000 человек  населения</t>
  </si>
  <si>
    <r>
      <rPr>
        <sz val="10"/>
        <rFont val="Arial"/>
        <family val="1"/>
        <charset val="1"/>
      </rPr>
      <t xml:space="preserve">Естественный прирост, убыль (-) 
</t>
    </r>
    <r>
      <rPr>
        <sz val="10"/>
        <rFont val="Arial"/>
        <family val="2"/>
        <charset val="1"/>
      </rPr>
      <t xml:space="preserve">на 1000 человек населения</t>
    </r>
  </si>
  <si>
    <r>
      <rPr>
        <sz val="10"/>
        <rFont val="Arial"/>
        <family val="1"/>
        <charset val="1"/>
      </rPr>
      <t xml:space="preserve">Миграционный прирост, убыль (-)</t>
    </r>
    <r>
      <rPr>
        <sz val="10"/>
        <rFont val="Arial"/>
        <family val="2"/>
        <charset val="1"/>
      </rPr>
      <t xml:space="preserve"> населения, человек</t>
    </r>
  </si>
  <si>
    <r>
      <rPr>
        <sz val="10"/>
        <rFont val="Arial"/>
        <family val="2"/>
        <charset val="1"/>
      </rPr>
      <t xml:space="preserve">Среднегодовая численность 
работников организаций</t>
    </r>
    <r>
      <rPr>
        <vertAlign val="superscript"/>
        <sz val="10"/>
        <rFont val="Arial"/>
        <family val="1"/>
        <charset val="1"/>
      </rPr>
      <t xml:space="preserve">2) ;3)</t>
    </r>
    <r>
      <rPr>
        <sz val="10"/>
        <rFont val="Arial"/>
        <family val="2"/>
        <charset val="1"/>
      </rPr>
      <t xml:space="preserve">,  
тыс. человек</t>
    </r>
  </si>
  <si>
    <r>
      <rPr>
        <sz val="10"/>
        <rFont val="Arial"/>
        <family val="1"/>
        <charset val="1"/>
      </rPr>
      <t xml:space="preserve">Численность незанятых граждан, 
</t>
    </r>
    <r>
      <rPr>
        <sz val="10"/>
        <rFont val="Arial"/>
        <family val="2"/>
        <charset val="1"/>
      </rPr>
      <t xml:space="preserve">состоящих на учете в органах 
службы занятости населения 
в целях поиска подходящей 
работы (на конец года), человек</t>
    </r>
  </si>
  <si>
    <r>
      <rPr>
        <sz val="10"/>
        <rFont val="Arial"/>
        <family val="2"/>
        <charset val="1"/>
      </rPr>
      <t xml:space="preserve">2151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</si>
  <si>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386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</si>
  <si>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…</t>
  </si>
  <si>
    <r>
      <rPr>
        <sz val="10"/>
        <rFont val="Arial"/>
        <family val="2"/>
        <charset val="1"/>
      </rPr>
      <t xml:space="preserve">747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</si>
  <si>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447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</si>
  <si>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832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</si>
  <si>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…</t>
    </r>
    <r>
      <rPr>
        <vertAlign val="superscript"/>
        <sz val="10"/>
        <rFont val="Arial"/>
        <family val="1"/>
        <charset val="1"/>
      </rPr>
      <t xml:space="preserve">5)</t>
    </r>
  </si>
  <si>
    <r>
      <rPr>
        <sz val="10"/>
        <rFont val="Arial"/>
        <family val="2"/>
        <charset val="1"/>
      </rPr>
      <t xml:space="preserve">746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</si>
  <si>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1115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</si>
  <si>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1294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</si>
  <si>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из них признаны  безработными</t>
  </si>
  <si>
    <r>
      <rPr>
        <sz val="10"/>
        <rFont val="Arial"/>
        <family val="2"/>
        <charset val="1"/>
      </rPr>
      <t xml:space="preserve">Среднемесячная номинальная начисленная заработная плата работников организаций</t>
    </r>
    <r>
      <rPr>
        <vertAlign val="superscript"/>
        <sz val="10"/>
        <rFont val="Arial"/>
        <family val="1"/>
        <charset val="1"/>
      </rPr>
      <t xml:space="preserve">2)</t>
    </r>
    <r>
      <rPr>
        <sz val="10"/>
        <rFont val="Arial"/>
        <family val="2"/>
        <charset val="1"/>
      </rPr>
      <t xml:space="preserve">, руб.</t>
    </r>
  </si>
  <si>
    <t xml:space="preserve">Средний размер назначенных пенсий, руб. </t>
  </si>
  <si>
    <t xml:space="preserve">14351.54)</t>
  </si>
  <si>
    <t xml:space="preserve">14299.34)</t>
  </si>
  <si>
    <t xml:space="preserve">13952.04)</t>
  </si>
  <si>
    <t xml:space="preserve">14940.74)</t>
  </si>
  <si>
    <t xml:space="preserve">14862.54)</t>
  </si>
  <si>
    <t xml:space="preserve">13699.94)</t>
  </si>
  <si>
    <t xml:space="preserve">14646.24)</t>
  </si>
  <si>
    <t xml:space="preserve">13985.44)</t>
  </si>
  <si>
    <t xml:space="preserve">Численность пенсионеров,  тыс. человек</t>
  </si>
  <si>
    <r>
      <rPr>
        <sz val="10"/>
        <rFont val="Arial"/>
        <family val="2"/>
        <charset val="1"/>
      </rPr>
      <t xml:space="preserve">Общая площадь жилых помеще-
ний, приходящаяся </t>
    </r>
    <r>
      <rPr>
        <sz val="10"/>
        <rFont val="Arial"/>
        <family val="1"/>
        <charset val="1"/>
      </rPr>
      <t xml:space="preserve">в среднем 
на одного городского жителя 
на конец года)</t>
    </r>
    <r>
      <rPr>
        <vertAlign val="superscript"/>
        <sz val="10"/>
        <rFont val="Arial"/>
        <family val="1"/>
        <charset val="1"/>
      </rPr>
      <t xml:space="preserve">6)</t>
    </r>
    <r>
      <rPr>
        <sz val="10"/>
        <rFont val="Arial"/>
        <family val="1"/>
        <charset val="1"/>
      </rPr>
      <t xml:space="preserve">, м</t>
    </r>
    <r>
      <rPr>
        <vertAlign val="superscript"/>
        <sz val="10"/>
        <rFont val="Arial"/>
        <family val="1"/>
        <charset val="1"/>
      </rPr>
      <t xml:space="preserve">2</t>
    </r>
    <r>
      <rPr>
        <sz val="10"/>
        <rFont val="Arial"/>
        <family val="2"/>
        <charset val="1"/>
      </rPr>
      <t xml:space="preserve"> </t>
    </r>
  </si>
  <si>
    <t xml:space="preserve">Число организаций, осуществляющих образовательную деятельность по образовательным программам дошкольного  образования, присмотр и уход  за детьми</t>
  </si>
  <si>
    <t xml:space="preserve">в них:</t>
  </si>
  <si>
    <t xml:space="preserve">воспитанников,  тыс. человек</t>
  </si>
  <si>
    <t xml:space="preserve">мест, тыс.</t>
  </si>
  <si>
    <t xml:space="preserve">Численность врачей, человек:</t>
  </si>
  <si>
    <t xml:space="preserve">всего  </t>
  </si>
  <si>
    <r>
      <rPr>
        <sz val="10"/>
        <rFont val="Arial"/>
        <family val="2"/>
        <charset val="1"/>
      </rPr>
      <t xml:space="preserve">967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</si>
  <si>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483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</si>
  <si>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618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</si>
  <si>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784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</si>
  <si>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1222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</si>
  <si>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431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</si>
  <si>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1"/>
        <charset val="1"/>
      </rPr>
      <t xml:space="preserve">на 10 000 человек населени</t>
    </r>
    <r>
      <rPr>
        <sz val="10"/>
        <rFont val="Arial"/>
        <family val="2"/>
        <charset val="1"/>
      </rPr>
      <t xml:space="preserve">я</t>
    </r>
  </si>
  <si>
    <t xml:space="preserve">Численность среднего медицинского персонала, человек:</t>
  </si>
  <si>
    <r>
      <rPr>
        <sz val="10"/>
        <rFont val="Arial"/>
        <family val="2"/>
        <charset val="1"/>
      </rPr>
      <t xml:space="preserve">1725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</si>
  <si>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682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</si>
  <si>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1481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</si>
  <si>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1387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</si>
  <si>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2610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</si>
  <si>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1025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</si>
  <si>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на 10 000 человек населения</t>
  </si>
  <si>
    <t xml:space="preserve">Число больничных организаций</t>
  </si>
  <si>
    <t xml:space="preserve">Число больничных коек  круглосуточных стационаров:</t>
  </si>
  <si>
    <t xml:space="preserve">всего, тыс.</t>
  </si>
  <si>
    <t xml:space="preserve">1.54)</t>
  </si>
  <si>
    <t xml:space="preserve">0.54)</t>
  </si>
  <si>
    <t xml:space="preserve">1.24)</t>
  </si>
  <si>
    <r>
      <rPr>
        <sz val="10"/>
        <rFont val="Arial"/>
        <family val="1"/>
        <charset val="1"/>
      </rPr>
      <t xml:space="preserve">…</t>
    </r>
    <r>
      <rPr>
        <vertAlign val="superscript"/>
        <sz val="10"/>
        <rFont val="Arial"/>
        <family val="1"/>
        <charset val="1"/>
      </rPr>
      <t xml:space="preserve">5)</t>
    </r>
  </si>
  <si>
    <t xml:space="preserve">1.04)</t>
  </si>
  <si>
    <t xml:space="preserve">2.04)</t>
  </si>
  <si>
    <t xml:space="preserve">0.94)</t>
  </si>
  <si>
    <t xml:space="preserve">Число амбулаторно- поликлинических организаций</t>
  </si>
  <si>
    <t xml:space="preserve">Мощность амбулаторно- поликлинических организаций,  посещений в смену:</t>
  </si>
  <si>
    <t xml:space="preserve">6.24)</t>
  </si>
  <si>
    <t xml:space="preserve">2.94)</t>
  </si>
  <si>
    <t xml:space="preserve">2.34)</t>
  </si>
  <si>
    <t xml:space="preserve">5.24)</t>
  </si>
  <si>
    <t xml:space="preserve">5.34)</t>
  </si>
  <si>
    <t xml:space="preserve">…1.94)</t>
  </si>
  <si>
    <t xml:space="preserve">Численность лиц, размещенных  в коллективных средствах  размещения, человек</t>
  </si>
  <si>
    <t xml:space="preserve">–</t>
  </si>
  <si>
    <r>
      <rPr>
        <sz val="10"/>
        <rFont val="Arial"/>
        <family val="2"/>
        <charset val="1"/>
      </rPr>
      <t xml:space="preserve">…</t>
    </r>
    <r>
      <rPr>
        <vertAlign val="superscript"/>
        <sz val="10"/>
        <rFont val="Arial"/>
        <family val="1"/>
        <charset val="1"/>
      </rPr>
      <t xml:space="preserve">8)</t>
    </r>
  </si>
  <si>
    <t xml:space="preserve">в том числе:</t>
  </si>
  <si>
    <t xml:space="preserve">граждан Российской  Федерации</t>
  </si>
  <si>
    <t xml:space="preserve">иностранных граждан</t>
  </si>
  <si>
    <r>
      <rPr>
        <sz val="10"/>
        <rFont val="Arial"/>
        <family val="2"/>
        <charset val="1"/>
      </rPr>
      <t xml:space="preserve">Инвестиции в основной капитал 
(в фактически </t>
    </r>
    <r>
      <rPr>
        <sz val="10"/>
        <rFont val="Arial"/>
        <family val="1"/>
        <charset val="1"/>
      </rPr>
      <t xml:space="preserve">действовавших 
ценах), млн руб</t>
    </r>
    <r>
      <rPr>
        <sz val="10"/>
        <rFont val="Arial"/>
        <family val="2"/>
        <charset val="1"/>
      </rPr>
      <t xml:space="preserve">.</t>
    </r>
  </si>
  <si>
    <t xml:space="preserve">Удельный вес инвестиций  в основной капитал, финанси- руемых за счет бюджетных  средств, в общем объеме  инвестиций, процентов</t>
  </si>
  <si>
    <t xml:space="preserve">в том числе за счет:</t>
  </si>
  <si>
    <t xml:space="preserve">федерального бюджета</t>
  </si>
  <si>
    <t xml:space="preserve">бюджета субъекта  Российской Федерации</t>
  </si>
  <si>
    <r>
      <rPr>
        <sz val="10"/>
        <rFont val="Arial"/>
        <family val="2"/>
        <charset val="1"/>
      </rPr>
      <t xml:space="preserve">Наличие основных фондов 
организаций</t>
    </r>
    <r>
      <rPr>
        <vertAlign val="superscript"/>
        <sz val="10"/>
        <rFont val="Arial"/>
        <family val="1"/>
        <charset val="1"/>
      </rPr>
      <t xml:space="preserve">9);10)</t>
    </r>
    <r>
      <rPr>
        <sz val="10"/>
        <rFont val="Arial"/>
        <family val="2"/>
        <charset val="1"/>
      </rPr>
      <t xml:space="preserve"> (на конец года), 
млн руб.</t>
    </r>
  </si>
  <si>
    <r>
      <rPr>
        <sz val="10"/>
        <rFont val="Arial"/>
        <family val="2"/>
        <charset val="1"/>
      </rPr>
      <t xml:space="preserve">Ввод в действие основных 
фондов</t>
    </r>
    <r>
      <rPr>
        <vertAlign val="superscript"/>
        <sz val="10"/>
        <rFont val="Arial"/>
        <family val="1"/>
        <charset val="1"/>
      </rPr>
      <t xml:space="preserve">9)</t>
    </r>
    <r>
      <rPr>
        <sz val="10"/>
        <rFont val="Arial"/>
        <family val="2"/>
        <charset val="1"/>
      </rPr>
      <t xml:space="preserve">, млн руб.</t>
    </r>
  </si>
  <si>
    <r>
      <rPr>
        <sz val="10"/>
        <rFont val="Arial"/>
        <family val="2"/>
        <charset val="1"/>
      </rPr>
      <t xml:space="preserve">Степень износа основных </t>
    </r>
    <r>
      <rPr>
        <sz val="10"/>
        <rFont val="Arial"/>
        <family val="1"/>
        <charset val="1"/>
      </rPr>
      <t xml:space="preserve">фон-
дов</t>
    </r>
    <r>
      <rPr>
        <vertAlign val="superscript"/>
        <sz val="10"/>
        <rFont val="Arial"/>
        <family val="1"/>
        <charset val="1"/>
      </rPr>
      <t xml:space="preserve">11)</t>
    </r>
    <r>
      <rPr>
        <sz val="10"/>
        <rFont val="Arial"/>
        <family val="1"/>
        <charset val="1"/>
      </rPr>
      <t xml:space="preserve"> (на конец года),  процентов</t>
    </r>
  </si>
  <si>
    <r>
      <rPr>
        <sz val="10"/>
        <rFont val="Arial"/>
        <family val="2"/>
        <charset val="1"/>
      </rPr>
      <t xml:space="preserve">Удельный вес полностью 
</t>
    </r>
    <r>
      <rPr>
        <sz val="10"/>
        <rFont val="Arial"/>
        <family val="1"/>
        <charset val="1"/>
      </rPr>
      <t xml:space="preserve">изношенных основных фондов 
в общем объеме основных</t>
    </r>
    <r>
      <rPr>
        <sz val="10"/>
        <rFont val="Arial"/>
        <family val="2"/>
        <charset val="1"/>
      </rPr>
      <t xml:space="preserve"> 
фондов</t>
    </r>
    <r>
      <rPr>
        <vertAlign val="superscript"/>
        <sz val="10"/>
        <rFont val="Arial"/>
        <family val="1"/>
        <charset val="1"/>
      </rPr>
      <t xml:space="preserve">11)</t>
    </r>
    <r>
      <rPr>
        <sz val="10"/>
        <rFont val="Arial"/>
        <family val="2"/>
        <charset val="1"/>
      </rPr>
      <t xml:space="preserve">, процентов</t>
    </r>
  </si>
  <si>
    <r>
      <rPr>
        <sz val="10"/>
        <rFont val="Arial"/>
        <family val="2"/>
        <charset val="1"/>
      </rPr>
      <t xml:space="preserve">Число предприятий и организа-
ций </t>
    </r>
    <r>
      <rPr>
        <vertAlign val="superscript"/>
        <sz val="10"/>
        <rFont val="Arial"/>
        <family val="1"/>
        <charset val="1"/>
      </rPr>
      <t xml:space="preserve"> </t>
    </r>
    <r>
      <rPr>
        <sz val="10"/>
        <rFont val="Arial"/>
        <family val="2"/>
        <charset val="1"/>
      </rPr>
      <t xml:space="preserve">(без индивидуальных предпринимателей; на конец года; 
по данным государственной 
регистрации)</t>
    </r>
  </si>
  <si>
    <r>
      <rPr>
        <sz val="10"/>
        <rFont val="Arial"/>
        <family val="1"/>
        <charset val="1"/>
      </rPr>
      <t xml:space="preserve">Объем отгруженных товаров соб-
ственного производства, выпол-
ненных работ и услуг собствен-
ными силами</t>
    </r>
    <r>
      <rPr>
        <sz val="10"/>
        <rFont val="Arial"/>
        <family val="2"/>
        <charset val="1"/>
      </rPr>
      <t xml:space="preserve"> по видам </t>
    </r>
    <r>
      <rPr>
        <sz val="10"/>
        <rFont val="Arial"/>
        <family val="1"/>
        <charset val="1"/>
      </rPr>
      <t xml:space="preserve">экономической</t>
    </r>
    <r>
      <rPr>
        <sz val="10"/>
        <rFont val="Arial"/>
        <family val="2"/>
        <charset val="1"/>
      </rPr>
      <t xml:space="preserve"> деятельности, млн руб.:</t>
    </r>
  </si>
  <si>
    <t xml:space="preserve">добыча полезных  ископаемых</t>
  </si>
  <si>
    <t xml:space="preserve">обрабатывающие  производства</t>
  </si>
  <si>
    <t xml:space="preserve">обеспечение электрической энергией, газом и паром; кондиционирование воздуха</t>
  </si>
  <si>
    <t xml:space="preserve">водоснабжение; водоотведение, организация сбора  и утилизации отходов, деятельность по ликвидации  загрязнений</t>
  </si>
  <si>
    <r>
      <rPr>
        <sz val="10"/>
        <rFont val="Arial"/>
        <family val="2"/>
        <charset val="1"/>
      </rPr>
      <t xml:space="preserve">Объем работ, выполненных 
по виду </t>
    </r>
    <r>
      <rPr>
        <sz val="10"/>
        <rFont val="Arial"/>
        <family val="1"/>
        <charset val="1"/>
      </rPr>
      <t xml:space="preserve">экономической</t>
    </r>
    <r>
      <rPr>
        <sz val="10"/>
        <rFont val="Arial"/>
        <family val="2"/>
        <charset val="1"/>
      </rPr>
      <t xml:space="preserve"> деятельности «Строительство»</t>
    </r>
    <r>
      <rPr>
        <vertAlign val="superscript"/>
        <sz val="10"/>
        <rFont val="Arial"/>
        <family val="1"/>
        <charset val="1"/>
      </rPr>
      <t xml:space="preserve">2)</t>
    </r>
    <r>
      <rPr>
        <sz val="10"/>
        <rFont val="Arial"/>
        <family val="2"/>
        <charset val="1"/>
      </rPr>
      <t xml:space="preserve"> (в фактически действовавших ценах), млн руб.</t>
    </r>
  </si>
  <si>
    <r>
      <rPr>
        <sz val="10"/>
        <rFont val="Arial"/>
        <family val="2"/>
        <charset val="1"/>
      </rPr>
      <t xml:space="preserve">Ввод в действие жилых домов, тыс. м</t>
    </r>
    <r>
      <rPr>
        <vertAlign val="superscript"/>
        <sz val="10"/>
        <rFont val="Arial"/>
        <family val="1"/>
        <charset val="1"/>
      </rPr>
      <t xml:space="preserve">2  </t>
    </r>
    <r>
      <rPr>
        <sz val="10"/>
        <rFont val="Arial"/>
        <family val="2"/>
        <charset val="1"/>
      </rPr>
      <t xml:space="preserve">общей площади жилых помещений</t>
    </r>
  </si>
  <si>
    <r>
      <rPr>
        <sz val="10"/>
        <rFont val="Arial"/>
        <family val="2"/>
        <charset val="1"/>
      </rPr>
      <t xml:space="preserve">Число построенных квартир </t>
    </r>
    <r>
      <rPr>
        <sz val="10"/>
        <rFont val="Arial"/>
        <family val="1"/>
        <charset val="1"/>
      </rPr>
      <t xml:space="preserve">(включая квартиры в общежитиях)</t>
    </r>
  </si>
  <si>
    <t xml:space="preserve">Ввод в действие мощностей:</t>
  </si>
  <si>
    <t xml:space="preserve">дошкольных образовательных организаций, мест </t>
  </si>
  <si>
    <t xml:space="preserve">общеобразовательных  организаций, ученических мест</t>
  </si>
  <si>
    <t xml:space="preserve">больничных организаций, коек</t>
  </si>
  <si>
    <r>
      <rPr>
        <sz val="10"/>
        <rFont val="Arial"/>
        <family val="1"/>
        <charset val="1"/>
      </rPr>
      <t xml:space="preserve">амбулаторно-поликлинических</t>
    </r>
    <r>
      <rPr>
        <sz val="10"/>
        <rFont val="Arial"/>
        <family val="2"/>
        <charset val="1"/>
      </rPr>
      <t xml:space="preserve"> организаций, посещений 
в смену</t>
    </r>
  </si>
  <si>
    <t xml:space="preserve">Оборот розничной торговли  (в фактически действовавших  ценах), млн руб.</t>
  </si>
  <si>
    <t xml:space="preserve">Индекс физического объема  оборота розничной торговли,  в процентах к предыдущему году</t>
  </si>
  <si>
    <t xml:space="preserve">в 2.1 р.</t>
  </si>
  <si>
    <r>
      <rPr>
        <sz val="10"/>
        <rFont val="Arial"/>
        <family val="2"/>
        <charset val="1"/>
      </rPr>
      <t xml:space="preserve">Оборот общественного питания 
(в фактически </t>
    </r>
    <r>
      <rPr>
        <sz val="10"/>
        <rFont val="Arial"/>
        <family val="1"/>
        <charset val="1"/>
      </rPr>
      <t xml:space="preserve">действовавших 
ценах), млн руб.</t>
    </r>
  </si>
  <si>
    <t xml:space="preserve">Индекс физического объема  оборота общественного питания, в процентах к предыдущему году</t>
  </si>
  <si>
    <t xml:space="preserve">в 34.6 р.</t>
  </si>
  <si>
    <t xml:space="preserve">в 9.7 р.</t>
  </si>
  <si>
    <t xml:space="preserve">Из общей численности –  население в возрасте:</t>
  </si>
  <si>
    <t xml:space="preserve">ТРУД</t>
  </si>
  <si>
    <r>
      <rPr>
        <sz val="10"/>
        <rFont val="Arial"/>
        <family val="2"/>
        <charset val="1"/>
      </rPr>
      <t xml:space="preserve">2254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</si>
  <si>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424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</si>
  <si>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480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</si>
  <si>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416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</si>
  <si>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773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</si>
  <si>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673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</si>
  <si>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922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</si>
  <si>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939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</si>
  <si>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604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</si>
  <si>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УРОВЕНЬ ЖИЗНИ НАСЕЛЕНИЯ</t>
  </si>
  <si>
    <t xml:space="preserve">15080.14)</t>
  </si>
  <si>
    <t xml:space="preserve">14753.74)</t>
  </si>
  <si>
    <t xml:space="preserve">14990.34)</t>
  </si>
  <si>
    <t xml:space="preserve">15648.94)</t>
  </si>
  <si>
    <r>
      <rPr>
        <sz val="10"/>
        <rFont val="Arial"/>
        <family val="2"/>
        <charset val="1"/>
      </rPr>
      <t xml:space="preserve">..</t>
    </r>
    <r>
      <rPr>
        <vertAlign val="superscript"/>
        <sz val="10"/>
        <rFont val="Arial"/>
        <family val="1"/>
        <charset val="1"/>
      </rPr>
      <t xml:space="preserve"> 5)</t>
    </r>
    <r>
      <rPr>
        <sz val="10"/>
        <rFont val="Arial"/>
        <family val="2"/>
        <charset val="1"/>
      </rPr>
      <t xml:space="preserve">.</t>
    </r>
  </si>
  <si>
    <t xml:space="preserve">14473.34)</t>
  </si>
  <si>
    <t xml:space="preserve">14747.74)</t>
  </si>
  <si>
    <t xml:space="preserve">15850.94)</t>
  </si>
  <si>
    <r>
      <rPr>
        <sz val="10"/>
        <rFont val="Arial"/>
        <family val="2"/>
        <charset val="1"/>
      </rPr>
      <t xml:space="preserve">Общая площадь жилых помеще-
ний, приходящаяся </t>
    </r>
    <r>
      <rPr>
        <sz val="10"/>
        <rFont val="Arial"/>
        <family val="1"/>
        <charset val="1"/>
      </rPr>
      <t xml:space="preserve">в среднем на 
одного городского жителя (на конец 
года)</t>
    </r>
    <r>
      <rPr>
        <vertAlign val="superscript"/>
        <sz val="10"/>
        <rFont val="Arial"/>
        <family val="1"/>
        <charset val="1"/>
      </rPr>
      <t xml:space="preserve">6)</t>
    </r>
    <r>
      <rPr>
        <sz val="10"/>
        <rFont val="Arial"/>
        <family val="1"/>
        <charset val="1"/>
      </rPr>
      <t xml:space="preserve">, м</t>
    </r>
    <r>
      <rPr>
        <vertAlign val="superscript"/>
        <sz val="10"/>
        <rFont val="Arial"/>
        <family val="1"/>
        <charset val="1"/>
      </rPr>
      <t xml:space="preserve">2</t>
    </r>
    <r>
      <rPr>
        <sz val="10"/>
        <rFont val="Arial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</si>
  <si>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Численность врачей</t>
    </r>
    <r>
      <rPr>
        <vertAlign val="superscript"/>
        <sz val="10"/>
        <rFont val="Arial"/>
        <family val="1"/>
        <charset val="1"/>
      </rPr>
      <t xml:space="preserve">12)</t>
    </r>
    <r>
      <rPr>
        <sz val="10"/>
        <rFont val="Arial"/>
        <family val="2"/>
        <charset val="1"/>
      </rPr>
      <t xml:space="preserve">, человек:</t>
    </r>
  </si>
  <si>
    <r>
      <rPr>
        <sz val="10"/>
        <rFont val="Arial"/>
        <family val="2"/>
        <charset val="1"/>
      </rPr>
      <t xml:space="preserve">1252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</si>
  <si>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568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</si>
  <si>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676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</si>
  <si>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916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</si>
  <si>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479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</si>
  <si>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1249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</si>
  <si>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315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</si>
  <si>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Численность среднего медицинского персонала</t>
    </r>
    <r>
      <rPr>
        <vertAlign val="superscript"/>
        <sz val="10"/>
        <rFont val="Arial"/>
        <family val="1"/>
        <charset val="1"/>
      </rPr>
      <t xml:space="preserve">12)</t>
    </r>
    <r>
      <rPr>
        <sz val="10"/>
        <rFont val="Arial"/>
        <family val="1"/>
        <charset val="1"/>
      </rPr>
      <t xml:space="preserve">,</t>
    </r>
    <r>
      <rPr>
        <sz val="10"/>
        <rFont val="Arial"/>
        <family val="2"/>
        <charset val="1"/>
      </rPr>
      <t xml:space="preserve"> человек:</t>
    </r>
  </si>
  <si>
    <r>
      <rPr>
        <sz val="10"/>
        <rFont val="Arial"/>
        <family val="2"/>
        <charset val="1"/>
      </rPr>
      <t xml:space="preserve">2132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</si>
  <si>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782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</si>
  <si>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1720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</si>
  <si>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1470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</si>
  <si>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1165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</si>
  <si>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2278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</si>
  <si>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968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</si>
  <si>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702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</si>
  <si>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Число больничных организаций</t>
    </r>
    <r>
      <rPr>
        <vertAlign val="superscript"/>
        <sz val="10"/>
        <rFont val="Arial"/>
        <family val="1"/>
        <charset val="1"/>
      </rPr>
      <t xml:space="preserve">12)</t>
    </r>
  </si>
  <si>
    <r>
      <rPr>
        <sz val="10"/>
        <rFont val="Arial"/>
        <family val="2"/>
        <charset val="1"/>
      </rPr>
      <t xml:space="preserve">Число больничных коек 
круглосуточных стационаров</t>
    </r>
    <r>
      <rPr>
        <vertAlign val="superscript"/>
        <sz val="10"/>
        <rFont val="Arial"/>
        <family val="1"/>
        <charset val="1"/>
      </rPr>
      <t xml:space="preserve">12)</t>
    </r>
    <r>
      <rPr>
        <sz val="10"/>
        <rFont val="Arial"/>
        <family val="2"/>
        <charset val="1"/>
      </rPr>
      <t xml:space="preserve">:</t>
    </r>
  </si>
  <si>
    <t xml:space="preserve">... 5)</t>
  </si>
  <si>
    <t xml:space="preserve">0.74)</t>
  </si>
  <si>
    <t xml:space="preserve">на 10 000 человек  населения</t>
  </si>
  <si>
    <r>
      <rPr>
        <sz val="10"/>
        <rFont val="Arial"/>
        <family val="2"/>
        <charset val="1"/>
      </rPr>
      <t xml:space="preserve">Число амбулаторно-
поликлинических организаций</t>
    </r>
    <r>
      <rPr>
        <vertAlign val="superscript"/>
        <sz val="10"/>
        <rFont val="Arial"/>
        <family val="1"/>
        <charset val="1"/>
      </rPr>
      <t xml:space="preserve">12)</t>
    </r>
  </si>
  <si>
    <r>
      <rPr>
        <sz val="10"/>
        <rFont val="Arial"/>
        <family val="2"/>
        <charset val="1"/>
      </rPr>
      <t xml:space="preserve">Мощность амбулаторно-
поликлинических организаций</t>
    </r>
    <r>
      <rPr>
        <vertAlign val="superscript"/>
        <sz val="10"/>
        <rFont val="Arial"/>
        <family val="1"/>
        <charset val="1"/>
      </rPr>
      <t xml:space="preserve">12)</t>
    </r>
    <r>
      <rPr>
        <sz val="10"/>
        <rFont val="Arial"/>
        <family val="1"/>
        <charset val="1"/>
      </rPr>
      <t xml:space="preserve">,</t>
    </r>
    <r>
      <rPr>
        <sz val="10"/>
        <rFont val="Arial"/>
        <family val="2"/>
        <charset val="1"/>
      </rPr>
      <t xml:space="preserve"> 
посещений в смену:</t>
    </r>
  </si>
  <si>
    <t xml:space="preserve">6.84)</t>
  </si>
  <si>
    <t xml:space="preserve">3.54)</t>
  </si>
  <si>
    <t xml:space="preserve">5.44)</t>
  </si>
  <si>
    <t xml:space="preserve">1.94)</t>
  </si>
  <si>
    <r>
      <rPr>
        <sz val="10"/>
        <rFont val="Arial"/>
        <family val="1"/>
        <charset val="1"/>
      </rPr>
      <t xml:space="preserve">…</t>
    </r>
    <r>
      <rPr>
        <vertAlign val="superscript"/>
        <sz val="10"/>
        <rFont val="Arial"/>
        <family val="1"/>
        <charset val="1"/>
      </rPr>
      <t xml:space="preserve">8)</t>
    </r>
  </si>
  <si>
    <t xml:space="preserve">Удельный вес инвестиций  в основной капитал, финанси- руемых за счет бюджетных  средств, в общем объеме инвестиций, процентов</t>
  </si>
  <si>
    <t xml:space="preserve">бюджета субъекта Российской Федерации</t>
  </si>
  <si>
    <r>
      <rPr>
        <sz val="10"/>
        <rFont val="Arial"/>
        <family val="2"/>
        <charset val="1"/>
      </rPr>
      <t xml:space="preserve">Ввод в действие жилых домов тыс. м</t>
    </r>
    <r>
      <rPr>
        <vertAlign val="superscript"/>
        <sz val="10"/>
        <rFont val="Arial"/>
        <family val="1"/>
        <charset val="1"/>
      </rPr>
      <t xml:space="preserve">2  </t>
    </r>
    <r>
      <rPr>
        <sz val="10"/>
        <rFont val="Arial"/>
        <family val="2"/>
        <charset val="1"/>
      </rPr>
      <t xml:space="preserve">общей площади жилых помещений</t>
    </r>
  </si>
  <si>
    <r>
      <rPr>
        <sz val="10"/>
        <rFont val="Arial"/>
        <family val="1"/>
        <charset val="1"/>
      </rPr>
      <t xml:space="preserve">амбулаторно-поликлини-
ческих</t>
    </r>
    <r>
      <rPr>
        <sz val="10"/>
        <rFont val="Arial"/>
        <family val="2"/>
        <charset val="1"/>
      </rPr>
      <t xml:space="preserve"> организаций, 
посещений в смену</t>
    </r>
  </si>
  <si>
    <r>
      <rPr>
        <sz val="10"/>
        <rFont val="Arial"/>
        <family val="2"/>
        <charset val="1"/>
      </rPr>
      <t xml:space="preserve">торгово-офисных центров, 
м</t>
    </r>
    <r>
      <rPr>
        <vertAlign val="superscript"/>
        <sz val="10"/>
        <rFont val="Arial"/>
        <family val="1"/>
        <charset val="1"/>
      </rPr>
      <t xml:space="preserve">2</t>
    </r>
    <r>
      <rPr>
        <sz val="10"/>
        <rFont val="Arial"/>
        <family val="2"/>
        <charset val="1"/>
      </rPr>
      <t xml:space="preserve"> общей площади</t>
    </r>
  </si>
  <si>
    <r>
      <rPr>
        <sz val="10"/>
        <rFont val="Arial"/>
        <family val="1"/>
        <charset val="1"/>
      </rPr>
      <t xml:space="preserve">торгово-развлекательных центров, м</t>
    </r>
    <r>
      <rPr>
        <vertAlign val="superscript"/>
        <sz val="10"/>
        <rFont val="Arial"/>
        <family val="1"/>
        <charset val="1"/>
      </rPr>
      <t xml:space="preserve">2</t>
    </r>
    <r>
      <rPr>
        <sz val="10"/>
        <rFont val="Arial"/>
        <family val="1"/>
        <charset val="1"/>
      </rPr>
      <t xml:space="preserve"> общей площади</t>
    </r>
  </si>
  <si>
    <t xml:space="preserve">физкультурно-оздоровительных комплексов </t>
  </si>
  <si>
    <t xml:space="preserve">Индекс физического объема  оборота розничной торговли,  в процентах к предыдущему  году</t>
  </si>
  <si>
    <r>
      <rPr>
        <sz val="10"/>
        <rFont val="Arial"/>
        <family val="2"/>
        <charset val="1"/>
      </rPr>
      <t xml:space="preserve">Индекс физического объема 
</t>
    </r>
    <r>
      <rPr>
        <sz val="10"/>
        <rFont val="Arial"/>
        <family val="1"/>
        <charset val="1"/>
      </rPr>
      <t xml:space="preserve">оборота общественного питания, 
в процентах к предыдущему году</t>
    </r>
  </si>
  <si>
    <t xml:space="preserve">в 2.9 р.</t>
  </si>
  <si>
    <t xml:space="preserve">в 3.9 р.</t>
  </si>
  <si>
    <t xml:space="preserve">Миграционный прирост, убыль (-) населения, человек</t>
  </si>
  <si>
    <r>
      <rPr>
        <sz val="10"/>
        <rFont val="Arial"/>
        <family val="2"/>
        <charset val="1"/>
      </rPr>
      <t xml:space="preserve">Среднегодовая численность 
работников организаций</t>
    </r>
    <r>
      <rPr>
        <vertAlign val="superscript"/>
        <sz val="10"/>
        <rFont val="Arial"/>
        <family val="1"/>
        <charset val="1"/>
      </rPr>
      <t xml:space="preserve">2);3)</t>
    </r>
    <r>
      <rPr>
        <sz val="10"/>
        <rFont val="Arial"/>
        <family val="2"/>
        <charset val="1"/>
      </rPr>
      <t xml:space="preserve">,  
тыс. человек</t>
    </r>
  </si>
  <si>
    <r>
      <rPr>
        <sz val="10"/>
        <rFont val="Arial"/>
        <family val="2"/>
        <charset val="1"/>
      </rPr>
      <t xml:space="preserve">2148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</si>
  <si>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437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</si>
  <si>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482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</si>
  <si>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821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</si>
  <si>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906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</si>
  <si>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1024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</si>
  <si>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1193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</si>
  <si>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757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</si>
  <si>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15614.24)</t>
  </si>
  <si>
    <t xml:space="preserve">15807.74)</t>
  </si>
  <si>
    <t xml:space="preserve">16509.14)</t>
  </si>
  <si>
    <t xml:space="preserve">15294.74)</t>
  </si>
  <si>
    <t xml:space="preserve">15587.44)</t>
  </si>
  <si>
    <t xml:space="preserve">16759.74)</t>
  </si>
  <si>
    <t xml:space="preserve"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</si>
  <si>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r>
      <rPr>
        <sz val="10"/>
        <rFont val="Arial"/>
        <family val="2"/>
        <charset val="1"/>
      </rPr>
      <t xml:space="preserve">956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</si>
  <si>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533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</si>
  <si>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538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</si>
  <si>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801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</si>
  <si>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642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</si>
  <si>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1178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</si>
  <si>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318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</si>
  <si>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Численность среднего медицинского персонала</t>
    </r>
    <r>
      <rPr>
        <vertAlign val="superscript"/>
        <sz val="10"/>
        <rFont val="Arial"/>
        <family val="1"/>
        <charset val="1"/>
      </rPr>
      <t xml:space="preserve">12)</t>
    </r>
    <r>
      <rPr>
        <sz val="10"/>
        <rFont val="Arial"/>
        <family val="2"/>
        <charset val="1"/>
      </rPr>
      <t xml:space="preserve">, человек:</t>
    </r>
  </si>
  <si>
    <r>
      <rPr>
        <sz val="10"/>
        <rFont val="Arial"/>
        <family val="2"/>
        <charset val="1"/>
      </rPr>
      <t xml:space="preserve">1543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</si>
  <si>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714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</si>
  <si>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1269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</si>
  <si>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1226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</si>
  <si>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1451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</si>
  <si>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2061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</si>
  <si>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863</t>
    </r>
    <r>
      <rPr>
        <vertAlign val="superscript"/>
        <sz val="10"/>
        <rFont val="Arial"/>
        <family val="1"/>
        <charset val="1"/>
      </rPr>
      <t xml:space="preserve">4)</t>
    </r>
  </si>
  <si>
    <r>
      <rPr>
        <sz val="10"/>
        <rFont val="Arial"/>
        <family val="2"/>
        <charset val="1"/>
      </rPr>
      <t xml:space="preserve">708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</si>
  <si>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1.64)</t>
  </si>
  <si>
    <t xml:space="preserve">1.74)</t>
  </si>
  <si>
    <r>
      <rPr>
        <sz val="10"/>
        <rFont val="Arial"/>
        <family val="2"/>
        <charset val="1"/>
      </rPr>
      <t xml:space="preserve">0.8</t>
    </r>
    <r>
      <rPr>
        <vertAlign val="superscript"/>
        <sz val="10"/>
        <rFont val="Arial"/>
        <family val="1"/>
        <charset val="1"/>
      </rPr>
      <t xml:space="preserve">4)</t>
    </r>
  </si>
  <si>
    <t xml:space="preserve">...</t>
  </si>
  <si>
    <r>
      <rPr>
        <sz val="10"/>
        <rFont val="Arial"/>
        <family val="2"/>
        <charset val="1"/>
      </rPr>
      <t xml:space="preserve">Мощность амбулаторно-
поликлинических организаций</t>
    </r>
    <r>
      <rPr>
        <vertAlign val="superscript"/>
        <sz val="10"/>
        <rFont val="Arial"/>
        <family val="1"/>
        <charset val="1"/>
      </rPr>
      <t xml:space="preserve">12)</t>
    </r>
    <r>
      <rPr>
        <sz val="10"/>
        <rFont val="Arial"/>
        <family val="2"/>
        <charset val="1"/>
      </rPr>
      <t xml:space="preserve">, 
посещений в смену:</t>
    </r>
  </si>
  <si>
    <t xml:space="preserve">7.64)</t>
  </si>
  <si>
    <t xml:space="preserve">3.04)</t>
  </si>
  <si>
    <t xml:space="preserve">5.04)</t>
  </si>
  <si>
    <r>
      <rPr>
        <sz val="10"/>
        <rFont val="Arial"/>
        <family val="2"/>
        <charset val="1"/>
      </rPr>
      <t xml:space="preserve">Наличие основных фондов 
организаций</t>
    </r>
    <r>
      <rPr>
        <vertAlign val="superscript"/>
        <sz val="10"/>
        <rFont val="Arial"/>
        <family val="1"/>
        <charset val="1"/>
      </rPr>
      <t xml:space="preserve">9); 10)</t>
    </r>
    <r>
      <rPr>
        <sz val="10"/>
        <rFont val="Arial"/>
        <family val="2"/>
        <charset val="1"/>
      </rPr>
      <t xml:space="preserve"> (на конец года), 
млн руб.</t>
    </r>
  </si>
  <si>
    <r>
      <rPr>
        <sz val="10"/>
        <rFont val="Arial"/>
        <family val="2"/>
        <charset val="1"/>
      </rPr>
      <t xml:space="preserve">Удельный вес полностью 
</t>
    </r>
    <r>
      <rPr>
        <sz val="10"/>
        <rFont val="Arial"/>
        <family val="1"/>
        <charset val="1"/>
      </rPr>
      <t xml:space="preserve">изношенных основных фондов 
в общем объеме основных</t>
    </r>
    <r>
      <rPr>
        <sz val="10"/>
        <rFont val="Arial"/>
        <family val="2"/>
        <charset val="1"/>
      </rPr>
      <t xml:space="preserve"> фон-
дов</t>
    </r>
    <r>
      <rPr>
        <vertAlign val="superscript"/>
        <sz val="10"/>
        <rFont val="Arial"/>
        <family val="1"/>
        <charset val="1"/>
      </rPr>
      <t xml:space="preserve">11)</t>
    </r>
    <r>
      <rPr>
        <sz val="10"/>
        <rFont val="Arial"/>
        <family val="2"/>
        <charset val="1"/>
      </rPr>
      <t xml:space="preserve">, процентов</t>
    </r>
  </si>
  <si>
    <r>
      <rPr>
        <sz val="10"/>
        <rFont val="Arial"/>
        <family val="2"/>
        <charset val="1"/>
      </rPr>
      <t xml:space="preserve">Объем работ, выполненных 
по виду экономической деятельности «Строительство»</t>
    </r>
    <r>
      <rPr>
        <vertAlign val="superscript"/>
        <sz val="10"/>
        <rFont val="Arial"/>
        <family val="1"/>
        <charset val="1"/>
      </rPr>
      <t xml:space="preserve">2)</t>
    </r>
    <r>
      <rPr>
        <sz val="10"/>
        <rFont val="Arial"/>
        <family val="2"/>
        <charset val="1"/>
      </rPr>
      <t xml:space="preserve"> (в фактически действовавших ценах), млн руб.</t>
    </r>
  </si>
  <si>
    <t xml:space="preserve">общеобразовательных орга-низаций, ученических мест</t>
  </si>
  <si>
    <t xml:space="preserve">амбулаторно-поликлини-ческих организаций,  посещений в смену</t>
  </si>
  <si>
    <t xml:space="preserve">физкультурно-оздоровительных комплексов</t>
  </si>
  <si>
    <r>
      <rPr>
        <sz val="10"/>
        <rFont val="Arial"/>
        <family val="2"/>
        <charset val="1"/>
      </rPr>
      <t xml:space="preserve">Индекс физического объема 
</t>
    </r>
    <r>
      <rPr>
        <sz val="10"/>
        <rFont val="Arial"/>
        <family val="1"/>
        <charset val="1"/>
      </rPr>
      <t xml:space="preserve">оборота общественного питания, </t>
    </r>
    <r>
      <rPr>
        <sz val="10"/>
        <rFont val="Arial"/>
        <family val="2"/>
        <charset val="1"/>
      </rPr>
      <t xml:space="preserve">в процентах к предыдущему году</t>
    </r>
  </si>
  <si>
    <t xml:space="preserve">Additional calculations</t>
  </si>
  <si>
    <t xml:space="preserve">Total births</t>
  </si>
  <si>
    <t xml:space="preserve">Total deaths</t>
  </si>
  <si>
    <t xml:space="preserve">Индекс качества городской среды</t>
  </si>
  <si>
    <t xml:space="preserve">Средняя миграция (+/-)</t>
  </si>
  <si>
    <t xml:space="preserve">Кол-во городов с + миграцией</t>
  </si>
  <si>
    <t xml:space="preserve">doctors_per_10thnds</t>
  </si>
  <si>
    <t xml:space="preserve">hospitals</t>
  </si>
  <si>
    <t xml:space="preserve">FA_mlnRUB</t>
  </si>
  <si>
    <t xml:space="preserve">construction_mlnRUB</t>
  </si>
  <si>
    <t xml:space="preserve">retired_thnds</t>
  </si>
  <si>
    <t xml:space="preserve">population_reg2_thnds</t>
  </si>
  <si>
    <t xml:space="preserve">%accommodations</t>
  </si>
  <si>
    <t xml:space="preserve">Ненецкий автономный округ</t>
  </si>
  <si>
    <t xml:space="preserve">да</t>
  </si>
  <si>
    <t xml:space="preserve">Нарьян-Мар</t>
  </si>
  <si>
    <t xml:space="preserve">Магас</t>
  </si>
  <si>
    <t xml:space="preserve">Чукотский автономный округ</t>
  </si>
  <si>
    <t xml:space="preserve">Анадырь</t>
  </si>
  <si>
    <t xml:space="preserve">food_busket_RUB</t>
  </si>
  <si>
    <t xml:space="preserve">rating</t>
  </si>
  <si>
    <r>
      <rPr>
        <sz val="10"/>
        <rFont val="Arial"/>
        <family val="1"/>
        <charset val="1"/>
      </rPr>
      <t xml:space="preserve">11</t>
    </r>
    <r>
      <rPr>
        <sz val="10"/>
        <rFont val="Arial"/>
        <family val="2"/>
        <charset val="1"/>
      </rPr>
      <t xml:space="preserve">8</t>
    </r>
  </si>
  <si>
    <t xml:space="preserve">нет</t>
  </si>
  <si>
    <t xml:space="preserve">города Мос.области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</si>
</sst>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#,##0"/>
    <numFmt numFmtId="168" formatCode="0.00%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C059"/>
      <family val="0"/>
      <charset val="1"/>
    </font>
    <font>
      <sz val="10"/>
      <name val="Arial"/>
      <family val="1"/>
      <charset val="1"/>
    </font>
    <font>
      <vertAlign val="superscript"/>
      <sz val="10"/>
      <name val="Arial"/>
      <family val="1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1"/>
      <charset val="1"/>
    </font>
    <font>
      <sz val="10"/>
      <name val="Arial Unicode MS"/>
      <family val="1"/>
      <charset val="1"/>
    </font>
    <font>
      <sz val="10"/>
      <color rgb="FF000000"/>
      <name val="Arial"/>
      <family val="1"/>
      <charset val="1"/>
    </font>
    <font>
      <sz val="12"/>
      <name val="Arial"/>
      <family val="1"/>
      <charset val="1"/>
    </font>
    <font>
      <sz val="10"/>
      <name val="Arial"/>
      <family val="2"/>
      <charset val="204"/>
    </font>
    <font>
      <sz val="12"/>
      <color rgb="FF000000"/>
      <name val="Arial"/>
      <family val="1"/>
      <charset val="1"/>
    </font>
    <font>
      <sz val="8"/>
      <name val="Arial"/>
      <family val="1"/>
      <charset val="1"/>
    </font>
    <font>
      <sz val="7"/>
      <name val="Arial"/>
      <family val="1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B4C7DC"/>
        <bgColor rgb="FFCCCCFF"/>
      </patternFill>
    </fill>
    <fill>
      <patternFill patternType="solid">
        <fgColor rgb="FFDEE7E5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E42" activeCellId="0" sqref="E42"/>
    </sheetView>
  </sheetViews>
  <sheetFormatPr defaultColWidth="11.9140625" defaultRowHeight="12.8" zeroHeight="false" outlineLevelRow="0" outlineLevelCol="0"/>
  <cols>
    <col collapsed="false" customWidth="true" hidden="false" outlineLevel="0" max="1" min="1" style="1" width="23.09"/>
    <col collapsed="false" customWidth="false" hidden="false" outlineLevel="0" max="1024" min="2" style="1" width="11.9"/>
  </cols>
  <sheetData>
    <row r="1" customFormat="false" ht="17.35" hidden="false" customHeight="false" outlineLevel="0" collapsed="false">
      <c r="A1" s="2" t="s">
        <v>0</v>
      </c>
    </row>
    <row r="3" customFormat="false" ht="12.8" hidden="false" customHeight="false" outlineLevel="0" collapsed="false">
      <c r="A3" s="3" t="s">
        <v>1</v>
      </c>
      <c r="B3" s="1" t="s">
        <v>2</v>
      </c>
    </row>
    <row r="4" customFormat="false" ht="12.8" hidden="false" customHeight="false" outlineLevel="0" collapsed="false">
      <c r="A4" s="4"/>
    </row>
    <row r="5" customFormat="false" ht="13.95" hidden="false" customHeight="false" outlineLevel="0" collapsed="false">
      <c r="A5" s="5" t="s">
        <v>3</v>
      </c>
    </row>
    <row r="6" customFormat="false" ht="12.8" hidden="false" customHeight="false" outlineLevel="0" collapsed="false">
      <c r="A6" s="1" t="s">
        <v>4</v>
      </c>
      <c r="B6" s="1" t="s">
        <v>5</v>
      </c>
    </row>
    <row r="7" customFormat="false" ht="12.8" hidden="false" customHeight="false" outlineLevel="0" collapsed="false">
      <c r="A7" s="1" t="s">
        <v>6</v>
      </c>
      <c r="B7" s="1" t="s">
        <v>7</v>
      </c>
    </row>
    <row r="8" customFormat="false" ht="12.8" hidden="false" customHeight="false" outlineLevel="0" collapsed="false">
      <c r="A8" s="1" t="s">
        <v>8</v>
      </c>
      <c r="B8" s="6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</row>
    <row r="10" customFormat="false" ht="12.8" hidden="false" customHeight="false" outlineLevel="0" collapsed="false">
      <c r="A10" s="1" t="s">
        <v>12</v>
      </c>
      <c r="B10" s="1" t="s">
        <v>13</v>
      </c>
    </row>
    <row r="11" customFormat="false" ht="12.8" hidden="false" customHeight="false" outlineLevel="0" collapsed="false">
      <c r="A11" s="1" t="s">
        <v>14</v>
      </c>
      <c r="B11" s="1" t="s">
        <v>15</v>
      </c>
    </row>
    <row r="12" customFormat="false" ht="12.8" hidden="false" customHeight="false" outlineLevel="0" collapsed="false">
      <c r="A12" s="1" t="s">
        <v>16</v>
      </c>
      <c r="B12" s="1" t="s">
        <v>17</v>
      </c>
    </row>
    <row r="13" customFormat="false" ht="12.8" hidden="false" customHeight="false" outlineLevel="0" collapsed="false">
      <c r="A13" s="1" t="s">
        <v>18</v>
      </c>
      <c r="B13" s="1" t="s">
        <v>19</v>
      </c>
    </row>
    <row r="14" customFormat="false" ht="12.8" hidden="false" customHeight="false" outlineLevel="0" collapsed="false">
      <c r="A14" s="1" t="s">
        <v>20</v>
      </c>
      <c r="B14" s="7" t="s">
        <v>21</v>
      </c>
    </row>
    <row r="15" customFormat="false" ht="13.05" hidden="false" customHeight="false" outlineLevel="0" collapsed="false">
      <c r="A15" s="1" t="s">
        <v>22</v>
      </c>
      <c r="B15" s="7" t="s">
        <v>23</v>
      </c>
    </row>
    <row r="16" customFormat="false" ht="12.8" hidden="false" customHeight="false" outlineLevel="0" collapsed="false">
      <c r="A16" s="1" t="s">
        <v>24</v>
      </c>
      <c r="B16" s="1" t="s">
        <v>25</v>
      </c>
    </row>
    <row r="17" customFormat="false" ht="24.25" hidden="false" customHeight="false" outlineLevel="0" collapsed="false">
      <c r="A17" s="1" t="s">
        <v>26</v>
      </c>
      <c r="B17" s="8" t="s">
        <v>27</v>
      </c>
    </row>
    <row r="18" customFormat="false" ht="12.8" hidden="false" customHeight="false" outlineLevel="0" collapsed="false">
      <c r="A18" s="1" t="s">
        <v>28</v>
      </c>
      <c r="B18" s="1" t="s">
        <v>29</v>
      </c>
    </row>
    <row r="19" customFormat="false" ht="24.25" hidden="false" customHeight="false" outlineLevel="0" collapsed="false">
      <c r="A19" s="1" t="s">
        <v>30</v>
      </c>
      <c r="B19" s="8" t="s">
        <v>31</v>
      </c>
    </row>
    <row r="20" customFormat="false" ht="12.8" hidden="false" customHeight="false" outlineLevel="0" collapsed="false">
      <c r="A20" s="1" t="s">
        <v>32</v>
      </c>
      <c r="B20" s="1" t="s">
        <v>33</v>
      </c>
    </row>
    <row r="21" customFormat="false" ht="12.8" hidden="false" customHeight="false" outlineLevel="0" collapsed="false">
      <c r="A21" s="1" t="s">
        <v>34</v>
      </c>
      <c r="B21" s="1" t="s">
        <v>35</v>
      </c>
    </row>
    <row r="22" customFormat="false" ht="12.8" hidden="false" customHeight="false" outlineLevel="0" collapsed="false">
      <c r="A22" s="1" t="s">
        <v>36</v>
      </c>
      <c r="B22" s="1" t="s">
        <v>37</v>
      </c>
    </row>
    <row r="23" customFormat="false" ht="12.8" hidden="false" customHeight="false" outlineLevel="0" collapsed="false">
      <c r="A23" s="1" t="s">
        <v>38</v>
      </c>
      <c r="B23" s="1" t="s">
        <v>39</v>
      </c>
    </row>
    <row r="24" customFormat="false" ht="12.8" hidden="false" customHeight="false" outlineLevel="0" collapsed="false">
      <c r="A24" s="1" t="s">
        <v>40</v>
      </c>
      <c r="B24" s="1" t="s">
        <v>41</v>
      </c>
    </row>
    <row r="25" customFormat="false" ht="24.25" hidden="false" customHeight="false" outlineLevel="0" collapsed="false">
      <c r="A25" s="1" t="s">
        <v>42</v>
      </c>
      <c r="B25" s="8" t="s">
        <v>43</v>
      </c>
    </row>
    <row r="26" customFormat="false" ht="12.8" hidden="false" customHeight="false" outlineLevel="0" collapsed="false">
      <c r="A26" s="1" t="s">
        <v>44</v>
      </c>
      <c r="B26" s="1" t="s">
        <v>45</v>
      </c>
    </row>
    <row r="27" customFormat="false" ht="12.8" hidden="false" customHeight="false" outlineLevel="0" collapsed="false">
      <c r="A27" s="1" t="s">
        <v>46</v>
      </c>
      <c r="B27" s="1" t="s">
        <v>47</v>
      </c>
    </row>
    <row r="28" customFormat="false" ht="57.8" hidden="false" customHeight="false" outlineLevel="0" collapsed="false">
      <c r="A28" s="1" t="s">
        <v>48</v>
      </c>
      <c r="B28" s="9" t="s">
        <v>49</v>
      </c>
    </row>
    <row r="31" customFormat="false" ht="12.8" hidden="false" customHeight="false" outlineLevel="0" collapsed="false">
      <c r="A31" s="10" t="s">
        <v>50</v>
      </c>
      <c r="B31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A1" activeCellId="0" sqref="A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2.97"/>
    <col collapsed="false" customWidth="true" hidden="false" outlineLevel="0" max="3" min="3" style="0" width="6.16"/>
    <col collapsed="false" customWidth="true" hidden="false" outlineLevel="0" max="4" min="4" style="0" width="4.78"/>
    <col collapsed="false" customWidth="true" hidden="false" outlineLevel="0" max="5" min="5" style="0" width="10.34"/>
    <col collapsed="false" customWidth="true" hidden="false" outlineLevel="0" max="6" min="6" style="0" width="9.59"/>
    <col collapsed="false" customWidth="true" hidden="false" outlineLevel="0" max="7" min="7" style="0" width="9.87"/>
    <col collapsed="false" customWidth="true" hidden="false" outlineLevel="0" max="8" min="8" style="0" width="9.59"/>
    <col collapsed="false" customWidth="true" hidden="false" outlineLevel="0" max="9" min="9" style="0" width="11.42"/>
    <col collapsed="false" customWidth="true" hidden="false" outlineLevel="0" max="10" min="10" style="0" width="9.87"/>
    <col collapsed="false" customWidth="true" hidden="false" outlineLevel="0" max="11" min="11" style="0" width="11.42"/>
    <col collapsed="false" customWidth="true" hidden="false" outlineLevel="0" max="12" min="12" style="0" width="8.64"/>
    <col collapsed="false" customWidth="true" hidden="false" outlineLevel="0" max="14" min="14" style="0" width="8.48"/>
    <col collapsed="false" customWidth="true" hidden="false" outlineLevel="0" max="15" min="15" style="0" width="9.59"/>
    <col collapsed="false" customWidth="true" hidden="false" outlineLevel="0" max="21" min="21" style="0" width="9.13"/>
    <col collapsed="false" customWidth="true" hidden="false" outlineLevel="0" max="23" min="23" style="0" width="11.27"/>
    <col collapsed="false" customWidth="true" hidden="false" outlineLevel="0" max="1024" min="1015" style="0" width="11.52"/>
  </cols>
  <sheetData>
    <row r="1" s="11" customFormat="true" ht="43.9" hidden="false" customHeight="true" outlineLevel="0" collapsed="false">
      <c r="A1" s="11" t="s">
        <v>4</v>
      </c>
      <c r="B1" s="11" t="s">
        <v>6</v>
      </c>
      <c r="C1" s="11" t="s">
        <v>8</v>
      </c>
      <c r="D1" s="11" t="s">
        <v>10</v>
      </c>
      <c r="E1" s="11" t="s">
        <v>12</v>
      </c>
      <c r="F1" s="12" t="s">
        <v>14</v>
      </c>
      <c r="G1" s="12" t="s">
        <v>16</v>
      </c>
      <c r="H1" s="12" t="s">
        <v>18</v>
      </c>
      <c r="I1" s="13" t="s">
        <v>20</v>
      </c>
      <c r="J1" s="13" t="s">
        <v>22</v>
      </c>
      <c r="K1" s="12" t="s">
        <v>24</v>
      </c>
      <c r="L1" s="12" t="s">
        <v>26</v>
      </c>
      <c r="M1" s="14" t="s">
        <v>28</v>
      </c>
      <c r="N1" s="12" t="s">
        <v>30</v>
      </c>
      <c r="O1" s="15" t="s">
        <v>32</v>
      </c>
      <c r="P1" s="16" t="s">
        <v>34</v>
      </c>
      <c r="Q1" s="17" t="s">
        <v>36</v>
      </c>
      <c r="R1" s="17" t="s">
        <v>38</v>
      </c>
      <c r="S1" s="18" t="s">
        <v>40</v>
      </c>
      <c r="T1" s="12" t="s">
        <v>42</v>
      </c>
      <c r="U1" s="19" t="s">
        <v>44</v>
      </c>
      <c r="V1" s="11" t="s">
        <v>46</v>
      </c>
      <c r="W1" s="11" t="s">
        <v>48</v>
      </c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52</v>
      </c>
      <c r="B2" s="20" t="s">
        <v>53</v>
      </c>
      <c r="C2" s="0" t="n">
        <v>2017</v>
      </c>
      <c r="D2" s="0" t="n">
        <v>1</v>
      </c>
      <c r="E2" s="21" t="s">
        <v>54</v>
      </c>
      <c r="F2" s="22" t="n">
        <v>391.6</v>
      </c>
      <c r="G2" s="22" t="n">
        <v>9.9</v>
      </c>
      <c r="H2" s="22" t="n">
        <v>10.4</v>
      </c>
      <c r="I2" s="22" t="n">
        <v>228.9</v>
      </c>
      <c r="J2" s="22" t="n">
        <v>107.2</v>
      </c>
      <c r="K2" s="22" t="n">
        <v>33566.7</v>
      </c>
      <c r="L2" s="22" t="n">
        <v>24.8</v>
      </c>
      <c r="M2" s="22" t="n">
        <v>18693.9</v>
      </c>
      <c r="N2" s="22" t="n">
        <v>20948</v>
      </c>
      <c r="O2" s="22" t="n">
        <v>74.9</v>
      </c>
      <c r="P2" s="22" t="n">
        <v>72839.8</v>
      </c>
      <c r="Q2" s="22" t="n">
        <v>21088.1</v>
      </c>
      <c r="R2" s="22" t="n">
        <v>1498.6</v>
      </c>
      <c r="S2" s="22" t="n">
        <v>197.1</v>
      </c>
      <c r="T2" s="22" t="n">
        <v>39648.9</v>
      </c>
      <c r="U2" s="23" t="n">
        <v>613</v>
      </c>
      <c r="V2" s="0" t="n">
        <v>0</v>
      </c>
      <c r="W2" s="0" t="n">
        <v>0</v>
      </c>
    </row>
    <row r="3" customFormat="false" ht="12.8" hidden="false" customHeight="false" outlineLevel="0" collapsed="false">
      <c r="A3" s="0" t="s">
        <v>52</v>
      </c>
      <c r="B3" s="20" t="s">
        <v>55</v>
      </c>
      <c r="C3" s="0" t="n">
        <v>2017</v>
      </c>
      <c r="D3" s="0" t="n">
        <v>1</v>
      </c>
      <c r="E3" s="21" t="s">
        <v>56</v>
      </c>
      <c r="F3" s="22" t="n">
        <v>424</v>
      </c>
      <c r="G3" s="22" t="n">
        <v>10.9</v>
      </c>
      <c r="H3" s="22" t="n">
        <v>13.7</v>
      </c>
      <c r="I3" s="24" t="n">
        <v>237.2</v>
      </c>
      <c r="J3" s="22" t="n">
        <v>119.6</v>
      </c>
      <c r="K3" s="22" t="n">
        <v>30540.9</v>
      </c>
      <c r="L3" s="22" t="n">
        <v>29.2</v>
      </c>
      <c r="M3" s="22" t="n">
        <v>17374.6</v>
      </c>
      <c r="N3" s="22" t="n">
        <v>12177</v>
      </c>
      <c r="O3" s="22" t="n">
        <v>0</v>
      </c>
      <c r="P3" s="24" t="n">
        <v>75732.7</v>
      </c>
      <c r="Q3" s="24" t="n">
        <v>11953.1</v>
      </c>
      <c r="R3" s="24" t="n">
        <v>3754.6</v>
      </c>
      <c r="S3" s="24" t="n">
        <v>405.6</v>
      </c>
      <c r="T3" s="22" t="n">
        <v>42363.4</v>
      </c>
      <c r="U3" s="23" t="n">
        <v>130</v>
      </c>
      <c r="V3" s="0" t="n">
        <v>0</v>
      </c>
      <c r="W3" s="0" t="n">
        <v>0</v>
      </c>
    </row>
    <row r="4" customFormat="false" ht="12.8" hidden="false" customHeight="false" outlineLevel="0" collapsed="false">
      <c r="A4" s="0" t="s">
        <v>52</v>
      </c>
      <c r="B4" s="25" t="s">
        <v>57</v>
      </c>
      <c r="C4" s="0" t="n">
        <v>2017</v>
      </c>
      <c r="D4" s="0" t="n">
        <v>1</v>
      </c>
      <c r="E4" s="21" t="s">
        <v>58</v>
      </c>
      <c r="F4" s="22" t="n">
        <v>359.5</v>
      </c>
      <c r="G4" s="22" t="n">
        <v>10.3</v>
      </c>
      <c r="H4" s="22" t="n">
        <v>12.6</v>
      </c>
      <c r="I4" s="26" t="n">
        <v>205.3</v>
      </c>
      <c r="J4" s="22" t="n">
        <v>105</v>
      </c>
      <c r="K4" s="22" t="n">
        <v>33213.1</v>
      </c>
      <c r="L4" s="22" t="n">
        <v>25.6</v>
      </c>
      <c r="M4" s="22" t="n">
        <v>21396.3</v>
      </c>
      <c r="N4" s="22" t="n">
        <v>14076</v>
      </c>
      <c r="O4" s="22" t="n">
        <v>0</v>
      </c>
      <c r="P4" s="22" t="n">
        <v>72428.5</v>
      </c>
      <c r="Q4" s="22" t="n">
        <v>20339.2</v>
      </c>
      <c r="R4" s="22" t="n">
        <v>3150.7</v>
      </c>
      <c r="S4" s="22" t="n">
        <v>182.8</v>
      </c>
      <c r="T4" s="22" t="n">
        <v>41721.6</v>
      </c>
      <c r="U4" s="27" t="n">
        <v>1676</v>
      </c>
      <c r="V4" s="0" t="n">
        <v>0</v>
      </c>
      <c r="W4" s="0" t="n">
        <v>0</v>
      </c>
    </row>
    <row r="5" customFormat="false" ht="12.8" hidden="false" customHeight="false" outlineLevel="0" collapsed="false">
      <c r="A5" s="0" t="s">
        <v>52</v>
      </c>
      <c r="B5" s="25" t="s">
        <v>59</v>
      </c>
      <c r="C5" s="0" t="n">
        <v>2017</v>
      </c>
      <c r="D5" s="0" t="n">
        <v>1</v>
      </c>
      <c r="E5" s="21" t="s">
        <v>60</v>
      </c>
      <c r="F5" s="22" t="n">
        <v>1047.5</v>
      </c>
      <c r="G5" s="22" t="n">
        <v>11.1</v>
      </c>
      <c r="H5" s="22" t="n">
        <v>12.4</v>
      </c>
      <c r="I5" s="22" t="n">
        <v>611.9</v>
      </c>
      <c r="J5" s="22" t="n">
        <v>260.7</v>
      </c>
      <c r="K5" s="22" t="n">
        <v>35202.3</v>
      </c>
      <c r="L5" s="22" t="n">
        <v>28.1</v>
      </c>
      <c r="M5" s="28" t="n">
        <v>90640.5</v>
      </c>
      <c r="N5" s="22" t="n">
        <v>43940</v>
      </c>
      <c r="O5" s="22" t="n">
        <v>0</v>
      </c>
      <c r="P5" s="22" t="n">
        <v>150169.5</v>
      </c>
      <c r="Q5" s="22" t="n">
        <v>33150.6</v>
      </c>
      <c r="R5" s="22" t="n">
        <v>6984</v>
      </c>
      <c r="S5" s="22" t="n">
        <v>1110.4</v>
      </c>
      <c r="T5" s="22" t="n">
        <v>103850.7</v>
      </c>
      <c r="U5" s="23" t="n">
        <v>9100</v>
      </c>
      <c r="V5" s="0" t="n">
        <v>0</v>
      </c>
      <c r="W5" s="0" t="n">
        <v>0</v>
      </c>
    </row>
    <row r="6" customFormat="false" ht="12.8" hidden="false" customHeight="false" outlineLevel="0" collapsed="false">
      <c r="A6" s="0" t="s">
        <v>52</v>
      </c>
      <c r="B6" s="20" t="s">
        <v>61</v>
      </c>
      <c r="C6" s="0" t="n">
        <v>2017</v>
      </c>
      <c r="D6" s="0" t="n">
        <v>1</v>
      </c>
      <c r="E6" s="21" t="s">
        <v>62</v>
      </c>
      <c r="F6" s="22" t="n">
        <v>406.1</v>
      </c>
      <c r="G6" s="22" t="n">
        <v>9.8</v>
      </c>
      <c r="H6" s="22" t="n">
        <v>14.3</v>
      </c>
      <c r="I6" s="22" t="n">
        <v>230.3</v>
      </c>
      <c r="J6" s="22" t="n">
        <v>81.9</v>
      </c>
      <c r="K6" s="22" t="n">
        <v>29496.4</v>
      </c>
      <c r="L6" s="22" t="n">
        <v>24.3</v>
      </c>
      <c r="M6" s="22" t="n">
        <v>8033.1</v>
      </c>
      <c r="N6" s="28" t="s">
        <v>63</v>
      </c>
      <c r="O6" s="22" t="n">
        <v>0</v>
      </c>
      <c r="P6" s="22" t="n">
        <v>35076.4</v>
      </c>
      <c r="Q6" s="22" t="n">
        <v>18339.7</v>
      </c>
      <c r="R6" s="22" t="n">
        <v>1229.4</v>
      </c>
      <c r="S6" s="22" t="n">
        <v>181.4</v>
      </c>
      <c r="T6" s="22" t="n">
        <v>36769.1</v>
      </c>
      <c r="U6" s="23" t="n">
        <v>991</v>
      </c>
      <c r="V6" s="0" t="n">
        <v>0</v>
      </c>
      <c r="W6" s="0" t="n">
        <v>0</v>
      </c>
    </row>
    <row r="7" customFormat="false" ht="12.8" hidden="false" customHeight="false" outlineLevel="0" collapsed="false">
      <c r="A7" s="0" t="s">
        <v>52</v>
      </c>
      <c r="B7" s="20" t="s">
        <v>64</v>
      </c>
      <c r="C7" s="0" t="n">
        <v>2017</v>
      </c>
      <c r="D7" s="0" t="n">
        <v>1</v>
      </c>
      <c r="E7" s="21" t="s">
        <v>65</v>
      </c>
      <c r="F7" s="22" t="n">
        <v>340.9</v>
      </c>
      <c r="G7" s="22" t="n">
        <v>12.4</v>
      </c>
      <c r="H7" s="22" t="n">
        <v>13.8</v>
      </c>
      <c r="I7" s="22" t="n">
        <v>190</v>
      </c>
      <c r="J7" s="22" t="n">
        <v>114.1</v>
      </c>
      <c r="K7" s="22" t="n">
        <v>39653.2</v>
      </c>
      <c r="L7" s="22" t="n">
        <v>25.3</v>
      </c>
      <c r="M7" s="22" t="n">
        <v>28422.7</v>
      </c>
      <c r="N7" s="22" t="n">
        <v>11564</v>
      </c>
      <c r="O7" s="22" t="n">
        <v>0</v>
      </c>
      <c r="P7" s="22" t="n">
        <v>316001.8</v>
      </c>
      <c r="Q7" s="22" t="n">
        <v>14917.3</v>
      </c>
      <c r="R7" s="22" t="n">
        <v>2498.3</v>
      </c>
      <c r="S7" s="22" t="n">
        <v>308.4</v>
      </c>
      <c r="T7" s="22" t="n">
        <v>45034.4</v>
      </c>
      <c r="U7" s="23" t="n">
        <v>-575</v>
      </c>
      <c r="V7" s="0" t="n">
        <v>0</v>
      </c>
      <c r="W7" s="0" t="n">
        <v>0</v>
      </c>
    </row>
    <row r="8" customFormat="false" ht="15" hidden="false" customHeight="false" outlineLevel="0" collapsed="false">
      <c r="A8" s="0" t="s">
        <v>52</v>
      </c>
      <c r="B8" s="29" t="s">
        <v>66</v>
      </c>
      <c r="C8" s="0" t="n">
        <v>2017</v>
      </c>
      <c r="D8" s="0" t="n">
        <v>1</v>
      </c>
      <c r="E8" s="21" t="s">
        <v>67</v>
      </c>
      <c r="F8" s="22" t="n">
        <v>277.3</v>
      </c>
      <c r="G8" s="22" t="n">
        <v>12.4</v>
      </c>
      <c r="H8" s="22" t="n">
        <v>13</v>
      </c>
      <c r="I8" s="30" t="n">
        <v>156</v>
      </c>
      <c r="J8" s="22" t="n">
        <v>66.3</v>
      </c>
      <c r="K8" s="22" t="n">
        <v>30365.5</v>
      </c>
      <c r="L8" s="22" t="n">
        <v>25.4</v>
      </c>
      <c r="M8" s="22" t="n">
        <v>6554.7</v>
      </c>
      <c r="N8" s="22" t="n">
        <v>10162</v>
      </c>
      <c r="O8" s="22" t="n">
        <v>136.4</v>
      </c>
      <c r="P8" s="22" t="n">
        <v>39398.4</v>
      </c>
      <c r="Q8" s="22" t="n">
        <v>11211.6</v>
      </c>
      <c r="R8" s="22" t="n">
        <v>1413</v>
      </c>
      <c r="S8" s="22" t="n">
        <v>206.7</v>
      </c>
      <c r="T8" s="22" t="n">
        <v>14728.9</v>
      </c>
      <c r="U8" s="31" t="n">
        <v>-199</v>
      </c>
      <c r="V8" s="0" t="n">
        <v>0</v>
      </c>
      <c r="W8" s="0" t="n">
        <v>0</v>
      </c>
    </row>
    <row r="9" customFormat="false" ht="12.8" hidden="false" customHeight="false" outlineLevel="0" collapsed="false">
      <c r="A9" s="0" t="s">
        <v>52</v>
      </c>
      <c r="B9" s="20" t="s">
        <v>68</v>
      </c>
      <c r="C9" s="0" t="n">
        <v>2017</v>
      </c>
      <c r="D9" s="0" t="n">
        <v>1</v>
      </c>
      <c r="E9" s="21" t="s">
        <v>69</v>
      </c>
      <c r="F9" s="22" t="n">
        <v>448.7</v>
      </c>
      <c r="G9" s="22" t="n">
        <v>10.4</v>
      </c>
      <c r="H9" s="22" t="n">
        <v>12.3</v>
      </c>
      <c r="I9" s="22" t="n">
        <v>261.1</v>
      </c>
      <c r="J9" s="28" t="n">
        <v>116.6</v>
      </c>
      <c r="K9" s="22" t="n">
        <v>29746.8</v>
      </c>
      <c r="L9" s="22" t="n">
        <v>27.1</v>
      </c>
      <c r="M9" s="22" t="n">
        <v>17473.5</v>
      </c>
      <c r="N9" s="22" t="n">
        <v>14268</v>
      </c>
      <c r="O9" s="22" t="n">
        <v>0</v>
      </c>
      <c r="P9" s="22" t="n">
        <v>72933.7</v>
      </c>
      <c r="Q9" s="22" t="n">
        <v>15879</v>
      </c>
      <c r="R9" s="22" t="n">
        <v>2088.9</v>
      </c>
      <c r="S9" s="22" t="n">
        <v>330.8</v>
      </c>
      <c r="T9" s="22" t="n">
        <v>43951.9</v>
      </c>
      <c r="U9" s="23" t="n">
        <v>492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0" t="s">
        <v>52</v>
      </c>
      <c r="B10" s="20" t="s">
        <v>70</v>
      </c>
      <c r="C10" s="0" t="n">
        <v>2017</v>
      </c>
      <c r="D10" s="0" t="n">
        <v>1</v>
      </c>
      <c r="E10" s="21" t="s">
        <v>71</v>
      </c>
      <c r="F10" s="22" t="n">
        <v>509.7</v>
      </c>
      <c r="G10" s="22" t="n">
        <v>10.9</v>
      </c>
      <c r="H10" s="22" t="n">
        <v>12.6</v>
      </c>
      <c r="I10" s="22" t="n">
        <v>286.7</v>
      </c>
      <c r="J10" s="22" t="n">
        <v>134.4</v>
      </c>
      <c r="K10" s="22" t="n">
        <v>36194.5</v>
      </c>
      <c r="L10" s="22" t="n">
        <v>27.1</v>
      </c>
      <c r="M10" s="22" t="n">
        <v>33671.8</v>
      </c>
      <c r="N10" s="22" t="n">
        <v>14732</v>
      </c>
      <c r="O10" s="22" t="n">
        <v>1993.1</v>
      </c>
      <c r="P10" s="22" t="n">
        <v>493402.1</v>
      </c>
      <c r="Q10" s="22" t="n">
        <v>21650.6</v>
      </c>
      <c r="R10" s="22" t="n">
        <v>6529</v>
      </c>
      <c r="S10" s="22" t="n">
        <v>565.2</v>
      </c>
      <c r="T10" s="22" t="n">
        <v>55966.7</v>
      </c>
      <c r="U10" s="23" t="n">
        <v>168</v>
      </c>
      <c r="V10" s="0" t="n">
        <v>0</v>
      </c>
      <c r="W10" s="0" t="n">
        <v>0</v>
      </c>
    </row>
    <row r="11" customFormat="false" ht="12.8" hidden="false" customHeight="false" outlineLevel="0" collapsed="false">
      <c r="A11" s="0" t="s">
        <v>52</v>
      </c>
      <c r="B11" s="25" t="s">
        <v>72</v>
      </c>
      <c r="C11" s="0" t="n">
        <v>2017</v>
      </c>
      <c r="D11" s="0" t="n">
        <v>1</v>
      </c>
      <c r="E11" s="21" t="s">
        <v>73</v>
      </c>
      <c r="F11" s="22" t="n">
        <v>315.3</v>
      </c>
      <c r="G11" s="22" t="n">
        <v>8.8</v>
      </c>
      <c r="H11" s="22" t="n">
        <v>14.1</v>
      </c>
      <c r="I11" s="26" t="n">
        <v>180.1</v>
      </c>
      <c r="J11" s="22" t="n">
        <v>87.7</v>
      </c>
      <c r="K11" s="22" t="n">
        <v>29583.6</v>
      </c>
      <c r="L11" s="22" t="n">
        <v>29.1</v>
      </c>
      <c r="M11" s="22" t="n">
        <v>9622.3</v>
      </c>
      <c r="N11" s="22" t="n">
        <v>9498</v>
      </c>
      <c r="O11" s="22" t="n">
        <v>0</v>
      </c>
      <c r="P11" s="22" t="n">
        <v>36982.4</v>
      </c>
      <c r="Q11" s="22" t="n">
        <v>10090.4</v>
      </c>
      <c r="R11" s="22" t="n">
        <v>1767.9</v>
      </c>
      <c r="S11" s="22" t="n">
        <v>112</v>
      </c>
      <c r="T11" s="22" t="n">
        <v>44172.9</v>
      </c>
      <c r="U11" s="27" t="n">
        <v>-1642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s">
        <v>52</v>
      </c>
      <c r="B12" s="20" t="s">
        <v>74</v>
      </c>
      <c r="C12" s="0" t="n">
        <v>2017</v>
      </c>
      <c r="D12" s="0" t="n">
        <v>1</v>
      </c>
      <c r="E12" s="21" t="s">
        <v>75</v>
      </c>
      <c r="F12" s="22" t="n">
        <v>539</v>
      </c>
      <c r="G12" s="22" t="n">
        <v>10.2</v>
      </c>
      <c r="H12" s="22" t="n">
        <v>13.1</v>
      </c>
      <c r="I12" s="22" t="n">
        <v>308.7</v>
      </c>
      <c r="J12" s="22" t="n">
        <v>155.2</v>
      </c>
      <c r="K12" s="22" t="n">
        <v>36024.7</v>
      </c>
      <c r="L12" s="22" t="n">
        <v>26.6</v>
      </c>
      <c r="M12" s="22" t="n">
        <v>36335.5</v>
      </c>
      <c r="N12" s="22" t="n">
        <v>21816</v>
      </c>
      <c r="O12" s="22" t="n">
        <v>209.3</v>
      </c>
      <c r="P12" s="22" t="n">
        <v>204794.8</v>
      </c>
      <c r="Q12" s="22" t="n">
        <v>23847.1</v>
      </c>
      <c r="R12" s="22" t="n">
        <v>3072.6</v>
      </c>
      <c r="S12" s="22" t="n">
        <v>380.8</v>
      </c>
      <c r="T12" s="22" t="n">
        <v>58661.6</v>
      </c>
      <c r="U12" s="23" t="n">
        <v>2896</v>
      </c>
      <c r="V12" s="0" t="n">
        <v>0</v>
      </c>
      <c r="W12" s="0" t="n">
        <v>0</v>
      </c>
    </row>
    <row r="13" customFormat="false" ht="15" hidden="false" customHeight="false" outlineLevel="0" collapsed="false">
      <c r="A13" s="0" t="s">
        <v>52</v>
      </c>
      <c r="B13" s="29" t="s">
        <v>76</v>
      </c>
      <c r="C13" s="0" t="n">
        <v>2017</v>
      </c>
      <c r="D13" s="0" t="n">
        <v>1</v>
      </c>
      <c r="E13" s="21" t="s">
        <v>77</v>
      </c>
      <c r="F13" s="22" t="n">
        <v>330</v>
      </c>
      <c r="G13" s="22" t="n">
        <v>11</v>
      </c>
      <c r="H13" s="22" t="n">
        <v>13.2</v>
      </c>
      <c r="I13" s="30" t="n">
        <v>194</v>
      </c>
      <c r="J13" s="22" t="n">
        <v>102.8</v>
      </c>
      <c r="K13" s="22" t="n">
        <v>31432</v>
      </c>
      <c r="L13" s="22" t="n">
        <v>27.1</v>
      </c>
      <c r="M13" s="22" t="n">
        <v>5550.1</v>
      </c>
      <c r="N13" s="22" t="n">
        <v>17107</v>
      </c>
      <c r="O13" s="22" t="n">
        <v>0</v>
      </c>
      <c r="P13" s="22" t="n">
        <v>46426.9</v>
      </c>
      <c r="Q13" s="22" t="n">
        <v>14742.7</v>
      </c>
      <c r="R13" s="22" t="n">
        <v>2588.1</v>
      </c>
      <c r="S13" s="22" t="n">
        <v>190.2</v>
      </c>
      <c r="T13" s="22" t="n">
        <v>57227.2</v>
      </c>
      <c r="U13" s="31" t="n">
        <v>892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0" t="s">
        <v>52</v>
      </c>
      <c r="B14" s="20" t="s">
        <v>78</v>
      </c>
      <c r="C14" s="0" t="n">
        <v>2017</v>
      </c>
      <c r="D14" s="0" t="n">
        <v>1</v>
      </c>
      <c r="E14" s="21" t="s">
        <v>79</v>
      </c>
      <c r="F14" s="22" t="n">
        <v>293.7</v>
      </c>
      <c r="G14" s="22" t="n">
        <v>9.7</v>
      </c>
      <c r="H14" s="22" t="n">
        <v>13</v>
      </c>
      <c r="I14" s="22" t="n">
        <v>166.6</v>
      </c>
      <c r="J14" s="22" t="n">
        <v>87.6</v>
      </c>
      <c r="K14" s="22" t="n">
        <v>28931.7</v>
      </c>
      <c r="L14" s="22" t="n">
        <v>26.6</v>
      </c>
      <c r="M14" s="22" t="n">
        <v>18339.1</v>
      </c>
      <c r="N14" s="22" t="n">
        <v>9580</v>
      </c>
      <c r="O14" s="22" t="n">
        <v>0</v>
      </c>
      <c r="P14" s="22" t="n">
        <v>40198.2</v>
      </c>
      <c r="Q14" s="22" t="n">
        <v>13813.4</v>
      </c>
      <c r="R14" s="22" t="n">
        <v>1601.4</v>
      </c>
      <c r="S14" s="22" t="n">
        <v>380.2</v>
      </c>
      <c r="T14" s="22" t="n">
        <v>37613.7</v>
      </c>
      <c r="U14" s="23" t="n">
        <v>4251</v>
      </c>
      <c r="V14" s="0" t="n">
        <v>0</v>
      </c>
      <c r="W14" s="0" t="n">
        <v>0</v>
      </c>
    </row>
    <row r="15" customFormat="false" ht="12.8" hidden="false" customHeight="false" outlineLevel="0" collapsed="false">
      <c r="A15" s="0" t="s">
        <v>52</v>
      </c>
      <c r="B15" s="20" t="s">
        <v>80</v>
      </c>
      <c r="C15" s="0" t="n">
        <v>2017</v>
      </c>
      <c r="D15" s="0" t="n">
        <v>1</v>
      </c>
      <c r="E15" s="21" t="s">
        <v>81</v>
      </c>
      <c r="F15" s="22" t="n">
        <v>420.1</v>
      </c>
      <c r="G15" s="22" t="n">
        <v>11.1</v>
      </c>
      <c r="H15" s="22" t="n">
        <v>13.6</v>
      </c>
      <c r="I15" s="22" t="n">
        <v>238.9</v>
      </c>
      <c r="J15" s="22" t="n">
        <v>108.6</v>
      </c>
      <c r="K15" s="22" t="n">
        <v>36097</v>
      </c>
      <c r="L15" s="22" t="n">
        <v>26.2</v>
      </c>
      <c r="M15" s="22" t="n">
        <v>14840.6</v>
      </c>
      <c r="N15" s="22" t="n">
        <v>19812</v>
      </c>
      <c r="O15" s="22" t="n">
        <v>0</v>
      </c>
      <c r="P15" s="22" t="n">
        <v>84578.1</v>
      </c>
      <c r="Q15" s="22" t="n">
        <v>19841.2</v>
      </c>
      <c r="R15" s="22" t="n">
        <v>1885.2</v>
      </c>
      <c r="S15" s="22" t="n">
        <v>331</v>
      </c>
      <c r="T15" s="22" t="n">
        <v>59888.4</v>
      </c>
      <c r="U15" s="23" t="n">
        <v>1752</v>
      </c>
      <c r="V15" s="0" t="n">
        <v>0</v>
      </c>
      <c r="W15" s="0" t="n">
        <v>0</v>
      </c>
    </row>
    <row r="16" customFormat="false" ht="12.8" hidden="false" customHeight="false" outlineLevel="0" collapsed="false">
      <c r="A16" s="0" t="s">
        <v>52</v>
      </c>
      <c r="B16" s="20" t="s">
        <v>82</v>
      </c>
      <c r="C16" s="0" t="n">
        <v>2017</v>
      </c>
      <c r="D16" s="0" t="n">
        <v>1</v>
      </c>
      <c r="E16" s="21" t="s">
        <v>83</v>
      </c>
      <c r="F16" s="22" t="n">
        <v>550</v>
      </c>
      <c r="G16" s="22" t="n">
        <v>8.8</v>
      </c>
      <c r="H16" s="22" t="n">
        <v>15.5</v>
      </c>
      <c r="I16" s="26" t="n">
        <v>309.7</v>
      </c>
      <c r="J16" s="22" t="n">
        <v>173.1</v>
      </c>
      <c r="K16" s="22" t="n">
        <v>39180.2</v>
      </c>
      <c r="L16" s="22" t="n">
        <v>28.6</v>
      </c>
      <c r="M16" s="22" t="n">
        <v>39333.6</v>
      </c>
      <c r="N16" s="22" t="n">
        <v>22667</v>
      </c>
      <c r="O16" s="22" t="n">
        <v>1460.9</v>
      </c>
      <c r="P16" s="22" t="n">
        <v>275757.1</v>
      </c>
      <c r="Q16" s="22" t="n">
        <v>20700.8</v>
      </c>
      <c r="R16" s="22" t="n">
        <v>2955.7</v>
      </c>
      <c r="S16" s="22" t="n">
        <v>352.9</v>
      </c>
      <c r="T16" s="22" t="n">
        <v>84980.2</v>
      </c>
      <c r="U16" s="27" t="n">
        <v>2155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0" t="s">
        <v>52</v>
      </c>
      <c r="B17" s="20" t="s">
        <v>84</v>
      </c>
      <c r="C17" s="0" t="n">
        <v>2017</v>
      </c>
      <c r="D17" s="0" t="n">
        <v>1</v>
      </c>
      <c r="E17" s="21" t="s">
        <v>85</v>
      </c>
      <c r="F17" s="22" t="n">
        <v>608.7</v>
      </c>
      <c r="G17" s="22" t="n">
        <v>11.2</v>
      </c>
      <c r="H17" s="22" t="n">
        <v>13.5</v>
      </c>
      <c r="I17" s="22" t="n">
        <v>343</v>
      </c>
      <c r="J17" s="22" t="n">
        <v>167.4</v>
      </c>
      <c r="K17" s="22" t="n">
        <v>37533.7</v>
      </c>
      <c r="L17" s="22" t="n">
        <v>24.1</v>
      </c>
      <c r="M17" s="22" t="n">
        <v>39776.6</v>
      </c>
      <c r="N17" s="22" t="n">
        <v>29516</v>
      </c>
      <c r="O17" s="22" t="n">
        <v>0</v>
      </c>
      <c r="P17" s="22" t="n">
        <v>179767.8</v>
      </c>
      <c r="Q17" s="22" t="n">
        <v>27782.2</v>
      </c>
      <c r="R17" s="22" t="n">
        <v>4812.9</v>
      </c>
      <c r="S17" s="22" t="n">
        <v>356.9</v>
      </c>
      <c r="T17" s="22" t="n">
        <v>63980.8</v>
      </c>
      <c r="U17" s="32" t="n">
        <v>2043</v>
      </c>
      <c r="V17" s="0" t="n">
        <v>0</v>
      </c>
      <c r="W17" s="0" t="n">
        <v>0</v>
      </c>
    </row>
    <row r="18" customFormat="false" ht="15" hidden="false" customHeight="false" outlineLevel="0" collapsed="false">
      <c r="A18" s="0" t="s">
        <v>52</v>
      </c>
      <c r="B18" s="21" t="s">
        <v>86</v>
      </c>
      <c r="C18" s="0" t="n">
        <v>2017</v>
      </c>
      <c r="D18" s="0" t="n">
        <v>1</v>
      </c>
      <c r="E18" s="21" t="s">
        <v>86</v>
      </c>
      <c r="F18" s="22" t="n">
        <v>12506.5</v>
      </c>
      <c r="G18" s="22" t="n">
        <v>10.7</v>
      </c>
      <c r="H18" s="22" t="n">
        <v>9.6</v>
      </c>
      <c r="I18" s="30" t="n">
        <v>7224.5</v>
      </c>
      <c r="J18" s="22" t="n">
        <v>4805.1</v>
      </c>
      <c r="K18" s="22" t="n">
        <v>73812</v>
      </c>
      <c r="L18" s="22" t="n">
        <v>19.3</v>
      </c>
      <c r="M18" s="28" t="n">
        <v>2007707.7</v>
      </c>
      <c r="N18" s="22" t="n">
        <v>1001076</v>
      </c>
      <c r="O18" s="22" t="n">
        <v>1272415</v>
      </c>
      <c r="P18" s="22" t="n">
        <v>5568602</v>
      </c>
      <c r="Q18" s="22" t="n">
        <v>756675</v>
      </c>
      <c r="R18" s="22" t="n">
        <v>125621</v>
      </c>
      <c r="S18" s="22" t="n">
        <v>3419</v>
      </c>
      <c r="T18" s="22" t="n">
        <v>4521886</v>
      </c>
      <c r="U18" s="33" t="n">
        <f aca="false">111*1000</f>
        <v>111000</v>
      </c>
      <c r="V18" s="0" t="n">
        <v>0</v>
      </c>
      <c r="W18" s="0" t="n">
        <v>0</v>
      </c>
    </row>
    <row r="19" customFormat="false" ht="12.8" hidden="false" customHeight="false" outlineLevel="0" collapsed="false">
      <c r="A19" s="0" t="s">
        <v>52</v>
      </c>
      <c r="B19" s="20" t="s">
        <v>53</v>
      </c>
      <c r="C19" s="0" t="n">
        <v>2018</v>
      </c>
      <c r="D19" s="0" t="n">
        <v>1</v>
      </c>
      <c r="E19" s="21" t="s">
        <v>54</v>
      </c>
      <c r="F19" s="22" t="n">
        <v>392.4</v>
      </c>
      <c r="G19" s="22" t="n">
        <v>9.3</v>
      </c>
      <c r="H19" s="22" t="n">
        <v>10.6</v>
      </c>
      <c r="I19" s="22" t="n">
        <v>227.2</v>
      </c>
      <c r="J19" s="22" t="n">
        <v>105.8</v>
      </c>
      <c r="K19" s="22" t="n">
        <v>36954.7</v>
      </c>
      <c r="L19" s="22" t="n">
        <v>25.1</v>
      </c>
      <c r="M19" s="22" t="n">
        <v>20773.8</v>
      </c>
      <c r="N19" s="22" t="n">
        <v>19352</v>
      </c>
      <c r="O19" s="22" t="n">
        <v>72.5</v>
      </c>
      <c r="P19" s="22" t="n">
        <v>75795.1</v>
      </c>
      <c r="Q19" s="22" t="n">
        <v>20717.9</v>
      </c>
      <c r="R19" s="22" t="n">
        <v>1871.7</v>
      </c>
      <c r="S19" s="22" t="n">
        <v>164.3</v>
      </c>
      <c r="T19" s="22" t="n">
        <v>41674.4</v>
      </c>
      <c r="U19" s="23" t="n">
        <v>1384</v>
      </c>
      <c r="V19" s="0" t="n">
        <v>0</v>
      </c>
      <c r="W19" s="0" t="n">
        <v>0</v>
      </c>
    </row>
    <row r="20" customFormat="false" ht="12.8" hidden="false" customHeight="false" outlineLevel="0" collapsed="false">
      <c r="A20" s="0" t="s">
        <v>52</v>
      </c>
      <c r="B20" s="20" t="s">
        <v>55</v>
      </c>
      <c r="C20" s="0" t="n">
        <v>2018</v>
      </c>
      <c r="D20" s="0" t="n">
        <v>1</v>
      </c>
      <c r="E20" s="21" t="s">
        <v>56</v>
      </c>
      <c r="F20" s="22" t="n">
        <v>422.8</v>
      </c>
      <c r="G20" s="22" t="n">
        <v>10.4</v>
      </c>
      <c r="H20" s="22" t="n">
        <v>14</v>
      </c>
      <c r="I20" s="24" t="n">
        <v>233.1</v>
      </c>
      <c r="J20" s="22" t="n">
        <v>119.4</v>
      </c>
      <c r="K20" s="22" t="n">
        <v>33736.8</v>
      </c>
      <c r="L20" s="22" t="n">
        <v>29.8</v>
      </c>
      <c r="M20" s="22" t="n">
        <v>18188.2</v>
      </c>
      <c r="N20" s="22" t="n">
        <v>11440</v>
      </c>
      <c r="O20" s="22" t="n">
        <v>0</v>
      </c>
      <c r="P20" s="22" t="n">
        <v>83788.1</v>
      </c>
      <c r="Q20" s="22" t="n">
        <v>12519.9</v>
      </c>
      <c r="R20" s="22" t="n">
        <v>3607.7</v>
      </c>
      <c r="S20" s="22" t="n">
        <v>287.6</v>
      </c>
      <c r="T20" s="22" t="n">
        <v>46160.9</v>
      </c>
      <c r="U20" s="23" t="n">
        <v>330</v>
      </c>
      <c r="V20" s="0" t="n">
        <v>0</v>
      </c>
      <c r="W20" s="0" t="n">
        <v>0</v>
      </c>
    </row>
    <row r="21" customFormat="false" ht="12.8" hidden="false" customHeight="false" outlineLevel="0" collapsed="false">
      <c r="A21" s="0" t="s">
        <v>52</v>
      </c>
      <c r="B21" s="25" t="s">
        <v>57</v>
      </c>
      <c r="C21" s="0" t="n">
        <v>2018</v>
      </c>
      <c r="D21" s="0" t="n">
        <v>1</v>
      </c>
      <c r="E21" s="21" t="s">
        <v>58</v>
      </c>
      <c r="F21" s="22" t="n">
        <v>360.4</v>
      </c>
      <c r="G21" s="22" t="n">
        <v>9.8</v>
      </c>
      <c r="H21" s="22" t="n">
        <v>12.8</v>
      </c>
      <c r="I21" s="26" t="n">
        <v>203.7</v>
      </c>
      <c r="J21" s="22" t="n">
        <v>104</v>
      </c>
      <c r="K21" s="22" t="n">
        <v>36511.5</v>
      </c>
      <c r="L21" s="22" t="n">
        <v>26.1</v>
      </c>
      <c r="M21" s="22" t="n">
        <v>19804</v>
      </c>
      <c r="N21" s="22" t="n">
        <v>13378</v>
      </c>
      <c r="O21" s="22" t="n">
        <v>0</v>
      </c>
      <c r="P21" s="22" t="n">
        <v>76790.5</v>
      </c>
      <c r="Q21" s="22" t="n">
        <v>22724.2</v>
      </c>
      <c r="R21" s="22" t="n">
        <v>3794.7</v>
      </c>
      <c r="S21" s="22" t="n">
        <v>205.7</v>
      </c>
      <c r="T21" s="22" t="n">
        <v>46391.7</v>
      </c>
      <c r="U21" s="27" t="n">
        <v>1953</v>
      </c>
      <c r="V21" s="0" t="n">
        <v>0</v>
      </c>
      <c r="W21" s="0" t="n">
        <v>0</v>
      </c>
    </row>
    <row r="22" customFormat="false" ht="12.8" hidden="false" customHeight="false" outlineLevel="0" collapsed="false">
      <c r="A22" s="0" t="s">
        <v>52</v>
      </c>
      <c r="B22" s="25" t="s">
        <v>59</v>
      </c>
      <c r="C22" s="0" t="n">
        <v>2018</v>
      </c>
      <c r="D22" s="0" t="n">
        <v>1</v>
      </c>
      <c r="E22" s="21" t="s">
        <v>60</v>
      </c>
      <c r="F22" s="22" t="n">
        <v>1054.1</v>
      </c>
      <c r="G22" s="22" t="n">
        <v>10.7</v>
      </c>
      <c r="H22" s="22" t="n">
        <v>12.3</v>
      </c>
      <c r="I22" s="22" t="n">
        <v>608.4</v>
      </c>
      <c r="J22" s="22" t="n">
        <v>263.8</v>
      </c>
      <c r="K22" s="22" t="n">
        <v>38974.5</v>
      </c>
      <c r="L22" s="22" t="n">
        <v>28.7</v>
      </c>
      <c r="M22" s="22" t="n">
        <v>98998.5</v>
      </c>
      <c r="N22" s="22" t="n">
        <v>40764</v>
      </c>
      <c r="O22" s="22" t="n">
        <v>0</v>
      </c>
      <c r="P22" s="22" t="n">
        <v>153249.2</v>
      </c>
      <c r="Q22" s="22" t="n">
        <v>34427.9</v>
      </c>
      <c r="R22" s="22" t="n">
        <v>6710.6</v>
      </c>
      <c r="S22" s="22" t="n">
        <v>1104.9</v>
      </c>
      <c r="T22" s="22" t="n">
        <v>127813.7</v>
      </c>
      <c r="U22" s="23" t="n">
        <v>8235</v>
      </c>
      <c r="V22" s="0" t="n">
        <v>0</v>
      </c>
      <c r="W22" s="0" t="n">
        <v>0</v>
      </c>
    </row>
    <row r="23" customFormat="false" ht="12.8" hidden="false" customHeight="false" outlineLevel="0" collapsed="false">
      <c r="A23" s="0" t="s">
        <v>52</v>
      </c>
      <c r="B23" s="20" t="s">
        <v>61</v>
      </c>
      <c r="C23" s="0" t="n">
        <v>2018</v>
      </c>
      <c r="D23" s="0" t="n">
        <v>1</v>
      </c>
      <c r="E23" s="21" t="s">
        <v>62</v>
      </c>
      <c r="F23" s="22" t="n">
        <v>405.1</v>
      </c>
      <c r="G23" s="22" t="n">
        <v>9.5</v>
      </c>
      <c r="H23" s="22" t="n">
        <v>14.1</v>
      </c>
      <c r="I23" s="22" t="n">
        <v>228.2</v>
      </c>
      <c r="J23" s="22" t="n">
        <v>81.7</v>
      </c>
      <c r="K23" s="22" t="n">
        <v>32462.7</v>
      </c>
      <c r="L23" s="22" t="n">
        <v>24.9</v>
      </c>
      <c r="M23" s="22" t="n">
        <v>8800.6</v>
      </c>
      <c r="N23" s="22" t="n">
        <v>21383</v>
      </c>
      <c r="O23" s="22" t="n">
        <v>0</v>
      </c>
      <c r="P23" s="22" t="n">
        <v>40942</v>
      </c>
      <c r="Q23" s="22" t="n">
        <v>18199.3</v>
      </c>
      <c r="R23" s="22" t="n">
        <v>1504.8</v>
      </c>
      <c r="S23" s="22" t="n">
        <v>239.5</v>
      </c>
      <c r="T23" s="22" t="n">
        <v>42446.7</v>
      </c>
      <c r="U23" s="23" t="n">
        <v>813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0" t="s">
        <v>52</v>
      </c>
      <c r="B24" s="20" t="s">
        <v>64</v>
      </c>
      <c r="C24" s="0" t="n">
        <v>2018</v>
      </c>
      <c r="D24" s="0" t="n">
        <v>1</v>
      </c>
      <c r="E24" s="21" t="s">
        <v>65</v>
      </c>
      <c r="F24" s="22" t="n">
        <v>336.7</v>
      </c>
      <c r="G24" s="22" t="n">
        <v>11.6</v>
      </c>
      <c r="H24" s="22" t="n">
        <v>14.6</v>
      </c>
      <c r="I24" s="22" t="n">
        <v>184.4</v>
      </c>
      <c r="J24" s="22" t="n">
        <v>116</v>
      </c>
      <c r="K24" s="22" t="n">
        <v>44257.9</v>
      </c>
      <c r="L24" s="22" t="n">
        <v>25.2</v>
      </c>
      <c r="M24" s="22" t="n">
        <v>31488.9</v>
      </c>
      <c r="N24" s="22" t="n">
        <v>11070</v>
      </c>
      <c r="O24" s="22" t="n">
        <v>0</v>
      </c>
      <c r="P24" s="22" t="n">
        <v>406890</v>
      </c>
      <c r="Q24" s="22" t="n">
        <v>16039.4</v>
      </c>
      <c r="R24" s="22" t="n">
        <v>2934.9</v>
      </c>
      <c r="S24" s="22" t="n">
        <v>304.8</v>
      </c>
      <c r="T24" s="22" t="n">
        <v>50576.1</v>
      </c>
      <c r="U24" s="23" t="n">
        <v>-3101</v>
      </c>
      <c r="V24" s="0" t="n">
        <v>0</v>
      </c>
      <c r="W24" s="0" t="n">
        <v>0</v>
      </c>
    </row>
    <row r="25" customFormat="false" ht="15" hidden="false" customHeight="false" outlineLevel="0" collapsed="false">
      <c r="A25" s="0" t="s">
        <v>52</v>
      </c>
      <c r="B25" s="29" t="s">
        <v>66</v>
      </c>
      <c r="C25" s="0" t="n">
        <v>2018</v>
      </c>
      <c r="D25" s="0" t="n">
        <v>1</v>
      </c>
      <c r="E25" s="21" t="s">
        <v>67</v>
      </c>
      <c r="F25" s="22" t="n">
        <v>276.1</v>
      </c>
      <c r="G25" s="22" t="n">
        <v>11.4</v>
      </c>
      <c r="H25" s="22" t="n">
        <v>12.9</v>
      </c>
      <c r="I25" s="30" t="n">
        <v>153.4</v>
      </c>
      <c r="J25" s="22" t="n">
        <v>67</v>
      </c>
      <c r="K25" s="22" t="n">
        <v>34114.5</v>
      </c>
      <c r="L25" s="22" t="n">
        <v>25.8</v>
      </c>
      <c r="M25" s="22" t="n">
        <v>7174.4</v>
      </c>
      <c r="N25" s="22" t="n">
        <v>9340</v>
      </c>
      <c r="O25" s="22" t="n">
        <v>116.8</v>
      </c>
      <c r="P25" s="22" t="n">
        <v>54155.5</v>
      </c>
      <c r="Q25" s="22" t="n">
        <v>10876.5</v>
      </c>
      <c r="R25" s="22" t="n">
        <v>1686.3</v>
      </c>
      <c r="S25" s="22" t="n">
        <v>90.5</v>
      </c>
      <c r="T25" s="22" t="n">
        <v>18568.6</v>
      </c>
      <c r="U25" s="31" t="n">
        <v>-819</v>
      </c>
      <c r="V25" s="0" t="n">
        <v>0</v>
      </c>
      <c r="W25" s="0" t="n">
        <v>0</v>
      </c>
    </row>
    <row r="26" customFormat="false" ht="12.8" hidden="false" customHeight="false" outlineLevel="0" collapsed="false">
      <c r="A26" s="0" t="s">
        <v>52</v>
      </c>
      <c r="B26" s="20" t="s">
        <v>68</v>
      </c>
      <c r="C26" s="0" t="n">
        <v>2018</v>
      </c>
      <c r="D26" s="0" t="n">
        <v>1</v>
      </c>
      <c r="E26" s="21" t="s">
        <v>69</v>
      </c>
      <c r="F26" s="22" t="n">
        <v>449.6</v>
      </c>
      <c r="G26" s="22" t="n">
        <v>10</v>
      </c>
      <c r="H26" s="22" t="n">
        <v>12.4</v>
      </c>
      <c r="I26" s="22" t="n">
        <v>258.6</v>
      </c>
      <c r="J26" s="22" t="n">
        <v>116</v>
      </c>
      <c r="K26" s="22" t="n">
        <v>32749</v>
      </c>
      <c r="L26" s="22" t="n">
        <v>27.6</v>
      </c>
      <c r="M26" s="22" t="n">
        <v>16537.7</v>
      </c>
      <c r="N26" s="22" t="n">
        <v>13307</v>
      </c>
      <c r="O26" s="22" t="n">
        <v>0</v>
      </c>
      <c r="P26" s="22" t="n">
        <v>76338.8</v>
      </c>
      <c r="Q26" s="24" t="n">
        <v>16274.6</v>
      </c>
      <c r="R26" s="22" t="s">
        <v>87</v>
      </c>
      <c r="S26" s="22" t="n">
        <v>291.7</v>
      </c>
      <c r="T26" s="22" t="n">
        <v>51087.8</v>
      </c>
      <c r="U26" s="23" t="n">
        <v>1892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0" t="s">
        <v>52</v>
      </c>
      <c r="B27" s="20" t="s">
        <v>70</v>
      </c>
      <c r="C27" s="0" t="n">
        <v>2018</v>
      </c>
      <c r="D27" s="0" t="n">
        <v>1</v>
      </c>
      <c r="E27" s="21" t="s">
        <v>71</v>
      </c>
      <c r="F27" s="22" t="n">
        <v>509.4</v>
      </c>
      <c r="G27" s="22" t="n">
        <v>10.2</v>
      </c>
      <c r="H27" s="22" t="n">
        <v>12.3</v>
      </c>
      <c r="I27" s="22" t="n">
        <v>283</v>
      </c>
      <c r="J27" s="22" t="n">
        <v>135</v>
      </c>
      <c r="K27" s="22" t="n">
        <v>39817.2</v>
      </c>
      <c r="L27" s="22" t="n">
        <v>27.7</v>
      </c>
      <c r="M27" s="22" t="n">
        <v>40208.9</v>
      </c>
      <c r="N27" s="22" t="n">
        <v>13774</v>
      </c>
      <c r="O27" s="22" t="n">
        <v>0</v>
      </c>
      <c r="P27" s="22" t="n">
        <v>598777.5</v>
      </c>
      <c r="Q27" s="22" t="n">
        <v>21929.6</v>
      </c>
      <c r="R27" s="22" t="n">
        <v>7557.6</v>
      </c>
      <c r="S27" s="22" t="n">
        <v>381.3</v>
      </c>
      <c r="T27" s="22" t="n">
        <v>63187.3</v>
      </c>
      <c r="U27" s="23" t="n">
        <v>740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0" t="s">
        <v>52</v>
      </c>
      <c r="B28" s="25" t="s">
        <v>72</v>
      </c>
      <c r="C28" s="0" t="n">
        <v>2018</v>
      </c>
      <c r="D28" s="0" t="n">
        <v>1</v>
      </c>
      <c r="E28" s="21" t="s">
        <v>73</v>
      </c>
      <c r="F28" s="22" t="n">
        <v>311.6</v>
      </c>
      <c r="G28" s="22" t="n">
        <v>8.3</v>
      </c>
      <c r="H28" s="22" t="n">
        <v>14.2</v>
      </c>
      <c r="I28" s="26" t="n">
        <v>175.9</v>
      </c>
      <c r="J28" s="22" t="n">
        <v>86.4</v>
      </c>
      <c r="K28" s="22" t="n">
        <v>32300.2</v>
      </c>
      <c r="L28" s="22" t="n">
        <v>29.8</v>
      </c>
      <c r="M28" s="22" t="n">
        <v>12311.2</v>
      </c>
      <c r="N28" s="22" t="n">
        <v>9138</v>
      </c>
      <c r="O28" s="22" t="n">
        <v>0</v>
      </c>
      <c r="P28" s="22" t="n">
        <v>37616</v>
      </c>
      <c r="Q28" s="22" t="n">
        <v>11132.8</v>
      </c>
      <c r="R28" s="22" t="n">
        <v>1991.8</v>
      </c>
      <c r="S28" s="22" t="n">
        <v>87</v>
      </c>
      <c r="T28" s="22" t="n">
        <v>38529.6</v>
      </c>
      <c r="U28" s="27" t="n">
        <v>-1844</v>
      </c>
      <c r="V28" s="0" t="n">
        <v>0</v>
      </c>
      <c r="W28" s="0" t="n">
        <v>0</v>
      </c>
    </row>
    <row r="29" customFormat="false" ht="12.8" hidden="false" customHeight="false" outlineLevel="0" collapsed="false">
      <c r="A29" s="0" t="s">
        <v>52</v>
      </c>
      <c r="B29" s="20" t="s">
        <v>74</v>
      </c>
      <c r="C29" s="0" t="n">
        <v>2018</v>
      </c>
      <c r="D29" s="0" t="n">
        <v>1</v>
      </c>
      <c r="E29" s="21" t="s">
        <v>75</v>
      </c>
      <c r="F29" s="22" t="n">
        <v>539.8</v>
      </c>
      <c r="G29" s="22" t="n">
        <v>9.3</v>
      </c>
      <c r="H29" s="22" t="n">
        <v>12.9</v>
      </c>
      <c r="I29" s="22" t="n">
        <v>306.2</v>
      </c>
      <c r="J29" s="22" t="n">
        <v>152.9</v>
      </c>
      <c r="K29" s="22" t="n">
        <v>39288.7</v>
      </c>
      <c r="L29" s="22" t="n">
        <v>27.5</v>
      </c>
      <c r="M29" s="22" t="n">
        <v>24054.2</v>
      </c>
      <c r="N29" s="22" t="n">
        <v>20601</v>
      </c>
      <c r="O29" s="22" t="n">
        <v>401.9</v>
      </c>
      <c r="P29" s="22" t="n">
        <v>205096.2</v>
      </c>
      <c r="Q29" s="22" t="n">
        <v>26063.9</v>
      </c>
      <c r="R29" s="22" t="n">
        <v>3649.1</v>
      </c>
      <c r="S29" s="22" t="n">
        <v>461.2</v>
      </c>
      <c r="T29" s="22" t="n">
        <v>69130.5</v>
      </c>
      <c r="U29" s="23" t="n">
        <v>2753</v>
      </c>
      <c r="V29" s="0" t="n">
        <v>0</v>
      </c>
      <c r="W29" s="0" t="n">
        <v>0</v>
      </c>
    </row>
    <row r="30" customFormat="false" ht="15" hidden="false" customHeight="false" outlineLevel="0" collapsed="false">
      <c r="A30" s="0" t="s">
        <v>52</v>
      </c>
      <c r="B30" s="29" t="s">
        <v>76</v>
      </c>
      <c r="C30" s="0" t="n">
        <v>2018</v>
      </c>
      <c r="D30" s="0" t="n">
        <v>1</v>
      </c>
      <c r="E30" s="21" t="s">
        <v>77</v>
      </c>
      <c r="F30" s="22" t="n">
        <v>329.4</v>
      </c>
      <c r="G30" s="22" t="n">
        <v>9.8</v>
      </c>
      <c r="H30" s="22" t="n">
        <v>12.9</v>
      </c>
      <c r="I30" s="30" t="n">
        <v>191.7</v>
      </c>
      <c r="J30" s="22" t="n">
        <v>100.1</v>
      </c>
      <c r="K30" s="22" t="n">
        <v>35231</v>
      </c>
      <c r="L30" s="22" t="n">
        <v>27.4</v>
      </c>
      <c r="M30" s="22" t="n">
        <v>9336.5</v>
      </c>
      <c r="N30" s="22" t="n">
        <v>17403</v>
      </c>
      <c r="O30" s="22" t="n">
        <v>0</v>
      </c>
      <c r="P30" s="22" t="n">
        <v>52283.2</v>
      </c>
      <c r="Q30" s="22" t="n">
        <v>15578.1</v>
      </c>
      <c r="R30" s="22" t="n">
        <v>3248.2</v>
      </c>
      <c r="S30" s="22" t="n">
        <v>120.4</v>
      </c>
      <c r="T30" s="22" t="n">
        <v>63740.7</v>
      </c>
      <c r="U30" s="31" t="n">
        <v>430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0" t="s">
        <v>52</v>
      </c>
      <c r="B31" s="20" t="s">
        <v>78</v>
      </c>
      <c r="C31" s="0" t="n">
        <v>2018</v>
      </c>
      <c r="D31" s="0" t="n">
        <v>1</v>
      </c>
      <c r="E31" s="21" t="s">
        <v>79</v>
      </c>
      <c r="F31" s="22" t="n">
        <v>291.7</v>
      </c>
      <c r="G31" s="22" t="n">
        <v>9.3</v>
      </c>
      <c r="H31" s="22" t="n">
        <v>13.4</v>
      </c>
      <c r="I31" s="22" t="n">
        <v>162.4</v>
      </c>
      <c r="J31" s="22" t="n">
        <v>87.2</v>
      </c>
      <c r="K31" s="22" t="n">
        <v>31614.6</v>
      </c>
      <c r="L31" s="22" t="n">
        <v>28.2</v>
      </c>
      <c r="M31" s="22" t="n">
        <v>19367.1</v>
      </c>
      <c r="N31" s="22" t="n">
        <v>8975</v>
      </c>
      <c r="O31" s="22" t="n">
        <v>0</v>
      </c>
      <c r="P31" s="22" t="n">
        <v>50544.3</v>
      </c>
      <c r="Q31" s="22" t="n">
        <v>13760.7</v>
      </c>
      <c r="R31" s="22" t="n">
        <v>1711.8</v>
      </c>
      <c r="S31" s="22" t="n">
        <v>400</v>
      </c>
      <c r="T31" s="22" t="n">
        <v>45252</v>
      </c>
      <c r="U31" s="23" t="n">
        <v>-796</v>
      </c>
      <c r="V31" s="0" t="n">
        <v>0</v>
      </c>
      <c r="W31" s="0" t="n">
        <v>0</v>
      </c>
    </row>
    <row r="32" customFormat="false" ht="12.8" hidden="false" customHeight="false" outlineLevel="0" collapsed="false">
      <c r="A32" s="0" t="s">
        <v>52</v>
      </c>
      <c r="B32" s="20" t="s">
        <v>80</v>
      </c>
      <c r="C32" s="0" t="n">
        <v>2018</v>
      </c>
      <c r="D32" s="0" t="n">
        <v>1</v>
      </c>
      <c r="E32" s="21" t="s">
        <v>81</v>
      </c>
      <c r="F32" s="22" t="n">
        <v>420.9</v>
      </c>
      <c r="G32" s="22" t="n">
        <v>10</v>
      </c>
      <c r="H32" s="22" t="n">
        <v>13.2</v>
      </c>
      <c r="I32" s="22" t="n">
        <v>237.5</v>
      </c>
      <c r="J32" s="22" t="n">
        <v>110.9</v>
      </c>
      <c r="K32" s="22" t="n">
        <v>40216</v>
      </c>
      <c r="L32" s="22" t="n">
        <v>26.8</v>
      </c>
      <c r="M32" s="22" t="n">
        <v>18573.3</v>
      </c>
      <c r="N32" s="22" t="n">
        <v>18772</v>
      </c>
      <c r="O32" s="22" t="n">
        <v>0</v>
      </c>
      <c r="P32" s="22" t="n">
        <v>120322.1</v>
      </c>
      <c r="Q32" s="22" t="n">
        <v>20396.1</v>
      </c>
      <c r="R32" s="22" t="n">
        <v>1966</v>
      </c>
      <c r="S32" s="22" t="n">
        <v>214.9</v>
      </c>
      <c r="T32" s="22" t="n">
        <v>65979</v>
      </c>
      <c r="U32" s="23" t="n">
        <v>2116</v>
      </c>
      <c r="V32" s="0" t="n">
        <v>0</v>
      </c>
      <c r="W32" s="0" t="n">
        <v>0</v>
      </c>
    </row>
    <row r="33" customFormat="false" ht="12.8" hidden="false" customHeight="false" outlineLevel="0" collapsed="false">
      <c r="A33" s="0" t="s">
        <v>52</v>
      </c>
      <c r="B33" s="20" t="s">
        <v>82</v>
      </c>
      <c r="C33" s="0" t="n">
        <v>2018</v>
      </c>
      <c r="D33" s="0" t="n">
        <v>1</v>
      </c>
      <c r="E33" s="21" t="s">
        <v>83</v>
      </c>
      <c r="F33" s="22" t="n">
        <v>546.9</v>
      </c>
      <c r="G33" s="22" t="n">
        <v>8</v>
      </c>
      <c r="H33" s="22" t="n">
        <v>15.3</v>
      </c>
      <c r="I33" s="26" t="n">
        <v>305.2</v>
      </c>
      <c r="J33" s="22" t="n">
        <v>175</v>
      </c>
      <c r="K33" s="22" t="n">
        <v>43002</v>
      </c>
      <c r="L33" s="22" t="n">
        <v>29.8</v>
      </c>
      <c r="M33" s="22" t="n">
        <v>50681.8</v>
      </c>
      <c r="N33" s="22" t="n">
        <v>21590</v>
      </c>
      <c r="O33" s="22" t="n">
        <v>1399.7</v>
      </c>
      <c r="P33" s="22" t="n">
        <v>346614.5</v>
      </c>
      <c r="Q33" s="22" t="n">
        <v>21987.4</v>
      </c>
      <c r="R33" s="22" t="n">
        <v>3415.2</v>
      </c>
      <c r="S33" s="22" t="n">
        <v>490.3</v>
      </c>
      <c r="T33" s="22" t="n">
        <v>74232.2</v>
      </c>
      <c r="U33" s="27" t="n">
        <v>941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s">
        <v>52</v>
      </c>
      <c r="B34" s="20" t="s">
        <v>84</v>
      </c>
      <c r="C34" s="0" t="n">
        <v>2018</v>
      </c>
      <c r="D34" s="0" t="n">
        <v>1</v>
      </c>
      <c r="E34" s="21" t="s">
        <v>85</v>
      </c>
      <c r="F34" s="22" t="n">
        <v>609.8</v>
      </c>
      <c r="G34" s="22" t="n">
        <v>10.4</v>
      </c>
      <c r="H34" s="22" t="n">
        <v>13.4</v>
      </c>
      <c r="I34" s="22" t="n">
        <v>341.2</v>
      </c>
      <c r="J34" s="22" t="n">
        <v>167.5</v>
      </c>
      <c r="K34" s="22" t="n">
        <v>41030.7</v>
      </c>
      <c r="L34" s="22" t="n">
        <v>24.5</v>
      </c>
      <c r="M34" s="22" t="n">
        <v>33234.7</v>
      </c>
      <c r="N34" s="22" t="n">
        <v>26704</v>
      </c>
      <c r="O34" s="22" t="n">
        <v>100.6</v>
      </c>
      <c r="P34" s="22" t="n">
        <v>204446.1</v>
      </c>
      <c r="Q34" s="22" t="n">
        <v>24917.1</v>
      </c>
      <c r="R34" s="22" t="n">
        <v>4454.4</v>
      </c>
      <c r="S34" s="22" t="n">
        <v>280.1</v>
      </c>
      <c r="T34" s="22" t="n">
        <v>72907.4</v>
      </c>
      <c r="U34" s="23" t="n">
        <v>2948</v>
      </c>
      <c r="V34" s="0" t="n">
        <v>0</v>
      </c>
      <c r="W34" s="0" t="n">
        <v>0</v>
      </c>
    </row>
    <row r="35" customFormat="false" ht="15" hidden="false" customHeight="false" outlineLevel="0" collapsed="false">
      <c r="A35" s="0" t="s">
        <v>52</v>
      </c>
      <c r="B35" s="21" t="s">
        <v>86</v>
      </c>
      <c r="C35" s="0" t="n">
        <v>2018</v>
      </c>
      <c r="D35" s="0" t="n">
        <v>1</v>
      </c>
      <c r="E35" s="21" t="s">
        <v>86</v>
      </c>
      <c r="F35" s="22" t="n">
        <v>12615.3</v>
      </c>
      <c r="G35" s="22" t="n">
        <v>10.5</v>
      </c>
      <c r="H35" s="22" t="n">
        <v>9.7</v>
      </c>
      <c r="I35" s="30" t="n">
        <v>7192.8</v>
      </c>
      <c r="J35" s="22" t="n">
        <v>4840.6</v>
      </c>
      <c r="K35" s="22" t="n">
        <v>83801</v>
      </c>
      <c r="L35" s="22" t="n">
        <v>19.3</v>
      </c>
      <c r="M35" s="22" t="n">
        <v>2485175.7</v>
      </c>
      <c r="N35" s="22" t="n">
        <v>854131</v>
      </c>
      <c r="O35" s="22" t="n">
        <v>1808823</v>
      </c>
      <c r="P35" s="22" t="n">
        <v>6413663</v>
      </c>
      <c r="Q35" s="22" t="n">
        <v>783384</v>
      </c>
      <c r="R35" s="22" t="n">
        <v>154014</v>
      </c>
      <c r="S35" s="22" t="n">
        <v>3541.2</v>
      </c>
      <c r="T35" s="22" t="n">
        <v>4798454</v>
      </c>
      <c r="U35" s="33" t="n">
        <f aca="false">98.8*1000</f>
        <v>98800</v>
      </c>
      <c r="V35" s="0" t="n">
        <v>0</v>
      </c>
      <c r="W35" s="0" t="n">
        <v>0</v>
      </c>
    </row>
    <row r="36" customFormat="false" ht="12.8" hidden="false" customHeight="false" outlineLevel="0" collapsed="false">
      <c r="A36" s="0" t="s">
        <v>52</v>
      </c>
      <c r="B36" s="20" t="s">
        <v>53</v>
      </c>
      <c r="C36" s="0" t="n">
        <v>2019</v>
      </c>
      <c r="D36" s="0" t="n">
        <v>1</v>
      </c>
      <c r="E36" s="21" t="s">
        <v>54</v>
      </c>
      <c r="F36" s="22" t="n">
        <v>394.1</v>
      </c>
      <c r="G36" s="22" t="n">
        <v>8.7</v>
      </c>
      <c r="H36" s="22" t="n">
        <v>10.5</v>
      </c>
      <c r="I36" s="22" t="n">
        <v>232.4</v>
      </c>
      <c r="J36" s="22" t="n">
        <v>104.7</v>
      </c>
      <c r="K36" s="22" t="n">
        <v>40032.3</v>
      </c>
      <c r="L36" s="22" t="n">
        <v>25.3</v>
      </c>
      <c r="M36" s="22" t="n">
        <v>31074.4</v>
      </c>
      <c r="N36" s="22" t="n">
        <v>17737</v>
      </c>
      <c r="O36" s="22" t="n">
        <v>127.9</v>
      </c>
      <c r="P36" s="22" t="n">
        <v>76084.4</v>
      </c>
      <c r="Q36" s="22" t="n">
        <v>20266.6</v>
      </c>
      <c r="R36" s="22" t="n">
        <v>2680.6</v>
      </c>
      <c r="S36" s="22" t="n">
        <v>128.8</v>
      </c>
      <c r="T36" s="22" t="n">
        <v>45773.7</v>
      </c>
      <c r="U36" s="23" t="n">
        <v>2444</v>
      </c>
      <c r="V36" s="0" t="n">
        <v>218</v>
      </c>
      <c r="W36" s="0" t="n">
        <v>4</v>
      </c>
    </row>
    <row r="37" customFormat="false" ht="12.8" hidden="false" customHeight="false" outlineLevel="0" collapsed="false">
      <c r="A37" s="0" t="s">
        <v>52</v>
      </c>
      <c r="B37" s="20" t="s">
        <v>55</v>
      </c>
      <c r="C37" s="0" t="n">
        <v>2019</v>
      </c>
      <c r="D37" s="0" t="n">
        <v>1</v>
      </c>
      <c r="E37" s="21" t="s">
        <v>56</v>
      </c>
      <c r="F37" s="22" t="n">
        <v>420.4</v>
      </c>
      <c r="G37" s="22" t="n">
        <v>9.9</v>
      </c>
      <c r="H37" s="22" t="n">
        <v>13.4</v>
      </c>
      <c r="I37" s="24" t="n">
        <v>233.9</v>
      </c>
      <c r="J37" s="22" t="n">
        <v>117.1</v>
      </c>
      <c r="K37" s="22" t="n">
        <v>36447.5</v>
      </c>
      <c r="L37" s="22" t="n">
        <v>30.4</v>
      </c>
      <c r="M37" s="24" t="n">
        <v>21290.5</v>
      </c>
      <c r="N37" s="22" t="n">
        <v>10745</v>
      </c>
      <c r="O37" s="22" t="n">
        <v>0</v>
      </c>
      <c r="P37" s="22" t="n">
        <v>101789.2</v>
      </c>
      <c r="Q37" s="22" t="n">
        <v>12672.9</v>
      </c>
      <c r="R37" s="22" t="n">
        <v>4789.1</v>
      </c>
      <c r="S37" s="22" t="n">
        <v>216.3</v>
      </c>
      <c r="T37" s="22" t="n">
        <v>48233.3</v>
      </c>
      <c r="U37" s="23" t="n">
        <v>-877</v>
      </c>
      <c r="V37" s="0" t="n">
        <v>181</v>
      </c>
      <c r="W37" s="0" t="n">
        <v>1</v>
      </c>
    </row>
    <row r="38" customFormat="false" ht="12.8" hidden="false" customHeight="false" outlineLevel="0" collapsed="false">
      <c r="A38" s="0" t="s">
        <v>52</v>
      </c>
      <c r="B38" s="25" t="s">
        <v>57</v>
      </c>
      <c r="C38" s="0" t="n">
        <v>2019</v>
      </c>
      <c r="D38" s="0" t="n">
        <v>1</v>
      </c>
      <c r="E38" s="21" t="s">
        <v>58</v>
      </c>
      <c r="F38" s="22" t="n">
        <v>359.4</v>
      </c>
      <c r="G38" s="22" t="n">
        <v>8.7</v>
      </c>
      <c r="H38" s="22" t="n">
        <v>12.3</v>
      </c>
      <c r="I38" s="26" t="n">
        <v>206.2</v>
      </c>
      <c r="J38" s="22" t="n">
        <v>101.5</v>
      </c>
      <c r="K38" s="22" t="n">
        <v>39432.8</v>
      </c>
      <c r="L38" s="22" t="n">
        <v>26.8</v>
      </c>
      <c r="M38" s="22" t="n">
        <v>22682.7</v>
      </c>
      <c r="N38" s="22" t="n">
        <v>12685</v>
      </c>
      <c r="O38" s="22" t="n">
        <v>0</v>
      </c>
      <c r="P38" s="22" t="n">
        <v>82287.3</v>
      </c>
      <c r="Q38" s="22" t="n">
        <v>24217.6</v>
      </c>
      <c r="R38" s="22" t="n">
        <v>3464</v>
      </c>
      <c r="S38" s="22" t="n">
        <v>187</v>
      </c>
      <c r="T38" s="22" t="n">
        <v>49360.9</v>
      </c>
      <c r="U38" s="27" t="n">
        <v>313</v>
      </c>
      <c r="V38" s="0" t="n">
        <v>180</v>
      </c>
      <c r="W38" s="0" t="n">
        <v>2</v>
      </c>
    </row>
    <row r="39" customFormat="false" ht="12.8" hidden="false" customHeight="false" outlineLevel="0" collapsed="false">
      <c r="A39" s="0" t="s">
        <v>52</v>
      </c>
      <c r="B39" s="25" t="s">
        <v>59</v>
      </c>
      <c r="C39" s="0" t="n">
        <v>2019</v>
      </c>
      <c r="D39" s="0" t="n">
        <v>1</v>
      </c>
      <c r="E39" s="21" t="s">
        <v>60</v>
      </c>
      <c r="F39" s="22" t="n">
        <v>1058.3</v>
      </c>
      <c r="G39" s="22" t="n">
        <v>9.8</v>
      </c>
      <c r="H39" s="22" t="n">
        <v>12</v>
      </c>
      <c r="I39" s="22" t="n">
        <v>618.6</v>
      </c>
      <c r="J39" s="22" t="n">
        <v>264.9</v>
      </c>
      <c r="K39" s="22" t="n">
        <v>41968.6</v>
      </c>
      <c r="L39" s="22" t="n">
        <v>29.4</v>
      </c>
      <c r="M39" s="22" t="n">
        <v>114038.8</v>
      </c>
      <c r="N39" s="22" t="n">
        <v>37284</v>
      </c>
      <c r="O39" s="22" t="n">
        <v>0</v>
      </c>
      <c r="P39" s="22" t="n">
        <v>165524.7</v>
      </c>
      <c r="Q39" s="22" t="n">
        <v>34436.9</v>
      </c>
      <c r="R39" s="22" t="n">
        <v>8699.2</v>
      </c>
      <c r="S39" s="22" t="n">
        <v>1216.8</v>
      </c>
      <c r="T39" s="22" t="n">
        <v>136611.6</v>
      </c>
      <c r="U39" s="23" t="n">
        <v>6475</v>
      </c>
      <c r="V39" s="0" t="n">
        <v>164</v>
      </c>
      <c r="W39" s="0" t="n">
        <v>1</v>
      </c>
    </row>
    <row r="40" customFormat="false" ht="12.8" hidden="false" customHeight="false" outlineLevel="0" collapsed="false">
      <c r="A40" s="0" t="s">
        <v>52</v>
      </c>
      <c r="B40" s="20" t="s">
        <v>61</v>
      </c>
      <c r="C40" s="0" t="n">
        <v>2019</v>
      </c>
      <c r="D40" s="0" t="n">
        <v>1</v>
      </c>
      <c r="E40" s="21" t="s">
        <v>62</v>
      </c>
      <c r="F40" s="22" t="n">
        <v>404.6</v>
      </c>
      <c r="G40" s="22" t="n">
        <v>8.2</v>
      </c>
      <c r="H40" s="22" t="n">
        <v>13.9</v>
      </c>
      <c r="I40" s="22" t="n">
        <v>232.4</v>
      </c>
      <c r="J40" s="22" t="n">
        <v>81.1</v>
      </c>
      <c r="K40" s="22" t="n">
        <v>35023.2</v>
      </c>
      <c r="L40" s="22" t="n">
        <v>25.3</v>
      </c>
      <c r="M40" s="22" t="n">
        <v>9929.5</v>
      </c>
      <c r="N40" s="22" t="n">
        <v>19519</v>
      </c>
      <c r="O40" s="22" t="n">
        <v>0</v>
      </c>
      <c r="P40" s="22" t="n">
        <v>42012.3</v>
      </c>
      <c r="Q40" s="22" t="n">
        <v>17540.4</v>
      </c>
      <c r="R40" s="22" t="n">
        <v>2504.4</v>
      </c>
      <c r="S40" s="22" t="n">
        <v>159.8</v>
      </c>
      <c r="T40" s="22" t="n">
        <v>43696.3</v>
      </c>
      <c r="U40" s="23" t="n">
        <v>1875</v>
      </c>
      <c r="V40" s="0" t="n">
        <v>180</v>
      </c>
      <c r="W40" s="0" t="n">
        <v>2</v>
      </c>
    </row>
    <row r="41" customFormat="false" ht="12.8" hidden="false" customHeight="false" outlineLevel="0" collapsed="false">
      <c r="A41" s="0" t="s">
        <v>52</v>
      </c>
      <c r="B41" s="20" t="s">
        <v>64</v>
      </c>
      <c r="C41" s="0" t="n">
        <v>2019</v>
      </c>
      <c r="D41" s="0" t="n">
        <v>1</v>
      </c>
      <c r="E41" s="21" t="s">
        <v>65</v>
      </c>
      <c r="F41" s="22" t="n">
        <v>332</v>
      </c>
      <c r="G41" s="22" t="n">
        <v>10.6</v>
      </c>
      <c r="H41" s="22" t="n">
        <v>14.4</v>
      </c>
      <c r="I41" s="22" t="n">
        <v>183.4</v>
      </c>
      <c r="J41" s="22" t="n">
        <v>116.9</v>
      </c>
      <c r="K41" s="22" t="n">
        <v>47073.9</v>
      </c>
      <c r="L41" s="22" t="n">
        <v>26.2</v>
      </c>
      <c r="M41" s="22" t="n">
        <v>33521.5</v>
      </c>
      <c r="N41" s="22" t="n">
        <v>10364</v>
      </c>
      <c r="O41" s="22" t="n">
        <v>0</v>
      </c>
      <c r="P41" s="22" t="n">
        <v>417993.5</v>
      </c>
      <c r="Q41" s="22" t="n">
        <v>16213.1</v>
      </c>
      <c r="R41" s="22" t="n">
        <v>3877</v>
      </c>
      <c r="S41" s="22" t="n">
        <v>310.4</v>
      </c>
      <c r="T41" s="22" t="n">
        <v>52753.1</v>
      </c>
      <c r="U41" s="23" t="n">
        <v>-3391</v>
      </c>
      <c r="V41" s="0" t="n">
        <v>198</v>
      </c>
      <c r="W41" s="0" t="n">
        <v>4</v>
      </c>
    </row>
    <row r="42" customFormat="false" ht="15" hidden="false" customHeight="false" outlineLevel="0" collapsed="false">
      <c r="A42" s="0" t="s">
        <v>52</v>
      </c>
      <c r="B42" s="29" t="s">
        <v>66</v>
      </c>
      <c r="C42" s="0" t="n">
        <v>2019</v>
      </c>
      <c r="D42" s="0" t="n">
        <v>1</v>
      </c>
      <c r="E42" s="21" t="s">
        <v>67</v>
      </c>
      <c r="F42" s="22" t="n">
        <v>276.9</v>
      </c>
      <c r="G42" s="22" t="n">
        <v>10.4</v>
      </c>
      <c r="H42" s="22" t="n">
        <v>13.1</v>
      </c>
      <c r="I42" s="30" t="n">
        <v>156.4</v>
      </c>
      <c r="J42" s="22" t="n">
        <v>66.7</v>
      </c>
      <c r="K42" s="22" t="n">
        <v>39472.6</v>
      </c>
      <c r="L42" s="22" t="n">
        <v>26.1</v>
      </c>
      <c r="M42" s="22" t="n">
        <v>10982.5</v>
      </c>
      <c r="N42" s="22" t="n">
        <v>8775</v>
      </c>
      <c r="O42" s="22" t="n">
        <v>162</v>
      </c>
      <c r="P42" s="22" t="n">
        <v>58719.3</v>
      </c>
      <c r="Q42" s="22" t="n">
        <v>11285.6</v>
      </c>
      <c r="R42" s="22" t="n">
        <v>2111.5</v>
      </c>
      <c r="S42" s="22" t="n">
        <v>97.9</v>
      </c>
      <c r="T42" s="22" t="n">
        <v>19638.2</v>
      </c>
      <c r="U42" s="31" t="n">
        <v>1607</v>
      </c>
      <c r="V42" s="0" t="n">
        <v>196</v>
      </c>
      <c r="W42" s="0" t="n">
        <v>1</v>
      </c>
    </row>
    <row r="43" customFormat="false" ht="12.8" hidden="false" customHeight="false" outlineLevel="0" collapsed="false">
      <c r="A43" s="0" t="s">
        <v>52</v>
      </c>
      <c r="B43" s="20" t="s">
        <v>68</v>
      </c>
      <c r="C43" s="0" t="n">
        <v>2019</v>
      </c>
      <c r="D43" s="0" t="n">
        <v>1</v>
      </c>
      <c r="E43" s="21" t="s">
        <v>69</v>
      </c>
      <c r="F43" s="22" t="n">
        <v>453</v>
      </c>
      <c r="G43" s="22" t="n">
        <v>9.2</v>
      </c>
      <c r="H43" s="22" t="n">
        <v>12</v>
      </c>
      <c r="I43" s="22" t="n">
        <v>265</v>
      </c>
      <c r="J43" s="22" t="n">
        <v>114</v>
      </c>
      <c r="K43" s="22" t="n">
        <v>35166.2</v>
      </c>
      <c r="L43" s="22" t="n">
        <v>28</v>
      </c>
      <c r="M43" s="22" t="n">
        <v>14085.9</v>
      </c>
      <c r="N43" s="22" t="n">
        <v>12662</v>
      </c>
      <c r="O43" s="22" t="n">
        <v>0</v>
      </c>
      <c r="P43" s="22" t="n">
        <v>78942.5</v>
      </c>
      <c r="Q43" s="22" t="n">
        <v>16448.6</v>
      </c>
      <c r="R43" s="22" t="n">
        <v>3187.5</v>
      </c>
      <c r="S43" s="22" t="n">
        <v>268.1</v>
      </c>
      <c r="T43" s="22" t="n">
        <v>54562.8</v>
      </c>
      <c r="U43" s="23" t="n">
        <v>4712</v>
      </c>
      <c r="V43" s="0" t="n">
        <v>160</v>
      </c>
      <c r="W43" s="0" t="n">
        <v>1</v>
      </c>
    </row>
    <row r="44" customFormat="false" ht="12.8" hidden="false" customHeight="false" outlineLevel="0" collapsed="false">
      <c r="A44" s="0" t="s">
        <v>52</v>
      </c>
      <c r="B44" s="20" t="s">
        <v>70</v>
      </c>
      <c r="C44" s="0" t="n">
        <v>2019</v>
      </c>
      <c r="D44" s="0" t="n">
        <v>1</v>
      </c>
      <c r="E44" s="21" t="s">
        <v>71</v>
      </c>
      <c r="F44" s="22" t="n">
        <v>508.6</v>
      </c>
      <c r="G44" s="22" t="n">
        <v>9.3</v>
      </c>
      <c r="H44" s="22" t="n">
        <v>12.4</v>
      </c>
      <c r="I44" s="22" t="n">
        <v>287.3</v>
      </c>
      <c r="J44" s="22" t="n">
        <v>134.6</v>
      </c>
      <c r="K44" s="22" t="n">
        <v>43661.2</v>
      </c>
      <c r="L44" s="22" t="n">
        <v>28.8</v>
      </c>
      <c r="M44" s="22" t="n">
        <v>62198.4</v>
      </c>
      <c r="N44" s="22" t="n">
        <v>13069</v>
      </c>
      <c r="O44" s="22" t="n">
        <v>0</v>
      </c>
      <c r="P44" s="22" t="n">
        <v>519912.1</v>
      </c>
      <c r="Q44" s="22" t="n">
        <v>21468.2</v>
      </c>
      <c r="R44" s="22" t="n">
        <v>7446.8</v>
      </c>
      <c r="S44" s="22" t="n">
        <v>606.8</v>
      </c>
      <c r="T44" s="22" t="n">
        <v>69960.5</v>
      </c>
      <c r="U44" s="23" t="n">
        <v>763</v>
      </c>
      <c r="V44" s="0" t="n">
        <v>200</v>
      </c>
      <c r="W44" s="0" t="n">
        <v>3</v>
      </c>
    </row>
    <row r="45" customFormat="false" ht="12.8" hidden="false" customHeight="false" outlineLevel="0" collapsed="false">
      <c r="A45" s="0" t="s">
        <v>52</v>
      </c>
      <c r="B45" s="25" t="s">
        <v>72</v>
      </c>
      <c r="C45" s="0" t="n">
        <v>2019</v>
      </c>
      <c r="D45" s="0" t="n">
        <v>1</v>
      </c>
      <c r="E45" s="21" t="s">
        <v>73</v>
      </c>
      <c r="F45" s="22" t="n">
        <v>308.8</v>
      </c>
      <c r="G45" s="22" t="n">
        <v>7.5</v>
      </c>
      <c r="H45" s="22" t="n">
        <v>13.6</v>
      </c>
      <c r="I45" s="26" t="n">
        <v>177</v>
      </c>
      <c r="J45" s="22" t="n">
        <v>84.1</v>
      </c>
      <c r="K45" s="22" t="n">
        <v>35028.7</v>
      </c>
      <c r="L45" s="22" t="n">
        <v>30.7</v>
      </c>
      <c r="M45" s="22" t="n">
        <v>11861.1</v>
      </c>
      <c r="N45" s="22" t="n">
        <v>8153</v>
      </c>
      <c r="O45" s="22" t="n">
        <v>0</v>
      </c>
      <c r="P45" s="22" t="n">
        <v>42929.4</v>
      </c>
      <c r="Q45" s="22" t="n">
        <v>10965</v>
      </c>
      <c r="R45" s="22" t="n">
        <v>2405.7</v>
      </c>
      <c r="S45" s="22" t="n">
        <v>96.3</v>
      </c>
      <c r="T45" s="22" t="n">
        <v>41077.8</v>
      </c>
      <c r="U45" s="27" t="n">
        <v>-883</v>
      </c>
      <c r="V45" s="0" t="n">
        <v>177</v>
      </c>
      <c r="W45" s="0" t="n">
        <v>1</v>
      </c>
    </row>
    <row r="46" customFormat="false" ht="12.8" hidden="false" customHeight="false" outlineLevel="0" collapsed="false">
      <c r="A46" s="0" t="s">
        <v>52</v>
      </c>
      <c r="B46" s="20" t="s">
        <v>74</v>
      </c>
      <c r="C46" s="0" t="n">
        <v>2019</v>
      </c>
      <c r="D46" s="0" t="n">
        <v>1</v>
      </c>
      <c r="E46" s="21" t="s">
        <v>75</v>
      </c>
      <c r="F46" s="22" t="n">
        <v>539.3</v>
      </c>
      <c r="G46" s="22" t="n">
        <v>8.9</v>
      </c>
      <c r="H46" s="22" t="n">
        <v>12.6</v>
      </c>
      <c r="I46" s="22" t="n">
        <v>310.1</v>
      </c>
      <c r="J46" s="22" t="n">
        <v>152.1</v>
      </c>
      <c r="K46" s="22" t="n">
        <v>41740</v>
      </c>
      <c r="L46" s="22" t="n">
        <v>29.4</v>
      </c>
      <c r="M46" s="22" t="n">
        <v>27748.1</v>
      </c>
      <c r="N46" s="22" t="n">
        <v>19048</v>
      </c>
      <c r="O46" s="22" t="n">
        <v>371.9</v>
      </c>
      <c r="P46" s="22" t="n">
        <v>215913.2</v>
      </c>
      <c r="Q46" s="22" t="n">
        <v>26867</v>
      </c>
      <c r="R46" s="22" t="n">
        <v>3218.5</v>
      </c>
      <c r="S46" s="22" t="n">
        <v>446.2</v>
      </c>
      <c r="T46" s="22" t="n">
        <v>67849.2</v>
      </c>
      <c r="U46" s="23" t="n">
        <v>1489</v>
      </c>
      <c r="V46" s="0" t="n">
        <v>181</v>
      </c>
      <c r="W46" s="0" t="n">
        <v>2</v>
      </c>
    </row>
    <row r="47" customFormat="false" ht="15" hidden="false" customHeight="false" outlineLevel="0" collapsed="false">
      <c r="A47" s="0" t="s">
        <v>52</v>
      </c>
      <c r="B47" s="29" t="s">
        <v>76</v>
      </c>
      <c r="C47" s="0" t="n">
        <v>2019</v>
      </c>
      <c r="D47" s="0" t="n">
        <v>1</v>
      </c>
      <c r="E47" s="21" t="s">
        <v>77</v>
      </c>
      <c r="F47" s="22" t="n">
        <v>325.5</v>
      </c>
      <c r="G47" s="22" t="n">
        <v>8.8</v>
      </c>
      <c r="H47" s="22" t="n">
        <v>13</v>
      </c>
      <c r="I47" s="30" t="n">
        <v>191.2</v>
      </c>
      <c r="J47" s="22" t="n">
        <v>91.5</v>
      </c>
      <c r="K47" s="22" t="n">
        <v>37396</v>
      </c>
      <c r="L47" s="22" t="n">
        <v>28.3</v>
      </c>
      <c r="M47" s="22" t="n">
        <v>10229.9</v>
      </c>
      <c r="N47" s="22" t="n">
        <v>16991</v>
      </c>
      <c r="O47" s="22" t="n">
        <v>0</v>
      </c>
      <c r="P47" s="22" t="n">
        <v>54066.3</v>
      </c>
      <c r="Q47" s="22" t="n">
        <v>15305.7</v>
      </c>
      <c r="R47" s="22" t="n">
        <v>5450.9</v>
      </c>
      <c r="S47" s="22" t="n">
        <v>160.1</v>
      </c>
      <c r="T47" s="22" t="n">
        <v>55644.7</v>
      </c>
      <c r="U47" s="31" t="n">
        <v>-2552</v>
      </c>
      <c r="V47" s="0" t="n">
        <v>182</v>
      </c>
      <c r="W47" s="0" t="n">
        <v>2</v>
      </c>
    </row>
    <row r="48" customFormat="false" ht="12.8" hidden="false" customHeight="false" outlineLevel="0" collapsed="false">
      <c r="A48" s="0" t="s">
        <v>52</v>
      </c>
      <c r="B48" s="20" t="s">
        <v>78</v>
      </c>
      <c r="C48" s="0" t="n">
        <v>2019</v>
      </c>
      <c r="D48" s="0" t="n">
        <v>1</v>
      </c>
      <c r="E48" s="21" t="s">
        <v>79</v>
      </c>
      <c r="F48" s="22" t="n">
        <v>292.1</v>
      </c>
      <c r="G48" s="22" t="n">
        <v>8.5</v>
      </c>
      <c r="H48" s="22" t="n">
        <v>12.9</v>
      </c>
      <c r="I48" s="22" t="n">
        <v>165.3</v>
      </c>
      <c r="J48" s="22" t="n">
        <v>85.1</v>
      </c>
      <c r="K48" s="22" t="n">
        <v>34037.4</v>
      </c>
      <c r="L48" s="22" t="n">
        <v>29.6</v>
      </c>
      <c r="M48" s="22" t="n">
        <v>6871.1</v>
      </c>
      <c r="N48" s="22" t="n">
        <v>8379</v>
      </c>
      <c r="O48" s="22" t="n">
        <v>0</v>
      </c>
      <c r="P48" s="22" t="n">
        <v>52941.4</v>
      </c>
      <c r="Q48" s="22" t="n">
        <v>12015.1</v>
      </c>
      <c r="R48" s="22" t="n">
        <v>1136.9</v>
      </c>
      <c r="S48" s="22" t="n">
        <v>433.2</v>
      </c>
      <c r="T48" s="22" t="n">
        <v>50619.9</v>
      </c>
      <c r="U48" s="23" t="n">
        <v>1775</v>
      </c>
      <c r="V48" s="0" t="n">
        <v>176</v>
      </c>
      <c r="W48" s="0" t="n">
        <v>1</v>
      </c>
    </row>
    <row r="49" customFormat="false" ht="12.8" hidden="false" customHeight="false" outlineLevel="0" collapsed="false">
      <c r="A49" s="0" t="s">
        <v>52</v>
      </c>
      <c r="B49" s="20" t="s">
        <v>80</v>
      </c>
      <c r="C49" s="0" t="n">
        <v>2019</v>
      </c>
      <c r="D49" s="0" t="n">
        <v>1</v>
      </c>
      <c r="E49" s="21" t="s">
        <v>81</v>
      </c>
      <c r="F49" s="22" t="n">
        <v>425.1</v>
      </c>
      <c r="G49" s="22" t="n">
        <v>9.5</v>
      </c>
      <c r="H49" s="22" t="n">
        <v>13.2</v>
      </c>
      <c r="I49" s="22" t="n">
        <v>244.3</v>
      </c>
      <c r="J49" s="22" t="n">
        <v>112.3</v>
      </c>
      <c r="K49" s="22" t="n">
        <v>43579</v>
      </c>
      <c r="L49" s="22" t="n">
        <v>26.9</v>
      </c>
      <c r="M49" s="22" t="n">
        <v>19720.5</v>
      </c>
      <c r="N49" s="22" t="n">
        <v>17503</v>
      </c>
      <c r="O49" s="22" t="n">
        <v>0</v>
      </c>
      <c r="P49" s="22" t="n">
        <v>147708.9</v>
      </c>
      <c r="Q49" s="22" t="n">
        <v>20791.5</v>
      </c>
      <c r="R49" s="22" t="n">
        <v>3045.8</v>
      </c>
      <c r="S49" s="22" t="n">
        <v>207.6</v>
      </c>
      <c r="T49" s="22" t="n">
        <v>77259.7</v>
      </c>
      <c r="U49" s="23" t="n">
        <v>5790</v>
      </c>
      <c r="V49" s="0" t="n">
        <v>184</v>
      </c>
      <c r="W49" s="0" t="n">
        <v>2</v>
      </c>
    </row>
    <row r="50" customFormat="false" ht="12.8" hidden="false" customHeight="false" outlineLevel="0" collapsed="false">
      <c r="A50" s="0" t="s">
        <v>52</v>
      </c>
      <c r="B50" s="20" t="s">
        <v>82</v>
      </c>
      <c r="C50" s="0" t="n">
        <v>2019</v>
      </c>
      <c r="D50" s="0" t="n">
        <v>1</v>
      </c>
      <c r="E50" s="21" t="s">
        <v>83</v>
      </c>
      <c r="F50" s="22" t="n">
        <v>542.5</v>
      </c>
      <c r="G50" s="22" t="n">
        <v>7.6</v>
      </c>
      <c r="H50" s="22" t="n">
        <v>14.8</v>
      </c>
      <c r="I50" s="26" t="n">
        <v>307</v>
      </c>
      <c r="J50" s="22" t="n">
        <v>178.8</v>
      </c>
      <c r="K50" s="22" t="n">
        <v>46190.5</v>
      </c>
      <c r="L50" s="22" t="n">
        <v>30.6</v>
      </c>
      <c r="M50" s="22" t="n">
        <v>75516.5</v>
      </c>
      <c r="N50" s="22" t="n">
        <v>20392</v>
      </c>
      <c r="O50" s="22" t="n">
        <v>2957</v>
      </c>
      <c r="P50" s="22" t="n">
        <v>345746</v>
      </c>
      <c r="Q50" s="22" t="n">
        <v>22566</v>
      </c>
      <c r="R50" s="22" t="n">
        <v>4942.9</v>
      </c>
      <c r="S50" s="22" t="n">
        <v>359.9</v>
      </c>
      <c r="T50" s="22" t="n">
        <v>79117.6</v>
      </c>
      <c r="U50" s="27" t="n">
        <v>-481</v>
      </c>
      <c r="V50" s="0" t="n">
        <v>202</v>
      </c>
      <c r="W50" s="0" t="n">
        <v>4</v>
      </c>
    </row>
    <row r="51" customFormat="false" ht="12.8" hidden="false" customHeight="false" outlineLevel="0" collapsed="false">
      <c r="A51" s="0" t="s">
        <v>52</v>
      </c>
      <c r="B51" s="20" t="s">
        <v>84</v>
      </c>
      <c r="C51" s="0" t="n">
        <v>2019</v>
      </c>
      <c r="D51" s="0" t="n">
        <v>1</v>
      </c>
      <c r="E51" s="21" t="s">
        <v>85</v>
      </c>
      <c r="F51" s="22" t="n">
        <v>608.4</v>
      </c>
      <c r="G51" s="22" t="n">
        <v>9.5</v>
      </c>
      <c r="H51" s="22" t="n">
        <v>13.2</v>
      </c>
      <c r="I51" s="22" t="n">
        <v>345.9</v>
      </c>
      <c r="J51" s="22" t="n">
        <v>167.5</v>
      </c>
      <c r="K51" s="22" t="n">
        <v>43516.2</v>
      </c>
      <c r="L51" s="22" t="n">
        <v>25.1</v>
      </c>
      <c r="M51" s="22" t="n">
        <v>39743</v>
      </c>
      <c r="N51" s="22" t="n">
        <v>23262</v>
      </c>
      <c r="O51" s="22" t="n">
        <v>128.7</v>
      </c>
      <c r="P51" s="22" t="n">
        <v>199925.4</v>
      </c>
      <c r="Q51" s="22" t="n">
        <v>21321</v>
      </c>
      <c r="R51" s="22" t="n">
        <v>5217.2</v>
      </c>
      <c r="S51" s="22" t="n">
        <v>319.1</v>
      </c>
      <c r="T51" s="22" t="n">
        <v>74690</v>
      </c>
      <c r="U51" s="23" t="n">
        <v>795</v>
      </c>
      <c r="V51" s="0" t="n">
        <v>210</v>
      </c>
      <c r="W51" s="0" t="n">
        <v>4</v>
      </c>
    </row>
    <row r="52" customFormat="false" ht="15" hidden="false" customHeight="false" outlineLevel="0" collapsed="false">
      <c r="A52" s="0" t="s">
        <v>52</v>
      </c>
      <c r="B52" s="21" t="s">
        <v>86</v>
      </c>
      <c r="C52" s="0" t="n">
        <v>2019</v>
      </c>
      <c r="D52" s="0" t="n">
        <v>1</v>
      </c>
      <c r="E52" s="21" t="s">
        <v>86</v>
      </c>
      <c r="F52" s="22" t="n">
        <v>12678.1</v>
      </c>
      <c r="G52" s="22" t="n">
        <v>10.7</v>
      </c>
      <c r="H52" s="22" t="n">
        <v>9.5</v>
      </c>
      <c r="I52" s="30" t="n">
        <v>7304.3</v>
      </c>
      <c r="J52" s="22" t="n">
        <v>4898.8</v>
      </c>
      <c r="K52" s="22" t="n">
        <v>94294</v>
      </c>
      <c r="L52" s="22" t="n">
        <v>19.4</v>
      </c>
      <c r="M52" s="22" t="n">
        <v>2856934.8</v>
      </c>
      <c r="N52" s="22" t="n">
        <v>720314</v>
      </c>
      <c r="O52" s="22" t="n">
        <v>1760325</v>
      </c>
      <c r="P52" s="22" t="n">
        <v>7249902</v>
      </c>
      <c r="Q52" s="22" t="n">
        <v>783045</v>
      </c>
      <c r="R52" s="22" t="n">
        <v>176597</v>
      </c>
      <c r="S52" s="22" t="n">
        <v>5175.5</v>
      </c>
      <c r="T52" s="22" t="n">
        <v>5101996</v>
      </c>
      <c r="U52" s="33" t="n">
        <f aca="false">47.6*1000</f>
        <v>47600</v>
      </c>
      <c r="V52" s="0" t="n">
        <v>283</v>
      </c>
      <c r="W52" s="0" t="n">
        <v>4</v>
      </c>
    </row>
    <row r="53" customFormat="false" ht="15" hidden="false" customHeight="false" outlineLevel="0" collapsed="false">
      <c r="A53" s="0" t="s">
        <v>88</v>
      </c>
      <c r="B53" s="29" t="s">
        <v>89</v>
      </c>
      <c r="C53" s="0" t="n">
        <v>2017</v>
      </c>
      <c r="D53" s="0" t="n">
        <v>1</v>
      </c>
      <c r="E53" s="21" t="s">
        <v>90</v>
      </c>
      <c r="F53" s="22" t="n">
        <v>279.2</v>
      </c>
      <c r="G53" s="22" t="n">
        <v>11.1</v>
      </c>
      <c r="H53" s="22" t="n">
        <v>11.6</v>
      </c>
      <c r="I53" s="30" t="n">
        <v>161.3</v>
      </c>
      <c r="J53" s="22" t="n">
        <v>66.4</v>
      </c>
      <c r="K53" s="22" t="n">
        <v>41234.4</v>
      </c>
      <c r="L53" s="22" t="n">
        <v>25.4</v>
      </c>
      <c r="M53" s="22" t="n">
        <v>8959.1</v>
      </c>
      <c r="N53" s="22" t="n">
        <v>14771</v>
      </c>
      <c r="O53" s="22" t="n">
        <v>105.1</v>
      </c>
      <c r="P53" s="22" t="n">
        <v>14551.3</v>
      </c>
      <c r="Q53" s="22" t="n">
        <v>16333.4</v>
      </c>
      <c r="R53" s="22" t="n">
        <v>1286.4</v>
      </c>
      <c r="S53" s="22" t="n">
        <v>143.8</v>
      </c>
      <c r="T53" s="22" t="n">
        <v>34037.7</v>
      </c>
      <c r="U53" s="33" t="n">
        <v>765</v>
      </c>
      <c r="V53" s="0" t="n">
        <v>0</v>
      </c>
      <c r="W53" s="0" t="n">
        <v>0</v>
      </c>
    </row>
    <row r="54" customFormat="false" ht="12.8" hidden="false" customHeight="false" outlineLevel="0" collapsed="false">
      <c r="A54" s="0" t="s">
        <v>88</v>
      </c>
      <c r="B54" s="20" t="s">
        <v>91</v>
      </c>
      <c r="C54" s="0" t="n">
        <v>2017</v>
      </c>
      <c r="D54" s="0" t="n">
        <v>1</v>
      </c>
      <c r="E54" s="21" t="s">
        <v>92</v>
      </c>
      <c r="F54" s="22" t="n">
        <v>260.8</v>
      </c>
      <c r="G54" s="22" t="n">
        <v>11.9</v>
      </c>
      <c r="H54" s="22" t="n">
        <v>9.6</v>
      </c>
      <c r="I54" s="22" t="n">
        <v>153.7</v>
      </c>
      <c r="J54" s="22" t="n">
        <v>77.6</v>
      </c>
      <c r="K54" s="22" t="n">
        <v>44181.4</v>
      </c>
      <c r="L54" s="22" t="n">
        <v>23.7</v>
      </c>
      <c r="M54" s="22" t="n">
        <v>11531.7</v>
      </c>
      <c r="N54" s="22" t="n">
        <v>9494</v>
      </c>
      <c r="O54" s="22" t="n">
        <v>18.5</v>
      </c>
      <c r="P54" s="22" t="n">
        <v>79367.3</v>
      </c>
      <c r="Q54" s="22" t="n">
        <v>16593</v>
      </c>
      <c r="R54" s="22" t="n">
        <v>1427.9</v>
      </c>
      <c r="S54" s="22" t="n">
        <v>141.1</v>
      </c>
      <c r="T54" s="22" t="n">
        <v>31576.4</v>
      </c>
      <c r="U54" s="23" t="n">
        <v>-241</v>
      </c>
      <c r="V54" s="0" t="n">
        <v>0</v>
      </c>
      <c r="W54" s="0" t="n">
        <v>0</v>
      </c>
    </row>
    <row r="55" customFormat="false" ht="12.8" hidden="false" customHeight="false" outlineLevel="0" collapsed="false">
      <c r="A55" s="0" t="s">
        <v>88</v>
      </c>
      <c r="B55" s="20" t="s">
        <v>93</v>
      </c>
      <c r="C55" s="0" t="n">
        <v>2017</v>
      </c>
      <c r="D55" s="0" t="n">
        <v>1</v>
      </c>
      <c r="E55" s="21" t="s">
        <v>94</v>
      </c>
      <c r="F55" s="22" t="n">
        <v>356.9</v>
      </c>
      <c r="G55" s="22" t="n">
        <v>10</v>
      </c>
      <c r="H55" s="22" t="n">
        <v>11.1</v>
      </c>
      <c r="I55" s="22" t="n">
        <v>207.8</v>
      </c>
      <c r="J55" s="22" t="n">
        <v>88.6</v>
      </c>
      <c r="K55" s="22" t="n">
        <v>45097.7</v>
      </c>
      <c r="L55" s="22" t="n">
        <v>23.3</v>
      </c>
      <c r="M55" s="22" t="n">
        <v>17277.1</v>
      </c>
      <c r="N55" s="22" t="n">
        <v>11561</v>
      </c>
      <c r="O55" s="22" t="n">
        <v>0</v>
      </c>
      <c r="P55" s="22" t="n">
        <v>20636.3</v>
      </c>
      <c r="Q55" s="22" t="n">
        <v>15070.8</v>
      </c>
      <c r="R55" s="22" t="n">
        <v>1681.6</v>
      </c>
      <c r="S55" s="22" t="n">
        <v>137.6</v>
      </c>
      <c r="T55" s="22" t="n">
        <v>28631.3</v>
      </c>
      <c r="U55" s="23" t="n">
        <v>-1353</v>
      </c>
      <c r="V55" s="0" t="n">
        <v>0</v>
      </c>
      <c r="W55" s="0" t="n">
        <v>0</v>
      </c>
    </row>
    <row r="56" customFormat="false" ht="15" hidden="false" customHeight="false" outlineLevel="0" collapsed="false">
      <c r="A56" s="0" t="s">
        <v>88</v>
      </c>
      <c r="B56" s="29" t="s">
        <v>95</v>
      </c>
      <c r="C56" s="0" t="n">
        <v>2017</v>
      </c>
      <c r="D56" s="0" t="n">
        <v>1</v>
      </c>
      <c r="E56" s="21" t="s">
        <v>96</v>
      </c>
      <c r="F56" s="22" t="n">
        <v>312.4</v>
      </c>
      <c r="G56" s="22" t="n">
        <v>13.4</v>
      </c>
      <c r="H56" s="22" t="n">
        <v>11.8</v>
      </c>
      <c r="I56" s="30" t="n">
        <v>176.8</v>
      </c>
      <c r="J56" s="22" t="n">
        <v>85.8</v>
      </c>
      <c r="K56" s="22" t="n">
        <v>35983</v>
      </c>
      <c r="L56" s="22" t="n">
        <v>26.6</v>
      </c>
      <c r="M56" s="22" t="n">
        <v>20103.3</v>
      </c>
      <c r="N56" s="22" t="n">
        <v>19414</v>
      </c>
      <c r="O56" s="22" t="n">
        <v>0</v>
      </c>
      <c r="P56" s="22" t="n">
        <v>47970.1</v>
      </c>
      <c r="Q56" s="22" t="n">
        <v>16895.4</v>
      </c>
      <c r="R56" s="22" t="n">
        <v>0</v>
      </c>
      <c r="S56" s="22" t="n">
        <v>233.1</v>
      </c>
      <c r="T56" s="22" t="n">
        <v>34295.5</v>
      </c>
      <c r="U56" s="33" t="n">
        <v>-1104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0" t="s">
        <v>88</v>
      </c>
      <c r="B57" s="20" t="s">
        <v>97</v>
      </c>
      <c r="C57" s="0" t="n">
        <v>2017</v>
      </c>
      <c r="D57" s="0" t="n">
        <v>1</v>
      </c>
      <c r="E57" s="21" t="s">
        <v>98</v>
      </c>
      <c r="F57" s="22" t="n">
        <v>475.1</v>
      </c>
      <c r="G57" s="22" t="n">
        <v>11.5</v>
      </c>
      <c r="H57" s="22" t="n">
        <v>12.4</v>
      </c>
      <c r="I57" s="22" t="n">
        <v>272.6</v>
      </c>
      <c r="J57" s="22" t="n">
        <v>117</v>
      </c>
      <c r="K57" s="22" t="n">
        <v>38686</v>
      </c>
      <c r="L57" s="22" t="n">
        <v>28.7</v>
      </c>
      <c r="M57" s="22" t="n">
        <v>63930.6</v>
      </c>
      <c r="N57" s="22" t="n">
        <v>36354</v>
      </c>
      <c r="O57" s="22" t="n">
        <v>12586.1</v>
      </c>
      <c r="P57" s="22" t="n">
        <v>248025</v>
      </c>
      <c r="Q57" s="22" t="n">
        <v>22764.7</v>
      </c>
      <c r="R57" s="22" t="n">
        <v>2111</v>
      </c>
      <c r="S57" s="22" t="n">
        <v>457.4</v>
      </c>
      <c r="T57" s="22" t="n">
        <v>56631.5</v>
      </c>
      <c r="U57" s="23" t="n">
        <v>8167</v>
      </c>
      <c r="V57" s="0" t="n">
        <v>0</v>
      </c>
      <c r="W57" s="0" t="n">
        <v>0</v>
      </c>
    </row>
    <row r="58" customFormat="false" ht="12.8" hidden="false" customHeight="false" outlineLevel="0" collapsed="false">
      <c r="A58" s="0" t="s">
        <v>88</v>
      </c>
      <c r="B58" s="20" t="s">
        <v>99</v>
      </c>
      <c r="C58" s="0" t="n">
        <v>2017</v>
      </c>
      <c r="D58" s="0" t="n">
        <v>1</v>
      </c>
      <c r="E58" s="21" t="s">
        <v>100</v>
      </c>
      <c r="F58" s="22" t="n">
        <v>295.4</v>
      </c>
      <c r="G58" s="22" t="n">
        <v>10.4</v>
      </c>
      <c r="H58" s="22" t="n">
        <v>11.7</v>
      </c>
      <c r="I58" s="26" t="n">
        <v>174</v>
      </c>
      <c r="J58" s="22" t="n">
        <v>90.2</v>
      </c>
      <c r="K58" s="22" t="n">
        <v>61261.6</v>
      </c>
      <c r="L58" s="22" t="n">
        <v>23.8</v>
      </c>
      <c r="M58" s="22" t="n">
        <v>55104.8</v>
      </c>
      <c r="N58" s="22" t="n">
        <v>12581</v>
      </c>
      <c r="O58" s="22" t="n">
        <v>0</v>
      </c>
      <c r="P58" s="22" t="n">
        <v>70297.5</v>
      </c>
      <c r="Q58" s="22" t="n">
        <v>11553.4</v>
      </c>
      <c r="R58" s="22" t="n">
        <v>3471</v>
      </c>
      <c r="S58" s="22" t="n">
        <v>21.9</v>
      </c>
      <c r="T58" s="22" t="n">
        <v>35512.9</v>
      </c>
      <c r="U58" s="23" t="n">
        <v>-2322</v>
      </c>
      <c r="V58" s="0" t="n">
        <v>0</v>
      </c>
      <c r="W58" s="0" t="n">
        <v>0</v>
      </c>
    </row>
    <row r="59" customFormat="false" ht="15" hidden="false" customHeight="false" outlineLevel="0" collapsed="false">
      <c r="A59" s="0" t="s">
        <v>88</v>
      </c>
      <c r="B59" s="29" t="s">
        <v>101</v>
      </c>
      <c r="C59" s="0" t="n">
        <v>2017</v>
      </c>
      <c r="D59" s="0" t="n">
        <v>1</v>
      </c>
      <c r="E59" s="21" t="s">
        <v>102</v>
      </c>
      <c r="F59" s="22" t="n">
        <v>222.9</v>
      </c>
      <c r="G59" s="22" t="n">
        <v>11.5</v>
      </c>
      <c r="H59" s="22" t="n">
        <v>13.1</v>
      </c>
      <c r="I59" s="30" t="n">
        <v>124.8</v>
      </c>
      <c r="J59" s="22" t="n">
        <v>70.6</v>
      </c>
      <c r="K59" s="22" t="n">
        <v>36640.1</v>
      </c>
      <c r="L59" s="22" t="n">
        <v>25</v>
      </c>
      <c r="M59" s="22" t="n">
        <v>14064.3</v>
      </c>
      <c r="N59" s="22" t="n">
        <v>8532</v>
      </c>
      <c r="O59" s="22" t="n">
        <v>44.8</v>
      </c>
      <c r="P59" s="22" t="n">
        <v>99398.1</v>
      </c>
      <c r="Q59" s="22" t="n">
        <v>16119.6</v>
      </c>
      <c r="R59" s="22" t="n">
        <v>1348.4</v>
      </c>
      <c r="S59" s="22" t="n">
        <v>104.7</v>
      </c>
      <c r="T59" s="22" t="n">
        <v>26110.7</v>
      </c>
      <c r="U59" s="33" t="n">
        <v>621</v>
      </c>
      <c r="V59" s="0" t="n">
        <v>0</v>
      </c>
      <c r="W59" s="0" t="n">
        <v>0</v>
      </c>
    </row>
    <row r="60" customFormat="false" ht="15" hidden="false" customHeight="false" outlineLevel="0" collapsed="false">
      <c r="A60" s="0" t="s">
        <v>88</v>
      </c>
      <c r="B60" s="29" t="s">
        <v>103</v>
      </c>
      <c r="C60" s="0" t="n">
        <v>2017</v>
      </c>
      <c r="D60" s="0" t="n">
        <v>1</v>
      </c>
      <c r="E60" s="21" t="s">
        <v>104</v>
      </c>
      <c r="F60" s="22" t="n">
        <v>210.5</v>
      </c>
      <c r="G60" s="22" t="n">
        <v>11.2</v>
      </c>
      <c r="H60" s="22" t="n">
        <v>13.3</v>
      </c>
      <c r="I60" s="30" t="n">
        <v>121</v>
      </c>
      <c r="J60" s="22" t="n">
        <v>56.1</v>
      </c>
      <c r="K60" s="22" t="n">
        <v>30539.1</v>
      </c>
      <c r="L60" s="22" t="n">
        <v>25.3</v>
      </c>
      <c r="M60" s="22" t="n">
        <v>8791.8</v>
      </c>
      <c r="N60" s="22" t="n">
        <v>8999</v>
      </c>
      <c r="O60" s="22" t="n">
        <v>192.1</v>
      </c>
      <c r="P60" s="22" t="n">
        <v>19081.9</v>
      </c>
      <c r="Q60" s="22" t="n">
        <v>6518.1</v>
      </c>
      <c r="R60" s="22" t="n">
        <v>2402.9</v>
      </c>
      <c r="S60" s="22" t="n">
        <v>33.7</v>
      </c>
      <c r="T60" s="22" t="n">
        <v>25288.7</v>
      </c>
      <c r="U60" s="33" t="n">
        <v>1097</v>
      </c>
      <c r="V60" s="0" t="n">
        <v>0</v>
      </c>
      <c r="W60" s="0" t="n">
        <v>0</v>
      </c>
    </row>
    <row r="61" customFormat="false" ht="15" hidden="false" customHeight="false" outlineLevel="0" collapsed="false">
      <c r="A61" s="0" t="s">
        <v>88</v>
      </c>
      <c r="B61" s="21" t="s">
        <v>105</v>
      </c>
      <c r="C61" s="0" t="n">
        <v>2017</v>
      </c>
      <c r="D61" s="0" t="n">
        <v>1</v>
      </c>
      <c r="E61" s="21" t="s">
        <v>105</v>
      </c>
      <c r="F61" s="22" t="n">
        <v>5351.9</v>
      </c>
      <c r="G61" s="22" t="n">
        <v>12.5</v>
      </c>
      <c r="H61" s="22" t="n">
        <v>11.4</v>
      </c>
      <c r="I61" s="22" t="n">
        <v>3087.6</v>
      </c>
      <c r="J61" s="22" t="n">
        <v>2056</v>
      </c>
      <c r="K61" s="22" t="n">
        <v>53740</v>
      </c>
      <c r="L61" s="22" t="n">
        <v>24.9</v>
      </c>
      <c r="M61" s="22" t="n">
        <v>672365.2</v>
      </c>
      <c r="N61" s="22" t="n">
        <v>345277</v>
      </c>
      <c r="O61" s="22" t="n">
        <v>20017</v>
      </c>
      <c r="P61" s="22" t="n">
        <v>2221317</v>
      </c>
      <c r="Q61" s="22" t="n">
        <v>213938</v>
      </c>
      <c r="R61" s="22" t="n">
        <v>57899</v>
      </c>
      <c r="S61" s="22" t="n">
        <v>3536.1</v>
      </c>
      <c r="T61" s="22" t="n">
        <v>1326316</v>
      </c>
      <c r="U61" s="33" t="n">
        <f aca="false">64.5*1000</f>
        <v>64500</v>
      </c>
      <c r="V61" s="0" t="n">
        <v>0</v>
      </c>
      <c r="W61" s="0" t="n">
        <v>0</v>
      </c>
    </row>
    <row r="62" customFormat="false" ht="15" hidden="false" customHeight="false" outlineLevel="0" collapsed="false">
      <c r="A62" s="0" t="s">
        <v>88</v>
      </c>
      <c r="B62" s="29" t="s">
        <v>89</v>
      </c>
      <c r="C62" s="0" t="n">
        <v>2018</v>
      </c>
      <c r="D62" s="0" t="n">
        <v>1</v>
      </c>
      <c r="E62" s="34" t="s">
        <v>90</v>
      </c>
      <c r="F62" s="22" t="n">
        <v>280.2</v>
      </c>
      <c r="G62" s="22" t="n">
        <v>10.6</v>
      </c>
      <c r="H62" s="22" t="n">
        <v>11.5</v>
      </c>
      <c r="I62" s="30" t="n">
        <v>160.2</v>
      </c>
      <c r="J62" s="22" t="n">
        <v>66.4</v>
      </c>
      <c r="K62" s="22" t="n">
        <v>46196.7</v>
      </c>
      <c r="L62" s="22" t="n">
        <v>25.9</v>
      </c>
      <c r="M62" s="22" t="n">
        <v>8448.8</v>
      </c>
      <c r="N62" s="22" t="n">
        <v>13611</v>
      </c>
      <c r="O62" s="22" t="n">
        <v>186.2</v>
      </c>
      <c r="P62" s="22" t="n">
        <v>16697.8</v>
      </c>
      <c r="Q62" s="22" t="n">
        <v>15953.1</v>
      </c>
      <c r="R62" s="22" t="n">
        <v>2010.9</v>
      </c>
      <c r="S62" s="22" t="n">
        <v>162</v>
      </c>
      <c r="T62" s="22" t="n">
        <v>37918.3</v>
      </c>
      <c r="U62" s="33" t="n">
        <v>1237</v>
      </c>
      <c r="V62" s="0" t="n">
        <v>0</v>
      </c>
      <c r="W62" s="0" t="n">
        <v>0</v>
      </c>
    </row>
    <row r="63" customFormat="false" ht="12.8" hidden="false" customHeight="false" outlineLevel="0" collapsed="false">
      <c r="A63" s="0" t="s">
        <v>88</v>
      </c>
      <c r="B63" s="20" t="s">
        <v>91</v>
      </c>
      <c r="C63" s="0" t="n">
        <v>2018</v>
      </c>
      <c r="D63" s="0" t="n">
        <v>1</v>
      </c>
      <c r="E63" s="34" t="s">
        <v>92</v>
      </c>
      <c r="F63" s="22" t="n">
        <v>260.3</v>
      </c>
      <c r="G63" s="22" t="n">
        <v>10.4</v>
      </c>
      <c r="H63" s="22" t="n">
        <v>10</v>
      </c>
      <c r="I63" s="22" t="n">
        <v>152.3</v>
      </c>
      <c r="J63" s="22" t="n">
        <v>76.6</v>
      </c>
      <c r="K63" s="22" t="n">
        <v>49089.8</v>
      </c>
      <c r="L63" s="22" t="n">
        <v>24.3</v>
      </c>
      <c r="M63" s="22" t="n">
        <v>20529</v>
      </c>
      <c r="N63" s="22" t="n">
        <v>9070</v>
      </c>
      <c r="O63" s="22" t="n">
        <v>12.6</v>
      </c>
      <c r="P63" s="22" t="n">
        <v>93913.8</v>
      </c>
      <c r="Q63" s="22" t="n">
        <v>17017.1</v>
      </c>
      <c r="R63" s="22" t="n">
        <v>1626.1</v>
      </c>
      <c r="S63" s="22" t="n">
        <v>198.5</v>
      </c>
      <c r="T63" s="22" t="n">
        <v>36643.4</v>
      </c>
      <c r="U63" s="23" t="n">
        <v>-580</v>
      </c>
      <c r="V63" s="0" t="n">
        <v>0</v>
      </c>
      <c r="W63" s="0" t="n">
        <v>0</v>
      </c>
    </row>
    <row r="64" customFormat="false" ht="12.8" hidden="false" customHeight="false" outlineLevel="0" collapsed="false">
      <c r="A64" s="0" t="s">
        <v>88</v>
      </c>
      <c r="B64" s="20" t="s">
        <v>93</v>
      </c>
      <c r="C64" s="0" t="n">
        <v>2018</v>
      </c>
      <c r="D64" s="0" t="n">
        <v>1</v>
      </c>
      <c r="E64" s="34" t="s">
        <v>94</v>
      </c>
      <c r="F64" s="22" t="n">
        <v>355.5</v>
      </c>
      <c r="G64" s="22" t="n">
        <v>9.1</v>
      </c>
      <c r="H64" s="22" t="n">
        <v>11</v>
      </c>
      <c r="I64" s="22" t="n">
        <v>206</v>
      </c>
      <c r="J64" s="22" t="n">
        <v>87.5</v>
      </c>
      <c r="K64" s="22" t="n">
        <v>50419.6</v>
      </c>
      <c r="L64" s="22" t="n">
        <v>23.7</v>
      </c>
      <c r="M64" s="22" t="n">
        <v>13477.2</v>
      </c>
      <c r="N64" s="22" t="n">
        <v>11164</v>
      </c>
      <c r="O64" s="22" t="n">
        <v>0</v>
      </c>
      <c r="P64" s="22" t="n">
        <v>22350.6</v>
      </c>
      <c r="Q64" s="22" t="n">
        <v>13790.4</v>
      </c>
      <c r="R64" s="22" t="n">
        <v>1727.2</v>
      </c>
      <c r="S64" s="22" t="n">
        <v>84.1</v>
      </c>
      <c r="T64" s="22" t="n">
        <v>39868</v>
      </c>
      <c r="U64" s="23" t="n">
        <v>-702</v>
      </c>
      <c r="V64" s="0" t="n">
        <v>0</v>
      </c>
      <c r="W64" s="0" t="n">
        <v>0</v>
      </c>
    </row>
    <row r="65" customFormat="false" ht="15" hidden="false" customHeight="false" outlineLevel="0" collapsed="false">
      <c r="A65" s="0" t="s">
        <v>88</v>
      </c>
      <c r="B65" s="29" t="s">
        <v>95</v>
      </c>
      <c r="C65" s="0" t="n">
        <v>2018</v>
      </c>
      <c r="D65" s="0" t="n">
        <v>1</v>
      </c>
      <c r="E65" s="34" t="s">
        <v>96</v>
      </c>
      <c r="F65" s="22" t="n">
        <v>311.8</v>
      </c>
      <c r="G65" s="22" t="n">
        <v>12.8</v>
      </c>
      <c r="H65" s="22" t="n">
        <v>11.5</v>
      </c>
      <c r="I65" s="30" t="n">
        <v>174.4</v>
      </c>
      <c r="J65" s="22" t="n">
        <v>85</v>
      </c>
      <c r="K65" s="22" t="n">
        <v>40149.2</v>
      </c>
      <c r="L65" s="22" t="n">
        <v>27.3</v>
      </c>
      <c r="M65" s="22" t="n">
        <v>22429</v>
      </c>
      <c r="N65" s="22" t="n">
        <v>17779</v>
      </c>
      <c r="O65" s="22" t="n">
        <v>0</v>
      </c>
      <c r="P65" s="22" t="n">
        <v>52163</v>
      </c>
      <c r="Q65" s="22" t="n">
        <v>0</v>
      </c>
      <c r="R65" s="22" t="n">
        <v>0</v>
      </c>
      <c r="S65" s="22" t="n">
        <v>186.5</v>
      </c>
      <c r="T65" s="22" t="n">
        <v>41996.4</v>
      </c>
      <c r="U65" s="33" t="n">
        <v>-1009</v>
      </c>
      <c r="V65" s="0" t="n">
        <v>0</v>
      </c>
      <c r="W65" s="0" t="n">
        <v>0</v>
      </c>
    </row>
    <row r="66" customFormat="false" ht="12.8" hidden="false" customHeight="false" outlineLevel="0" collapsed="false">
      <c r="A66" s="0" t="s">
        <v>88</v>
      </c>
      <c r="B66" s="20" t="s">
        <v>97</v>
      </c>
      <c r="C66" s="0" t="n">
        <v>2018</v>
      </c>
      <c r="D66" s="0" t="n">
        <v>1</v>
      </c>
      <c r="E66" s="34" t="s">
        <v>98</v>
      </c>
      <c r="F66" s="22" t="n">
        <v>482.4</v>
      </c>
      <c r="G66" s="22" t="n">
        <v>11</v>
      </c>
      <c r="H66" s="22" t="n">
        <v>12.2</v>
      </c>
      <c r="I66" s="22" t="n">
        <v>274.3</v>
      </c>
      <c r="J66" s="22" t="n">
        <v>117.4</v>
      </c>
      <c r="K66" s="22" t="n">
        <v>42450</v>
      </c>
      <c r="L66" s="22" t="n">
        <v>28.2</v>
      </c>
      <c r="M66" s="22" t="n">
        <v>93562.1</v>
      </c>
      <c r="N66" s="22" t="n">
        <v>33395</v>
      </c>
      <c r="O66" s="22" t="n">
        <v>59.1</v>
      </c>
      <c r="P66" s="22" t="n">
        <v>340287.6</v>
      </c>
      <c r="Q66" s="22" t="n">
        <v>24667.3</v>
      </c>
      <c r="R66" s="22" t="n">
        <v>2161.4</v>
      </c>
      <c r="S66" s="22" t="n">
        <v>509.3</v>
      </c>
      <c r="T66" s="22" t="n">
        <v>57909.7</v>
      </c>
      <c r="U66" s="23" t="n">
        <v>7955</v>
      </c>
      <c r="V66" s="0" t="n">
        <v>0</v>
      </c>
      <c r="W66" s="0" t="n">
        <v>0</v>
      </c>
    </row>
    <row r="67" customFormat="false" ht="12.8" hidden="false" customHeight="false" outlineLevel="0" collapsed="false">
      <c r="A67" s="0" t="s">
        <v>88</v>
      </c>
      <c r="B67" s="20" t="s">
        <v>99</v>
      </c>
      <c r="C67" s="0" t="n">
        <v>2018</v>
      </c>
      <c r="D67" s="0" t="n">
        <v>1</v>
      </c>
      <c r="E67" s="34" t="s">
        <v>100</v>
      </c>
      <c r="F67" s="22" t="n">
        <v>292.5</v>
      </c>
      <c r="G67" s="22" t="n">
        <v>9.9</v>
      </c>
      <c r="H67" s="22" t="n">
        <v>11.7</v>
      </c>
      <c r="I67" s="26" t="n">
        <v>170.7</v>
      </c>
      <c r="J67" s="22" t="n">
        <v>89.8</v>
      </c>
      <c r="K67" s="22" t="n">
        <v>68469.4</v>
      </c>
      <c r="L67" s="22" t="n">
        <v>24.1</v>
      </c>
      <c r="M67" s="22" t="n">
        <v>74618.3</v>
      </c>
      <c r="N67" s="22" t="n">
        <v>11704</v>
      </c>
      <c r="O67" s="22" t="n">
        <v>4934.1</v>
      </c>
      <c r="P67" s="22" t="n">
        <v>83083.2</v>
      </c>
      <c r="Q67" s="22" t="n">
        <v>11137.5</v>
      </c>
      <c r="R67" s="22" t="n">
        <v>3652.6</v>
      </c>
      <c r="S67" s="22" t="n">
        <v>9.5</v>
      </c>
      <c r="T67" s="22" t="n">
        <v>40241.5</v>
      </c>
      <c r="U67" s="23" t="n">
        <v>-2380</v>
      </c>
      <c r="V67" s="0" t="n">
        <v>0</v>
      </c>
      <c r="W67" s="0" t="n">
        <v>0</v>
      </c>
    </row>
    <row r="68" customFormat="false" ht="15" hidden="false" customHeight="false" outlineLevel="0" collapsed="false">
      <c r="A68" s="0" t="s">
        <v>88</v>
      </c>
      <c r="B68" s="29" t="s">
        <v>101</v>
      </c>
      <c r="C68" s="0" t="n">
        <v>2018</v>
      </c>
      <c r="D68" s="0" t="n">
        <v>1</v>
      </c>
      <c r="E68" s="34" t="s">
        <v>102</v>
      </c>
      <c r="F68" s="22" t="n">
        <v>224.3</v>
      </c>
      <c r="G68" s="22" t="n">
        <v>11.2</v>
      </c>
      <c r="H68" s="22" t="n">
        <v>13.3</v>
      </c>
      <c r="I68" s="30" t="n">
        <v>124.6</v>
      </c>
      <c r="J68" s="22" t="n">
        <v>68.8</v>
      </c>
      <c r="K68" s="22" t="n">
        <v>39576.9</v>
      </c>
      <c r="L68" s="22" t="n">
        <v>25.3</v>
      </c>
      <c r="M68" s="22" t="n">
        <v>18278</v>
      </c>
      <c r="N68" s="22" t="n">
        <v>7781</v>
      </c>
      <c r="O68" s="22" t="n">
        <v>0</v>
      </c>
      <c r="P68" s="22" t="n">
        <v>111855</v>
      </c>
      <c r="Q68" s="22" t="n">
        <v>17335.3</v>
      </c>
      <c r="R68" s="22" t="n">
        <v>1344.2</v>
      </c>
      <c r="S68" s="22" t="n">
        <v>105.4</v>
      </c>
      <c r="T68" s="22" t="n">
        <v>27127.9</v>
      </c>
      <c r="U68" s="33" t="n">
        <v>1911</v>
      </c>
      <c r="V68" s="0" t="n">
        <v>0</v>
      </c>
      <c r="W68" s="0" t="n">
        <v>0</v>
      </c>
    </row>
    <row r="69" customFormat="false" ht="15" hidden="false" customHeight="false" outlineLevel="0" collapsed="false">
      <c r="A69" s="0" t="s">
        <v>88</v>
      </c>
      <c r="B69" s="29" t="s">
        <v>103</v>
      </c>
      <c r="C69" s="0" t="n">
        <v>2018</v>
      </c>
      <c r="D69" s="0" t="n">
        <v>1</v>
      </c>
      <c r="E69" s="34" t="s">
        <v>104</v>
      </c>
      <c r="F69" s="22" t="n">
        <v>210.1</v>
      </c>
      <c r="G69" s="22" t="n">
        <v>10.8</v>
      </c>
      <c r="H69" s="22" t="n">
        <v>13.1</v>
      </c>
      <c r="I69" s="30" t="n">
        <v>119.2</v>
      </c>
      <c r="J69" s="22" t="n">
        <v>54.1</v>
      </c>
      <c r="K69" s="22" t="n">
        <v>33984</v>
      </c>
      <c r="L69" s="22" t="n">
        <v>25.5</v>
      </c>
      <c r="M69" s="22" t="n">
        <v>10127.5</v>
      </c>
      <c r="N69" s="22" t="n">
        <v>8781</v>
      </c>
      <c r="O69" s="22" t="n">
        <v>0</v>
      </c>
      <c r="P69" s="22" t="n">
        <v>18951.8</v>
      </c>
      <c r="Q69" s="22" t="n">
        <v>7118.4</v>
      </c>
      <c r="R69" s="22" t="n">
        <v>3667.8</v>
      </c>
      <c r="S69" s="22" t="n">
        <v>35.3</v>
      </c>
      <c r="T69" s="22" t="n">
        <v>26695.2</v>
      </c>
      <c r="U69" s="33" t="n">
        <v>103</v>
      </c>
      <c r="V69" s="0" t="n">
        <v>0</v>
      </c>
      <c r="W69" s="0" t="n">
        <v>0</v>
      </c>
    </row>
    <row r="70" customFormat="false" ht="15" hidden="false" customHeight="false" outlineLevel="0" collapsed="false">
      <c r="A70" s="0" t="s">
        <v>88</v>
      </c>
      <c r="B70" s="21" t="s">
        <v>105</v>
      </c>
      <c r="C70" s="0" t="n">
        <v>2018</v>
      </c>
      <c r="D70" s="0" t="n">
        <v>1</v>
      </c>
      <c r="E70" s="34" t="s">
        <v>105</v>
      </c>
      <c r="F70" s="22" t="n">
        <v>5383.9</v>
      </c>
      <c r="G70" s="22" t="n">
        <v>11.9</v>
      </c>
      <c r="H70" s="22" t="n">
        <v>11.1</v>
      </c>
      <c r="I70" s="30" t="n">
        <v>3070.2</v>
      </c>
      <c r="J70" s="22" t="n">
        <v>2082.7</v>
      </c>
      <c r="K70" s="22" t="n">
        <v>60421</v>
      </c>
      <c r="L70" s="22" t="n">
        <v>25.4</v>
      </c>
      <c r="M70" s="22" t="n">
        <v>852922.9</v>
      </c>
      <c r="N70" s="22" t="n">
        <v>314917</v>
      </c>
      <c r="O70" s="22" t="n">
        <v>24035</v>
      </c>
      <c r="P70" s="22" t="n">
        <v>2615910</v>
      </c>
      <c r="Q70" s="22" t="n">
        <v>213389</v>
      </c>
      <c r="R70" s="22" t="n">
        <v>59536</v>
      </c>
      <c r="S70" s="22" t="n">
        <v>3950.3</v>
      </c>
      <c r="T70" s="22" t="n">
        <v>1412406</v>
      </c>
      <c r="U70" s="32" t="n">
        <f aca="false">27.8*1000</f>
        <v>27800</v>
      </c>
      <c r="V70" s="0" t="n">
        <v>0</v>
      </c>
      <c r="W70" s="0" t="n">
        <v>0</v>
      </c>
    </row>
    <row r="71" customFormat="false" ht="15" hidden="false" customHeight="false" outlineLevel="0" collapsed="false">
      <c r="A71" s="0" t="s">
        <v>88</v>
      </c>
      <c r="B71" s="29" t="s">
        <v>89</v>
      </c>
      <c r="C71" s="0" t="n">
        <v>2019</v>
      </c>
      <c r="D71" s="0" t="n">
        <v>1</v>
      </c>
      <c r="E71" s="34" t="s">
        <v>90</v>
      </c>
      <c r="F71" s="22" t="n">
        <v>281</v>
      </c>
      <c r="G71" s="22" t="n">
        <v>9.6</v>
      </c>
      <c r="H71" s="22" t="n">
        <v>11.3</v>
      </c>
      <c r="I71" s="30" t="n">
        <v>162.7</v>
      </c>
      <c r="J71" s="22" t="n">
        <v>66.5</v>
      </c>
      <c r="K71" s="22" t="n">
        <v>50140.7</v>
      </c>
      <c r="L71" s="22" t="n">
        <v>26.3</v>
      </c>
      <c r="M71" s="22" t="n">
        <v>10628.6</v>
      </c>
      <c r="N71" s="22" t="n">
        <v>12996</v>
      </c>
      <c r="O71" s="22" t="n">
        <v>1511.7</v>
      </c>
      <c r="P71" s="22" t="n">
        <v>16978</v>
      </c>
      <c r="Q71" s="22" t="n">
        <v>14739.7</v>
      </c>
      <c r="R71" s="22" t="n">
        <v>1284.4</v>
      </c>
      <c r="S71" s="22" t="n">
        <v>154</v>
      </c>
      <c r="T71" s="22" t="n">
        <v>41169.3</v>
      </c>
      <c r="U71" s="33" t="n">
        <v>1328</v>
      </c>
      <c r="V71" s="0" t="n">
        <v>193</v>
      </c>
      <c r="W71" s="0" t="n">
        <v>4</v>
      </c>
    </row>
    <row r="72" customFormat="false" ht="12.8" hidden="false" customHeight="false" outlineLevel="0" collapsed="false">
      <c r="A72" s="0" t="s">
        <v>88</v>
      </c>
      <c r="B72" s="20" t="s">
        <v>91</v>
      </c>
      <c r="C72" s="0" t="n">
        <v>2019</v>
      </c>
      <c r="D72" s="0" t="n">
        <v>1</v>
      </c>
      <c r="E72" s="34" t="s">
        <v>92</v>
      </c>
      <c r="F72" s="22" t="n">
        <v>259.9</v>
      </c>
      <c r="G72" s="22" t="n">
        <v>9.6</v>
      </c>
      <c r="H72" s="22" t="n">
        <v>9.8</v>
      </c>
      <c r="I72" s="22" t="n">
        <v>151.5</v>
      </c>
      <c r="J72" s="22" t="n">
        <v>75.8</v>
      </c>
      <c r="K72" s="22" t="n">
        <v>51988.7</v>
      </c>
      <c r="L72" s="22" t="n">
        <v>25</v>
      </c>
      <c r="M72" s="22" t="n">
        <v>21724.8</v>
      </c>
      <c r="N72" s="22" t="n">
        <v>8091</v>
      </c>
      <c r="O72" s="22" t="n">
        <v>6.4</v>
      </c>
      <c r="P72" s="22" t="n">
        <v>88980.5</v>
      </c>
      <c r="Q72" s="22" t="n">
        <v>15996.3</v>
      </c>
      <c r="R72" s="22" t="n">
        <v>1539.1</v>
      </c>
      <c r="S72" s="22" t="n">
        <v>140.3</v>
      </c>
      <c r="T72" s="22" t="n">
        <v>38302.9</v>
      </c>
      <c r="U72" s="23" t="n">
        <v>-404</v>
      </c>
      <c r="V72" s="0" t="n">
        <v>180</v>
      </c>
      <c r="W72" s="0" t="n">
        <v>4</v>
      </c>
    </row>
    <row r="73" customFormat="false" ht="12.8" hidden="false" customHeight="false" outlineLevel="0" collapsed="false">
      <c r="A73" s="0" t="s">
        <v>88</v>
      </c>
      <c r="B73" s="20" t="s">
        <v>93</v>
      </c>
      <c r="C73" s="0" t="n">
        <v>2019</v>
      </c>
      <c r="D73" s="0" t="n">
        <v>1</v>
      </c>
      <c r="E73" s="34" t="s">
        <v>94</v>
      </c>
      <c r="F73" s="22" t="n">
        <v>354.1</v>
      </c>
      <c r="G73" s="22" t="n">
        <v>8.1</v>
      </c>
      <c r="H73" s="22" t="n">
        <v>11.3</v>
      </c>
      <c r="I73" s="22" t="n">
        <v>209</v>
      </c>
      <c r="J73" s="22" t="n">
        <v>84.8</v>
      </c>
      <c r="K73" s="22" t="n">
        <v>54598.8</v>
      </c>
      <c r="L73" s="22" t="n">
        <v>23.7</v>
      </c>
      <c r="M73" s="22" t="n">
        <v>22316.9</v>
      </c>
      <c r="N73" s="22" t="n">
        <v>10649</v>
      </c>
      <c r="O73" s="22" t="n">
        <v>0</v>
      </c>
      <c r="P73" s="22" t="n">
        <v>21446.1</v>
      </c>
      <c r="Q73" s="22" t="n">
        <v>15905.1</v>
      </c>
      <c r="R73" s="22" t="n">
        <v>602.2</v>
      </c>
      <c r="S73" s="22" t="n">
        <v>107.4</v>
      </c>
      <c r="T73" s="22" t="n">
        <v>49778.4</v>
      </c>
      <c r="U73" s="23" t="n">
        <v>-226</v>
      </c>
      <c r="V73" s="0" t="n">
        <v>156</v>
      </c>
      <c r="W73" s="0" t="n">
        <v>1</v>
      </c>
    </row>
    <row r="74" customFormat="false" ht="15" hidden="false" customHeight="false" outlineLevel="0" collapsed="false">
      <c r="A74" s="0" t="s">
        <v>88</v>
      </c>
      <c r="B74" s="29" t="s">
        <v>95</v>
      </c>
      <c r="C74" s="0" t="n">
        <v>2019</v>
      </c>
      <c r="D74" s="0" t="n">
        <v>1</v>
      </c>
      <c r="E74" s="34" t="s">
        <v>96</v>
      </c>
      <c r="F74" s="22" t="n">
        <v>310.3</v>
      </c>
      <c r="G74" s="22" t="n">
        <v>11.4</v>
      </c>
      <c r="H74" s="22" t="n">
        <v>11.2</v>
      </c>
      <c r="I74" s="30" t="n">
        <v>175.7</v>
      </c>
      <c r="J74" s="22" t="n">
        <v>83.6</v>
      </c>
      <c r="K74" s="22" t="n">
        <v>43094.3</v>
      </c>
      <c r="L74" s="22" t="n">
        <v>28.8</v>
      </c>
      <c r="M74" s="22" t="n">
        <v>27057.2</v>
      </c>
      <c r="N74" s="22" t="n">
        <v>16057</v>
      </c>
      <c r="O74" s="22" t="n">
        <v>0</v>
      </c>
      <c r="P74" s="22" t="n">
        <v>57494.3</v>
      </c>
      <c r="Q74" s="22" t="n">
        <v>17551.5</v>
      </c>
      <c r="R74" s="22" t="n">
        <v>0</v>
      </c>
      <c r="S74" s="22" t="n">
        <v>189.5</v>
      </c>
      <c r="T74" s="22" t="n">
        <v>47591.2</v>
      </c>
      <c r="U74" s="33" t="n">
        <v>-1607</v>
      </c>
      <c r="V74" s="0" t="n">
        <v>206</v>
      </c>
      <c r="W74" s="0" t="n">
        <v>4</v>
      </c>
    </row>
    <row r="75" customFormat="false" ht="12.8" hidden="false" customHeight="false" outlineLevel="0" collapsed="false">
      <c r="A75" s="0" t="s">
        <v>88</v>
      </c>
      <c r="B75" s="20" t="s">
        <v>97</v>
      </c>
      <c r="C75" s="0" t="n">
        <v>2019</v>
      </c>
      <c r="D75" s="0" t="n">
        <v>1</v>
      </c>
      <c r="E75" s="34" t="s">
        <v>98</v>
      </c>
      <c r="F75" s="22" t="n">
        <v>489.3</v>
      </c>
      <c r="G75" s="22" t="n">
        <v>9.7</v>
      </c>
      <c r="H75" s="22" t="n">
        <v>11.8</v>
      </c>
      <c r="I75" s="22" t="n">
        <v>276.5</v>
      </c>
      <c r="J75" s="22" t="n">
        <v>118.4</v>
      </c>
      <c r="K75" s="22" t="n">
        <v>45584</v>
      </c>
      <c r="L75" s="22" t="n">
        <v>28.9</v>
      </c>
      <c r="M75" s="22" t="n">
        <v>48947.4</v>
      </c>
      <c r="N75" s="22" t="n">
        <v>29219</v>
      </c>
      <c r="O75" s="22" t="n">
        <v>185.5</v>
      </c>
      <c r="P75" s="22" t="n">
        <v>360299.1</v>
      </c>
      <c r="Q75" s="22" t="n">
        <v>23389.4</v>
      </c>
      <c r="R75" s="22" t="n">
        <v>2723.6</v>
      </c>
      <c r="S75" s="22" t="n">
        <v>511.5</v>
      </c>
      <c r="T75" s="22" t="n">
        <v>60529.2</v>
      </c>
      <c r="U75" s="23" t="n">
        <v>7939</v>
      </c>
      <c r="V75" s="0" t="n">
        <v>210</v>
      </c>
      <c r="W75" s="0" t="n">
        <v>4</v>
      </c>
    </row>
    <row r="76" customFormat="false" ht="12.8" hidden="false" customHeight="false" outlineLevel="0" collapsed="false">
      <c r="A76" s="0" t="s">
        <v>88</v>
      </c>
      <c r="B76" s="20" t="s">
        <v>99</v>
      </c>
      <c r="C76" s="0" t="n">
        <v>2019</v>
      </c>
      <c r="D76" s="0" t="n">
        <v>1</v>
      </c>
      <c r="E76" s="34" t="s">
        <v>100</v>
      </c>
      <c r="F76" s="22" t="n">
        <v>287.8</v>
      </c>
      <c r="G76" s="22" t="n">
        <v>8.9</v>
      </c>
      <c r="H76" s="22" t="n">
        <v>11.8</v>
      </c>
      <c r="I76" s="26" t="n">
        <v>170.4</v>
      </c>
      <c r="J76" s="22" t="n">
        <v>87.6</v>
      </c>
      <c r="K76" s="22" t="n">
        <v>74317.1</v>
      </c>
      <c r="L76" s="22" t="n">
        <v>24.5</v>
      </c>
      <c r="M76" s="22" t="n">
        <v>67321.9</v>
      </c>
      <c r="N76" s="22" t="n">
        <v>9531</v>
      </c>
      <c r="O76" s="22" t="n">
        <v>6057.5</v>
      </c>
      <c r="P76" s="22" t="n">
        <v>93898.3</v>
      </c>
      <c r="Q76" s="22" t="n">
        <v>11272.5</v>
      </c>
      <c r="R76" s="22" t="n">
        <v>4366.4</v>
      </c>
      <c r="S76" s="22" t="n">
        <v>4.8</v>
      </c>
      <c r="T76" s="22" t="n">
        <v>41547.6</v>
      </c>
      <c r="U76" s="23" t="n">
        <v>-3770</v>
      </c>
      <c r="V76" s="0" t="n">
        <v>186</v>
      </c>
      <c r="W76" s="0" t="n">
        <v>3</v>
      </c>
    </row>
    <row r="77" customFormat="false" ht="15" hidden="false" customHeight="false" outlineLevel="0" collapsed="false">
      <c r="A77" s="0" t="s">
        <v>88</v>
      </c>
      <c r="B77" s="29" t="s">
        <v>101</v>
      </c>
      <c r="C77" s="0" t="n">
        <v>2019</v>
      </c>
      <c r="D77" s="0" t="n">
        <v>1</v>
      </c>
      <c r="E77" s="34" t="s">
        <v>102</v>
      </c>
      <c r="F77" s="22" t="n">
        <v>224.9</v>
      </c>
      <c r="G77" s="22" t="n">
        <v>9.5</v>
      </c>
      <c r="H77" s="22" t="n">
        <v>13.2</v>
      </c>
      <c r="I77" s="30" t="n">
        <v>127</v>
      </c>
      <c r="J77" s="22" t="n">
        <v>66.2</v>
      </c>
      <c r="K77" s="22" t="n">
        <v>42022.4</v>
      </c>
      <c r="L77" s="22" t="n">
        <v>25.7</v>
      </c>
      <c r="M77" s="22" t="n">
        <v>18924.3</v>
      </c>
      <c r="N77" s="22" t="n">
        <v>7063</v>
      </c>
      <c r="O77" s="22" t="n">
        <v>0</v>
      </c>
      <c r="P77" s="22" t="n">
        <v>107660.7</v>
      </c>
      <c r="Q77" s="22" t="n">
        <v>15663.8</v>
      </c>
      <c r="R77" s="22" t="n">
        <v>1397.8</v>
      </c>
      <c r="S77" s="22" t="n">
        <v>103.7</v>
      </c>
      <c r="T77" s="22" t="n">
        <v>29015.1</v>
      </c>
      <c r="U77" s="33" t="n">
        <v>1478</v>
      </c>
      <c r="V77" s="0" t="n">
        <v>228</v>
      </c>
      <c r="W77" s="0" t="n">
        <v>4</v>
      </c>
    </row>
    <row r="78" customFormat="false" ht="15" hidden="false" customHeight="false" outlineLevel="0" collapsed="false">
      <c r="A78" s="0" t="s">
        <v>88</v>
      </c>
      <c r="B78" s="29" t="s">
        <v>103</v>
      </c>
      <c r="C78" s="0" t="n">
        <v>2019</v>
      </c>
      <c r="D78" s="0" t="n">
        <v>1</v>
      </c>
      <c r="E78" s="34" t="s">
        <v>104</v>
      </c>
      <c r="F78" s="22" t="n">
        <v>210.3</v>
      </c>
      <c r="G78" s="22" t="n">
        <v>9.9</v>
      </c>
      <c r="H78" s="22" t="n">
        <v>12.7</v>
      </c>
      <c r="I78" s="30" t="n">
        <v>121</v>
      </c>
      <c r="J78" s="22" t="n">
        <v>53.6</v>
      </c>
      <c r="K78" s="22" t="n">
        <v>36398.4</v>
      </c>
      <c r="L78" s="22" t="n">
        <v>26.2</v>
      </c>
      <c r="M78" s="22" t="n">
        <v>8522.1</v>
      </c>
      <c r="N78" s="22" t="n">
        <v>7878</v>
      </c>
      <c r="O78" s="22" t="n">
        <v>0</v>
      </c>
      <c r="P78" s="22" t="n">
        <v>20441.3</v>
      </c>
      <c r="Q78" s="22" t="n">
        <v>6951.4</v>
      </c>
      <c r="R78" s="22" t="n">
        <v>4253.2</v>
      </c>
      <c r="S78" s="22" t="n">
        <v>77.1</v>
      </c>
      <c r="T78" s="22" t="n">
        <v>29005.1</v>
      </c>
      <c r="U78" s="33" t="n">
        <v>824</v>
      </c>
      <c r="V78" s="0" t="n">
        <v>201</v>
      </c>
      <c r="W78" s="0" t="n">
        <v>4</v>
      </c>
    </row>
    <row r="79" customFormat="false" ht="15" hidden="false" customHeight="false" outlineLevel="0" collapsed="false">
      <c r="A79" s="0" t="s">
        <v>88</v>
      </c>
      <c r="B79" s="21" t="s">
        <v>105</v>
      </c>
      <c r="C79" s="0" t="n">
        <v>2019</v>
      </c>
      <c r="D79" s="0" t="n">
        <v>1</v>
      </c>
      <c r="E79" s="34" t="s">
        <v>105</v>
      </c>
      <c r="F79" s="22" t="n">
        <v>5398.1</v>
      </c>
      <c r="G79" s="22" t="n">
        <v>10.9</v>
      </c>
      <c r="H79" s="22" t="n">
        <v>11</v>
      </c>
      <c r="I79" s="30" t="n">
        <v>3108.7</v>
      </c>
      <c r="J79" s="22" t="n">
        <v>2107.5</v>
      </c>
      <c r="K79" s="22" t="n">
        <v>65872</v>
      </c>
      <c r="L79" s="22" t="n">
        <v>26.2</v>
      </c>
      <c r="M79" s="22" t="n">
        <v>690721.6</v>
      </c>
      <c r="N79" s="22" t="n">
        <v>280663</v>
      </c>
      <c r="O79" s="22" t="s">
        <v>106</v>
      </c>
      <c r="P79" s="22" t="n">
        <v>2679285</v>
      </c>
      <c r="Q79" s="22" t="s">
        <v>107</v>
      </c>
      <c r="R79" s="22" t="s">
        <v>108</v>
      </c>
      <c r="S79" s="22" t="n">
        <v>3471.2</v>
      </c>
      <c r="T79" s="22" t="s">
        <v>109</v>
      </c>
      <c r="U79" s="32" t="n">
        <f aca="false">14.5*1000</f>
        <v>14500</v>
      </c>
      <c r="V79" s="0" t="n">
        <v>243</v>
      </c>
      <c r="W79" s="0" t="n">
        <v>4</v>
      </c>
    </row>
    <row r="80" customFormat="false" ht="12.8" hidden="false" customHeight="false" outlineLevel="0" collapsed="false">
      <c r="A80" s="0" t="s">
        <v>110</v>
      </c>
      <c r="B80" s="20" t="s">
        <v>111</v>
      </c>
      <c r="C80" s="0" t="n">
        <v>2017</v>
      </c>
      <c r="D80" s="0" t="n">
        <v>1</v>
      </c>
      <c r="E80" s="21" t="s">
        <v>112</v>
      </c>
      <c r="F80" s="22" t="n">
        <v>165.3</v>
      </c>
      <c r="G80" s="22" t="n">
        <v>12.5</v>
      </c>
      <c r="H80" s="22" t="n">
        <v>13.2</v>
      </c>
      <c r="I80" s="22" t="n">
        <v>89.5</v>
      </c>
      <c r="J80" s="22" t="n">
        <v>37.2</v>
      </c>
      <c r="K80" s="22" t="n">
        <v>27481.1</v>
      </c>
      <c r="L80" s="22" t="n">
        <v>28.6</v>
      </c>
      <c r="M80" s="22" t="n">
        <v>4137.7</v>
      </c>
      <c r="N80" s="22" t="n">
        <v>3669</v>
      </c>
      <c r="O80" s="22" t="n">
        <v>0</v>
      </c>
      <c r="P80" s="22" t="n">
        <v>12256.8</v>
      </c>
      <c r="Q80" s="22" t="n">
        <v>1960.6</v>
      </c>
      <c r="R80" s="22" t="n">
        <v>0</v>
      </c>
      <c r="S80" s="22" t="n">
        <v>39.4</v>
      </c>
      <c r="T80" s="22" t="n">
        <v>9116.9</v>
      </c>
      <c r="U80" s="23" t="n">
        <v>-1320</v>
      </c>
      <c r="V80" s="0" t="n">
        <v>0</v>
      </c>
      <c r="W80" s="0" t="n">
        <v>0</v>
      </c>
    </row>
    <row r="81" customFormat="false" ht="12.8" hidden="false" customHeight="false" outlineLevel="0" collapsed="false">
      <c r="A81" s="0" t="s">
        <v>110</v>
      </c>
      <c r="B81" s="20" t="s">
        <v>113</v>
      </c>
      <c r="C81" s="0" t="n">
        <v>2017</v>
      </c>
      <c r="D81" s="0" t="n">
        <v>1</v>
      </c>
      <c r="E81" s="21" t="s">
        <v>114</v>
      </c>
      <c r="F81" s="22" t="n">
        <v>103.1</v>
      </c>
      <c r="G81" s="22" t="n">
        <v>13.4</v>
      </c>
      <c r="H81" s="22" t="n">
        <v>9.6</v>
      </c>
      <c r="I81" s="22" t="n">
        <v>56.7</v>
      </c>
      <c r="J81" s="22" t="n">
        <v>28.4</v>
      </c>
      <c r="K81" s="22" t="n">
        <v>26639.8</v>
      </c>
      <c r="L81" s="22" t="n">
        <v>29.1</v>
      </c>
      <c r="M81" s="22" t="n">
        <v>2995.2</v>
      </c>
      <c r="N81" s="22" t="n">
        <v>2700</v>
      </c>
      <c r="O81" s="22" t="n">
        <v>0</v>
      </c>
      <c r="P81" s="22" t="n">
        <v>343.2</v>
      </c>
      <c r="Q81" s="22" t="n">
        <v>2013.1</v>
      </c>
      <c r="R81" s="22" t="n">
        <v>226.2</v>
      </c>
      <c r="S81" s="22" t="n">
        <v>82.8</v>
      </c>
      <c r="T81" s="22" t="n">
        <v>4626.7</v>
      </c>
      <c r="U81" s="23" t="n">
        <v>-1158</v>
      </c>
      <c r="V81" s="0" t="n">
        <v>0</v>
      </c>
      <c r="W81" s="0" t="n">
        <v>0</v>
      </c>
    </row>
    <row r="82" customFormat="false" ht="12.8" hidden="false" customHeight="false" outlineLevel="0" collapsed="false">
      <c r="A82" s="0" t="s">
        <v>110</v>
      </c>
      <c r="B82" s="25" t="s">
        <v>115</v>
      </c>
      <c r="C82" s="0" t="n">
        <v>2017</v>
      </c>
      <c r="D82" s="0" t="n">
        <v>1</v>
      </c>
      <c r="E82" s="21" t="s">
        <v>116</v>
      </c>
      <c r="F82" s="22" t="n">
        <v>341.8</v>
      </c>
      <c r="G82" s="22" t="n">
        <v>12.3</v>
      </c>
      <c r="H82" s="22" t="n">
        <v>14.3</v>
      </c>
      <c r="I82" s="22" t="n">
        <v>192.6</v>
      </c>
      <c r="J82" s="22" t="n">
        <v>108.7</v>
      </c>
      <c r="K82" s="22" t="n">
        <v>33279.7</v>
      </c>
      <c r="L82" s="22" t="n">
        <v>12.1</v>
      </c>
      <c r="M82" s="22" t="n">
        <v>40561.1</v>
      </c>
      <c r="N82" s="22" t="n">
        <v>13423</v>
      </c>
      <c r="O82" s="22" t="n">
        <v>6215.1</v>
      </c>
      <c r="P82" s="28" t="n">
        <v>7433.7</v>
      </c>
      <c r="Q82" s="22" t="n">
        <v>13459.9</v>
      </c>
      <c r="R82" s="22" t="n">
        <v>1333.6</v>
      </c>
      <c r="S82" s="22" t="n">
        <v>211.5</v>
      </c>
      <c r="T82" s="22" t="n">
        <v>38275.8</v>
      </c>
      <c r="U82" s="23" t="n">
        <v>1325</v>
      </c>
      <c r="V82" s="0" t="n">
        <v>0</v>
      </c>
      <c r="W82" s="0" t="n">
        <v>0</v>
      </c>
    </row>
    <row r="83" customFormat="false" ht="12.8" hidden="false" customHeight="false" outlineLevel="0" collapsed="false">
      <c r="A83" s="0" t="s">
        <v>110</v>
      </c>
      <c r="B83" s="20" t="s">
        <v>117</v>
      </c>
      <c r="C83" s="0" t="n">
        <v>2017</v>
      </c>
      <c r="D83" s="0" t="n">
        <v>1</v>
      </c>
      <c r="E83" s="21" t="s">
        <v>118</v>
      </c>
      <c r="F83" s="22" t="n">
        <v>990.2</v>
      </c>
      <c r="G83" s="22" t="n">
        <v>16</v>
      </c>
      <c r="H83" s="22" t="n">
        <v>10.8</v>
      </c>
      <c r="I83" s="22" t="n">
        <v>581.9</v>
      </c>
      <c r="J83" s="22" t="n">
        <v>291.2</v>
      </c>
      <c r="K83" s="22" t="n">
        <v>42028.7</v>
      </c>
      <c r="L83" s="22" t="n">
        <v>33.1</v>
      </c>
      <c r="M83" s="22" t="n">
        <v>121094.1</v>
      </c>
      <c r="N83" s="22" t="n">
        <v>63353</v>
      </c>
      <c r="O83" s="22" t="n">
        <v>31727.5</v>
      </c>
      <c r="P83" s="22" t="n">
        <v>254416.1</v>
      </c>
      <c r="Q83" s="22" t="n">
        <v>80400.6</v>
      </c>
      <c r="R83" s="22" t="n">
        <v>5891.6</v>
      </c>
      <c r="S83" s="22" t="n">
        <v>2451.1</v>
      </c>
      <c r="T83" s="22" t="n">
        <v>190907.7</v>
      </c>
      <c r="U83" s="23" t="n">
        <v>12147</v>
      </c>
      <c r="V83" s="0" t="n">
        <v>0</v>
      </c>
      <c r="W83" s="0" t="n">
        <v>0</v>
      </c>
    </row>
    <row r="84" customFormat="false" ht="12.8" hidden="false" customHeight="false" outlineLevel="0" collapsed="false">
      <c r="A84" s="0" t="s">
        <v>110</v>
      </c>
      <c r="B84" s="25" t="s">
        <v>119</v>
      </c>
      <c r="C84" s="0" t="n">
        <v>2017</v>
      </c>
      <c r="D84" s="0" t="n">
        <v>1</v>
      </c>
      <c r="E84" s="21" t="s">
        <v>120</v>
      </c>
      <c r="F84" s="22" t="n">
        <v>533.9</v>
      </c>
      <c r="G84" s="22" t="n">
        <v>12.4</v>
      </c>
      <c r="H84" s="22" t="n">
        <v>11</v>
      </c>
      <c r="I84" s="26" t="n">
        <v>298.4</v>
      </c>
      <c r="J84" s="22" t="n">
        <v>124.3</v>
      </c>
      <c r="K84" s="22" t="n">
        <v>35179</v>
      </c>
      <c r="L84" s="22" t="n">
        <v>24.8</v>
      </c>
      <c r="M84" s="22" t="n">
        <v>109578.6</v>
      </c>
      <c r="N84" s="22" t="n">
        <v>11979</v>
      </c>
      <c r="O84" s="22" t="n">
        <v>204576.4</v>
      </c>
      <c r="P84" s="22" t="n">
        <v>41544.4</v>
      </c>
      <c r="Q84" s="22" t="n">
        <v>20597.8</v>
      </c>
      <c r="R84" s="22" t="n">
        <v>1790.3</v>
      </c>
      <c r="S84" s="22" t="n">
        <v>286.3</v>
      </c>
      <c r="T84" s="22" t="n">
        <v>41699.1</v>
      </c>
      <c r="U84" s="27" t="n">
        <v>679</v>
      </c>
      <c r="V84" s="0" t="n">
        <v>0</v>
      </c>
      <c r="W84" s="0" t="n">
        <v>0</v>
      </c>
    </row>
    <row r="85" customFormat="false" ht="12.8" hidden="false" customHeight="false" outlineLevel="0" collapsed="false">
      <c r="A85" s="0" t="s">
        <v>110</v>
      </c>
      <c r="B85" s="20" t="s">
        <v>121</v>
      </c>
      <c r="C85" s="0" t="n">
        <v>2017</v>
      </c>
      <c r="D85" s="0" t="n">
        <v>1</v>
      </c>
      <c r="E85" s="21" t="s">
        <v>122</v>
      </c>
      <c r="F85" s="22" t="n">
        <v>1013.5</v>
      </c>
      <c r="G85" s="22" t="n">
        <v>10.1</v>
      </c>
      <c r="H85" s="22" t="n">
        <v>12.6</v>
      </c>
      <c r="I85" s="26" t="n">
        <v>575.1</v>
      </c>
      <c r="J85" s="22" t="n">
        <v>243.4</v>
      </c>
      <c r="K85" s="22" t="n">
        <v>33718.9</v>
      </c>
      <c r="L85" s="22" t="n">
        <v>23.9</v>
      </c>
      <c r="M85" s="22" t="n">
        <v>93050.9</v>
      </c>
      <c r="N85" s="22" t="n">
        <v>27506</v>
      </c>
      <c r="O85" s="22" t="n">
        <v>42851.8</v>
      </c>
      <c r="P85" s="22" t="n">
        <v>486546</v>
      </c>
      <c r="Q85" s="22" t="n">
        <v>27851.7</v>
      </c>
      <c r="R85" s="22" t="n">
        <v>4657.9</v>
      </c>
      <c r="S85" s="22" t="n">
        <v>377.7</v>
      </c>
      <c r="T85" s="22" t="n">
        <v>116189.1</v>
      </c>
      <c r="U85" s="27" t="n">
        <v>455</v>
      </c>
      <c r="V85" s="0" t="n">
        <v>0</v>
      </c>
      <c r="W85" s="0" t="n">
        <v>0</v>
      </c>
    </row>
    <row r="86" customFormat="false" ht="12.8" hidden="false" customHeight="false" outlineLevel="0" collapsed="false">
      <c r="A86" s="0" t="s">
        <v>110</v>
      </c>
      <c r="B86" s="20" t="s">
        <v>123</v>
      </c>
      <c r="C86" s="0" t="n">
        <v>2017</v>
      </c>
      <c r="D86" s="0" t="n">
        <v>1</v>
      </c>
      <c r="E86" s="21" t="s">
        <v>124</v>
      </c>
      <c r="F86" s="22" t="n">
        <v>1130.3</v>
      </c>
      <c r="G86" s="22" t="n">
        <v>11.1</v>
      </c>
      <c r="H86" s="22" t="n">
        <v>11.1</v>
      </c>
      <c r="I86" s="22" t="n">
        <v>672.7</v>
      </c>
      <c r="J86" s="22" t="n">
        <v>281</v>
      </c>
      <c r="K86" s="22" t="n">
        <v>40607.3</v>
      </c>
      <c r="L86" s="22" t="n">
        <v>26.9</v>
      </c>
      <c r="M86" s="22" t="n">
        <v>147306.6</v>
      </c>
      <c r="N86" s="22" t="n">
        <v>45408</v>
      </c>
      <c r="O86" s="22" t="n">
        <v>426.6</v>
      </c>
      <c r="P86" s="22" t="n">
        <v>275581</v>
      </c>
      <c r="Q86" s="22" t="n">
        <v>32121.3</v>
      </c>
      <c r="R86" s="22" t="n">
        <v>8483.3</v>
      </c>
      <c r="S86" s="22" t="n">
        <v>1118.5</v>
      </c>
      <c r="T86" s="22" t="n">
        <v>119620.6</v>
      </c>
      <c r="U86" s="23" t="n">
        <v>4975</v>
      </c>
      <c r="V86" s="0" t="n">
        <v>0</v>
      </c>
      <c r="W86" s="0" t="n">
        <v>0</v>
      </c>
    </row>
    <row r="87" customFormat="false" ht="15" hidden="false" customHeight="false" outlineLevel="0" collapsed="false">
      <c r="A87" s="0" t="s">
        <v>110</v>
      </c>
      <c r="B87" s="21" t="s">
        <v>125</v>
      </c>
      <c r="C87" s="0" t="n">
        <v>2017</v>
      </c>
      <c r="D87" s="0" t="n">
        <v>1</v>
      </c>
      <c r="E87" s="21" t="s">
        <v>125</v>
      </c>
      <c r="F87" s="22" t="n">
        <v>436.7</v>
      </c>
      <c r="G87" s="22" t="n">
        <v>11.2</v>
      </c>
      <c r="H87" s="22" t="n">
        <v>13.1</v>
      </c>
      <c r="I87" s="30" t="n">
        <v>244.4</v>
      </c>
      <c r="J87" s="22" t="n">
        <v>101</v>
      </c>
      <c r="K87" s="22" t="n">
        <v>27687</v>
      </c>
      <c r="L87" s="22" t="n">
        <v>25.5</v>
      </c>
      <c r="M87" s="22" t="n">
        <v>49511.8</v>
      </c>
      <c r="N87" s="22" t="n">
        <v>11214</v>
      </c>
      <c r="O87" s="22" t="n">
        <v>0</v>
      </c>
      <c r="P87" s="22" t="n">
        <v>13310</v>
      </c>
      <c r="Q87" s="22" t="n">
        <v>6492</v>
      </c>
      <c r="R87" s="22" t="n">
        <v>0</v>
      </c>
      <c r="S87" s="28" t="n">
        <v>174.3</v>
      </c>
      <c r="T87" s="22" t="n">
        <v>63290.1</v>
      </c>
      <c r="U87" s="33" t="n">
        <f aca="false">8.7*1000</f>
        <v>8700</v>
      </c>
      <c r="V87" s="0" t="n">
        <v>0</v>
      </c>
      <c r="W87" s="0" t="n">
        <v>0</v>
      </c>
    </row>
    <row r="88" customFormat="false" ht="12.8" hidden="false" customHeight="false" outlineLevel="0" collapsed="false">
      <c r="A88" s="0" t="s">
        <v>110</v>
      </c>
      <c r="B88" s="20" t="s">
        <v>111</v>
      </c>
      <c r="C88" s="0" t="n">
        <v>2018</v>
      </c>
      <c r="D88" s="0" t="n">
        <v>1</v>
      </c>
      <c r="E88" s="21" t="s">
        <v>112</v>
      </c>
      <c r="F88" s="22" t="n">
        <v>163.7</v>
      </c>
      <c r="G88" s="22" t="n">
        <v>12</v>
      </c>
      <c r="H88" s="22" t="n">
        <v>13.2</v>
      </c>
      <c r="I88" s="22" t="n">
        <v>87.6</v>
      </c>
      <c r="J88" s="22" t="n">
        <v>36.9</v>
      </c>
      <c r="K88" s="22" t="n">
        <v>30620.8</v>
      </c>
      <c r="L88" s="22" t="n">
        <v>29</v>
      </c>
      <c r="M88" s="22" t="n">
        <v>4857.7</v>
      </c>
      <c r="N88" s="22" t="n">
        <v>3370</v>
      </c>
      <c r="O88" s="22" t="n">
        <v>0</v>
      </c>
      <c r="P88" s="22" t="n">
        <v>14687.3</v>
      </c>
      <c r="Q88" s="22" t="n">
        <v>2079.7</v>
      </c>
      <c r="R88" s="22" t="n">
        <v>0</v>
      </c>
      <c r="S88" s="22" t="n">
        <v>34.1</v>
      </c>
      <c r="T88" s="22" t="n">
        <v>10825.6</v>
      </c>
      <c r="U88" s="23" t="n">
        <v>-1336</v>
      </c>
      <c r="V88" s="0" t="n">
        <v>0</v>
      </c>
      <c r="W88" s="0" t="n">
        <v>0</v>
      </c>
    </row>
    <row r="89" customFormat="false" ht="12.8" hidden="false" customHeight="false" outlineLevel="0" collapsed="false">
      <c r="A89" s="0" t="s">
        <v>110</v>
      </c>
      <c r="B89" s="20" t="s">
        <v>113</v>
      </c>
      <c r="C89" s="0" t="n">
        <v>2018</v>
      </c>
      <c r="D89" s="0" t="n">
        <v>1</v>
      </c>
      <c r="E89" s="21" t="s">
        <v>114</v>
      </c>
      <c r="F89" s="22" t="n">
        <v>102.6</v>
      </c>
      <c r="G89" s="22" t="n">
        <v>13.8</v>
      </c>
      <c r="H89" s="22" t="n">
        <v>9</v>
      </c>
      <c r="I89" s="22" t="n">
        <v>55.4</v>
      </c>
      <c r="J89" s="22" t="n">
        <v>28.9</v>
      </c>
      <c r="K89" s="22" t="n">
        <v>29860.2</v>
      </c>
      <c r="L89" s="22" t="n">
        <v>29.5</v>
      </c>
      <c r="M89" s="22" t="n">
        <v>4415.1</v>
      </c>
      <c r="N89" s="22" t="n">
        <v>2608</v>
      </c>
      <c r="O89" s="22" t="n">
        <v>170.9</v>
      </c>
      <c r="P89" s="22" t="n">
        <v>227.3</v>
      </c>
      <c r="Q89" s="22" t="n">
        <v>2688.6</v>
      </c>
      <c r="R89" s="22" t="n">
        <v>236.3</v>
      </c>
      <c r="S89" s="22" t="n">
        <v>79.3</v>
      </c>
      <c r="T89" s="22" t="n">
        <v>6013.2</v>
      </c>
      <c r="U89" s="23" t="n">
        <v>-1004</v>
      </c>
      <c r="V89" s="0" t="n">
        <v>0</v>
      </c>
      <c r="W89" s="0" t="n">
        <v>0</v>
      </c>
    </row>
    <row r="90" customFormat="false" ht="12.8" hidden="false" customHeight="false" outlineLevel="0" collapsed="false">
      <c r="A90" s="0" t="s">
        <v>110</v>
      </c>
      <c r="B90" s="25" t="s">
        <v>115</v>
      </c>
      <c r="C90" s="0" t="n">
        <v>2018</v>
      </c>
      <c r="D90" s="0" t="n">
        <v>1</v>
      </c>
      <c r="E90" s="21" t="s">
        <v>116</v>
      </c>
      <c r="F90" s="22" t="n">
        <v>341.5</v>
      </c>
      <c r="G90" s="22" t="n">
        <v>13</v>
      </c>
      <c r="H90" s="22" t="n">
        <v>13.6</v>
      </c>
      <c r="I90" s="22" t="n">
        <v>190.3</v>
      </c>
      <c r="J90" s="22" t="n">
        <v>109.5</v>
      </c>
      <c r="K90" s="22" t="n">
        <v>37703.7</v>
      </c>
      <c r="L90" s="22" t="n">
        <v>13.8</v>
      </c>
      <c r="M90" s="22" t="n">
        <v>65136</v>
      </c>
      <c r="N90" s="22" t="n">
        <v>13568</v>
      </c>
      <c r="O90" s="22" t="n">
        <v>6772</v>
      </c>
      <c r="P90" s="22" t="n">
        <v>8719</v>
      </c>
      <c r="Q90" s="22" t="n">
        <v>14245.3</v>
      </c>
      <c r="R90" s="22" t="n">
        <v>673.5</v>
      </c>
      <c r="S90" s="22" t="n">
        <v>273.4</v>
      </c>
      <c r="T90" s="22" t="n">
        <v>46193.9</v>
      </c>
      <c r="U90" s="23" t="n">
        <v>-50</v>
      </c>
      <c r="V90" s="0" t="n">
        <v>0</v>
      </c>
      <c r="W90" s="0" t="n">
        <v>0</v>
      </c>
    </row>
    <row r="91" customFormat="false" ht="12.8" hidden="false" customHeight="false" outlineLevel="0" collapsed="false">
      <c r="A91" s="0" t="s">
        <v>110</v>
      </c>
      <c r="B91" s="20" t="s">
        <v>117</v>
      </c>
      <c r="C91" s="0" t="n">
        <v>2018</v>
      </c>
      <c r="D91" s="0" t="n">
        <v>1</v>
      </c>
      <c r="E91" s="21" t="s">
        <v>118</v>
      </c>
      <c r="F91" s="22" t="n">
        <v>1008</v>
      </c>
      <c r="G91" s="22" t="n">
        <v>15.1</v>
      </c>
      <c r="H91" s="22" t="n">
        <v>10.8</v>
      </c>
      <c r="I91" s="22" t="n">
        <v>588</v>
      </c>
      <c r="J91" s="22" t="n">
        <v>296.8</v>
      </c>
      <c r="K91" s="22" t="n">
        <v>45998</v>
      </c>
      <c r="L91" s="22" t="n">
        <v>34.7</v>
      </c>
      <c r="M91" s="22" t="n">
        <v>128900.1</v>
      </c>
      <c r="N91" s="22" t="n">
        <v>60246</v>
      </c>
      <c r="O91" s="22" t="n">
        <v>25651.4</v>
      </c>
      <c r="P91" s="22" t="n">
        <v>314738.3</v>
      </c>
      <c r="Q91" s="22" t="n">
        <v>83524.6</v>
      </c>
      <c r="R91" s="22" t="n">
        <v>7658.9</v>
      </c>
      <c r="S91" s="22" t="n">
        <v>2020.8</v>
      </c>
      <c r="T91" s="22" t="n">
        <v>214209.9</v>
      </c>
      <c r="U91" s="23" t="n">
        <v>13396</v>
      </c>
      <c r="V91" s="0" t="n">
        <v>0</v>
      </c>
      <c r="W91" s="0" t="n">
        <v>0</v>
      </c>
    </row>
    <row r="92" customFormat="false" ht="12.8" hidden="false" customHeight="false" outlineLevel="0" collapsed="false">
      <c r="A92" s="0" t="s">
        <v>110</v>
      </c>
      <c r="B92" s="25" t="s">
        <v>119</v>
      </c>
      <c r="C92" s="0" t="n">
        <v>2018</v>
      </c>
      <c r="D92" s="0" t="n">
        <v>1</v>
      </c>
      <c r="E92" s="21" t="s">
        <v>120</v>
      </c>
      <c r="F92" s="22" t="n">
        <v>534.2</v>
      </c>
      <c r="G92" s="22" t="n">
        <v>11.9</v>
      </c>
      <c r="H92" s="22" t="n">
        <v>11.4</v>
      </c>
      <c r="I92" s="26" t="n">
        <v>295.8</v>
      </c>
      <c r="J92" s="22" t="n">
        <v>121.5</v>
      </c>
      <c r="K92" s="22" t="n">
        <v>39118</v>
      </c>
      <c r="L92" s="22" t="n">
        <v>25.1</v>
      </c>
      <c r="M92" s="22" t="n">
        <v>78330.5</v>
      </c>
      <c r="N92" s="22" t="n">
        <v>11150</v>
      </c>
      <c r="O92" s="22" t="n">
        <v>323700.9</v>
      </c>
      <c r="P92" s="22" t="n">
        <v>40065.4</v>
      </c>
      <c r="Q92" s="22" t="n">
        <v>20251.5</v>
      </c>
      <c r="R92" s="22" t="n">
        <v>2178.6</v>
      </c>
      <c r="S92" s="22" t="n">
        <v>170.3</v>
      </c>
      <c r="T92" s="22" t="n">
        <v>44581.2</v>
      </c>
      <c r="U92" s="27" t="n">
        <v>51</v>
      </c>
      <c r="V92" s="0" t="n">
        <v>0</v>
      </c>
      <c r="W92" s="0" t="n">
        <v>0</v>
      </c>
    </row>
    <row r="93" customFormat="false" ht="12.8" hidden="false" customHeight="false" outlineLevel="0" collapsed="false">
      <c r="A93" s="0" t="s">
        <v>110</v>
      </c>
      <c r="B93" s="20" t="s">
        <v>121</v>
      </c>
      <c r="C93" s="0" t="n">
        <v>2018</v>
      </c>
      <c r="D93" s="0" t="n">
        <v>1</v>
      </c>
      <c r="E93" s="21" t="s">
        <v>122</v>
      </c>
      <c r="F93" s="22" t="n">
        <v>1013.5</v>
      </c>
      <c r="G93" s="22" t="n">
        <v>9.6</v>
      </c>
      <c r="H93" s="22" t="n">
        <v>12.4</v>
      </c>
      <c r="I93" s="26" t="n">
        <v>571.9</v>
      </c>
      <c r="J93" s="22" t="n">
        <v>239.7</v>
      </c>
      <c r="K93" s="22" t="n">
        <v>36779.1</v>
      </c>
      <c r="L93" s="22" t="n">
        <v>24.3</v>
      </c>
      <c r="M93" s="22" t="n">
        <v>69478.9</v>
      </c>
      <c r="N93" s="22" t="n">
        <v>25346</v>
      </c>
      <c r="O93" s="22" t="n">
        <v>57758.1</v>
      </c>
      <c r="P93" s="22" t="n">
        <v>615715</v>
      </c>
      <c r="Q93" s="22" t="n">
        <v>29009.9</v>
      </c>
      <c r="R93" s="22" t="n">
        <v>3946.7</v>
      </c>
      <c r="S93" s="22" t="n">
        <v>387.8</v>
      </c>
      <c r="T93" s="22" t="n">
        <v>122720</v>
      </c>
      <c r="U93" s="27" t="n">
        <v>2813</v>
      </c>
      <c r="V93" s="0" t="n">
        <v>0</v>
      </c>
      <c r="W93" s="0" t="n">
        <v>0</v>
      </c>
    </row>
    <row r="94" customFormat="false" ht="12.8" hidden="false" customHeight="false" outlineLevel="0" collapsed="false">
      <c r="A94" s="0" t="s">
        <v>110</v>
      </c>
      <c r="B94" s="20" t="s">
        <v>123</v>
      </c>
      <c r="C94" s="0" t="n">
        <v>2018</v>
      </c>
      <c r="D94" s="0" t="n">
        <v>1</v>
      </c>
      <c r="E94" s="21" t="s">
        <v>124</v>
      </c>
      <c r="F94" s="22" t="n">
        <v>1133.3</v>
      </c>
      <c r="G94" s="22" t="n">
        <v>10.5</v>
      </c>
      <c r="H94" s="22" t="n">
        <v>11.1</v>
      </c>
      <c r="I94" s="22" t="n">
        <v>668.7</v>
      </c>
      <c r="J94" s="22" t="n">
        <v>281.1</v>
      </c>
      <c r="K94" s="22" t="n">
        <v>44320.4</v>
      </c>
      <c r="L94" s="22" t="n">
        <v>27.7</v>
      </c>
      <c r="M94" s="22" t="n">
        <v>95463.8</v>
      </c>
      <c r="N94" s="22" t="n">
        <v>45458</v>
      </c>
      <c r="O94" s="22" t="n">
        <v>230.4</v>
      </c>
      <c r="P94" s="22" t="n">
        <v>278893.9</v>
      </c>
      <c r="Q94" s="22" t="n">
        <v>34573.8</v>
      </c>
      <c r="R94" s="22" t="n">
        <v>18904.3</v>
      </c>
      <c r="S94" s="22" t="n">
        <v>1127.1</v>
      </c>
      <c r="T94" s="22" t="n">
        <v>137531.4</v>
      </c>
      <c r="U94" s="23" t="n">
        <v>3614</v>
      </c>
      <c r="V94" s="0" t="n">
        <v>0</v>
      </c>
      <c r="W94" s="0" t="n">
        <v>0</v>
      </c>
    </row>
    <row r="95" customFormat="false" ht="15" hidden="false" customHeight="false" outlineLevel="0" collapsed="false">
      <c r="A95" s="0" t="s">
        <v>110</v>
      </c>
      <c r="B95" s="21" t="s">
        <v>125</v>
      </c>
      <c r="C95" s="0" t="n">
        <v>2018</v>
      </c>
      <c r="D95" s="0" t="n">
        <v>1</v>
      </c>
      <c r="E95" s="21" t="s">
        <v>125</v>
      </c>
      <c r="F95" s="22" t="n">
        <v>443.2</v>
      </c>
      <c r="G95" s="22" t="n">
        <v>10.1</v>
      </c>
      <c r="H95" s="22" t="n">
        <v>12.8</v>
      </c>
      <c r="I95" s="30" t="n">
        <v>246.3</v>
      </c>
      <c r="J95" s="22" t="n">
        <v>98.2</v>
      </c>
      <c r="K95" s="22" t="n">
        <v>31814</v>
      </c>
      <c r="L95" s="22" t="n">
        <v>28</v>
      </c>
      <c r="M95" s="22" t="n">
        <v>42794</v>
      </c>
      <c r="N95" s="22" t="n">
        <v>11422</v>
      </c>
      <c r="O95" s="22" t="n">
        <v>0</v>
      </c>
      <c r="P95" s="22" t="s">
        <v>126</v>
      </c>
      <c r="Q95" s="22" t="s">
        <v>127</v>
      </c>
      <c r="R95" s="22" t="n">
        <v>0</v>
      </c>
      <c r="S95" s="22" t="n">
        <v>314.3</v>
      </c>
      <c r="T95" s="22" t="n">
        <v>65663.4</v>
      </c>
      <c r="U95" s="33" t="n">
        <f aca="false">7.7*1000</f>
        <v>7700</v>
      </c>
      <c r="V95" s="0" t="n">
        <v>0</v>
      </c>
      <c r="W95" s="0" t="n">
        <v>0</v>
      </c>
    </row>
    <row r="96" customFormat="false" ht="12.8" hidden="false" customHeight="false" outlineLevel="0" collapsed="false">
      <c r="A96" s="0" t="s">
        <v>110</v>
      </c>
      <c r="B96" s="20" t="s">
        <v>111</v>
      </c>
      <c r="C96" s="0" t="n">
        <v>2019</v>
      </c>
      <c r="D96" s="0" t="n">
        <v>1</v>
      </c>
      <c r="E96" s="21" t="s">
        <v>112</v>
      </c>
      <c r="F96" s="22" t="n">
        <v>164.6</v>
      </c>
      <c r="G96" s="22" t="n">
        <v>10.4</v>
      </c>
      <c r="H96" s="22" t="n">
        <v>12.8</v>
      </c>
      <c r="I96" s="22" t="n">
        <v>90.4</v>
      </c>
      <c r="J96" s="22" t="n">
        <v>37.1</v>
      </c>
      <c r="K96" s="22" t="n">
        <v>33157.6</v>
      </c>
      <c r="L96" s="22" t="n">
        <v>29.2</v>
      </c>
      <c r="M96" s="22" t="n">
        <v>7613.2</v>
      </c>
      <c r="N96" s="22" t="n">
        <v>3357</v>
      </c>
      <c r="O96" s="22" t="n">
        <v>0</v>
      </c>
      <c r="P96" s="22" t="n">
        <v>14401.8</v>
      </c>
      <c r="Q96" s="22" t="n">
        <v>2122.3</v>
      </c>
      <c r="R96" s="22" t="n">
        <v>0</v>
      </c>
      <c r="S96" s="22" t="n">
        <v>49.5</v>
      </c>
      <c r="T96" s="22" t="n">
        <v>12984.2</v>
      </c>
      <c r="U96" s="23" t="n">
        <v>1217</v>
      </c>
      <c r="V96" s="0" t="n">
        <v>193</v>
      </c>
      <c r="W96" s="0" t="n">
        <v>2</v>
      </c>
    </row>
    <row r="97" customFormat="false" ht="12.8" hidden="false" customHeight="false" outlineLevel="0" collapsed="false">
      <c r="A97" s="0" t="s">
        <v>110</v>
      </c>
      <c r="B97" s="20" t="s">
        <v>113</v>
      </c>
      <c r="C97" s="0" t="n">
        <v>2019</v>
      </c>
      <c r="D97" s="0" t="n">
        <v>1</v>
      </c>
      <c r="E97" s="21" t="s">
        <v>114</v>
      </c>
      <c r="F97" s="22" t="n">
        <v>103.1</v>
      </c>
      <c r="G97" s="22" t="n">
        <v>13.1</v>
      </c>
      <c r="H97" s="22" t="n">
        <v>9.2</v>
      </c>
      <c r="I97" s="22" t="n">
        <v>56.5</v>
      </c>
      <c r="J97" s="22" t="n">
        <v>29.5</v>
      </c>
      <c r="K97" s="22" t="n">
        <v>32153.8</v>
      </c>
      <c r="L97" s="22" t="n">
        <v>30.2</v>
      </c>
      <c r="M97" s="22" t="n">
        <v>2669.4</v>
      </c>
      <c r="N97" s="22" t="n">
        <v>2368</v>
      </c>
      <c r="O97" s="22" t="n">
        <v>159</v>
      </c>
      <c r="P97" s="22" t="n">
        <v>255</v>
      </c>
      <c r="Q97" s="22" t="n">
        <v>2889.5</v>
      </c>
      <c r="R97" s="22" t="n">
        <v>235.5</v>
      </c>
      <c r="S97" s="22" t="n">
        <v>84.9</v>
      </c>
      <c r="T97" s="22" t="n">
        <v>5890</v>
      </c>
      <c r="U97" s="23" t="n">
        <v>134</v>
      </c>
      <c r="V97" s="0" t="n">
        <v>143</v>
      </c>
      <c r="W97" s="0" t="n">
        <v>2</v>
      </c>
    </row>
    <row r="98" customFormat="false" ht="12.8" hidden="false" customHeight="false" outlineLevel="0" collapsed="false">
      <c r="A98" s="0" t="s">
        <v>110</v>
      </c>
      <c r="B98" s="25" t="s">
        <v>115</v>
      </c>
      <c r="C98" s="0" t="n">
        <v>2019</v>
      </c>
      <c r="D98" s="0" t="n">
        <v>1</v>
      </c>
      <c r="E98" s="21" t="s">
        <v>116</v>
      </c>
      <c r="F98" s="22" t="n">
        <v>342</v>
      </c>
      <c r="G98" s="22" t="n">
        <v>12.6</v>
      </c>
      <c r="H98" s="22" t="n">
        <v>13.7</v>
      </c>
      <c r="I98" s="22" t="n">
        <v>192.9</v>
      </c>
      <c r="J98" s="22" t="n">
        <v>109.9</v>
      </c>
      <c r="K98" s="22" t="n">
        <v>41065.7</v>
      </c>
      <c r="L98" s="22" t="n">
        <v>14.5</v>
      </c>
      <c r="M98" s="22" t="n">
        <v>75023.3</v>
      </c>
      <c r="N98" s="22" t="n">
        <v>13258</v>
      </c>
      <c r="O98" s="22" t="n">
        <v>5995.8</v>
      </c>
      <c r="P98" s="22" t="n">
        <v>11709.3</v>
      </c>
      <c r="Q98" s="22" t="n">
        <v>13670</v>
      </c>
      <c r="R98" s="22" t="n">
        <v>2082</v>
      </c>
      <c r="S98" s="22" t="n">
        <v>246.4</v>
      </c>
      <c r="T98" s="22" t="n">
        <v>45940.7</v>
      </c>
      <c r="U98" s="23" t="n">
        <v>905</v>
      </c>
      <c r="V98" s="0" t="n">
        <v>160</v>
      </c>
      <c r="W98" s="0" t="n">
        <v>2</v>
      </c>
    </row>
    <row r="99" customFormat="false" ht="12.8" hidden="false" customHeight="false" outlineLevel="0" collapsed="false">
      <c r="A99" s="0" t="s">
        <v>110</v>
      </c>
      <c r="B99" s="20" t="s">
        <v>117</v>
      </c>
      <c r="C99" s="0" t="n">
        <v>2019</v>
      </c>
      <c r="D99" s="0" t="n">
        <v>1</v>
      </c>
      <c r="E99" s="21" t="s">
        <v>118</v>
      </c>
      <c r="F99" s="22" t="n">
        <v>1022</v>
      </c>
      <c r="G99" s="22" t="n">
        <v>15</v>
      </c>
      <c r="H99" s="22" t="n">
        <v>11</v>
      </c>
      <c r="I99" s="22" t="n">
        <v>591.9</v>
      </c>
      <c r="J99" s="22" t="n">
        <v>292.3</v>
      </c>
      <c r="K99" s="22" t="n">
        <v>49353.6</v>
      </c>
      <c r="L99" s="22" t="n">
        <v>36.4</v>
      </c>
      <c r="M99" s="22" t="n">
        <v>110343.5</v>
      </c>
      <c r="N99" s="22" t="n">
        <v>49124</v>
      </c>
      <c r="O99" s="22" t="n">
        <v>41404.4</v>
      </c>
      <c r="P99" s="22" t="n">
        <v>140668.2</v>
      </c>
      <c r="Q99" s="22" t="n">
        <v>85536.6</v>
      </c>
      <c r="R99" s="22" t="n">
        <v>7267.7</v>
      </c>
      <c r="S99" s="22" t="n">
        <v>1848.4</v>
      </c>
      <c r="T99" s="22" t="n">
        <v>221072.4</v>
      </c>
      <c r="U99" s="23" t="n">
        <v>10055</v>
      </c>
      <c r="V99" s="0" t="n">
        <v>209</v>
      </c>
      <c r="W99" s="0" t="n">
        <v>4</v>
      </c>
    </row>
    <row r="100" customFormat="false" ht="12.8" hidden="false" customHeight="false" outlineLevel="0" collapsed="false">
      <c r="A100" s="0" t="s">
        <v>110</v>
      </c>
      <c r="B100" s="25" t="s">
        <v>119</v>
      </c>
      <c r="C100" s="0" t="n">
        <v>2019</v>
      </c>
      <c r="D100" s="0" t="n">
        <v>1</v>
      </c>
      <c r="E100" s="21" t="s">
        <v>120</v>
      </c>
      <c r="F100" s="22" t="n">
        <v>529.8</v>
      </c>
      <c r="G100" s="22" t="n">
        <v>11</v>
      </c>
      <c r="H100" s="22" t="n">
        <v>11</v>
      </c>
      <c r="I100" s="26" t="n">
        <v>296.1</v>
      </c>
      <c r="J100" s="22" t="n">
        <v>115.9</v>
      </c>
      <c r="K100" s="22" t="n">
        <v>39924.8</v>
      </c>
      <c r="L100" s="22" t="n">
        <v>25.5</v>
      </c>
      <c r="M100" s="22" t="n">
        <v>67308.9</v>
      </c>
      <c r="N100" s="22" t="n">
        <v>10241</v>
      </c>
      <c r="O100" s="22" t="n">
        <v>309790.9</v>
      </c>
      <c r="P100" s="22" t="n">
        <v>30198.9</v>
      </c>
      <c r="Q100" s="22" t="n">
        <v>21294.3</v>
      </c>
      <c r="R100" s="22" t="n">
        <v>1972.9</v>
      </c>
      <c r="S100" s="22" t="n">
        <v>119</v>
      </c>
      <c r="T100" s="22" t="n">
        <v>44601.6</v>
      </c>
      <c r="U100" s="27" t="n">
        <v>-4403</v>
      </c>
      <c r="V100" s="0" t="n">
        <v>181</v>
      </c>
      <c r="W100" s="0" t="n">
        <v>1</v>
      </c>
    </row>
    <row r="101" customFormat="false" ht="12.8" hidden="false" customHeight="false" outlineLevel="0" collapsed="false">
      <c r="A101" s="0" t="s">
        <v>110</v>
      </c>
      <c r="B101" s="20" t="s">
        <v>121</v>
      </c>
      <c r="C101" s="0" t="n">
        <v>2019</v>
      </c>
      <c r="D101" s="0" t="n">
        <v>1</v>
      </c>
      <c r="E101" s="21" t="s">
        <v>122</v>
      </c>
      <c r="F101" s="22" t="n">
        <v>1009</v>
      </c>
      <c r="G101" s="22" t="n">
        <v>8.6</v>
      </c>
      <c r="H101" s="22" t="n">
        <v>12.5</v>
      </c>
      <c r="I101" s="26" t="n">
        <v>578.3</v>
      </c>
      <c r="J101" s="22" t="n">
        <v>238.2</v>
      </c>
      <c r="K101" s="22" t="n">
        <v>38841.6</v>
      </c>
      <c r="L101" s="22" t="n">
        <v>25</v>
      </c>
      <c r="M101" s="22" t="n">
        <v>67106.1</v>
      </c>
      <c r="N101" s="22" t="n">
        <v>21885</v>
      </c>
      <c r="O101" s="22" t="n">
        <v>54552.6</v>
      </c>
      <c r="P101" s="22" t="n">
        <v>609449.3</v>
      </c>
      <c r="Q101" s="22" t="n">
        <v>22912.7</v>
      </c>
      <c r="R101" s="22" t="n">
        <v>4547.7</v>
      </c>
      <c r="S101" s="22" t="n">
        <v>411.7</v>
      </c>
      <c r="T101" s="22" t="n">
        <v>130888.2</v>
      </c>
      <c r="U101" s="27" t="n">
        <v>-530</v>
      </c>
      <c r="V101" s="0" t="n">
        <v>159</v>
      </c>
      <c r="W101" s="0" t="n">
        <v>1</v>
      </c>
    </row>
    <row r="102" customFormat="false" ht="12.8" hidden="false" customHeight="false" outlineLevel="0" collapsed="false">
      <c r="A102" s="0" t="s">
        <v>110</v>
      </c>
      <c r="B102" s="20" t="s">
        <v>123</v>
      </c>
      <c r="C102" s="0" t="n">
        <v>2019</v>
      </c>
      <c r="D102" s="0" t="n">
        <v>1</v>
      </c>
      <c r="E102" s="21" t="s">
        <v>124</v>
      </c>
      <c r="F102" s="22" t="n">
        <v>1137.9</v>
      </c>
      <c r="G102" s="22" t="n">
        <v>9.8</v>
      </c>
      <c r="H102" s="22" t="n">
        <v>11.1</v>
      </c>
      <c r="I102" s="22" t="n">
        <v>680.5</v>
      </c>
      <c r="J102" s="22" t="n">
        <v>278.5</v>
      </c>
      <c r="K102" s="22" t="n">
        <v>47431.4</v>
      </c>
      <c r="L102" s="22" t="n">
        <v>28</v>
      </c>
      <c r="M102" s="22" t="n">
        <v>95134.1</v>
      </c>
      <c r="N102" s="22" t="n">
        <v>43268</v>
      </c>
      <c r="O102" s="22" t="n">
        <v>272</v>
      </c>
      <c r="P102" s="22" t="n">
        <v>237975.5</v>
      </c>
      <c r="Q102" s="22" t="n">
        <v>34036.3</v>
      </c>
      <c r="R102" s="22" t="n">
        <v>18392.2</v>
      </c>
      <c r="S102" s="22" t="n">
        <v>1259.2</v>
      </c>
      <c r="T102" s="22" t="n">
        <v>147092</v>
      </c>
      <c r="U102" s="23" t="n">
        <v>6140</v>
      </c>
      <c r="V102" s="0" t="n">
        <v>193</v>
      </c>
      <c r="W102" s="0" t="n">
        <v>2</v>
      </c>
    </row>
    <row r="103" customFormat="false" ht="15" hidden="false" customHeight="false" outlineLevel="0" collapsed="false">
      <c r="A103" s="0" t="s">
        <v>110</v>
      </c>
      <c r="B103" s="21" t="s">
        <v>125</v>
      </c>
      <c r="C103" s="0" t="n">
        <v>2019</v>
      </c>
      <c r="D103" s="0" t="n">
        <v>1</v>
      </c>
      <c r="E103" s="21" t="s">
        <v>125</v>
      </c>
      <c r="F103" s="28" t="n">
        <v>449.2</v>
      </c>
      <c r="G103" s="22" t="n">
        <v>9.6</v>
      </c>
      <c r="H103" s="22" t="n">
        <v>13</v>
      </c>
      <c r="I103" s="30" t="n">
        <v>253.8</v>
      </c>
      <c r="J103" s="22" t="n">
        <v>104.5</v>
      </c>
      <c r="K103" s="22" t="n">
        <v>34621</v>
      </c>
      <c r="L103" s="22" t="n">
        <v>28.8</v>
      </c>
      <c r="M103" s="22" t="n">
        <v>43023.3</v>
      </c>
      <c r="N103" s="22" t="n">
        <v>10940</v>
      </c>
      <c r="O103" s="22" t="n">
        <v>0</v>
      </c>
      <c r="P103" s="22" t="n">
        <v>15859</v>
      </c>
      <c r="Q103" s="22" t="n">
        <v>21327</v>
      </c>
      <c r="R103" s="22" t="n">
        <v>0</v>
      </c>
      <c r="S103" s="22" t="n">
        <v>568.9</v>
      </c>
      <c r="T103" s="22" t="n">
        <v>69038.6</v>
      </c>
      <c r="U103" s="33" t="n">
        <f aca="false">7.4*1000</f>
        <v>7400</v>
      </c>
      <c r="V103" s="0" t="n">
        <v>172</v>
      </c>
      <c r="W103" s="0" t="n">
        <v>4</v>
      </c>
    </row>
    <row r="104" customFormat="false" ht="12.8" hidden="false" customHeight="false" outlineLevel="0" collapsed="false">
      <c r="A104" s="0" t="s">
        <v>128</v>
      </c>
      <c r="B104" s="20" t="s">
        <v>129</v>
      </c>
      <c r="C104" s="0" t="n">
        <v>2017</v>
      </c>
      <c r="D104" s="0" t="n">
        <v>1</v>
      </c>
      <c r="E104" s="35" t="s">
        <v>130</v>
      </c>
      <c r="F104" s="22" t="n">
        <v>726.7</v>
      </c>
      <c r="G104" s="22" t="n">
        <v>12</v>
      </c>
      <c r="H104" s="22" t="n">
        <v>3.2</v>
      </c>
      <c r="I104" s="22" t="n">
        <v>479.2</v>
      </c>
      <c r="J104" s="22" t="n">
        <v>102.4</v>
      </c>
      <c r="K104" s="22" t="n">
        <v>28610.2</v>
      </c>
      <c r="L104" s="22" t="n">
        <v>17.5</v>
      </c>
      <c r="M104" s="22" t="n">
        <v>6377.2</v>
      </c>
      <c r="N104" s="22" t="n">
        <v>11111</v>
      </c>
      <c r="O104" s="22" t="n">
        <v>0</v>
      </c>
      <c r="P104" s="22" t="n">
        <v>4329.7</v>
      </c>
      <c r="Q104" s="22" t="n">
        <v>1439.1</v>
      </c>
      <c r="R104" s="22" t="n">
        <v>692.4</v>
      </c>
      <c r="S104" s="22" t="n">
        <v>1193.8</v>
      </c>
      <c r="T104" s="22" t="n">
        <v>3783.6</v>
      </c>
      <c r="U104" s="23" t="n">
        <v>-2035</v>
      </c>
      <c r="V104" s="0" t="n">
        <v>0</v>
      </c>
      <c r="W104" s="0" t="n">
        <v>0</v>
      </c>
    </row>
    <row r="105" customFormat="false" ht="12.8" hidden="false" customHeight="false" outlineLevel="0" collapsed="false">
      <c r="A105" s="0" t="s">
        <v>128</v>
      </c>
      <c r="B105" s="20" t="s">
        <v>131</v>
      </c>
      <c r="C105" s="0" t="n">
        <v>2017</v>
      </c>
      <c r="D105" s="0" t="n">
        <v>1</v>
      </c>
      <c r="E105" s="35" t="s">
        <v>132</v>
      </c>
      <c r="F105" s="22" t="n">
        <v>265.3</v>
      </c>
      <c r="G105" s="22" t="n">
        <v>11.7</v>
      </c>
      <c r="H105" s="22" t="n">
        <v>7.6</v>
      </c>
      <c r="I105" s="22" t="n">
        <v>156.8</v>
      </c>
      <c r="J105" s="22" t="n">
        <v>55.3</v>
      </c>
      <c r="K105" s="22" t="n">
        <v>27958.3</v>
      </c>
      <c r="L105" s="22" t="n">
        <v>20</v>
      </c>
      <c r="M105" s="22" t="n">
        <v>9848.9</v>
      </c>
      <c r="N105" s="22" t="n">
        <v>6833</v>
      </c>
      <c r="O105" s="22" t="n">
        <v>0</v>
      </c>
      <c r="P105" s="22" t="n">
        <v>7128.5</v>
      </c>
      <c r="Q105" s="22" t="n">
        <v>4280.1</v>
      </c>
      <c r="R105" s="22" t="n">
        <v>480.1</v>
      </c>
      <c r="S105" s="22" t="n">
        <v>258.7</v>
      </c>
      <c r="T105" s="22" t="n">
        <v>10059.4</v>
      </c>
      <c r="U105" s="23" t="n">
        <v>-966</v>
      </c>
      <c r="V105" s="0" t="n">
        <v>0</v>
      </c>
      <c r="W105" s="0" t="n">
        <v>0</v>
      </c>
    </row>
    <row r="106" customFormat="false" ht="12.8" hidden="false" customHeight="false" outlineLevel="0" collapsed="false">
      <c r="A106" s="0" t="s">
        <v>128</v>
      </c>
      <c r="B106" s="20" t="s">
        <v>133</v>
      </c>
      <c r="C106" s="0" t="n">
        <v>2017</v>
      </c>
      <c r="D106" s="0" t="n">
        <v>1</v>
      </c>
      <c r="E106" s="35" t="s">
        <v>134</v>
      </c>
      <c r="F106" s="22" t="n">
        <v>122.4</v>
      </c>
      <c r="G106" s="22" t="n">
        <v>11.2</v>
      </c>
      <c r="H106" s="22" t="n">
        <v>9.5</v>
      </c>
      <c r="I106" s="22" t="n">
        <v>68.1</v>
      </c>
      <c r="J106" s="22" t="n">
        <v>33.5</v>
      </c>
      <c r="K106" s="22" t="n">
        <v>26960.8</v>
      </c>
      <c r="L106" s="22" t="n">
        <v>24.4</v>
      </c>
      <c r="M106" s="22" t="n">
        <v>6148.7</v>
      </c>
      <c r="N106" s="22" t="n">
        <v>2916</v>
      </c>
      <c r="O106" s="22" t="n">
        <v>0</v>
      </c>
      <c r="P106" s="22" t="n">
        <v>20149.2</v>
      </c>
      <c r="Q106" s="22" t="n">
        <v>3271.3</v>
      </c>
      <c r="R106" s="22" t="n">
        <v>0</v>
      </c>
      <c r="S106" s="22" t="n">
        <v>150.8</v>
      </c>
      <c r="T106" s="22" t="n">
        <v>7772.7</v>
      </c>
      <c r="U106" s="23" t="n">
        <v>-287</v>
      </c>
      <c r="V106" s="0" t="n">
        <v>0</v>
      </c>
      <c r="W106" s="0" t="n">
        <v>0</v>
      </c>
    </row>
    <row r="107" customFormat="false" ht="12.8" hidden="false" customHeight="false" outlineLevel="0" collapsed="false">
      <c r="A107" s="0" t="s">
        <v>128</v>
      </c>
      <c r="B107" s="20" t="s">
        <v>135</v>
      </c>
      <c r="C107" s="0" t="n">
        <v>2017</v>
      </c>
      <c r="D107" s="0" t="n">
        <v>1</v>
      </c>
      <c r="E107" s="35" t="s">
        <v>136</v>
      </c>
      <c r="F107" s="22" t="n">
        <v>306.3</v>
      </c>
      <c r="G107" s="22" t="n">
        <v>12.9</v>
      </c>
      <c r="H107" s="22" t="n">
        <v>10.1</v>
      </c>
      <c r="I107" s="22" t="n">
        <v>171.2</v>
      </c>
      <c r="J107" s="22" t="n">
        <v>66.9</v>
      </c>
      <c r="K107" s="22" t="n">
        <v>28184.3</v>
      </c>
      <c r="L107" s="22" t="n">
        <v>35.3</v>
      </c>
      <c r="M107" s="22" t="n">
        <v>6256.3</v>
      </c>
      <c r="N107" s="22" t="n">
        <v>5967</v>
      </c>
      <c r="O107" s="22" t="n">
        <v>0</v>
      </c>
      <c r="P107" s="22" t="n">
        <v>11690.1</v>
      </c>
      <c r="Q107" s="22" t="n">
        <v>5156.9</v>
      </c>
      <c r="R107" s="22" t="n">
        <v>798.1</v>
      </c>
      <c r="S107" s="22" t="n">
        <v>145.8</v>
      </c>
      <c r="T107" s="22" t="n">
        <v>9582.9</v>
      </c>
      <c r="U107" s="23" t="n">
        <v>-1597</v>
      </c>
      <c r="V107" s="0" t="n">
        <v>0</v>
      </c>
      <c r="W107" s="0" t="n">
        <v>0</v>
      </c>
    </row>
    <row r="108" customFormat="false" ht="12.8" hidden="false" customHeight="false" outlineLevel="0" collapsed="false">
      <c r="A108" s="0" t="s">
        <v>128</v>
      </c>
      <c r="B108" s="20" t="s">
        <v>137</v>
      </c>
      <c r="C108" s="0" t="n">
        <v>2017</v>
      </c>
      <c r="D108" s="0" t="n">
        <v>1</v>
      </c>
      <c r="E108" s="35" t="s">
        <v>138</v>
      </c>
      <c r="F108" s="22" t="n">
        <v>297.1</v>
      </c>
      <c r="G108" s="22" t="n">
        <v>23.5</v>
      </c>
      <c r="H108" s="22" t="n">
        <v>4.8</v>
      </c>
      <c r="I108" s="26" t="n">
        <v>178.3</v>
      </c>
      <c r="J108" s="22" t="n">
        <v>79.3</v>
      </c>
      <c r="K108" s="22" t="n">
        <v>30455</v>
      </c>
      <c r="L108" s="22" t="n">
        <v>26.7</v>
      </c>
      <c r="M108" s="22" t="n">
        <v>22721.7</v>
      </c>
      <c r="N108" s="22" t="n">
        <v>5101</v>
      </c>
      <c r="O108" s="22" t="n">
        <v>5123.7</v>
      </c>
      <c r="P108" s="22" t="n">
        <v>709.5</v>
      </c>
      <c r="Q108" s="22" t="n">
        <v>9619.1</v>
      </c>
      <c r="R108" s="22" t="n">
        <v>806.6</v>
      </c>
      <c r="S108" s="22" t="n">
        <v>194.8</v>
      </c>
      <c r="T108" s="22" t="n">
        <v>4020.5</v>
      </c>
      <c r="U108" s="27" t="n">
        <v>-57</v>
      </c>
      <c r="V108" s="0" t="n">
        <v>0</v>
      </c>
      <c r="W108" s="0" t="n">
        <v>0</v>
      </c>
    </row>
    <row r="109" customFormat="false" ht="12.8" hidden="false" customHeight="false" outlineLevel="0" collapsed="false">
      <c r="A109" s="0" t="s">
        <v>128</v>
      </c>
      <c r="B109" s="20" t="s">
        <v>139</v>
      </c>
      <c r="C109" s="0" t="n">
        <v>2017</v>
      </c>
      <c r="D109" s="0" t="n">
        <v>1</v>
      </c>
      <c r="E109" s="35" t="s">
        <v>140</v>
      </c>
      <c r="F109" s="22" t="n">
        <v>434.1</v>
      </c>
      <c r="G109" s="22" t="n">
        <v>13.1</v>
      </c>
      <c r="H109" s="22" t="n">
        <v>8.9</v>
      </c>
      <c r="I109" s="22" t="n">
        <v>269.5</v>
      </c>
      <c r="J109" s="22" t="n">
        <v>115.9</v>
      </c>
      <c r="K109" s="22" t="n">
        <v>33290.1</v>
      </c>
      <c r="L109" s="22" t="n">
        <v>29.6</v>
      </c>
      <c r="M109" s="22" t="n">
        <v>16222.1</v>
      </c>
      <c r="N109" s="22" t="n">
        <v>17635</v>
      </c>
      <c r="O109" s="22" t="n">
        <v>0</v>
      </c>
      <c r="P109" s="22" t="n">
        <v>32813.5</v>
      </c>
      <c r="Q109" s="22" t="n">
        <v>9149</v>
      </c>
      <c r="R109" s="22" t="n">
        <v>2389.8</v>
      </c>
      <c r="S109" s="22" t="n">
        <v>373.1</v>
      </c>
      <c r="T109" s="22" t="n">
        <v>41593.6</v>
      </c>
      <c r="U109" s="23" t="n">
        <v>-1451</v>
      </c>
      <c r="V109" s="0" t="n">
        <v>0</v>
      </c>
      <c r="W109" s="0" t="n">
        <v>0</v>
      </c>
    </row>
    <row r="110" customFormat="false" ht="12.8" hidden="false" customHeight="false" outlineLevel="0" collapsed="false">
      <c r="A110" s="0" t="s">
        <v>128</v>
      </c>
      <c r="B110" s="20" t="s">
        <v>129</v>
      </c>
      <c r="C110" s="0" t="n">
        <v>2018</v>
      </c>
      <c r="D110" s="0" t="n">
        <v>1</v>
      </c>
      <c r="E110" s="35" t="s">
        <v>130</v>
      </c>
      <c r="F110" s="22" t="n">
        <v>732.5</v>
      </c>
      <c r="G110" s="22" t="n">
        <v>11.1</v>
      </c>
      <c r="H110" s="22" t="n">
        <v>3.2</v>
      </c>
      <c r="I110" s="22" t="n">
        <v>480.9</v>
      </c>
      <c r="J110" s="22" t="n">
        <v>104.7</v>
      </c>
      <c r="K110" s="22" t="n">
        <v>32500.7</v>
      </c>
      <c r="L110" s="22" t="n">
        <v>17.6</v>
      </c>
      <c r="M110" s="22" t="n">
        <v>8038.9</v>
      </c>
      <c r="N110" s="22" t="n">
        <v>10897</v>
      </c>
      <c r="O110" s="22" t="n">
        <v>0</v>
      </c>
      <c r="P110" s="22" t="n">
        <v>5561.2</v>
      </c>
      <c r="Q110" s="22" t="n">
        <v>1336.7</v>
      </c>
      <c r="R110" s="22" t="n">
        <v>755.8</v>
      </c>
      <c r="S110" s="22" t="n">
        <v>199.2</v>
      </c>
      <c r="T110" s="22" t="n">
        <v>3939.5</v>
      </c>
      <c r="U110" s="23" t="n">
        <v>92</v>
      </c>
      <c r="V110" s="0" t="n">
        <v>0</v>
      </c>
      <c r="W110" s="0" t="n">
        <v>0</v>
      </c>
    </row>
    <row r="111" customFormat="false" ht="12.8" hidden="false" customHeight="false" outlineLevel="0" collapsed="false">
      <c r="A111" s="0" t="s">
        <v>128</v>
      </c>
      <c r="B111" s="20" t="s">
        <v>131</v>
      </c>
      <c r="C111" s="0" t="n">
        <v>2018</v>
      </c>
      <c r="D111" s="0" t="n">
        <v>1</v>
      </c>
      <c r="E111" s="35" t="s">
        <v>132</v>
      </c>
      <c r="F111" s="22" t="n">
        <v>264.7</v>
      </c>
      <c r="G111" s="22" t="n">
        <v>11.5</v>
      </c>
      <c r="H111" s="22" t="n">
        <v>7.3</v>
      </c>
      <c r="I111" s="22" t="n">
        <v>154.2</v>
      </c>
      <c r="J111" s="22" t="n">
        <v>54.3</v>
      </c>
      <c r="K111" s="22" t="n">
        <v>31066.6</v>
      </c>
      <c r="L111" s="22" t="n">
        <v>21.1</v>
      </c>
      <c r="M111" s="22" t="n">
        <v>9632.9</v>
      </c>
      <c r="N111" s="22" t="n">
        <v>6246</v>
      </c>
      <c r="O111" s="22" t="n">
        <v>0</v>
      </c>
      <c r="P111" s="22" t="n">
        <v>8808.3</v>
      </c>
      <c r="Q111" s="22" t="n">
        <v>4055.8</v>
      </c>
      <c r="R111" s="22" t="n">
        <v>523</v>
      </c>
      <c r="S111" s="22" t="n">
        <v>241.5</v>
      </c>
      <c r="T111" s="22" t="n">
        <v>11834.1</v>
      </c>
      <c r="U111" s="23" t="n">
        <v>-1660</v>
      </c>
      <c r="V111" s="0" t="n">
        <v>0</v>
      </c>
      <c r="W111" s="0" t="n">
        <v>0</v>
      </c>
    </row>
    <row r="112" customFormat="false" ht="12.8" hidden="false" customHeight="false" outlineLevel="0" collapsed="false">
      <c r="A112" s="0" t="s">
        <v>128</v>
      </c>
      <c r="B112" s="20" t="s">
        <v>133</v>
      </c>
      <c r="C112" s="0" t="n">
        <v>2018</v>
      </c>
      <c r="D112" s="0" t="n">
        <v>1</v>
      </c>
      <c r="E112" s="35" t="s">
        <v>134</v>
      </c>
      <c r="F112" s="22" t="n">
        <v>122.8</v>
      </c>
      <c r="G112" s="22" t="n">
        <v>11</v>
      </c>
      <c r="H112" s="22" t="n">
        <v>9.2</v>
      </c>
      <c r="I112" s="22" t="n">
        <v>67.8</v>
      </c>
      <c r="J112" s="22" t="n">
        <v>33.8</v>
      </c>
      <c r="K112" s="22" t="n">
        <v>30072</v>
      </c>
      <c r="L112" s="22" t="n">
        <v>24.8</v>
      </c>
      <c r="M112" s="22" t="n">
        <v>6995.3</v>
      </c>
      <c r="N112" s="22" t="n">
        <v>2956</v>
      </c>
      <c r="O112" s="22" t="n">
        <v>0</v>
      </c>
      <c r="P112" s="22" t="n">
        <v>16364.9</v>
      </c>
      <c r="Q112" s="22" t="n">
        <v>3189.6</v>
      </c>
      <c r="R112" s="22" t="n">
        <v>0</v>
      </c>
      <c r="S112" s="22" t="n">
        <v>123.9</v>
      </c>
      <c r="T112" s="22" t="n">
        <v>8957.2</v>
      </c>
      <c r="U112" s="23" t="n">
        <v>194</v>
      </c>
      <c r="V112" s="0" t="n">
        <v>0</v>
      </c>
      <c r="W112" s="0" t="n">
        <v>0</v>
      </c>
    </row>
    <row r="113" customFormat="false" ht="12.8" hidden="false" customHeight="false" outlineLevel="0" collapsed="false">
      <c r="A113" s="0" t="s">
        <v>128</v>
      </c>
      <c r="B113" s="20" t="s">
        <v>135</v>
      </c>
      <c r="C113" s="0" t="n">
        <v>2018</v>
      </c>
      <c r="D113" s="0" t="n">
        <v>1</v>
      </c>
      <c r="E113" s="35" t="s">
        <v>136</v>
      </c>
      <c r="F113" s="22" t="n">
        <v>304.9</v>
      </c>
      <c r="G113" s="22" t="n">
        <v>12.9</v>
      </c>
      <c r="H113" s="22" t="n">
        <v>9.9</v>
      </c>
      <c r="I113" s="22" t="n">
        <v>168.6</v>
      </c>
      <c r="J113" s="22" t="n">
        <v>67.6</v>
      </c>
      <c r="K113" s="22" t="n">
        <v>30444</v>
      </c>
      <c r="L113" s="22" t="n">
        <v>35.8</v>
      </c>
      <c r="M113" s="22" t="n">
        <v>7192.8</v>
      </c>
      <c r="N113" s="22" t="n">
        <v>5912</v>
      </c>
      <c r="O113" s="22" t="n">
        <v>0</v>
      </c>
      <c r="P113" s="22" t="n">
        <v>9732.9</v>
      </c>
      <c r="Q113" s="22" t="n">
        <v>5689.3</v>
      </c>
      <c r="R113" s="22" t="n">
        <v>788.8</v>
      </c>
      <c r="S113" s="22" t="n">
        <v>169.2</v>
      </c>
      <c r="T113" s="22" t="n">
        <v>11367.9</v>
      </c>
      <c r="U113" s="23" t="n">
        <v>-2261</v>
      </c>
      <c r="V113" s="0" t="n">
        <v>0</v>
      </c>
      <c r="W113" s="0" t="n">
        <v>0</v>
      </c>
    </row>
    <row r="114" customFormat="false" ht="12.8" hidden="false" customHeight="false" outlineLevel="0" collapsed="false">
      <c r="A114" s="0" t="s">
        <v>128</v>
      </c>
      <c r="B114" s="20" t="s">
        <v>137</v>
      </c>
      <c r="C114" s="0" t="n">
        <v>2018</v>
      </c>
      <c r="D114" s="0" t="n">
        <v>1</v>
      </c>
      <c r="E114" s="35" t="s">
        <v>138</v>
      </c>
      <c r="F114" s="22" t="n">
        <v>301.3</v>
      </c>
      <c r="G114" s="22" t="n">
        <v>22.3</v>
      </c>
      <c r="H114" s="22" t="n">
        <v>4.8</v>
      </c>
      <c r="I114" s="26" t="n">
        <v>179.9</v>
      </c>
      <c r="J114" s="22" t="n">
        <v>80.4</v>
      </c>
      <c r="K114" s="22" t="n">
        <v>34141</v>
      </c>
      <c r="L114" s="22" t="n">
        <v>27.1</v>
      </c>
      <c r="M114" s="22" t="n">
        <v>30070.3</v>
      </c>
      <c r="N114" s="22" t="n">
        <v>5244</v>
      </c>
      <c r="O114" s="22" t="n">
        <v>4805.7</v>
      </c>
      <c r="P114" s="22" t="n">
        <v>842.9</v>
      </c>
      <c r="Q114" s="22" t="n">
        <v>8690</v>
      </c>
      <c r="R114" s="22" t="n">
        <v>1120.4</v>
      </c>
      <c r="S114" s="22" t="n">
        <v>217.3</v>
      </c>
      <c r="T114" s="22" t="n">
        <v>4548.9</v>
      </c>
      <c r="U114" s="27" t="n">
        <v>-1147</v>
      </c>
      <c r="V114" s="0" t="n">
        <v>0</v>
      </c>
      <c r="W114" s="0" t="n">
        <v>0</v>
      </c>
    </row>
    <row r="115" customFormat="false" ht="12.8" hidden="false" customHeight="false" outlineLevel="0" collapsed="false">
      <c r="A115" s="0" t="s">
        <v>128</v>
      </c>
      <c r="B115" s="20" t="s">
        <v>139</v>
      </c>
      <c r="C115" s="0" t="n">
        <v>2018</v>
      </c>
      <c r="D115" s="0" t="n">
        <v>1</v>
      </c>
      <c r="E115" s="35" t="s">
        <v>140</v>
      </c>
      <c r="F115" s="22" t="n">
        <v>437.8</v>
      </c>
      <c r="G115" s="22" t="n">
        <v>12.9</v>
      </c>
      <c r="H115" s="22" t="n">
        <v>9.2</v>
      </c>
      <c r="I115" s="22" t="n">
        <v>268.6</v>
      </c>
      <c r="J115" s="22" t="n">
        <v>115.1</v>
      </c>
      <c r="K115" s="22" t="n">
        <v>36479.7</v>
      </c>
      <c r="L115" s="22" t="n">
        <v>30.4</v>
      </c>
      <c r="M115" s="22" t="n">
        <v>21428</v>
      </c>
      <c r="N115" s="22" t="n">
        <v>15311</v>
      </c>
      <c r="O115" s="22" t="n">
        <v>0</v>
      </c>
      <c r="P115" s="22" t="n">
        <v>34932.3</v>
      </c>
      <c r="Q115" s="22" t="n">
        <v>8941.8</v>
      </c>
      <c r="R115" s="22" t="n">
        <v>2047.3</v>
      </c>
      <c r="S115" s="22" t="n">
        <v>332.9</v>
      </c>
      <c r="T115" s="22" t="n">
        <v>41640.2</v>
      </c>
      <c r="U115" s="23" t="n">
        <v>1810</v>
      </c>
      <c r="V115" s="0" t="n">
        <v>0</v>
      </c>
      <c r="W115" s="0" t="n">
        <v>0</v>
      </c>
    </row>
    <row r="116" customFormat="false" ht="12.8" hidden="false" customHeight="false" outlineLevel="0" collapsed="false">
      <c r="A116" s="0" t="s">
        <v>128</v>
      </c>
      <c r="B116" s="20" t="s">
        <v>129</v>
      </c>
      <c r="C116" s="0" t="n">
        <v>2019</v>
      </c>
      <c r="D116" s="0" t="n">
        <v>1</v>
      </c>
      <c r="E116" s="35" t="s">
        <v>130</v>
      </c>
      <c r="F116" s="22" t="n">
        <v>735.6</v>
      </c>
      <c r="G116" s="22" t="n">
        <v>9.7</v>
      </c>
      <c r="H116" s="22" t="n">
        <v>3.6</v>
      </c>
      <c r="I116" s="22" t="n">
        <v>489.8</v>
      </c>
      <c r="J116" s="22" t="n">
        <v>106.4</v>
      </c>
      <c r="K116" s="22" t="n">
        <v>34527.6</v>
      </c>
      <c r="L116" s="22" t="n">
        <v>18</v>
      </c>
      <c r="M116" s="22" t="n">
        <v>7266.9</v>
      </c>
      <c r="N116" s="22" t="n">
        <v>10757</v>
      </c>
      <c r="O116" s="22" t="n">
        <v>0</v>
      </c>
      <c r="P116" s="22" t="n">
        <v>3162.1</v>
      </c>
      <c r="Q116" s="22" t="n">
        <v>1598.1</v>
      </c>
      <c r="R116" s="22" t="n">
        <v>727.4</v>
      </c>
      <c r="S116" s="22" t="n">
        <v>210.6</v>
      </c>
      <c r="T116" s="22" t="n">
        <v>4389.3</v>
      </c>
      <c r="U116" s="23" t="n">
        <v>-1402</v>
      </c>
      <c r="V116" s="0" t="n">
        <v>173</v>
      </c>
      <c r="W116" s="0" t="n">
        <v>1</v>
      </c>
    </row>
    <row r="117" customFormat="false" ht="12.8" hidden="false" customHeight="false" outlineLevel="0" collapsed="false">
      <c r="A117" s="0" t="s">
        <v>128</v>
      </c>
      <c r="B117" s="20" t="s">
        <v>131</v>
      </c>
      <c r="C117" s="0" t="n">
        <v>2019</v>
      </c>
      <c r="D117" s="0" t="n">
        <v>1</v>
      </c>
      <c r="E117" s="35" t="s">
        <v>132</v>
      </c>
      <c r="F117" s="22" t="n">
        <v>265.6</v>
      </c>
      <c r="G117" s="22" t="n">
        <v>10.5</v>
      </c>
      <c r="H117" s="22" t="n">
        <v>8</v>
      </c>
      <c r="I117" s="22" t="n">
        <v>157.3</v>
      </c>
      <c r="J117" s="22" t="n">
        <v>54.3</v>
      </c>
      <c r="K117" s="22" t="n">
        <v>33201.7</v>
      </c>
      <c r="L117" s="22" t="n">
        <v>21.7</v>
      </c>
      <c r="M117" s="22" t="n">
        <v>14517.1</v>
      </c>
      <c r="N117" s="22" t="n">
        <v>6131</v>
      </c>
      <c r="O117" s="22" t="n">
        <v>0</v>
      </c>
      <c r="P117" s="22" t="n">
        <v>7440.3</v>
      </c>
      <c r="Q117" s="22" t="n">
        <v>4944.5</v>
      </c>
      <c r="R117" s="22" t="n">
        <v>504.4</v>
      </c>
      <c r="S117" s="22" t="n">
        <v>282.3</v>
      </c>
      <c r="T117" s="22" t="n">
        <v>12441.8</v>
      </c>
      <c r="U117" s="23" t="n">
        <v>231</v>
      </c>
      <c r="V117" s="0" t="n">
        <v>197</v>
      </c>
      <c r="W117" s="0" t="n">
        <v>1</v>
      </c>
    </row>
    <row r="118" customFormat="false" ht="12.8" hidden="false" customHeight="false" outlineLevel="0" collapsed="false">
      <c r="A118" s="0" t="s">
        <v>128</v>
      </c>
      <c r="B118" s="20" t="s">
        <v>133</v>
      </c>
      <c r="C118" s="0" t="n">
        <v>2019</v>
      </c>
      <c r="D118" s="0" t="n">
        <v>1</v>
      </c>
      <c r="E118" s="35" t="s">
        <v>134</v>
      </c>
      <c r="F118" s="22" t="n">
        <v>123.2</v>
      </c>
      <c r="G118" s="22" t="n">
        <v>11.4</v>
      </c>
      <c r="H118" s="22" t="n">
        <v>9.4</v>
      </c>
      <c r="I118" s="22" t="n">
        <v>68.9</v>
      </c>
      <c r="J118" s="22" t="n">
        <v>31.9</v>
      </c>
      <c r="K118" s="22" t="n">
        <v>32035.6</v>
      </c>
      <c r="L118" s="22" t="n">
        <v>25.7</v>
      </c>
      <c r="M118" s="22" t="n">
        <v>7106.4</v>
      </c>
      <c r="N118" s="22" t="n">
        <v>2854</v>
      </c>
      <c r="O118" s="22" t="n">
        <v>0</v>
      </c>
      <c r="P118" s="22" t="n">
        <v>9126</v>
      </c>
      <c r="Q118" s="22" t="n">
        <v>3366.8</v>
      </c>
      <c r="R118" s="22" t="n">
        <v>405</v>
      </c>
      <c r="S118" s="22" t="n">
        <v>127.6</v>
      </c>
      <c r="T118" s="22" t="n">
        <v>8117.7</v>
      </c>
      <c r="U118" s="23" t="n">
        <v>126</v>
      </c>
      <c r="V118" s="0" t="n">
        <v>155</v>
      </c>
      <c r="W118" s="0" t="n">
        <v>1</v>
      </c>
    </row>
    <row r="119" customFormat="false" ht="12.8" hidden="false" customHeight="false" outlineLevel="0" collapsed="false">
      <c r="A119" s="0" t="s">
        <v>128</v>
      </c>
      <c r="B119" s="20" t="s">
        <v>135</v>
      </c>
      <c r="C119" s="0" t="n">
        <v>2019</v>
      </c>
      <c r="D119" s="0" t="n">
        <v>1</v>
      </c>
      <c r="E119" s="35" t="s">
        <v>136</v>
      </c>
      <c r="F119" s="22" t="n">
        <v>303.6</v>
      </c>
      <c r="G119" s="22" t="n">
        <v>11.8</v>
      </c>
      <c r="H119" s="22" t="n">
        <v>10.1</v>
      </c>
      <c r="I119" s="22" t="n">
        <v>170.4</v>
      </c>
      <c r="J119" s="22" t="n">
        <v>67.4</v>
      </c>
      <c r="K119" s="22" t="n">
        <v>32202.2</v>
      </c>
      <c r="L119" s="22" t="n">
        <v>36.4</v>
      </c>
      <c r="M119" s="22" t="n">
        <v>8588.2</v>
      </c>
      <c r="N119" s="22" t="n">
        <v>5881</v>
      </c>
      <c r="O119" s="22" t="n">
        <v>0</v>
      </c>
      <c r="P119" s="22" t="n">
        <v>10534.3</v>
      </c>
      <c r="Q119" s="28" t="n">
        <v>5636.3</v>
      </c>
      <c r="R119" s="22" t="n">
        <v>835.5</v>
      </c>
      <c r="S119" s="22" t="n">
        <v>164.4</v>
      </c>
      <c r="T119" s="22" t="n">
        <v>13445.8</v>
      </c>
      <c r="U119" s="23" t="n">
        <v>-1830</v>
      </c>
      <c r="V119" s="0" t="n">
        <v>206</v>
      </c>
      <c r="W119" s="0" t="n">
        <v>1</v>
      </c>
    </row>
    <row r="120" customFormat="false" ht="12.8" hidden="false" customHeight="false" outlineLevel="0" collapsed="false">
      <c r="A120" s="0" t="s">
        <v>128</v>
      </c>
      <c r="B120" s="20" t="s">
        <v>137</v>
      </c>
      <c r="C120" s="0" t="n">
        <v>2019</v>
      </c>
      <c r="D120" s="0" t="n">
        <v>1</v>
      </c>
      <c r="E120" s="35" t="s">
        <v>138</v>
      </c>
      <c r="F120" s="22" t="n">
        <v>321.8</v>
      </c>
      <c r="G120" s="22" t="n">
        <v>21.6</v>
      </c>
      <c r="H120" s="22" t="n">
        <v>4.6</v>
      </c>
      <c r="I120" s="26" t="n">
        <v>190.7</v>
      </c>
      <c r="J120" s="22" t="n">
        <v>82.5</v>
      </c>
      <c r="K120" s="22" t="n">
        <v>35921</v>
      </c>
      <c r="L120" s="22" t="n">
        <v>27.4</v>
      </c>
      <c r="M120" s="22" t="n">
        <v>22468</v>
      </c>
      <c r="N120" s="22" t="n">
        <v>5491</v>
      </c>
      <c r="O120" s="22" t="n">
        <v>4762.1</v>
      </c>
      <c r="P120" s="22" t="n">
        <v>895</v>
      </c>
      <c r="Q120" s="22" t="n">
        <v>14824.6</v>
      </c>
      <c r="R120" s="22" t="n">
        <v>815.4</v>
      </c>
      <c r="S120" s="22" t="n">
        <v>169.2</v>
      </c>
      <c r="T120" s="22" t="n">
        <v>4553.8</v>
      </c>
      <c r="U120" s="27" t="n">
        <v>-508</v>
      </c>
      <c r="V120" s="0" t="n">
        <v>223</v>
      </c>
      <c r="W120" s="0" t="n">
        <v>1</v>
      </c>
    </row>
    <row r="121" customFormat="false" ht="12.8" hidden="false" customHeight="false" outlineLevel="0" collapsed="false">
      <c r="A121" s="0" t="s">
        <v>128</v>
      </c>
      <c r="B121" s="20" t="s">
        <v>139</v>
      </c>
      <c r="C121" s="0" t="n">
        <v>2019</v>
      </c>
      <c r="D121" s="0" t="n">
        <v>1</v>
      </c>
      <c r="E121" s="35" t="s">
        <v>140</v>
      </c>
      <c r="F121" s="22" t="n">
        <v>450.9</v>
      </c>
      <c r="G121" s="22" t="n">
        <v>11.2</v>
      </c>
      <c r="H121" s="22" t="n">
        <v>9.1</v>
      </c>
      <c r="I121" s="22" t="n">
        <v>280.7</v>
      </c>
      <c r="J121" s="22" t="n">
        <v>117.9</v>
      </c>
      <c r="K121" s="22" t="n">
        <v>39344.4</v>
      </c>
      <c r="L121" s="22" t="n">
        <v>29.7</v>
      </c>
      <c r="M121" s="22" t="n">
        <v>18571.3</v>
      </c>
      <c r="N121" s="22" t="n">
        <v>13497</v>
      </c>
      <c r="O121" s="22" t="n">
        <v>0</v>
      </c>
      <c r="P121" s="22" t="n">
        <v>36465.4</v>
      </c>
      <c r="Q121" s="22" t="n">
        <v>8609</v>
      </c>
      <c r="R121" s="22" t="n">
        <v>3127.3</v>
      </c>
      <c r="S121" s="22" t="n">
        <v>422.9</v>
      </c>
      <c r="T121" s="22" t="n">
        <v>43508.5</v>
      </c>
      <c r="U121" s="23" t="n">
        <v>12363</v>
      </c>
      <c r="V121" s="0" t="n">
        <v>203</v>
      </c>
      <c r="W121" s="0" t="n">
        <v>4</v>
      </c>
    </row>
    <row r="122" customFormat="false" ht="12.8" hidden="false" customHeight="false" outlineLevel="0" collapsed="false">
      <c r="A122" s="0" t="s">
        <v>141</v>
      </c>
      <c r="B122" s="20" t="s">
        <v>142</v>
      </c>
      <c r="C122" s="0" t="n">
        <v>2017</v>
      </c>
      <c r="D122" s="0" t="n">
        <v>1</v>
      </c>
      <c r="E122" s="35" t="s">
        <v>143</v>
      </c>
      <c r="F122" s="22" t="n">
        <v>1120.5</v>
      </c>
      <c r="G122" s="22" t="n">
        <v>12.8</v>
      </c>
      <c r="H122" s="22" t="n">
        <v>10.8</v>
      </c>
      <c r="I122" s="22" t="n">
        <v>656.8</v>
      </c>
      <c r="J122" s="28" t="n">
        <v>307.9</v>
      </c>
      <c r="K122" s="22" t="n">
        <v>42312.8</v>
      </c>
      <c r="L122" s="22" t="n">
        <v>23.6</v>
      </c>
      <c r="M122" s="22" t="n">
        <v>102714.2</v>
      </c>
      <c r="N122" s="22" t="n">
        <v>47217</v>
      </c>
      <c r="O122" s="22" t="n">
        <v>176527.9</v>
      </c>
      <c r="P122" s="22" t="n">
        <v>514613.5</v>
      </c>
      <c r="Q122" s="22" t="n">
        <v>48134.3</v>
      </c>
      <c r="R122" s="22" t="n">
        <v>7179.2</v>
      </c>
      <c r="S122" s="22" t="n">
        <v>675.4</v>
      </c>
      <c r="T122" s="22" t="n">
        <v>145725.7</v>
      </c>
      <c r="U122" s="23" t="n">
        <v>2765</v>
      </c>
      <c r="V122" s="0" t="n">
        <v>0</v>
      </c>
      <c r="W122" s="0" t="n">
        <v>0</v>
      </c>
    </row>
    <row r="123" customFormat="false" ht="12.8" hidden="false" customHeight="false" outlineLevel="0" collapsed="false">
      <c r="A123" s="0" t="s">
        <v>141</v>
      </c>
      <c r="B123" s="20" t="s">
        <v>144</v>
      </c>
      <c r="C123" s="0" t="n">
        <v>2017</v>
      </c>
      <c r="D123" s="0" t="n">
        <v>1</v>
      </c>
      <c r="E123" s="35" t="s">
        <v>145</v>
      </c>
      <c r="F123" s="22" t="n">
        <v>279.3</v>
      </c>
      <c r="G123" s="22" t="n">
        <v>11.7</v>
      </c>
      <c r="H123" s="22" t="n">
        <v>10.4</v>
      </c>
      <c r="I123" s="22" t="n">
        <v>155.5</v>
      </c>
      <c r="J123" s="22" t="n">
        <v>66.6</v>
      </c>
      <c r="K123" s="28" t="n">
        <v>31100.1</v>
      </c>
      <c r="L123" s="22" t="n">
        <v>25.5</v>
      </c>
      <c r="M123" s="22" t="n">
        <v>5425.9</v>
      </c>
      <c r="N123" s="22" t="n">
        <v>8325</v>
      </c>
      <c r="O123" s="22" t="n">
        <v>31</v>
      </c>
      <c r="P123" s="22" t="n">
        <v>45080</v>
      </c>
      <c r="Q123" s="22" t="n">
        <v>6393.1</v>
      </c>
      <c r="R123" s="22" t="n">
        <v>1194.9</v>
      </c>
      <c r="S123" s="22" t="n">
        <v>242.9</v>
      </c>
      <c r="T123" s="22" t="n">
        <v>22023.9</v>
      </c>
      <c r="U123" s="23" t="n">
        <v>1239</v>
      </c>
      <c r="V123" s="0" t="n">
        <v>0</v>
      </c>
      <c r="W123" s="0" t="n">
        <v>0</v>
      </c>
    </row>
    <row r="124" customFormat="false" ht="12.8" hidden="false" customHeight="false" outlineLevel="0" collapsed="false">
      <c r="A124" s="0" t="s">
        <v>141</v>
      </c>
      <c r="B124" s="25" t="s">
        <v>146</v>
      </c>
      <c r="C124" s="0" t="n">
        <v>2017</v>
      </c>
      <c r="D124" s="0" t="n">
        <v>1</v>
      </c>
      <c r="E124" s="35" t="s">
        <v>147</v>
      </c>
      <c r="F124" s="22" t="n">
        <v>348.4</v>
      </c>
      <c r="G124" s="22" t="n">
        <v>9.9</v>
      </c>
      <c r="H124" s="22" t="n">
        <v>10.4</v>
      </c>
      <c r="I124" s="26" t="n">
        <v>207.7</v>
      </c>
      <c r="J124" s="22" t="n">
        <v>93.4</v>
      </c>
      <c r="K124" s="22" t="n">
        <v>28210.8</v>
      </c>
      <c r="L124" s="22" t="n">
        <v>23.7</v>
      </c>
      <c r="M124" s="22" t="n">
        <v>34964.9</v>
      </c>
      <c r="N124" s="22" t="n">
        <v>9105</v>
      </c>
      <c r="O124" s="22" t="n">
        <v>0</v>
      </c>
      <c r="P124" s="22" t="n">
        <v>69177.2</v>
      </c>
      <c r="Q124" s="22" t="n">
        <v>8587.6</v>
      </c>
      <c r="R124" s="22" t="n">
        <v>2541.5</v>
      </c>
      <c r="S124" s="22" t="n">
        <v>195.8</v>
      </c>
      <c r="T124" s="22" t="n">
        <v>24996.7</v>
      </c>
      <c r="U124" s="27" t="n">
        <v>4176</v>
      </c>
      <c r="V124" s="0" t="n">
        <v>0</v>
      </c>
      <c r="W124" s="0" t="n">
        <v>0</v>
      </c>
    </row>
    <row r="125" customFormat="false" ht="12.8" hidden="false" customHeight="false" outlineLevel="0" collapsed="false">
      <c r="A125" s="0" t="s">
        <v>141</v>
      </c>
      <c r="B125" s="25" t="s">
        <v>148</v>
      </c>
      <c r="C125" s="0" t="n">
        <v>2017</v>
      </c>
      <c r="D125" s="0" t="n">
        <v>1</v>
      </c>
      <c r="E125" s="35" t="s">
        <v>149</v>
      </c>
      <c r="F125" s="22" t="n">
        <v>1243.5</v>
      </c>
      <c r="G125" s="22" t="n">
        <v>15.2</v>
      </c>
      <c r="H125" s="22" t="n">
        <v>10.2</v>
      </c>
      <c r="I125" s="26" t="n">
        <v>708.5</v>
      </c>
      <c r="J125" s="22" t="n">
        <v>338.4</v>
      </c>
      <c r="K125" s="22" t="n">
        <v>41020.8</v>
      </c>
      <c r="L125" s="22" t="n">
        <v>25.3</v>
      </c>
      <c r="M125" s="22" t="n">
        <v>123292.4</v>
      </c>
      <c r="N125" s="22" t="n">
        <v>66030</v>
      </c>
      <c r="O125" s="22" t="n">
        <v>2251.3</v>
      </c>
      <c r="P125" s="22" t="n">
        <v>258829.3</v>
      </c>
      <c r="Q125" s="22" t="n">
        <v>56395.7</v>
      </c>
      <c r="R125" s="22" t="n">
        <v>12319.2</v>
      </c>
      <c r="S125" s="22" t="n">
        <v>804.1</v>
      </c>
      <c r="T125" s="22" t="n">
        <v>195247.3</v>
      </c>
      <c r="U125" s="27" t="n">
        <v>5502</v>
      </c>
      <c r="V125" s="0" t="n">
        <v>0</v>
      </c>
      <c r="W125" s="0" t="n">
        <v>0</v>
      </c>
    </row>
    <row r="126" customFormat="false" ht="12.8" hidden="false" customHeight="false" outlineLevel="0" collapsed="false">
      <c r="A126" s="0" t="s">
        <v>141</v>
      </c>
      <c r="B126" s="25" t="s">
        <v>150</v>
      </c>
      <c r="C126" s="0" t="n">
        <v>2017</v>
      </c>
      <c r="D126" s="0" t="n">
        <v>1</v>
      </c>
      <c r="E126" s="35" t="s">
        <v>151</v>
      </c>
      <c r="F126" s="22" t="n">
        <v>648.2</v>
      </c>
      <c r="G126" s="22" t="n">
        <v>12.4</v>
      </c>
      <c r="H126" s="22" t="n">
        <v>10.6</v>
      </c>
      <c r="I126" s="26" t="n">
        <v>367.5</v>
      </c>
      <c r="J126" s="22" t="n">
        <v>182</v>
      </c>
      <c r="K126" s="22" t="n">
        <v>35011.6</v>
      </c>
      <c r="L126" s="22" t="n">
        <v>21.1</v>
      </c>
      <c r="M126" s="22" t="n">
        <v>33959.1</v>
      </c>
      <c r="N126" s="22" t="n">
        <v>27202</v>
      </c>
      <c r="O126" s="22" t="n">
        <v>1089.4</v>
      </c>
      <c r="P126" s="22" t="n">
        <v>151339.2</v>
      </c>
      <c r="Q126" s="22" t="n">
        <v>29047.6</v>
      </c>
      <c r="R126" s="22" t="n">
        <v>3612.4</v>
      </c>
      <c r="S126" s="22" t="n">
        <v>340.2</v>
      </c>
      <c r="T126" s="22" t="n">
        <v>53811.5</v>
      </c>
      <c r="U126" s="27" t="n">
        <v>749</v>
      </c>
      <c r="V126" s="0" t="n">
        <v>0</v>
      </c>
      <c r="W126" s="0" t="n">
        <v>0</v>
      </c>
    </row>
    <row r="127" customFormat="false" ht="12.8" hidden="false" customHeight="false" outlineLevel="0" collapsed="false">
      <c r="A127" s="0" t="s">
        <v>141</v>
      </c>
      <c r="B127" s="20" t="s">
        <v>152</v>
      </c>
      <c r="C127" s="0" t="n">
        <v>2017</v>
      </c>
      <c r="D127" s="0" t="n">
        <v>1</v>
      </c>
      <c r="E127" s="35" t="s">
        <v>153</v>
      </c>
      <c r="F127" s="22" t="n">
        <v>502.9</v>
      </c>
      <c r="G127" s="22" t="n">
        <v>12.6</v>
      </c>
      <c r="H127" s="22" t="n">
        <v>8.6</v>
      </c>
      <c r="I127" s="22" t="n">
        <v>295.7</v>
      </c>
      <c r="J127" s="22" t="n">
        <v>126.6</v>
      </c>
      <c r="K127" s="22" t="n">
        <v>30510.3</v>
      </c>
      <c r="L127" s="22" t="n">
        <v>23.4</v>
      </c>
      <c r="M127" s="22" t="n">
        <v>23005.9</v>
      </c>
      <c r="N127" s="22" t="n">
        <v>16538</v>
      </c>
      <c r="O127" s="22" t="n">
        <v>173.7</v>
      </c>
      <c r="P127" s="22" t="n">
        <v>72899.3</v>
      </c>
      <c r="Q127" s="22" t="n">
        <v>10869.9</v>
      </c>
      <c r="R127" s="22" t="n">
        <v>2784.2</v>
      </c>
      <c r="S127" s="22" t="n">
        <v>337.7</v>
      </c>
      <c r="T127" s="22" t="n">
        <v>38916.4</v>
      </c>
      <c r="U127" s="23" t="n">
        <v>853</v>
      </c>
      <c r="V127" s="0" t="n">
        <v>0</v>
      </c>
      <c r="W127" s="0" t="n">
        <v>0</v>
      </c>
    </row>
    <row r="128" customFormat="false" ht="12.8" hidden="false" customHeight="false" outlineLevel="0" collapsed="false">
      <c r="A128" s="0" t="s">
        <v>141</v>
      </c>
      <c r="B128" s="20" t="s">
        <v>154</v>
      </c>
      <c r="C128" s="0" t="n">
        <v>2017</v>
      </c>
      <c r="D128" s="0" t="n">
        <v>1</v>
      </c>
      <c r="E128" s="35" t="s">
        <v>155</v>
      </c>
      <c r="F128" s="22" t="n">
        <v>1051.6</v>
      </c>
      <c r="G128" s="22" t="n">
        <v>12.5</v>
      </c>
      <c r="H128" s="22" t="n">
        <v>11.6</v>
      </c>
      <c r="I128" s="22" t="n">
        <v>605</v>
      </c>
      <c r="J128" s="22" t="n">
        <v>276.9</v>
      </c>
      <c r="K128" s="22" t="n">
        <v>41325.9</v>
      </c>
      <c r="L128" s="22" t="n">
        <v>23.5</v>
      </c>
      <c r="M128" s="22" t="n">
        <v>93175.8</v>
      </c>
      <c r="N128" s="22" t="n">
        <v>53933</v>
      </c>
      <c r="O128" s="22" t="n">
        <v>5903</v>
      </c>
      <c r="P128" s="22" t="n">
        <v>553212.9</v>
      </c>
      <c r="Q128" s="22" t="n">
        <v>59123.7</v>
      </c>
      <c r="R128" s="22" t="n">
        <v>10066.3</v>
      </c>
      <c r="S128" s="22" t="n">
        <v>544.2</v>
      </c>
      <c r="T128" s="28" t="n">
        <v>111012.1</v>
      </c>
      <c r="U128" s="23" t="n">
        <v>2611</v>
      </c>
      <c r="V128" s="0" t="n">
        <v>0</v>
      </c>
      <c r="W128" s="0" t="n">
        <v>0</v>
      </c>
    </row>
    <row r="129" customFormat="false" ht="12.8" hidden="false" customHeight="false" outlineLevel="0" collapsed="false">
      <c r="A129" s="0" t="s">
        <v>141</v>
      </c>
      <c r="B129" s="20" t="s">
        <v>156</v>
      </c>
      <c r="C129" s="0" t="n">
        <v>2017</v>
      </c>
      <c r="D129" s="0" t="n">
        <v>1</v>
      </c>
      <c r="E129" s="35" t="s">
        <v>157</v>
      </c>
      <c r="F129" s="22" t="n">
        <v>533.2</v>
      </c>
      <c r="G129" s="22" t="n">
        <v>11.8</v>
      </c>
      <c r="H129" s="22" t="n">
        <v>11.2</v>
      </c>
      <c r="I129" s="22" t="n">
        <v>302.7</v>
      </c>
      <c r="J129" s="22" t="n">
        <v>136.3</v>
      </c>
      <c r="K129" s="22" t="n">
        <v>32720.3</v>
      </c>
      <c r="L129" s="22" t="n">
        <v>24.1</v>
      </c>
      <c r="M129" s="22" t="n">
        <v>26951.8</v>
      </c>
      <c r="N129" s="22" t="n">
        <v>23599</v>
      </c>
      <c r="O129" s="22" t="n">
        <v>0</v>
      </c>
      <c r="P129" s="22" t="n">
        <v>78587</v>
      </c>
      <c r="Q129" s="22" t="n">
        <v>26753.8</v>
      </c>
      <c r="R129" s="22" t="n">
        <v>1841.9</v>
      </c>
      <c r="S129" s="22" t="n">
        <v>372</v>
      </c>
      <c r="T129" s="22" t="n">
        <v>50912.3</v>
      </c>
      <c r="U129" s="23" t="n">
        <v>5198</v>
      </c>
      <c r="V129" s="0" t="n">
        <v>0</v>
      </c>
      <c r="W129" s="0" t="n">
        <v>0</v>
      </c>
    </row>
    <row r="130" customFormat="false" ht="12.8" hidden="false" customHeight="false" outlineLevel="0" collapsed="false">
      <c r="A130" s="0" t="s">
        <v>141</v>
      </c>
      <c r="B130" s="20" t="s">
        <v>158</v>
      </c>
      <c r="C130" s="0" t="n">
        <v>2017</v>
      </c>
      <c r="D130" s="0" t="n">
        <v>1</v>
      </c>
      <c r="E130" s="35" t="s">
        <v>159</v>
      </c>
      <c r="F130" s="22" t="n">
        <v>1267.5</v>
      </c>
      <c r="G130" s="22" t="n">
        <v>11.6</v>
      </c>
      <c r="H130" s="22" t="n">
        <v>13.4</v>
      </c>
      <c r="I130" s="22" t="n">
        <v>722.1</v>
      </c>
      <c r="J130" s="22" t="n">
        <v>413.6</v>
      </c>
      <c r="K130" s="22" t="n">
        <v>42469.5</v>
      </c>
      <c r="L130" s="22" t="n">
        <v>24.8</v>
      </c>
      <c r="M130" s="22" t="n">
        <v>96696.2</v>
      </c>
      <c r="N130" s="22" t="n">
        <v>97931</v>
      </c>
      <c r="O130" s="22" t="n">
        <v>204</v>
      </c>
      <c r="P130" s="22" t="n">
        <v>372422</v>
      </c>
      <c r="Q130" s="22" t="n">
        <v>59274.9</v>
      </c>
      <c r="R130" s="22" t="n">
        <v>9923.7</v>
      </c>
      <c r="S130" s="22" t="n">
        <v>506.1</v>
      </c>
      <c r="T130" s="22" t="n">
        <v>171025.1</v>
      </c>
      <c r="U130" s="23" t="n">
        <v>-467</v>
      </c>
      <c r="V130" s="0" t="n">
        <v>0</v>
      </c>
      <c r="W130" s="0" t="n">
        <v>0</v>
      </c>
    </row>
    <row r="131" customFormat="false" ht="12.8" hidden="false" customHeight="false" outlineLevel="0" collapsed="false">
      <c r="A131" s="0" t="s">
        <v>141</v>
      </c>
      <c r="B131" s="20" t="s">
        <v>160</v>
      </c>
      <c r="C131" s="0" t="n">
        <v>2017</v>
      </c>
      <c r="D131" s="0" t="n">
        <v>1</v>
      </c>
      <c r="E131" s="35" t="s">
        <v>161</v>
      </c>
      <c r="F131" s="22" t="n">
        <v>579.8</v>
      </c>
      <c r="G131" s="22" t="n">
        <v>11.9</v>
      </c>
      <c r="H131" s="22" t="n">
        <v>10.8</v>
      </c>
      <c r="I131" s="22" t="n">
        <v>336.9</v>
      </c>
      <c r="J131" s="22" t="n">
        <v>165.6</v>
      </c>
      <c r="K131" s="22" t="n">
        <v>36516.2</v>
      </c>
      <c r="L131" s="22" t="n">
        <v>24.7</v>
      </c>
      <c r="M131" s="22" t="n">
        <v>56826</v>
      </c>
      <c r="N131" s="22" t="n">
        <v>18922</v>
      </c>
      <c r="O131" s="22" t="n">
        <v>82899.2</v>
      </c>
      <c r="P131" s="22" t="n">
        <v>98272.9</v>
      </c>
      <c r="Q131" s="22" t="n">
        <v>26637.5</v>
      </c>
      <c r="R131" s="22" t="n">
        <v>4334.1</v>
      </c>
      <c r="S131" s="22" t="n">
        <v>465.6</v>
      </c>
      <c r="T131" s="22" t="n">
        <v>60239.9</v>
      </c>
      <c r="U131" s="23" t="n">
        <v>-444</v>
      </c>
      <c r="V131" s="0" t="n">
        <v>0</v>
      </c>
      <c r="W131" s="0" t="n">
        <v>0</v>
      </c>
    </row>
    <row r="132" customFormat="false" ht="12.8" hidden="false" customHeight="false" outlineLevel="0" collapsed="false">
      <c r="A132" s="0" t="s">
        <v>141</v>
      </c>
      <c r="B132" s="20" t="s">
        <v>162</v>
      </c>
      <c r="C132" s="0" t="n">
        <v>2017</v>
      </c>
      <c r="D132" s="0" t="n">
        <v>1</v>
      </c>
      <c r="E132" s="35" t="s">
        <v>163</v>
      </c>
      <c r="F132" s="22" t="n">
        <v>523.6</v>
      </c>
      <c r="G132" s="22" t="n">
        <v>9.6</v>
      </c>
      <c r="H132" s="22" t="n">
        <v>12.1</v>
      </c>
      <c r="I132" s="22" t="n">
        <v>299.1</v>
      </c>
      <c r="J132" s="22" t="n">
        <v>131.9</v>
      </c>
      <c r="K132" s="22" t="n">
        <v>31129.7</v>
      </c>
      <c r="L132" s="22" t="n">
        <v>28.7</v>
      </c>
      <c r="M132" s="22" t="n">
        <v>16392.6</v>
      </c>
      <c r="N132" s="22" t="n">
        <v>17056</v>
      </c>
      <c r="O132" s="22" t="n">
        <v>0</v>
      </c>
      <c r="P132" s="22" t="n">
        <v>93862</v>
      </c>
      <c r="Q132" s="22" t="n">
        <v>16035.1</v>
      </c>
      <c r="R132" s="22" t="n">
        <v>3129.9</v>
      </c>
      <c r="S132" s="22" t="n">
        <v>450</v>
      </c>
      <c r="T132" s="22" t="n">
        <v>47902.7</v>
      </c>
      <c r="U132" s="23" t="n">
        <v>1169</v>
      </c>
      <c r="V132" s="0" t="n">
        <v>0</v>
      </c>
      <c r="W132" s="0" t="n">
        <v>0</v>
      </c>
    </row>
    <row r="133" customFormat="false" ht="12.8" hidden="false" customHeight="false" outlineLevel="0" collapsed="false">
      <c r="A133" s="0" t="s">
        <v>141</v>
      </c>
      <c r="B133" s="36" t="s">
        <v>164</v>
      </c>
      <c r="C133" s="0" t="n">
        <v>2017</v>
      </c>
      <c r="D133" s="0" t="n">
        <v>1</v>
      </c>
      <c r="E133" s="35" t="s">
        <v>165</v>
      </c>
      <c r="F133" s="22" t="n">
        <v>1163.4</v>
      </c>
      <c r="G133" s="22" t="n">
        <v>11.7</v>
      </c>
      <c r="H133" s="22" t="n">
        <v>13.8</v>
      </c>
      <c r="I133" s="37" t="n">
        <v>654.4</v>
      </c>
      <c r="J133" s="22" t="n">
        <v>352.2</v>
      </c>
      <c r="K133" s="22" t="n">
        <v>39394.5</v>
      </c>
      <c r="L133" s="22" t="n">
        <v>28.1</v>
      </c>
      <c r="M133" s="22" t="n">
        <v>84044.6</v>
      </c>
      <c r="N133" s="22" t="n">
        <v>59288</v>
      </c>
      <c r="O133" s="22" t="n">
        <v>12436.3</v>
      </c>
      <c r="P133" s="22" t="n">
        <v>241707.2</v>
      </c>
      <c r="Q133" s="22" t="n">
        <v>47082.7</v>
      </c>
      <c r="R133" s="22" t="n">
        <v>15929</v>
      </c>
      <c r="S133" s="22" t="n">
        <v>616.5</v>
      </c>
      <c r="T133" s="22" t="n">
        <v>148152.8</v>
      </c>
      <c r="U133" s="38" t="n">
        <v>-3933</v>
      </c>
      <c r="V133" s="0" t="n">
        <v>0</v>
      </c>
      <c r="W133" s="0" t="n">
        <v>0</v>
      </c>
    </row>
    <row r="134" customFormat="false" ht="12.8" hidden="false" customHeight="false" outlineLevel="0" collapsed="false">
      <c r="A134" s="0" t="s">
        <v>141</v>
      </c>
      <c r="B134" s="20" t="s">
        <v>166</v>
      </c>
      <c r="C134" s="0" t="n">
        <v>2017</v>
      </c>
      <c r="D134" s="0" t="n">
        <v>1</v>
      </c>
      <c r="E134" s="35" t="s">
        <v>167</v>
      </c>
      <c r="F134" s="22" t="n">
        <v>844.9</v>
      </c>
      <c r="G134" s="22" t="n">
        <v>10.3</v>
      </c>
      <c r="H134" s="22" t="n">
        <v>13.3</v>
      </c>
      <c r="I134" s="22" t="n">
        <v>486.3</v>
      </c>
      <c r="J134" s="22" t="n">
        <v>228.3</v>
      </c>
      <c r="K134" s="22" t="n">
        <v>32713.3</v>
      </c>
      <c r="L134" s="22" t="n">
        <v>28.9</v>
      </c>
      <c r="M134" s="22" t="n">
        <v>45062.7</v>
      </c>
      <c r="N134" s="22" t="n">
        <v>27022</v>
      </c>
      <c r="O134" s="22" t="n">
        <v>20880.3</v>
      </c>
      <c r="P134" s="22" t="n">
        <v>124546.7</v>
      </c>
      <c r="Q134" s="22" t="n">
        <v>22397.4</v>
      </c>
      <c r="R134" s="22" t="n">
        <v>3321.6</v>
      </c>
      <c r="S134" s="22" t="n">
        <v>755.2</v>
      </c>
      <c r="T134" s="22" t="n">
        <v>87136.3</v>
      </c>
      <c r="U134" s="23" t="n">
        <v>2145</v>
      </c>
      <c r="V134" s="0" t="n">
        <v>0</v>
      </c>
      <c r="W134" s="0" t="n">
        <v>0</v>
      </c>
    </row>
    <row r="135" customFormat="false" ht="12.8" hidden="false" customHeight="false" outlineLevel="0" collapsed="false">
      <c r="A135" s="0" t="s">
        <v>141</v>
      </c>
      <c r="B135" s="20" t="s">
        <v>168</v>
      </c>
      <c r="C135" s="0" t="n">
        <v>2017</v>
      </c>
      <c r="D135" s="0" t="n">
        <v>1</v>
      </c>
      <c r="E135" s="21" t="s">
        <v>169</v>
      </c>
      <c r="F135" s="22" t="n">
        <v>649.4</v>
      </c>
      <c r="G135" s="22" t="n">
        <v>10.9</v>
      </c>
      <c r="H135" s="22" t="n">
        <v>11.6</v>
      </c>
      <c r="I135" s="22" t="n">
        <v>369.8</v>
      </c>
      <c r="J135" s="22" t="n">
        <v>166.1</v>
      </c>
      <c r="K135" s="22" t="n">
        <v>32555.7</v>
      </c>
      <c r="L135" s="22" t="n">
        <v>26</v>
      </c>
      <c r="M135" s="22" t="n">
        <v>27682.7</v>
      </c>
      <c r="N135" s="22" t="n">
        <v>19229</v>
      </c>
      <c r="O135" s="22" t="n">
        <v>0</v>
      </c>
      <c r="P135" s="22" t="n">
        <v>166000.5</v>
      </c>
      <c r="Q135" s="22" t="n">
        <v>0</v>
      </c>
      <c r="R135" s="22" t="n">
        <v>5988.1</v>
      </c>
      <c r="S135" s="22" t="n">
        <v>564</v>
      </c>
      <c r="T135" s="22" t="n">
        <v>60589.5</v>
      </c>
      <c r="U135" s="23" t="n">
        <v>2413</v>
      </c>
      <c r="V135" s="0" t="n">
        <v>0</v>
      </c>
      <c r="W135" s="0" t="n">
        <v>0</v>
      </c>
    </row>
    <row r="136" customFormat="false" ht="12.8" hidden="false" customHeight="false" outlineLevel="0" collapsed="false">
      <c r="A136" s="0" t="s">
        <v>141</v>
      </c>
      <c r="B136" s="20" t="s">
        <v>142</v>
      </c>
      <c r="C136" s="0" t="n">
        <v>2018</v>
      </c>
      <c r="D136" s="0" t="n">
        <v>1</v>
      </c>
      <c r="E136" s="21" t="s">
        <v>143</v>
      </c>
      <c r="F136" s="22" t="n">
        <v>1124.2</v>
      </c>
      <c r="G136" s="22" t="n">
        <v>11.9</v>
      </c>
      <c r="H136" s="22" t="n">
        <v>10.6</v>
      </c>
      <c r="I136" s="22" t="n">
        <v>650.9</v>
      </c>
      <c r="J136" s="22" t="n">
        <v>310.3</v>
      </c>
      <c r="K136" s="22" t="n">
        <v>46512.8</v>
      </c>
      <c r="L136" s="22" t="n">
        <v>24.1</v>
      </c>
      <c r="M136" s="22" t="n">
        <v>98299.1</v>
      </c>
      <c r="N136" s="22" t="n">
        <v>46085</v>
      </c>
      <c r="O136" s="22" t="n">
        <v>252922.1</v>
      </c>
      <c r="P136" s="22" t="n">
        <v>602258.4</v>
      </c>
      <c r="Q136" s="22" t="n">
        <v>47260.6</v>
      </c>
      <c r="R136" s="22" t="n">
        <v>10192.6</v>
      </c>
      <c r="S136" s="22" t="n">
        <v>653.3</v>
      </c>
      <c r="T136" s="22" t="n">
        <v>161053.2</v>
      </c>
      <c r="U136" s="23" t="n">
        <v>2231</v>
      </c>
      <c r="V136" s="0" t="n">
        <v>0</v>
      </c>
      <c r="W136" s="0" t="n">
        <v>0</v>
      </c>
    </row>
    <row r="137" customFormat="false" ht="12.8" hidden="false" customHeight="false" outlineLevel="0" collapsed="false">
      <c r="A137" s="0" t="s">
        <v>141</v>
      </c>
      <c r="B137" s="20" t="s">
        <v>144</v>
      </c>
      <c r="C137" s="0" t="n">
        <v>2018</v>
      </c>
      <c r="D137" s="0" t="n">
        <v>1</v>
      </c>
      <c r="E137" s="21" t="s">
        <v>145</v>
      </c>
      <c r="F137" s="22" t="n">
        <v>282.8</v>
      </c>
      <c r="G137" s="22" t="n">
        <v>10.6</v>
      </c>
      <c r="H137" s="22" t="n">
        <v>11.1</v>
      </c>
      <c r="I137" s="22" t="n">
        <v>156.3</v>
      </c>
      <c r="J137" s="22" t="n">
        <v>65.9</v>
      </c>
      <c r="K137" s="22" t="n">
        <v>33039.2</v>
      </c>
      <c r="L137" s="22" t="n">
        <v>26.1</v>
      </c>
      <c r="M137" s="22" t="n">
        <v>7976.6</v>
      </c>
      <c r="N137" s="22" t="n">
        <v>7878</v>
      </c>
      <c r="O137" s="22" t="n">
        <v>0</v>
      </c>
      <c r="P137" s="22" t="n">
        <v>36889.9</v>
      </c>
      <c r="Q137" s="22" t="n">
        <v>6638.3</v>
      </c>
      <c r="R137" s="22" t="n">
        <v>0</v>
      </c>
      <c r="S137" s="22" t="n">
        <v>204.1</v>
      </c>
      <c r="T137" s="22" t="n">
        <v>25941</v>
      </c>
      <c r="U137" s="23" t="n">
        <v>3643</v>
      </c>
      <c r="V137" s="0" t="n">
        <v>0</v>
      </c>
      <c r="W137" s="0" t="n">
        <v>0</v>
      </c>
    </row>
    <row r="138" customFormat="false" ht="12.8" hidden="false" customHeight="false" outlineLevel="0" collapsed="false">
      <c r="A138" s="0" t="s">
        <v>141</v>
      </c>
      <c r="B138" s="25" t="s">
        <v>146</v>
      </c>
      <c r="C138" s="0" t="n">
        <v>2018</v>
      </c>
      <c r="D138" s="0" t="n">
        <v>1</v>
      </c>
      <c r="E138" s="21" t="s">
        <v>147</v>
      </c>
      <c r="F138" s="22" t="n">
        <v>347.9</v>
      </c>
      <c r="G138" s="22" t="n">
        <v>9.2</v>
      </c>
      <c r="H138" s="22" t="n">
        <v>10.3</v>
      </c>
      <c r="I138" s="26" t="n">
        <v>204.8</v>
      </c>
      <c r="J138" s="22" t="n">
        <v>91.1</v>
      </c>
      <c r="K138" s="22" t="n">
        <v>31169.2</v>
      </c>
      <c r="L138" s="22" t="n">
        <v>24.3</v>
      </c>
      <c r="M138" s="22" t="n">
        <v>20463</v>
      </c>
      <c r="N138" s="22" t="n">
        <v>8640</v>
      </c>
      <c r="O138" s="22" t="n">
        <v>0</v>
      </c>
      <c r="P138" s="22" t="n">
        <v>71992.7</v>
      </c>
      <c r="Q138" s="22" t="n">
        <v>9383.4</v>
      </c>
      <c r="R138" s="22" t="n">
        <v>6050.7</v>
      </c>
      <c r="S138" s="22" t="n">
        <v>211.5</v>
      </c>
      <c r="T138" s="22" t="n">
        <v>30844.9</v>
      </c>
      <c r="U138" s="27" t="n">
        <v>-61</v>
      </c>
      <c r="V138" s="0" t="n">
        <v>0</v>
      </c>
      <c r="W138" s="0" t="n">
        <v>0</v>
      </c>
    </row>
    <row r="139" customFormat="false" ht="12.8" hidden="false" customHeight="false" outlineLevel="0" collapsed="false">
      <c r="A139" s="0" t="s">
        <v>141</v>
      </c>
      <c r="B139" s="25" t="s">
        <v>148</v>
      </c>
      <c r="C139" s="0" t="n">
        <v>2018</v>
      </c>
      <c r="D139" s="0" t="n">
        <v>1</v>
      </c>
      <c r="E139" s="21" t="s">
        <v>149</v>
      </c>
      <c r="F139" s="22" t="n">
        <v>1252</v>
      </c>
      <c r="G139" s="22" t="n">
        <v>14.1</v>
      </c>
      <c r="H139" s="22" t="n">
        <v>10.2</v>
      </c>
      <c r="I139" s="26" t="n">
        <v>703.8</v>
      </c>
      <c r="J139" s="22" t="n">
        <v>340.2</v>
      </c>
      <c r="K139" s="22" t="n">
        <v>44871.5</v>
      </c>
      <c r="L139" s="22" t="n">
        <v>25.7</v>
      </c>
      <c r="M139" s="22" t="n">
        <v>137789.7</v>
      </c>
      <c r="N139" s="22" t="n">
        <v>66119</v>
      </c>
      <c r="O139" s="22" t="n">
        <v>2854.4</v>
      </c>
      <c r="P139" s="22" t="n">
        <v>292491.9</v>
      </c>
      <c r="Q139" s="22" t="n">
        <v>62148.8</v>
      </c>
      <c r="R139" s="22" t="n">
        <v>15871.8</v>
      </c>
      <c r="S139" s="22" t="n">
        <v>804.2</v>
      </c>
      <c r="T139" s="22" t="n">
        <v>219781.2</v>
      </c>
      <c r="U139" s="27" t="n">
        <v>3640</v>
      </c>
      <c r="V139" s="0" t="n">
        <v>0</v>
      </c>
      <c r="W139" s="0" t="n">
        <v>0</v>
      </c>
    </row>
    <row r="140" customFormat="false" ht="12.8" hidden="false" customHeight="false" outlineLevel="0" collapsed="false">
      <c r="A140" s="0" t="s">
        <v>141</v>
      </c>
      <c r="B140" s="25" t="s">
        <v>150</v>
      </c>
      <c r="C140" s="0" t="n">
        <v>2018</v>
      </c>
      <c r="D140" s="0" t="n">
        <v>1</v>
      </c>
      <c r="E140" s="21" t="s">
        <v>151</v>
      </c>
      <c r="F140" s="22" t="n">
        <v>648.9</v>
      </c>
      <c r="G140" s="22" t="n">
        <v>11.2</v>
      </c>
      <c r="H140" s="22" t="n">
        <v>10.7</v>
      </c>
      <c r="I140" s="26" t="n">
        <v>364.3</v>
      </c>
      <c r="J140" s="22" t="n">
        <v>181.6</v>
      </c>
      <c r="K140" s="22" t="n">
        <v>38512.2</v>
      </c>
      <c r="L140" s="22" t="n">
        <v>21.5</v>
      </c>
      <c r="M140" s="22" t="n">
        <v>39940.5</v>
      </c>
      <c r="N140" s="22" t="n">
        <v>25670</v>
      </c>
      <c r="O140" s="22" t="n">
        <v>92194.9</v>
      </c>
      <c r="P140" s="22" t="n">
        <v>191151.1</v>
      </c>
      <c r="Q140" s="22" t="n">
        <v>30791.5</v>
      </c>
      <c r="R140" s="22" t="n">
        <v>4136.7</v>
      </c>
      <c r="S140" s="22" t="n">
        <v>401</v>
      </c>
      <c r="T140" s="22" t="n">
        <v>60637.2</v>
      </c>
      <c r="U140" s="27" t="n">
        <v>436</v>
      </c>
      <c r="V140" s="0" t="n">
        <v>0</v>
      </c>
      <c r="W140" s="0" t="n">
        <v>0</v>
      </c>
    </row>
    <row r="141" customFormat="false" ht="12.8" hidden="false" customHeight="false" outlineLevel="0" collapsed="false">
      <c r="A141" s="0" t="s">
        <v>141</v>
      </c>
      <c r="B141" s="20" t="s">
        <v>152</v>
      </c>
      <c r="C141" s="0" t="n">
        <v>2018</v>
      </c>
      <c r="D141" s="0" t="n">
        <v>1</v>
      </c>
      <c r="E141" s="21" t="s">
        <v>153</v>
      </c>
      <c r="F141" s="22" t="n">
        <v>505.8</v>
      </c>
      <c r="G141" s="22" t="n">
        <v>11.8</v>
      </c>
      <c r="H141" s="22" t="n">
        <v>8.9</v>
      </c>
      <c r="I141" s="22" t="n">
        <v>293.1</v>
      </c>
      <c r="J141" s="22" t="n">
        <v>127.2</v>
      </c>
      <c r="K141" s="22" t="n">
        <v>33214.1</v>
      </c>
      <c r="L141" s="22" t="n">
        <v>24</v>
      </c>
      <c r="M141" s="22" t="n">
        <v>24845</v>
      </c>
      <c r="N141" s="22" t="n">
        <v>16026</v>
      </c>
      <c r="O141" s="22" t="n">
        <v>547.4</v>
      </c>
      <c r="P141" s="22" t="n">
        <v>82263.5</v>
      </c>
      <c r="Q141" s="22" t="n">
        <v>11035</v>
      </c>
      <c r="R141" s="22" t="n">
        <v>2987.9</v>
      </c>
      <c r="S141" s="22" t="n">
        <v>410.1</v>
      </c>
      <c r="T141" s="22" t="n">
        <v>44385.4</v>
      </c>
      <c r="U141" s="23" t="n">
        <v>1459</v>
      </c>
      <c r="V141" s="0" t="n">
        <v>0</v>
      </c>
      <c r="W141" s="0" t="n">
        <v>0</v>
      </c>
    </row>
    <row r="142" customFormat="false" ht="12.8" hidden="false" customHeight="false" outlineLevel="0" collapsed="false">
      <c r="A142" s="0" t="s">
        <v>141</v>
      </c>
      <c r="B142" s="20" t="s">
        <v>154</v>
      </c>
      <c r="C142" s="0" t="n">
        <v>2018</v>
      </c>
      <c r="D142" s="0" t="n">
        <v>1</v>
      </c>
      <c r="E142" s="21" t="s">
        <v>155</v>
      </c>
      <c r="F142" s="22" t="n">
        <v>1053.9</v>
      </c>
      <c r="G142" s="22" t="n">
        <v>11.5</v>
      </c>
      <c r="H142" s="22" t="n">
        <v>11.8</v>
      </c>
      <c r="I142" s="22" t="n">
        <v>601.9</v>
      </c>
      <c r="J142" s="22" t="n">
        <v>275.8</v>
      </c>
      <c r="K142" s="22" t="n">
        <v>44852.2</v>
      </c>
      <c r="L142" s="22" t="n">
        <v>24</v>
      </c>
      <c r="M142" s="22" t="n">
        <v>99260.7</v>
      </c>
      <c r="N142" s="22" t="n">
        <v>48625</v>
      </c>
      <c r="O142" s="22" t="n">
        <v>3153.2</v>
      </c>
      <c r="P142" s="22" t="n">
        <v>668803.8</v>
      </c>
      <c r="Q142" s="22" t="n">
        <v>59993</v>
      </c>
      <c r="R142" s="22" t="n">
        <v>12181.4</v>
      </c>
      <c r="S142" s="22" t="n">
        <v>556.4</v>
      </c>
      <c r="T142" s="22" t="n">
        <v>137161.3</v>
      </c>
      <c r="U142" s="23" t="n">
        <v>2684</v>
      </c>
      <c r="V142" s="0" t="n">
        <v>0</v>
      </c>
      <c r="W142" s="0" t="n">
        <v>0</v>
      </c>
    </row>
    <row r="143" customFormat="false" ht="12.8" hidden="false" customHeight="false" outlineLevel="0" collapsed="false">
      <c r="A143" s="0" t="s">
        <v>141</v>
      </c>
      <c r="B143" s="20" t="s">
        <v>156</v>
      </c>
      <c r="C143" s="0" t="n">
        <v>2018</v>
      </c>
      <c r="D143" s="0" t="n">
        <v>1</v>
      </c>
      <c r="E143" s="21" t="s">
        <v>157</v>
      </c>
      <c r="F143" s="22" t="n">
        <v>538.7</v>
      </c>
      <c r="G143" s="22" t="n">
        <v>11.1</v>
      </c>
      <c r="H143" s="22" t="n">
        <v>11.7</v>
      </c>
      <c r="I143" s="22" t="n">
        <v>303.6</v>
      </c>
      <c r="J143" s="22" t="n">
        <v>136.6</v>
      </c>
      <c r="K143" s="22" t="n">
        <v>35464.4</v>
      </c>
      <c r="L143" s="22" t="n">
        <v>24.5</v>
      </c>
      <c r="M143" s="22" t="n">
        <v>24735</v>
      </c>
      <c r="N143" s="22" t="n">
        <v>21913</v>
      </c>
      <c r="O143" s="22" t="n">
        <v>0</v>
      </c>
      <c r="P143" s="22" t="n">
        <v>87437</v>
      </c>
      <c r="Q143" s="22" t="n">
        <v>27425</v>
      </c>
      <c r="R143" s="22" t="n">
        <v>3986.3</v>
      </c>
      <c r="S143" s="22" t="n">
        <v>355.8</v>
      </c>
      <c r="T143" s="22" t="n">
        <v>59013.7</v>
      </c>
      <c r="U143" s="23" t="n">
        <v>5841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s">
        <v>141</v>
      </c>
      <c r="B144" s="20" t="s">
        <v>158</v>
      </c>
      <c r="C144" s="0" t="n">
        <v>2018</v>
      </c>
      <c r="D144" s="0" t="n">
        <v>1</v>
      </c>
      <c r="E144" s="21" t="s">
        <v>159</v>
      </c>
      <c r="F144" s="22" t="n">
        <v>1261.8</v>
      </c>
      <c r="G144" s="22" t="n">
        <v>10.8</v>
      </c>
      <c r="H144" s="22" t="n">
        <v>13.9</v>
      </c>
      <c r="I144" s="22" t="n">
        <v>711.4</v>
      </c>
      <c r="J144" s="22" t="n">
        <v>413.4</v>
      </c>
      <c r="K144" s="22" t="n">
        <v>45755.3</v>
      </c>
      <c r="L144" s="22" t="n">
        <v>25.1</v>
      </c>
      <c r="M144" s="22" t="n">
        <v>82872.6</v>
      </c>
      <c r="N144" s="22" t="n">
        <v>95187</v>
      </c>
      <c r="O144" s="22" t="n">
        <v>118.8</v>
      </c>
      <c r="P144" s="22" t="n">
        <v>416174</v>
      </c>
      <c r="Q144" s="22" t="n">
        <v>66528.4</v>
      </c>
      <c r="R144" s="22" t="n">
        <v>11445.8</v>
      </c>
      <c r="S144" s="22" t="n">
        <v>392</v>
      </c>
      <c r="T144" s="22" t="n">
        <v>196684.3</v>
      </c>
      <c r="U144" s="23" t="n">
        <v>-1712</v>
      </c>
      <c r="V144" s="0" t="n">
        <v>0</v>
      </c>
      <c r="W144" s="0" t="n">
        <v>0</v>
      </c>
    </row>
    <row r="145" customFormat="false" ht="12.8" hidden="false" customHeight="false" outlineLevel="0" collapsed="false">
      <c r="A145" s="0" t="s">
        <v>141</v>
      </c>
      <c r="B145" s="20" t="s">
        <v>160</v>
      </c>
      <c r="C145" s="0" t="n">
        <v>2018</v>
      </c>
      <c r="D145" s="0" t="n">
        <v>1</v>
      </c>
      <c r="E145" s="21" t="s">
        <v>161</v>
      </c>
      <c r="F145" s="22" t="n">
        <v>580.3</v>
      </c>
      <c r="G145" s="22" t="n">
        <v>11.3</v>
      </c>
      <c r="H145" s="22" t="n">
        <v>10.9</v>
      </c>
      <c r="I145" s="22" t="n">
        <v>333.6</v>
      </c>
      <c r="J145" s="22" t="n">
        <v>159.8</v>
      </c>
      <c r="K145" s="22" t="n">
        <v>41114.7</v>
      </c>
      <c r="L145" s="22" t="n">
        <v>25.4</v>
      </c>
      <c r="M145" s="22" t="n">
        <v>65953.3</v>
      </c>
      <c r="N145" s="22" t="n">
        <v>18197</v>
      </c>
      <c r="O145" s="22" t="n">
        <v>147780.5</v>
      </c>
      <c r="P145" s="22" t="n">
        <v>101166.2</v>
      </c>
      <c r="Q145" s="22" t="n">
        <v>28363.5</v>
      </c>
      <c r="R145" s="22" t="n">
        <v>5487.8</v>
      </c>
      <c r="S145" s="22" t="n">
        <v>418.8</v>
      </c>
      <c r="T145" s="22" t="n">
        <v>64810</v>
      </c>
      <c r="U145" s="23" t="n">
        <v>195</v>
      </c>
      <c r="V145" s="0" t="n">
        <v>0</v>
      </c>
      <c r="W145" s="0" t="n">
        <v>0</v>
      </c>
    </row>
    <row r="146" customFormat="false" ht="12.8" hidden="false" customHeight="false" outlineLevel="0" collapsed="false">
      <c r="A146" s="0" t="s">
        <v>141</v>
      </c>
      <c r="B146" s="20" t="s">
        <v>162</v>
      </c>
      <c r="C146" s="0" t="n">
        <v>2018</v>
      </c>
      <c r="D146" s="0" t="n">
        <v>1</v>
      </c>
      <c r="E146" s="21" t="s">
        <v>163</v>
      </c>
      <c r="F146" s="22" t="n">
        <v>522.3</v>
      </c>
      <c r="G146" s="22" t="n">
        <v>9.2</v>
      </c>
      <c r="H146" s="22" t="n">
        <v>12.8</v>
      </c>
      <c r="I146" s="22" t="n">
        <v>295</v>
      </c>
      <c r="J146" s="22" t="n">
        <v>129.8</v>
      </c>
      <c r="K146" s="22" t="n">
        <v>34353.2</v>
      </c>
      <c r="L146" s="22" t="n">
        <v>29.2</v>
      </c>
      <c r="M146" s="22" t="n">
        <v>16624.9</v>
      </c>
      <c r="N146" s="22" t="n">
        <v>16540</v>
      </c>
      <c r="O146" s="22" t="n">
        <v>0</v>
      </c>
      <c r="P146" s="22" t="n">
        <v>79592.8</v>
      </c>
      <c r="Q146" s="22" t="n">
        <v>15832.1</v>
      </c>
      <c r="R146" s="22" t="n">
        <v>3740.2</v>
      </c>
      <c r="S146" s="22" t="n">
        <v>300</v>
      </c>
      <c r="T146" s="22" t="n">
        <v>56389.9</v>
      </c>
      <c r="U146" s="23" t="n">
        <v>671</v>
      </c>
      <c r="V146" s="0" t="n">
        <v>0</v>
      </c>
      <c r="W146" s="0" t="n">
        <v>0</v>
      </c>
    </row>
    <row r="147" customFormat="false" ht="12.8" hidden="false" customHeight="false" outlineLevel="0" collapsed="false">
      <c r="A147" s="0" t="s">
        <v>141</v>
      </c>
      <c r="B147" s="36" t="s">
        <v>164</v>
      </c>
      <c r="C147" s="0" t="n">
        <v>2018</v>
      </c>
      <c r="D147" s="0" t="n">
        <v>1</v>
      </c>
      <c r="E147" s="21" t="s">
        <v>165</v>
      </c>
      <c r="F147" s="22" t="n">
        <v>1156.6</v>
      </c>
      <c r="G147" s="22" t="n">
        <v>11.4</v>
      </c>
      <c r="H147" s="22" t="n">
        <v>13.6</v>
      </c>
      <c r="I147" s="37" t="n">
        <v>643.2</v>
      </c>
      <c r="J147" s="22" t="n">
        <v>348.8</v>
      </c>
      <c r="K147" s="22" t="n">
        <v>42952.9</v>
      </c>
      <c r="L147" s="22" t="n">
        <v>28.9</v>
      </c>
      <c r="M147" s="22" t="n">
        <v>82757.3</v>
      </c>
      <c r="N147" s="22" t="n">
        <v>59342</v>
      </c>
      <c r="O147" s="22" t="n">
        <v>15159.7</v>
      </c>
      <c r="P147" s="22" t="n">
        <v>246132.6</v>
      </c>
      <c r="Q147" s="22" t="n">
        <v>50273.4</v>
      </c>
      <c r="R147" s="22" t="n">
        <v>15124</v>
      </c>
      <c r="S147" s="22" t="n">
        <v>744</v>
      </c>
      <c r="T147" s="22" t="n">
        <v>163829.9</v>
      </c>
      <c r="U147" s="38" t="n">
        <v>-4207</v>
      </c>
      <c r="V147" s="0" t="n">
        <v>0</v>
      </c>
      <c r="W147" s="0" t="n">
        <v>0</v>
      </c>
    </row>
    <row r="148" customFormat="false" ht="12.8" hidden="false" customHeight="false" outlineLevel="0" collapsed="false">
      <c r="A148" s="0" t="s">
        <v>141</v>
      </c>
      <c r="B148" s="20" t="s">
        <v>166</v>
      </c>
      <c r="C148" s="0" t="n">
        <v>2018</v>
      </c>
      <c r="D148" s="0" t="n">
        <v>1</v>
      </c>
      <c r="E148" s="21" t="s">
        <v>167</v>
      </c>
      <c r="F148" s="22" t="n">
        <v>841.9</v>
      </c>
      <c r="G148" s="22" t="n">
        <v>9.8</v>
      </c>
      <c r="H148" s="22" t="n">
        <v>13.3</v>
      </c>
      <c r="I148" s="22" t="n">
        <v>480.3</v>
      </c>
      <c r="J148" s="22" t="n">
        <v>226.1</v>
      </c>
      <c r="K148" s="22" t="n">
        <v>36077</v>
      </c>
      <c r="L148" s="22" t="n">
        <v>29.5</v>
      </c>
      <c r="M148" s="22" t="n">
        <v>54159.8</v>
      </c>
      <c r="N148" s="22" t="n">
        <v>26368</v>
      </c>
      <c r="O148" s="22" t="n">
        <v>30251.4</v>
      </c>
      <c r="P148" s="22" t="n">
        <v>130995</v>
      </c>
      <c r="Q148" s="22" t="n">
        <v>24124.4</v>
      </c>
      <c r="R148" s="22" t="n">
        <v>4865.2</v>
      </c>
      <c r="S148" s="22" t="n">
        <v>868.4</v>
      </c>
      <c r="T148" s="22" t="n">
        <v>95093.5</v>
      </c>
      <c r="U148" s="23" t="n">
        <v>61</v>
      </c>
      <c r="V148" s="0" t="n">
        <v>0</v>
      </c>
      <c r="W148" s="0" t="n">
        <v>0</v>
      </c>
    </row>
    <row r="149" customFormat="false" ht="12.8" hidden="false" customHeight="false" outlineLevel="0" collapsed="false">
      <c r="A149" s="0" t="s">
        <v>141</v>
      </c>
      <c r="B149" s="20" t="s">
        <v>168</v>
      </c>
      <c r="C149" s="0" t="n">
        <v>2018</v>
      </c>
      <c r="D149" s="0" t="n">
        <v>1</v>
      </c>
      <c r="E149" s="21" t="s">
        <v>169</v>
      </c>
      <c r="F149" s="22" t="n">
        <v>650.7</v>
      </c>
      <c r="G149" s="22" t="n">
        <v>10.7</v>
      </c>
      <c r="H149" s="22" t="n">
        <v>11.9</v>
      </c>
      <c r="I149" s="22" t="n">
        <v>365.1</v>
      </c>
      <c r="J149" s="22" t="n">
        <v>163.6</v>
      </c>
      <c r="K149" s="22" t="n">
        <v>34770</v>
      </c>
      <c r="L149" s="22" t="n">
        <v>26.8</v>
      </c>
      <c r="M149" s="22" t="n">
        <v>27980.9</v>
      </c>
      <c r="N149" s="22" t="n">
        <v>18877</v>
      </c>
      <c r="O149" s="22" t="n">
        <v>0</v>
      </c>
      <c r="P149" s="22" t="n">
        <v>141046.4</v>
      </c>
      <c r="Q149" s="22" t="n">
        <v>17073.1</v>
      </c>
      <c r="R149" s="22" t="n">
        <v>6210.6</v>
      </c>
      <c r="S149" s="22" t="n">
        <v>564.8</v>
      </c>
      <c r="T149" s="22" t="n">
        <v>67015.6</v>
      </c>
      <c r="U149" s="23" t="n">
        <v>2064</v>
      </c>
      <c r="V149" s="0" t="n">
        <v>0</v>
      </c>
      <c r="W149" s="0" t="n">
        <v>0</v>
      </c>
    </row>
    <row r="150" customFormat="false" ht="12.8" hidden="false" customHeight="false" outlineLevel="0" collapsed="false">
      <c r="A150" s="0" t="s">
        <v>141</v>
      </c>
      <c r="B150" s="20" t="s">
        <v>142</v>
      </c>
      <c r="C150" s="0" t="n">
        <v>2019</v>
      </c>
      <c r="D150" s="0" t="n">
        <v>1</v>
      </c>
      <c r="E150" s="21" t="s">
        <v>143</v>
      </c>
      <c r="F150" s="22" t="n">
        <v>1128.8</v>
      </c>
      <c r="G150" s="22" t="n">
        <v>10.6</v>
      </c>
      <c r="H150" s="22" t="n">
        <v>10.5</v>
      </c>
      <c r="I150" s="22" t="n">
        <v>661.4</v>
      </c>
      <c r="J150" s="22" t="n">
        <v>313</v>
      </c>
      <c r="K150" s="22" t="n">
        <v>50656</v>
      </c>
      <c r="L150" s="22" t="n">
        <v>24.5</v>
      </c>
      <c r="M150" s="22" t="n">
        <v>105171</v>
      </c>
      <c r="N150" s="22" t="n">
        <v>44593</v>
      </c>
      <c r="O150" s="22" t="n">
        <v>241401.9</v>
      </c>
      <c r="P150" s="22" t="n">
        <v>682420.7</v>
      </c>
      <c r="Q150" s="22" t="n">
        <v>52275</v>
      </c>
      <c r="R150" s="22" t="n">
        <v>10474.7</v>
      </c>
      <c r="S150" s="22" t="n">
        <v>714.1</v>
      </c>
      <c r="T150" s="22" t="n">
        <v>174325.9</v>
      </c>
      <c r="U150" s="23" t="n">
        <v>4466</v>
      </c>
      <c r="V150" s="0" t="n">
        <v>182</v>
      </c>
      <c r="W150" s="0" t="n">
        <v>3</v>
      </c>
    </row>
    <row r="151" customFormat="false" ht="12.8" hidden="false" customHeight="false" outlineLevel="0" collapsed="false">
      <c r="A151" s="0" t="s">
        <v>141</v>
      </c>
      <c r="B151" s="20" t="s">
        <v>144</v>
      </c>
      <c r="C151" s="0" t="n">
        <v>2019</v>
      </c>
      <c r="D151" s="0" t="n">
        <v>1</v>
      </c>
      <c r="E151" s="21" t="s">
        <v>145</v>
      </c>
      <c r="F151" s="22" t="n">
        <v>285.5</v>
      </c>
      <c r="G151" s="22" t="n">
        <v>9.9</v>
      </c>
      <c r="H151" s="22" t="n">
        <v>10.3</v>
      </c>
      <c r="I151" s="22" t="n">
        <v>160.6</v>
      </c>
      <c r="J151" s="22" t="n">
        <v>66.2</v>
      </c>
      <c r="K151" s="22" t="n">
        <v>35127.4</v>
      </c>
      <c r="L151" s="22" t="n">
        <v>26.8</v>
      </c>
      <c r="M151" s="22" t="n">
        <v>7704.9</v>
      </c>
      <c r="N151" s="22" t="n">
        <v>6976</v>
      </c>
      <c r="O151" s="22" t="n">
        <v>0</v>
      </c>
      <c r="P151" s="22" t="n">
        <v>48979.2</v>
      </c>
      <c r="Q151" s="22" t="n">
        <v>6744.3</v>
      </c>
      <c r="R151" s="22" t="n">
        <v>0</v>
      </c>
      <c r="S151" s="22" t="n">
        <v>221.2</v>
      </c>
      <c r="T151" s="22" t="n">
        <v>27230.8</v>
      </c>
      <c r="U151" s="23" t="n">
        <v>2829</v>
      </c>
      <c r="V151" s="0" t="n">
        <v>180</v>
      </c>
      <c r="W151" s="0" t="n">
        <v>1</v>
      </c>
    </row>
    <row r="152" customFormat="false" ht="12.8" hidden="false" customHeight="false" outlineLevel="0" collapsed="false">
      <c r="A152" s="0" t="s">
        <v>141</v>
      </c>
      <c r="B152" s="25" t="s">
        <v>146</v>
      </c>
      <c r="C152" s="0" t="n">
        <v>2019</v>
      </c>
      <c r="D152" s="0" t="n">
        <v>1</v>
      </c>
      <c r="E152" s="21" t="s">
        <v>147</v>
      </c>
      <c r="F152" s="22" t="n">
        <v>349.8</v>
      </c>
      <c r="G152" s="22" t="n">
        <v>8.5</v>
      </c>
      <c r="H152" s="22" t="n">
        <v>10.4</v>
      </c>
      <c r="I152" s="26" t="n">
        <v>209.5</v>
      </c>
      <c r="J152" s="22" t="n">
        <v>88.6</v>
      </c>
      <c r="K152" s="22" t="n">
        <v>33899.6</v>
      </c>
      <c r="L152" s="22" t="n">
        <v>24.6</v>
      </c>
      <c r="M152" s="22" t="n">
        <v>21605</v>
      </c>
      <c r="N152" s="22" t="n">
        <v>8184</v>
      </c>
      <c r="O152" s="22" t="n">
        <v>0</v>
      </c>
      <c r="P152" s="22" t="n">
        <v>78220.5</v>
      </c>
      <c r="Q152" s="22" t="n">
        <v>8245.1</v>
      </c>
      <c r="R152" s="22" t="n">
        <v>2783.9</v>
      </c>
      <c r="S152" s="22" t="n">
        <v>181.4</v>
      </c>
      <c r="T152" s="22" t="n">
        <v>32796.8</v>
      </c>
      <c r="U152" s="27" t="n">
        <v>2490</v>
      </c>
      <c r="V152" s="0" t="n">
        <v>185</v>
      </c>
      <c r="W152" s="0" t="n">
        <v>1</v>
      </c>
    </row>
    <row r="153" customFormat="false" ht="12.8" hidden="false" customHeight="false" outlineLevel="0" collapsed="false">
      <c r="A153" s="0" t="s">
        <v>141</v>
      </c>
      <c r="B153" s="25" t="s">
        <v>148</v>
      </c>
      <c r="C153" s="0" t="n">
        <v>2019</v>
      </c>
      <c r="D153" s="0" t="n">
        <v>1</v>
      </c>
      <c r="E153" s="21" t="s">
        <v>149</v>
      </c>
      <c r="F153" s="22" t="n">
        <v>1257.4</v>
      </c>
      <c r="G153" s="22" t="n">
        <v>12.6</v>
      </c>
      <c r="H153" s="22" t="n">
        <v>9.7</v>
      </c>
      <c r="I153" s="26" t="n">
        <v>713</v>
      </c>
      <c r="J153" s="22" t="n">
        <v>338.7</v>
      </c>
      <c r="K153" s="22" t="n">
        <v>47162.5</v>
      </c>
      <c r="L153" s="22" t="n">
        <v>26.4</v>
      </c>
      <c r="M153" s="22" t="n">
        <v>115856.1</v>
      </c>
      <c r="N153" s="22" t="n">
        <v>60488</v>
      </c>
      <c r="O153" s="22" t="n">
        <v>3203.2</v>
      </c>
      <c r="P153" s="22" t="n">
        <v>274793.9</v>
      </c>
      <c r="Q153" s="22" t="n">
        <v>71295</v>
      </c>
      <c r="R153" s="22" t="n">
        <v>14070.9</v>
      </c>
      <c r="S153" s="22" t="n">
        <v>1014.4</v>
      </c>
      <c r="T153" s="22" t="n">
        <v>218776.8</v>
      </c>
      <c r="U153" s="27" t="n">
        <v>1822</v>
      </c>
      <c r="V153" s="0" t="n">
        <v>201</v>
      </c>
      <c r="W153" s="0" t="n">
        <v>4</v>
      </c>
    </row>
    <row r="154" customFormat="false" ht="12.8" hidden="false" customHeight="false" outlineLevel="0" collapsed="false">
      <c r="A154" s="0" t="s">
        <v>141</v>
      </c>
      <c r="B154" s="25" t="s">
        <v>150</v>
      </c>
      <c r="C154" s="0" t="n">
        <v>2019</v>
      </c>
      <c r="D154" s="0" t="n">
        <v>1</v>
      </c>
      <c r="E154" s="21" t="s">
        <v>151</v>
      </c>
      <c r="F154" s="22" t="n">
        <v>648.1</v>
      </c>
      <c r="G154" s="22" t="n">
        <v>10</v>
      </c>
      <c r="H154" s="22" t="n">
        <v>10.7</v>
      </c>
      <c r="I154" s="26" t="n">
        <v>369.5</v>
      </c>
      <c r="J154" s="22" t="n">
        <v>177.5</v>
      </c>
      <c r="K154" s="22" t="n">
        <v>41264.6</v>
      </c>
      <c r="L154" s="22" t="n">
        <v>22.1</v>
      </c>
      <c r="M154" s="22" t="n">
        <v>43154.7</v>
      </c>
      <c r="N154" s="22" t="n">
        <v>24376</v>
      </c>
      <c r="O154" s="22" t="n">
        <v>98631.9</v>
      </c>
      <c r="P154" s="22" t="n">
        <v>197209.7</v>
      </c>
      <c r="Q154" s="22" t="n">
        <v>30390</v>
      </c>
      <c r="R154" s="22" t="n">
        <v>4046.6</v>
      </c>
      <c r="S154" s="22" t="n">
        <v>417.2</v>
      </c>
      <c r="T154" s="22" t="n">
        <v>68565.4</v>
      </c>
      <c r="U154" s="27" t="n">
        <v>-323</v>
      </c>
      <c r="V154" s="0" t="n">
        <v>172</v>
      </c>
      <c r="W154" s="0" t="n">
        <v>2</v>
      </c>
    </row>
    <row r="155" customFormat="false" ht="12.8" hidden="false" customHeight="false" outlineLevel="0" collapsed="false">
      <c r="A155" s="0" t="s">
        <v>141</v>
      </c>
      <c r="B155" s="20" t="s">
        <v>152</v>
      </c>
      <c r="C155" s="0" t="n">
        <v>2019</v>
      </c>
      <c r="D155" s="0" t="n">
        <v>1</v>
      </c>
      <c r="E155" s="21" t="s">
        <v>153</v>
      </c>
      <c r="F155" s="22" t="n">
        <v>508.1</v>
      </c>
      <c r="G155" s="22" t="n">
        <v>10.3</v>
      </c>
      <c r="H155" s="22" t="n">
        <v>8.6</v>
      </c>
      <c r="I155" s="22" t="n">
        <v>298</v>
      </c>
      <c r="J155" s="22" t="n">
        <v>124.5</v>
      </c>
      <c r="K155" s="22" t="n">
        <v>36009.7</v>
      </c>
      <c r="L155" s="22" t="n">
        <v>24.7</v>
      </c>
      <c r="M155" s="22" t="n">
        <v>25970.3</v>
      </c>
      <c r="N155" s="22" t="n">
        <v>14738</v>
      </c>
      <c r="O155" s="22" t="n">
        <v>353.4</v>
      </c>
      <c r="P155" s="22" t="n">
        <v>94038.5</v>
      </c>
      <c r="Q155" s="22" t="n">
        <v>10748.3</v>
      </c>
      <c r="R155" s="22" t="n">
        <v>2921.3</v>
      </c>
      <c r="S155" s="22" t="n">
        <v>423.5</v>
      </c>
      <c r="T155" s="22" t="n">
        <v>48797.8</v>
      </c>
      <c r="U155" s="23" t="n">
        <v>1380</v>
      </c>
      <c r="V155" s="0" t="n">
        <v>210</v>
      </c>
      <c r="W155" s="0" t="n">
        <v>4</v>
      </c>
    </row>
    <row r="156" customFormat="false" ht="12.8" hidden="false" customHeight="false" outlineLevel="0" collapsed="false">
      <c r="A156" s="0" t="s">
        <v>141</v>
      </c>
      <c r="B156" s="20" t="s">
        <v>154</v>
      </c>
      <c r="C156" s="0" t="n">
        <v>2019</v>
      </c>
      <c r="D156" s="0" t="n">
        <v>1</v>
      </c>
      <c r="E156" s="21" t="s">
        <v>155</v>
      </c>
      <c r="F156" s="22" t="n">
        <v>1055.4</v>
      </c>
      <c r="G156" s="22" t="n">
        <v>10.2</v>
      </c>
      <c r="H156" s="22" t="n">
        <v>11.5</v>
      </c>
      <c r="I156" s="22" t="n">
        <v>612</v>
      </c>
      <c r="J156" s="22" t="n">
        <v>275.7</v>
      </c>
      <c r="K156" s="22" t="n">
        <v>48211.9</v>
      </c>
      <c r="L156" s="22" t="n">
        <v>24.6</v>
      </c>
      <c r="M156" s="22" t="n">
        <v>115806.6</v>
      </c>
      <c r="N156" s="22" t="n">
        <v>42644</v>
      </c>
      <c r="O156" s="22" t="n">
        <v>5173.8</v>
      </c>
      <c r="P156" s="22" t="n">
        <v>656179.6</v>
      </c>
      <c r="Q156" s="22" t="n">
        <v>63815.6</v>
      </c>
      <c r="R156" s="22" t="n">
        <v>12526.2</v>
      </c>
      <c r="S156" s="22" t="n">
        <v>543</v>
      </c>
      <c r="T156" s="22" t="n">
        <v>132145.2</v>
      </c>
      <c r="U156" s="23" t="n">
        <v>2808</v>
      </c>
      <c r="V156" s="0" t="n">
        <v>168</v>
      </c>
      <c r="W156" s="0" t="n">
        <v>1</v>
      </c>
    </row>
    <row r="157" customFormat="false" ht="12.8" hidden="false" customHeight="false" outlineLevel="0" collapsed="false">
      <c r="A157" s="0" t="s">
        <v>141</v>
      </c>
      <c r="B157" s="20" t="s">
        <v>156</v>
      </c>
      <c r="C157" s="0" t="n">
        <v>2019</v>
      </c>
      <c r="D157" s="0" t="n">
        <v>1</v>
      </c>
      <c r="E157" s="21" t="s">
        <v>157</v>
      </c>
      <c r="F157" s="22" t="n">
        <v>543.8</v>
      </c>
      <c r="G157" s="22" t="n">
        <v>9.8</v>
      </c>
      <c r="H157" s="22" t="n">
        <v>11.4</v>
      </c>
      <c r="I157" s="22" t="n">
        <v>311.3</v>
      </c>
      <c r="J157" s="22" t="n">
        <v>134.6</v>
      </c>
      <c r="K157" s="22" t="n">
        <v>37835.4</v>
      </c>
      <c r="L157" s="22" t="n">
        <v>24.8</v>
      </c>
      <c r="M157" s="22" t="n">
        <v>32412.8</v>
      </c>
      <c r="N157" s="22" t="n">
        <v>19573</v>
      </c>
      <c r="O157" s="22" t="n">
        <v>4.5</v>
      </c>
      <c r="P157" s="22" t="n">
        <v>94732.5</v>
      </c>
      <c r="Q157" s="22" t="n">
        <v>27959.6</v>
      </c>
      <c r="R157" s="22" t="n">
        <v>5084.5</v>
      </c>
      <c r="S157" s="22" t="n">
        <v>309.9</v>
      </c>
      <c r="T157" s="22" t="n">
        <v>61693.6</v>
      </c>
      <c r="U157" s="23" t="n">
        <v>5945</v>
      </c>
      <c r="V157" s="0" t="n">
        <v>184</v>
      </c>
      <c r="W157" s="0" t="n">
        <v>4</v>
      </c>
    </row>
    <row r="158" customFormat="false" ht="12.8" hidden="false" customHeight="false" outlineLevel="0" collapsed="false">
      <c r="A158" s="0" t="s">
        <v>141</v>
      </c>
      <c r="B158" s="20" t="s">
        <v>158</v>
      </c>
      <c r="C158" s="0" t="n">
        <v>2019</v>
      </c>
      <c r="D158" s="0" t="n">
        <v>1</v>
      </c>
      <c r="E158" s="21" t="s">
        <v>159</v>
      </c>
      <c r="F158" s="22" t="n">
        <v>1271.8</v>
      </c>
      <c r="G158" s="22" t="n">
        <v>9.7</v>
      </c>
      <c r="H158" s="22" t="n">
        <v>13.5</v>
      </c>
      <c r="I158" s="22" t="n">
        <v>728</v>
      </c>
      <c r="J158" s="22" t="n">
        <v>387.6</v>
      </c>
      <c r="K158" s="22" t="n">
        <v>49747.2</v>
      </c>
      <c r="L158" s="22" t="n">
        <v>25.5</v>
      </c>
      <c r="M158" s="22" t="n">
        <v>90314.4</v>
      </c>
      <c r="N158" s="22" t="n">
        <v>91486</v>
      </c>
      <c r="O158" s="22" t="n">
        <v>0</v>
      </c>
      <c r="P158" s="22" t="n">
        <v>453733.8</v>
      </c>
      <c r="Q158" s="22" t="n">
        <v>65177.2</v>
      </c>
      <c r="R158" s="22" t="n">
        <v>13381.9</v>
      </c>
      <c r="S158" s="22" t="n">
        <v>358.5</v>
      </c>
      <c r="T158" s="22" t="n">
        <v>198436.5</v>
      </c>
      <c r="U158" s="23" t="n">
        <v>3447</v>
      </c>
      <c r="V158" s="0" t="n">
        <v>193</v>
      </c>
      <c r="W158" s="0" t="n">
        <v>1</v>
      </c>
    </row>
    <row r="159" customFormat="false" ht="12.8" hidden="false" customHeight="false" outlineLevel="0" collapsed="false">
      <c r="A159" s="0" t="s">
        <v>141</v>
      </c>
      <c r="B159" s="20" t="s">
        <v>160</v>
      </c>
      <c r="C159" s="0" t="n">
        <v>2019</v>
      </c>
      <c r="D159" s="0" t="n">
        <v>1</v>
      </c>
      <c r="E159" s="21" t="s">
        <v>161</v>
      </c>
      <c r="F159" s="22" t="n">
        <v>587</v>
      </c>
      <c r="G159" s="22" t="n">
        <v>10.4</v>
      </c>
      <c r="H159" s="22" t="n">
        <v>10.9</v>
      </c>
      <c r="I159" s="22" t="n">
        <v>342.8</v>
      </c>
      <c r="J159" s="22" t="n">
        <v>156.2</v>
      </c>
      <c r="K159" s="22" t="n">
        <v>43080.1</v>
      </c>
      <c r="L159" s="22" t="n">
        <v>25.9</v>
      </c>
      <c r="M159" s="22" t="n">
        <v>67664.3</v>
      </c>
      <c r="N159" s="22" t="n">
        <v>16082</v>
      </c>
      <c r="O159" s="22" t="n">
        <v>203157</v>
      </c>
      <c r="P159" s="22" t="n">
        <v>37172</v>
      </c>
      <c r="Q159" s="22" t="n">
        <v>28819.5</v>
      </c>
      <c r="R159" s="22" t="n">
        <v>7264.2</v>
      </c>
      <c r="S159" s="22" t="n">
        <v>486.3</v>
      </c>
      <c r="T159" s="22" t="n">
        <v>70181.9</v>
      </c>
      <c r="U159" s="23" t="n">
        <v>6985</v>
      </c>
      <c r="V159" s="0" t="n">
        <v>181</v>
      </c>
      <c r="W159" s="0" t="n">
        <v>3</v>
      </c>
    </row>
    <row r="160" customFormat="false" ht="12.8" hidden="false" customHeight="false" outlineLevel="0" collapsed="false">
      <c r="A160" s="0" t="s">
        <v>141</v>
      </c>
      <c r="B160" s="20" t="s">
        <v>162</v>
      </c>
      <c r="C160" s="0" t="n">
        <v>2019</v>
      </c>
      <c r="D160" s="0" t="n">
        <v>1</v>
      </c>
      <c r="E160" s="21" t="s">
        <v>163</v>
      </c>
      <c r="F160" s="22" t="n">
        <v>520.3</v>
      </c>
      <c r="G160" s="22" t="n">
        <v>8.4</v>
      </c>
      <c r="H160" s="22" t="n">
        <v>12.1</v>
      </c>
      <c r="I160" s="22" t="n">
        <v>297.7</v>
      </c>
      <c r="J160" s="22" t="n">
        <v>128.1</v>
      </c>
      <c r="K160" s="22" t="n">
        <v>36910.8</v>
      </c>
      <c r="L160" s="22" t="n">
        <v>30.2</v>
      </c>
      <c r="M160" s="22" t="n">
        <v>16625.6</v>
      </c>
      <c r="N160" s="22" t="n">
        <v>14916</v>
      </c>
      <c r="O160" s="22" t="n">
        <v>0</v>
      </c>
      <c r="P160" s="22" t="n">
        <v>93907.5</v>
      </c>
      <c r="Q160" s="22" t="n">
        <v>16150.4</v>
      </c>
      <c r="R160" s="22" t="n">
        <v>3301.2</v>
      </c>
      <c r="S160" s="22" t="n">
        <v>447.4</v>
      </c>
      <c r="T160" s="22" t="n">
        <v>59538.3</v>
      </c>
      <c r="U160" s="23" t="n">
        <v>-89</v>
      </c>
      <c r="V160" s="0" t="n">
        <v>184</v>
      </c>
      <c r="W160" s="0" t="n">
        <v>1</v>
      </c>
    </row>
    <row r="161" customFormat="false" ht="12.8" hidden="false" customHeight="false" outlineLevel="0" collapsed="false">
      <c r="A161" s="0" t="s">
        <v>141</v>
      </c>
      <c r="B161" s="36" t="s">
        <v>164</v>
      </c>
      <c r="C161" s="0" t="n">
        <v>2019</v>
      </c>
      <c r="D161" s="0" t="n">
        <v>1</v>
      </c>
      <c r="E161" s="21" t="s">
        <v>165</v>
      </c>
      <c r="F161" s="22" t="n">
        <v>1156.7</v>
      </c>
      <c r="G161" s="22" t="n">
        <v>10.4</v>
      </c>
      <c r="H161" s="22" t="n">
        <v>13.5</v>
      </c>
      <c r="I161" s="37" t="n">
        <v>653.6</v>
      </c>
      <c r="J161" s="22" t="n">
        <v>340.9</v>
      </c>
      <c r="K161" s="22" t="n">
        <v>45966.1</v>
      </c>
      <c r="L161" s="22" t="n">
        <v>29.4</v>
      </c>
      <c r="M161" s="22" t="n">
        <v>109369.2</v>
      </c>
      <c r="N161" s="22" t="n">
        <v>54852</v>
      </c>
      <c r="O161" s="22" t="n">
        <v>15502.1</v>
      </c>
      <c r="P161" s="22" t="n">
        <v>260110.1</v>
      </c>
      <c r="Q161" s="22" t="n">
        <v>50421.2</v>
      </c>
      <c r="R161" s="22" t="n">
        <v>21336.5</v>
      </c>
      <c r="S161" s="22" t="n">
        <v>619.3</v>
      </c>
      <c r="T161" s="22" t="n">
        <v>171785.5</v>
      </c>
      <c r="U161" s="38" t="n">
        <v>3665</v>
      </c>
      <c r="V161" s="0" t="n">
        <v>159</v>
      </c>
      <c r="W161" s="0" t="n">
        <v>2</v>
      </c>
    </row>
    <row r="162" customFormat="false" ht="12.8" hidden="false" customHeight="false" outlineLevel="0" collapsed="false">
      <c r="A162" s="0" t="s">
        <v>141</v>
      </c>
      <c r="B162" s="20" t="s">
        <v>166</v>
      </c>
      <c r="C162" s="0" t="n">
        <v>2019</v>
      </c>
      <c r="D162" s="0" t="n">
        <v>1</v>
      </c>
      <c r="E162" s="21" t="s">
        <v>167</v>
      </c>
      <c r="F162" s="22" t="n">
        <v>838</v>
      </c>
      <c r="G162" s="22" t="n">
        <v>9</v>
      </c>
      <c r="H162" s="22" t="n">
        <v>13.1</v>
      </c>
      <c r="I162" s="22" t="n">
        <v>484.8</v>
      </c>
      <c r="J162" s="22" t="n">
        <v>222.8</v>
      </c>
      <c r="K162" s="22" t="n">
        <v>39080.7</v>
      </c>
      <c r="L162" s="22" t="n">
        <v>30.1</v>
      </c>
      <c r="M162" s="22" t="n">
        <v>61130.4</v>
      </c>
      <c r="N162" s="22" t="n">
        <v>25022</v>
      </c>
      <c r="O162" s="22" t="n">
        <v>27086.7</v>
      </c>
      <c r="P162" s="22" t="n">
        <v>124205.6</v>
      </c>
      <c r="Q162" s="22" t="n">
        <v>22948.8</v>
      </c>
      <c r="R162" s="22" t="n">
        <v>16166.4</v>
      </c>
      <c r="S162" s="22" t="n">
        <v>908.5</v>
      </c>
      <c r="T162" s="22" t="n">
        <v>100529.7</v>
      </c>
      <c r="U162" s="23" t="n">
        <v>-418</v>
      </c>
      <c r="V162" s="0" t="n">
        <v>198</v>
      </c>
      <c r="W162" s="0" t="n">
        <v>1</v>
      </c>
    </row>
    <row r="163" customFormat="false" ht="12.8" hidden="false" customHeight="false" outlineLevel="0" collapsed="false">
      <c r="A163" s="0" t="s">
        <v>141</v>
      </c>
      <c r="B163" s="20" t="s">
        <v>168</v>
      </c>
      <c r="C163" s="0" t="n">
        <v>2019</v>
      </c>
      <c r="D163" s="0" t="n">
        <v>1</v>
      </c>
      <c r="E163" s="21" t="s">
        <v>169</v>
      </c>
      <c r="F163" s="22" t="n">
        <v>650.3</v>
      </c>
      <c r="G163" s="22" t="n">
        <v>9.6</v>
      </c>
      <c r="H163" s="22" t="n">
        <v>11.5</v>
      </c>
      <c r="I163" s="22" t="n">
        <v>369.6</v>
      </c>
      <c r="J163" s="22" t="n">
        <v>160.7</v>
      </c>
      <c r="K163" s="22" t="n">
        <v>36592</v>
      </c>
      <c r="L163" s="22" t="n">
        <v>27.7</v>
      </c>
      <c r="M163" s="22" t="n">
        <v>18773.9</v>
      </c>
      <c r="N163" s="22" t="n">
        <v>17486</v>
      </c>
      <c r="O163" s="22" t="n">
        <v>0</v>
      </c>
      <c r="P163" s="22" t="n">
        <v>193222.7</v>
      </c>
      <c r="Q163" s="22" t="n">
        <v>16448.8</v>
      </c>
      <c r="R163" s="22" t="n">
        <v>4978.5</v>
      </c>
      <c r="S163" s="22" t="n">
        <v>579.5</v>
      </c>
      <c r="T163" s="22" t="n">
        <v>71833.4</v>
      </c>
      <c r="U163" s="23" t="n">
        <v>918</v>
      </c>
      <c r="V163" s="0" t="n">
        <v>180</v>
      </c>
      <c r="W163" s="0" t="n">
        <v>1</v>
      </c>
    </row>
    <row r="164" customFormat="false" ht="12.8" hidden="false" customHeight="false" outlineLevel="0" collapsed="false">
      <c r="A164" s="0" t="s">
        <v>170</v>
      </c>
      <c r="B164" s="20" t="s">
        <v>171</v>
      </c>
      <c r="C164" s="0" t="n">
        <v>2017</v>
      </c>
      <c r="D164" s="0" t="n">
        <v>1</v>
      </c>
      <c r="E164" s="35" t="s">
        <v>172</v>
      </c>
      <c r="F164" s="22" t="n">
        <v>318</v>
      </c>
      <c r="G164" s="22" t="n">
        <v>12</v>
      </c>
      <c r="H164" s="22" t="n">
        <v>13.4</v>
      </c>
      <c r="I164" s="22" t="n">
        <v>170.7</v>
      </c>
      <c r="J164" s="22" t="n">
        <v>93.7</v>
      </c>
      <c r="K164" s="22" t="n">
        <v>31201.4</v>
      </c>
      <c r="L164" s="22" t="n">
        <v>25.4</v>
      </c>
      <c r="M164" s="22" t="n">
        <v>8518.5</v>
      </c>
      <c r="N164" s="22" t="n">
        <v>8278</v>
      </c>
      <c r="O164" s="22" t="n">
        <v>0</v>
      </c>
      <c r="P164" s="22" t="n">
        <v>62376</v>
      </c>
      <c r="Q164" s="22" t="n">
        <v>18211.7</v>
      </c>
      <c r="R164" s="22" t="n">
        <v>1908.4</v>
      </c>
      <c r="S164" s="22" t="n">
        <v>159.8</v>
      </c>
      <c r="T164" s="22" t="n">
        <v>31965.1</v>
      </c>
      <c r="U164" s="23" t="n">
        <v>-3537</v>
      </c>
      <c r="V164" s="0" t="n">
        <v>0</v>
      </c>
      <c r="W164" s="0" t="n">
        <v>0</v>
      </c>
    </row>
    <row r="165" customFormat="false" ht="12.8" hidden="false" customHeight="false" outlineLevel="0" collapsed="false">
      <c r="A165" s="0" t="s">
        <v>170</v>
      </c>
      <c r="B165" s="20" t="s">
        <v>173</v>
      </c>
      <c r="C165" s="0" t="n">
        <v>2017</v>
      </c>
      <c r="D165" s="0" t="n">
        <v>1</v>
      </c>
      <c r="E165" s="35" t="s">
        <v>174</v>
      </c>
      <c r="F165" s="22" t="n">
        <v>1501.7</v>
      </c>
      <c r="G165" s="22" t="n">
        <v>13.4</v>
      </c>
      <c r="H165" s="22" t="n">
        <v>10.7</v>
      </c>
      <c r="I165" s="22" t="n">
        <v>883.1</v>
      </c>
      <c r="J165" s="22" t="n">
        <v>432.9</v>
      </c>
      <c r="K165" s="22" t="n">
        <v>47265.6</v>
      </c>
      <c r="L165" s="22" t="n">
        <v>25</v>
      </c>
      <c r="M165" s="22" t="n">
        <v>127819.3</v>
      </c>
      <c r="N165" s="22" t="n">
        <v>104720</v>
      </c>
      <c r="O165" s="22" t="n">
        <v>410.7</v>
      </c>
      <c r="P165" s="22" t="n">
        <v>379424.9</v>
      </c>
      <c r="Q165" s="22" t="n">
        <v>80196.8</v>
      </c>
      <c r="R165" s="22" t="n">
        <v>24467.8</v>
      </c>
      <c r="S165" s="22" t="n">
        <v>1030</v>
      </c>
      <c r="T165" s="22" t="n">
        <v>252267.3</v>
      </c>
      <c r="U165" s="23" t="n">
        <v>9138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s">
        <v>170</v>
      </c>
      <c r="B166" s="20" t="s">
        <v>175</v>
      </c>
      <c r="C166" s="0" t="n">
        <v>2017</v>
      </c>
      <c r="D166" s="0" t="n">
        <v>1</v>
      </c>
      <c r="E166" s="35" t="s">
        <v>176</v>
      </c>
      <c r="F166" s="22" t="n">
        <v>768.4</v>
      </c>
      <c r="G166" s="22" t="n">
        <v>16.4</v>
      </c>
      <c r="H166" s="22" t="n">
        <v>8.2</v>
      </c>
      <c r="I166" s="22" t="n">
        <v>460.5</v>
      </c>
      <c r="J166" s="28" t="n">
        <v>200.1</v>
      </c>
      <c r="K166" s="22" t="n">
        <v>53830.5</v>
      </c>
      <c r="L166" s="22" t="n">
        <v>29.3</v>
      </c>
      <c r="M166" s="22" t="n">
        <v>77983.8</v>
      </c>
      <c r="N166" s="22" t="n">
        <v>36411</v>
      </c>
      <c r="O166" s="22" t="n">
        <v>1849.2</v>
      </c>
      <c r="P166" s="22" t="n">
        <v>255736.8</v>
      </c>
      <c r="Q166" s="22" t="n">
        <v>29131.8</v>
      </c>
      <c r="R166" s="22" t="n">
        <v>6788.7</v>
      </c>
      <c r="S166" s="22" t="n">
        <v>646.5</v>
      </c>
      <c r="T166" s="22" t="n">
        <v>116298.9</v>
      </c>
      <c r="U166" s="23" t="n">
        <v>17545</v>
      </c>
      <c r="V166" s="0" t="n">
        <v>0</v>
      </c>
      <c r="W166" s="0" t="n">
        <v>0</v>
      </c>
    </row>
    <row r="167" customFormat="false" ht="12.8" hidden="false" customHeight="false" outlineLevel="0" collapsed="false">
      <c r="A167" s="0" t="s">
        <v>170</v>
      </c>
      <c r="B167" s="25" t="s">
        <v>177</v>
      </c>
      <c r="C167" s="0" t="n">
        <v>2017</v>
      </c>
      <c r="D167" s="0" t="n">
        <v>1</v>
      </c>
      <c r="E167" s="35" t="s">
        <v>178</v>
      </c>
      <c r="F167" s="22" t="n">
        <v>98.5</v>
      </c>
      <c r="G167" s="22" t="n">
        <v>14.9</v>
      </c>
      <c r="H167" s="22" t="n">
        <v>5.2</v>
      </c>
      <c r="I167" s="26" t="n">
        <v>63.9</v>
      </c>
      <c r="J167" s="22" t="n">
        <v>39</v>
      </c>
      <c r="K167" s="22" t="n">
        <v>72093.6</v>
      </c>
      <c r="L167" s="22" t="n">
        <v>25.3</v>
      </c>
      <c r="M167" s="22" t="n">
        <v>15221.2</v>
      </c>
      <c r="N167" s="22" t="n">
        <v>2768</v>
      </c>
      <c r="O167" s="22" t="n">
        <v>2431.6</v>
      </c>
      <c r="P167" s="22" t="n">
        <v>4773.1</v>
      </c>
      <c r="Q167" s="22" t="n">
        <v>10517.9</v>
      </c>
      <c r="R167" s="22" t="n">
        <v>0</v>
      </c>
      <c r="S167" s="22" t="n">
        <v>100.5</v>
      </c>
      <c r="T167" s="22" t="n">
        <v>9742.9</v>
      </c>
      <c r="U167" s="27" t="n">
        <v>-1162</v>
      </c>
      <c r="V167" s="0" t="n">
        <v>0</v>
      </c>
      <c r="W167" s="0" t="n">
        <v>0</v>
      </c>
    </row>
    <row r="168" customFormat="false" ht="12.8" hidden="false" customHeight="false" outlineLevel="0" collapsed="false">
      <c r="A168" s="0" t="s">
        <v>170</v>
      </c>
      <c r="B168" s="20" t="s">
        <v>179</v>
      </c>
      <c r="C168" s="0" t="n">
        <v>2017</v>
      </c>
      <c r="D168" s="0" t="n">
        <v>1</v>
      </c>
      <c r="E168" s="35" t="s">
        <v>180</v>
      </c>
      <c r="F168" s="22" t="n">
        <v>49.5</v>
      </c>
      <c r="G168" s="22" t="n">
        <v>14.5</v>
      </c>
      <c r="H168" s="22" t="n">
        <v>5.3</v>
      </c>
      <c r="I168" s="22" t="n">
        <v>31.3</v>
      </c>
      <c r="J168" s="22" t="n">
        <v>24</v>
      </c>
      <c r="K168" s="22" t="n">
        <v>95496</v>
      </c>
      <c r="L168" s="22" t="n">
        <v>24.1</v>
      </c>
      <c r="M168" s="22" t="n">
        <v>45711.5</v>
      </c>
      <c r="N168" s="22" t="n">
        <v>1408</v>
      </c>
      <c r="O168" s="22" t="n">
        <v>17.2</v>
      </c>
      <c r="P168" s="22" t="n">
        <v>507.8</v>
      </c>
      <c r="Q168" s="22" t="n">
        <v>2838.8</v>
      </c>
      <c r="R168" s="22" t="n">
        <v>401.4</v>
      </c>
      <c r="S168" s="22" t="n">
        <v>32.8</v>
      </c>
      <c r="T168" s="22" t="n">
        <v>2138.2</v>
      </c>
      <c r="U168" s="23" t="n">
        <v>256</v>
      </c>
      <c r="V168" s="0" t="n">
        <v>0</v>
      </c>
      <c r="W168" s="0" t="n">
        <v>0</v>
      </c>
    </row>
    <row r="169" customFormat="false" ht="12.8" hidden="false" customHeight="false" outlineLevel="0" collapsed="false">
      <c r="A169" s="0" t="s">
        <v>170</v>
      </c>
      <c r="B169" s="20" t="s">
        <v>181</v>
      </c>
      <c r="C169" s="0" t="n">
        <v>2017</v>
      </c>
      <c r="D169" s="0" t="n">
        <v>1</v>
      </c>
      <c r="E169" s="35" t="s">
        <v>182</v>
      </c>
      <c r="F169" s="22" t="n">
        <v>1202.4</v>
      </c>
      <c r="G169" s="22" t="n">
        <v>12</v>
      </c>
      <c r="H169" s="22" t="n">
        <v>11.1</v>
      </c>
      <c r="I169" s="26" t="n">
        <v>695.9</v>
      </c>
      <c r="J169" s="22" t="n">
        <v>330.7</v>
      </c>
      <c r="K169" s="22" t="n">
        <v>38228.1</v>
      </c>
      <c r="L169" s="22" t="n">
        <v>25.4</v>
      </c>
      <c r="M169" s="22" t="n">
        <v>53107.2</v>
      </c>
      <c r="N169" s="22" t="n">
        <v>62038</v>
      </c>
      <c r="O169" s="22" t="n">
        <v>4362.9</v>
      </c>
      <c r="P169" s="22" t="n">
        <v>477078.9</v>
      </c>
      <c r="Q169" s="22" t="n">
        <v>72346.5</v>
      </c>
      <c r="R169" s="22" t="n">
        <v>14447.6</v>
      </c>
      <c r="S169" s="22" t="n">
        <v>700.5</v>
      </c>
      <c r="T169" s="22" t="n">
        <v>135396.6</v>
      </c>
      <c r="U169" s="27" t="n">
        <v>2478</v>
      </c>
      <c r="V169" s="0" t="n">
        <v>0</v>
      </c>
      <c r="W169" s="0" t="n">
        <v>0</v>
      </c>
    </row>
    <row r="170" customFormat="false" ht="12.8" hidden="false" customHeight="false" outlineLevel="0" collapsed="false">
      <c r="A170" s="0" t="s">
        <v>170</v>
      </c>
      <c r="B170" s="20" t="s">
        <v>171</v>
      </c>
      <c r="C170" s="0" t="n">
        <v>2018</v>
      </c>
      <c r="D170" s="0" t="n">
        <v>1</v>
      </c>
      <c r="E170" s="35" t="s">
        <v>172</v>
      </c>
      <c r="F170" s="22" t="n">
        <v>315.3</v>
      </c>
      <c r="G170" s="22" t="n">
        <v>11</v>
      </c>
      <c r="H170" s="22" t="n">
        <v>13.9</v>
      </c>
      <c r="I170" s="22" t="n">
        <v>167.2</v>
      </c>
      <c r="J170" s="22" t="n">
        <v>93.7</v>
      </c>
      <c r="K170" s="22" t="n">
        <v>33679.7</v>
      </c>
      <c r="L170" s="22" t="n">
        <v>26</v>
      </c>
      <c r="M170" s="22" t="n">
        <v>11416.3</v>
      </c>
      <c r="N170" s="22" t="n">
        <v>7856</v>
      </c>
      <c r="O170" s="22" t="n">
        <v>0</v>
      </c>
      <c r="P170" s="22" t="n">
        <v>68866</v>
      </c>
      <c r="Q170" s="22" t="n">
        <v>18825.4</v>
      </c>
      <c r="R170" s="22" t="n">
        <v>0</v>
      </c>
      <c r="S170" s="22" t="n">
        <v>117.7</v>
      </c>
      <c r="T170" s="22" t="n">
        <v>35510.2</v>
      </c>
      <c r="U170" s="23" t="n">
        <v>-1811</v>
      </c>
      <c r="V170" s="0" t="n">
        <v>0</v>
      </c>
      <c r="W170" s="0" t="n">
        <v>0</v>
      </c>
    </row>
    <row r="171" customFormat="false" ht="12.8" hidden="false" customHeight="false" outlineLevel="0" collapsed="false">
      <c r="A171" s="0" t="s">
        <v>170</v>
      </c>
      <c r="B171" s="20" t="s">
        <v>173</v>
      </c>
      <c r="C171" s="0" t="n">
        <v>2018</v>
      </c>
      <c r="D171" s="0" t="n">
        <v>1</v>
      </c>
      <c r="E171" s="35" t="s">
        <v>174</v>
      </c>
      <c r="F171" s="22" t="n">
        <v>1515.8</v>
      </c>
      <c r="G171" s="22" t="n">
        <v>12.8</v>
      </c>
      <c r="H171" s="22" t="n">
        <v>10.8</v>
      </c>
      <c r="I171" s="22" t="n">
        <v>881.4</v>
      </c>
      <c r="J171" s="22" t="n">
        <v>475.8</v>
      </c>
      <c r="K171" s="22" t="n">
        <v>49746</v>
      </c>
      <c r="L171" s="22" t="n">
        <v>25.4</v>
      </c>
      <c r="M171" s="22" t="n">
        <v>137787.9</v>
      </c>
      <c r="N171" s="22" t="n">
        <v>94982</v>
      </c>
      <c r="O171" s="22" t="n">
        <v>883.4</v>
      </c>
      <c r="P171" s="22" t="n">
        <v>407627.8</v>
      </c>
      <c r="Q171" s="22" t="n">
        <v>83343</v>
      </c>
      <c r="R171" s="22" t="n">
        <v>29376.6</v>
      </c>
      <c r="S171" s="22" t="n">
        <v>1113</v>
      </c>
      <c r="T171" s="22" t="n">
        <v>281083</v>
      </c>
      <c r="U171" s="23" t="n">
        <v>11232</v>
      </c>
      <c r="V171" s="0" t="n">
        <v>0</v>
      </c>
      <c r="W171" s="0" t="n">
        <v>0</v>
      </c>
    </row>
    <row r="172" customFormat="false" ht="12.8" hidden="false" customHeight="false" outlineLevel="0" collapsed="false">
      <c r="A172" s="0" t="s">
        <v>170</v>
      </c>
      <c r="B172" s="20" t="s">
        <v>175</v>
      </c>
      <c r="C172" s="0" t="n">
        <v>2018</v>
      </c>
      <c r="D172" s="0" t="n">
        <v>1</v>
      </c>
      <c r="E172" s="35" t="s">
        <v>176</v>
      </c>
      <c r="F172" s="22" t="n">
        <v>788.7</v>
      </c>
      <c r="G172" s="22" t="n">
        <v>15.5</v>
      </c>
      <c r="H172" s="22" t="n">
        <v>8.4</v>
      </c>
      <c r="I172" s="22" t="n">
        <v>466.9</v>
      </c>
      <c r="J172" s="22" t="n">
        <v>198.8</v>
      </c>
      <c r="K172" s="22" t="n">
        <v>58669.2</v>
      </c>
      <c r="L172" s="22" t="n">
        <v>29.4</v>
      </c>
      <c r="M172" s="22" t="n">
        <v>79982.1</v>
      </c>
      <c r="N172" s="22" t="n">
        <v>35591</v>
      </c>
      <c r="O172" s="22" t="n">
        <v>2426.6</v>
      </c>
      <c r="P172" s="22" t="n">
        <v>260919</v>
      </c>
      <c r="Q172" s="22" t="n">
        <v>19735.9</v>
      </c>
      <c r="R172" s="22" t="n">
        <v>5128.7</v>
      </c>
      <c r="S172" s="22" t="n">
        <v>822.8</v>
      </c>
      <c r="T172" s="22" t="n">
        <v>131807.2</v>
      </c>
      <c r="U172" s="23" t="n">
        <v>14778</v>
      </c>
      <c r="V172" s="0" t="n">
        <v>0</v>
      </c>
      <c r="W172" s="0" t="n">
        <v>0</v>
      </c>
    </row>
    <row r="173" customFormat="false" ht="12.8" hidden="false" customHeight="false" outlineLevel="0" collapsed="false">
      <c r="A173" s="0" t="s">
        <v>170</v>
      </c>
      <c r="B173" s="25" t="s">
        <v>177</v>
      </c>
      <c r="C173" s="0" t="n">
        <v>2018</v>
      </c>
      <c r="D173" s="0" t="n">
        <v>1</v>
      </c>
      <c r="E173" s="35" t="s">
        <v>178</v>
      </c>
      <c r="F173" s="22" t="n">
        <v>99.4</v>
      </c>
      <c r="G173" s="22" t="n">
        <v>13.8</v>
      </c>
      <c r="H173" s="22" t="n">
        <v>5.5</v>
      </c>
      <c r="I173" s="26" t="n">
        <v>63.8</v>
      </c>
      <c r="J173" s="22" t="n">
        <v>41.1</v>
      </c>
      <c r="K173" s="22" t="n">
        <v>78044.2</v>
      </c>
      <c r="L173" s="22" t="n">
        <v>25.6</v>
      </c>
      <c r="M173" s="22" t="n">
        <v>21504.3</v>
      </c>
      <c r="N173" s="22" t="n">
        <v>2721</v>
      </c>
      <c r="O173" s="22" t="n">
        <v>3770.8</v>
      </c>
      <c r="P173" s="22" t="n">
        <v>3334.4</v>
      </c>
      <c r="Q173" s="22" t="n">
        <v>9715</v>
      </c>
      <c r="R173" s="22" t="n">
        <v>0</v>
      </c>
      <c r="S173" s="22" t="n">
        <v>68</v>
      </c>
      <c r="T173" s="22" t="n">
        <v>12192.5</v>
      </c>
      <c r="U173" s="27" t="n">
        <v>80</v>
      </c>
      <c r="V173" s="0" t="n">
        <v>0</v>
      </c>
      <c r="W173" s="0" t="n">
        <v>0</v>
      </c>
    </row>
    <row r="174" customFormat="false" ht="12.8" hidden="false" customHeight="false" outlineLevel="0" collapsed="false">
      <c r="A174" s="0" t="s">
        <v>170</v>
      </c>
      <c r="B174" s="20" t="s">
        <v>179</v>
      </c>
      <c r="C174" s="0" t="n">
        <v>2018</v>
      </c>
      <c r="D174" s="0" t="n">
        <v>1</v>
      </c>
      <c r="E174" s="35" t="s">
        <v>180</v>
      </c>
      <c r="F174" s="22" t="n">
        <v>50.4</v>
      </c>
      <c r="G174" s="22" t="n">
        <v>15.1</v>
      </c>
      <c r="H174" s="22" t="n">
        <v>5.5</v>
      </c>
      <c r="I174" s="22" t="n">
        <v>31.6</v>
      </c>
      <c r="J174" s="22" t="n">
        <v>23.5</v>
      </c>
      <c r="K174" s="22" t="n">
        <v>104302.2</v>
      </c>
      <c r="L174" s="22" t="n">
        <v>24.5</v>
      </c>
      <c r="M174" s="22" t="n">
        <v>39562.9</v>
      </c>
      <c r="N174" s="22" t="n">
        <v>1222</v>
      </c>
      <c r="O174" s="22" t="n">
        <v>7.9</v>
      </c>
      <c r="P174" s="22" t="n">
        <v>346</v>
      </c>
      <c r="Q174" s="22" t="n">
        <v>3073.6</v>
      </c>
      <c r="R174" s="22" t="n">
        <v>551.4</v>
      </c>
      <c r="S174" s="22" t="n">
        <v>49.2</v>
      </c>
      <c r="T174" s="22" t="n">
        <v>2684.8</v>
      </c>
      <c r="U174" s="23" t="n">
        <v>371</v>
      </c>
      <c r="V174" s="0" t="n">
        <v>0</v>
      </c>
      <c r="W174" s="0" t="n">
        <v>0</v>
      </c>
    </row>
    <row r="175" customFormat="false" ht="12.8" hidden="false" customHeight="false" outlineLevel="0" collapsed="false">
      <c r="A175" s="0" t="s">
        <v>170</v>
      </c>
      <c r="B175" s="20" t="s">
        <v>181</v>
      </c>
      <c r="C175" s="0" t="n">
        <v>2018</v>
      </c>
      <c r="D175" s="0" t="n">
        <v>1</v>
      </c>
      <c r="E175" s="35" t="s">
        <v>182</v>
      </c>
      <c r="F175" s="22" t="n">
        <v>1200.7</v>
      </c>
      <c r="G175" s="22" t="n">
        <v>11.4</v>
      </c>
      <c r="H175" s="22" t="n">
        <v>11.3</v>
      </c>
      <c r="I175" s="26" t="n">
        <v>687.8</v>
      </c>
      <c r="J175" s="22" t="n">
        <v>332.4</v>
      </c>
      <c r="K175" s="22" t="n">
        <v>41528.6</v>
      </c>
      <c r="L175" s="22" t="n">
        <v>25.9</v>
      </c>
      <c r="M175" s="22" t="n">
        <v>69014.7</v>
      </c>
      <c r="N175" s="22" t="n">
        <v>54940</v>
      </c>
      <c r="O175" s="22" t="n">
        <v>5204.2</v>
      </c>
      <c r="P175" s="22" t="n">
        <v>509653.3</v>
      </c>
      <c r="Q175" s="22" t="n">
        <v>54938.8</v>
      </c>
      <c r="R175" s="22" t="n">
        <v>18907.6</v>
      </c>
      <c r="S175" s="22" t="n">
        <v>646</v>
      </c>
      <c r="T175" s="22" t="n">
        <v>160270.6</v>
      </c>
      <c r="U175" s="27" t="n">
        <v>-1791</v>
      </c>
      <c r="V175" s="0" t="n">
        <v>0</v>
      </c>
      <c r="W175" s="0" t="n">
        <v>0</v>
      </c>
    </row>
    <row r="176" customFormat="false" ht="12.8" hidden="false" customHeight="false" outlineLevel="0" collapsed="false">
      <c r="A176" s="0" t="s">
        <v>170</v>
      </c>
      <c r="B176" s="20" t="s">
        <v>171</v>
      </c>
      <c r="C176" s="0" t="n">
        <v>2019</v>
      </c>
      <c r="D176" s="0" t="n">
        <v>1</v>
      </c>
      <c r="E176" s="35" t="s">
        <v>172</v>
      </c>
      <c r="F176" s="22" t="n">
        <v>312.4</v>
      </c>
      <c r="G176" s="22" t="n">
        <v>10.1</v>
      </c>
      <c r="H176" s="22" t="n">
        <v>14</v>
      </c>
      <c r="I176" s="22" t="n">
        <v>168</v>
      </c>
      <c r="J176" s="22" t="n">
        <v>92.7</v>
      </c>
      <c r="K176" s="22" t="n">
        <v>36342.1</v>
      </c>
      <c r="L176" s="22" t="n">
        <v>26.5</v>
      </c>
      <c r="M176" s="22" t="n">
        <v>20746.7</v>
      </c>
      <c r="N176" s="22" t="n">
        <v>7133</v>
      </c>
      <c r="O176" s="22" t="n">
        <v>0</v>
      </c>
      <c r="P176" s="22" t="n">
        <v>86783.4</v>
      </c>
      <c r="Q176" s="22" t="n">
        <v>18889.7</v>
      </c>
      <c r="R176" s="22" t="n">
        <v>0</v>
      </c>
      <c r="S176" s="22" t="n">
        <v>114.4</v>
      </c>
      <c r="T176" s="22" t="n">
        <v>37471.4</v>
      </c>
      <c r="U176" s="23" t="n">
        <v>-1716</v>
      </c>
      <c r="V176" s="0" t="n">
        <v>161</v>
      </c>
      <c r="W176" s="0" t="n">
        <v>1</v>
      </c>
    </row>
    <row r="177" customFormat="false" ht="12.8" hidden="false" customHeight="false" outlineLevel="0" collapsed="false">
      <c r="A177" s="0" t="s">
        <v>170</v>
      </c>
      <c r="B177" s="20" t="s">
        <v>173</v>
      </c>
      <c r="C177" s="0" t="n">
        <v>2019</v>
      </c>
      <c r="D177" s="0" t="n">
        <v>1</v>
      </c>
      <c r="E177" s="35" t="s">
        <v>174</v>
      </c>
      <c r="F177" s="22" t="n">
        <v>1526.4</v>
      </c>
      <c r="G177" s="22" t="n">
        <v>11.6</v>
      </c>
      <c r="H177" s="22" t="n">
        <v>10.7</v>
      </c>
      <c r="I177" s="22" t="n">
        <v>898.8</v>
      </c>
      <c r="J177" s="22" t="n">
        <v>458.2</v>
      </c>
      <c r="K177" s="22" t="n">
        <v>54596.2</v>
      </c>
      <c r="L177" s="22" t="n">
        <v>26</v>
      </c>
      <c r="M177" s="22" t="n">
        <v>177624.2</v>
      </c>
      <c r="N177" s="22" t="n">
        <v>85043</v>
      </c>
      <c r="O177" s="22" t="n">
        <v>1219.8</v>
      </c>
      <c r="P177" s="22" t="n">
        <v>426247.9</v>
      </c>
      <c r="Q177" s="22" t="n">
        <v>85766.7</v>
      </c>
      <c r="R177" s="22" t="n">
        <v>34485.8</v>
      </c>
      <c r="S177" s="22" t="n">
        <v>1344.2</v>
      </c>
      <c r="T177" s="22" t="n">
        <v>301971.2</v>
      </c>
      <c r="U177" s="23" t="n">
        <v>9195</v>
      </c>
      <c r="V177" s="0" t="n">
        <v>188</v>
      </c>
      <c r="W177" s="0" t="n">
        <v>4</v>
      </c>
    </row>
    <row r="178" customFormat="false" ht="12.8" hidden="false" customHeight="false" outlineLevel="0" collapsed="false">
      <c r="A178" s="0" t="s">
        <v>170</v>
      </c>
      <c r="B178" s="20" t="s">
        <v>175</v>
      </c>
      <c r="C178" s="0" t="n">
        <v>2019</v>
      </c>
      <c r="D178" s="0" t="n">
        <v>1</v>
      </c>
      <c r="E178" s="35" t="s">
        <v>176</v>
      </c>
      <c r="F178" s="22" t="n">
        <v>807.3</v>
      </c>
      <c r="G178" s="22" t="n">
        <v>14.1</v>
      </c>
      <c r="H178" s="22" t="n">
        <v>8.2</v>
      </c>
      <c r="I178" s="22" t="n">
        <v>482.4</v>
      </c>
      <c r="J178" s="22" t="n">
        <v>201.8</v>
      </c>
      <c r="K178" s="22" t="n">
        <v>63212.4</v>
      </c>
      <c r="L178" s="22" t="n">
        <v>29.9</v>
      </c>
      <c r="M178" s="22" t="n">
        <v>68998.8</v>
      </c>
      <c r="N178" s="22" t="n">
        <v>32082</v>
      </c>
      <c r="O178" s="22" t="n">
        <v>1898.9</v>
      </c>
      <c r="P178" s="22" t="n">
        <v>129354.4</v>
      </c>
      <c r="Q178" s="22" t="n">
        <v>39808</v>
      </c>
      <c r="R178" s="22" t="n">
        <v>4822.2</v>
      </c>
      <c r="S178" s="22" t="n">
        <v>1090.4</v>
      </c>
      <c r="T178" s="22" t="n">
        <v>143307.6</v>
      </c>
      <c r="U178" s="23" t="n">
        <v>13918</v>
      </c>
      <c r="V178" s="0" t="n">
        <v>219</v>
      </c>
      <c r="W178" s="0" t="n">
        <v>4</v>
      </c>
    </row>
    <row r="179" customFormat="false" ht="12.8" hidden="false" customHeight="false" outlineLevel="0" collapsed="false">
      <c r="A179" s="0" t="s">
        <v>170</v>
      </c>
      <c r="B179" s="25" t="s">
        <v>177</v>
      </c>
      <c r="C179" s="0" t="n">
        <v>2019</v>
      </c>
      <c r="D179" s="0" t="n">
        <v>1</v>
      </c>
      <c r="E179" s="35" t="s">
        <v>178</v>
      </c>
      <c r="F179" s="22" t="n">
        <v>101.5</v>
      </c>
      <c r="G179" s="22" t="n">
        <v>12.1</v>
      </c>
      <c r="H179" s="22" t="n">
        <v>5</v>
      </c>
      <c r="I179" s="26" t="n">
        <v>65.7</v>
      </c>
      <c r="J179" s="22" t="n">
        <v>41.8</v>
      </c>
      <c r="K179" s="22" t="n">
        <v>84653</v>
      </c>
      <c r="L179" s="22" t="n">
        <v>25.6</v>
      </c>
      <c r="M179" s="22" t="n">
        <v>29920.5</v>
      </c>
      <c r="N179" s="28" t="s">
        <v>183</v>
      </c>
      <c r="O179" s="22" t="n">
        <v>19066.9</v>
      </c>
      <c r="P179" s="22" t="n">
        <v>3349</v>
      </c>
      <c r="Q179" s="22" t="n">
        <v>10537.6</v>
      </c>
      <c r="R179" s="22" t="n">
        <v>0</v>
      </c>
      <c r="S179" s="22" t="n">
        <v>81.9</v>
      </c>
      <c r="T179" s="22" t="n">
        <v>12736.8</v>
      </c>
      <c r="U179" s="27" t="n">
        <v>1374</v>
      </c>
      <c r="V179" s="0" t="n">
        <v>220</v>
      </c>
      <c r="W179" s="0" t="n">
        <v>4</v>
      </c>
    </row>
    <row r="180" customFormat="false" ht="12.8" hidden="false" customHeight="false" outlineLevel="0" collapsed="false">
      <c r="A180" s="0" t="s">
        <v>170</v>
      </c>
      <c r="B180" s="20" t="s">
        <v>179</v>
      </c>
      <c r="C180" s="0" t="n">
        <v>2019</v>
      </c>
      <c r="D180" s="0" t="n">
        <v>1</v>
      </c>
      <c r="E180" s="35" t="s">
        <v>180</v>
      </c>
      <c r="F180" s="22" t="n">
        <v>51.3</v>
      </c>
      <c r="G180" s="22" t="n">
        <v>14.1</v>
      </c>
      <c r="H180" s="22" t="n">
        <v>5.6</v>
      </c>
      <c r="I180" s="22" t="n">
        <v>32.5</v>
      </c>
      <c r="J180" s="22" t="n">
        <v>23.7</v>
      </c>
      <c r="K180" s="22" t="n">
        <v>106140.8</v>
      </c>
      <c r="L180" s="22" t="n">
        <v>24.3</v>
      </c>
      <c r="M180" s="22" t="n">
        <v>32288.6</v>
      </c>
      <c r="N180" s="22" t="n">
        <v>1160</v>
      </c>
      <c r="O180" s="22" t="n">
        <v>8.7</v>
      </c>
      <c r="P180" s="22" t="n">
        <v>370.6</v>
      </c>
      <c r="Q180" s="22" t="n">
        <v>1907.4</v>
      </c>
      <c r="R180" s="22" t="n">
        <v>1923.3</v>
      </c>
      <c r="S180" s="22" t="n">
        <v>22</v>
      </c>
      <c r="T180" s="22" t="n">
        <v>3205.2</v>
      </c>
      <c r="U180" s="23" t="n">
        <v>481</v>
      </c>
      <c r="V180" s="0" t="n">
        <v>210</v>
      </c>
      <c r="W180" s="0" t="n">
        <v>4</v>
      </c>
    </row>
    <row r="181" customFormat="false" ht="12.8" hidden="false" customHeight="false" outlineLevel="0" collapsed="false">
      <c r="A181" s="0" t="s">
        <v>170</v>
      </c>
      <c r="B181" s="20" t="s">
        <v>181</v>
      </c>
      <c r="C181" s="0" t="n">
        <v>2019</v>
      </c>
      <c r="D181" s="0" t="n">
        <v>1</v>
      </c>
      <c r="E181" s="35" t="s">
        <v>182</v>
      </c>
      <c r="F181" s="22" t="n">
        <v>1196.7</v>
      </c>
      <c r="G181" s="22" t="n">
        <v>10.7</v>
      </c>
      <c r="H181" s="22" t="n">
        <v>11.3</v>
      </c>
      <c r="I181" s="26" t="n">
        <v>693.7</v>
      </c>
      <c r="J181" s="22" t="n">
        <v>328</v>
      </c>
      <c r="K181" s="22" t="n">
        <v>43671.3</v>
      </c>
      <c r="L181" s="22" t="n">
        <v>26.4</v>
      </c>
      <c r="M181" s="22" t="n">
        <v>80079.6</v>
      </c>
      <c r="N181" s="22" t="n">
        <v>47714</v>
      </c>
      <c r="O181" s="22" t="n">
        <v>4329.8</v>
      </c>
      <c r="P181" s="22" t="n">
        <v>497454.5</v>
      </c>
      <c r="Q181" s="22" t="n">
        <v>60100.5</v>
      </c>
      <c r="R181" s="22" t="n">
        <v>15572.7</v>
      </c>
      <c r="S181" s="22" t="n">
        <v>612.3</v>
      </c>
      <c r="T181" s="22" t="n">
        <v>163870.4</v>
      </c>
      <c r="U181" s="27" t="n">
        <v>-3274</v>
      </c>
      <c r="V181" s="0" t="n">
        <v>161</v>
      </c>
      <c r="W181" s="0" t="n">
        <v>4</v>
      </c>
    </row>
    <row r="182" customFormat="false" ht="15" hidden="false" customHeight="false" outlineLevel="0" collapsed="false">
      <c r="A182" s="0" t="s">
        <v>184</v>
      </c>
      <c r="B182" s="39" t="s">
        <v>185</v>
      </c>
      <c r="C182" s="0" t="n">
        <v>2017</v>
      </c>
      <c r="D182" s="0" t="n">
        <v>1</v>
      </c>
      <c r="E182" s="21" t="s">
        <v>186</v>
      </c>
      <c r="F182" s="22" t="n">
        <v>63.2</v>
      </c>
      <c r="G182" s="22" t="n">
        <v>15.4</v>
      </c>
      <c r="H182" s="22" t="n">
        <v>8.9</v>
      </c>
      <c r="I182" s="30" t="n">
        <v>36.5</v>
      </c>
      <c r="J182" s="22" t="n">
        <v>16.3</v>
      </c>
      <c r="K182" s="22" t="n">
        <v>33956.9</v>
      </c>
      <c r="L182" s="22" t="n">
        <v>23.6</v>
      </c>
      <c r="M182" s="22" t="n">
        <v>2212.9</v>
      </c>
      <c r="N182" s="22" t="n">
        <v>5227</v>
      </c>
      <c r="O182" s="22" t="n">
        <v>0</v>
      </c>
      <c r="P182" s="22" t="n">
        <v>1932.1</v>
      </c>
      <c r="Q182" s="22" t="n">
        <v>1529.6</v>
      </c>
      <c r="R182" s="22" t="n">
        <v>0</v>
      </c>
      <c r="S182" s="22" t="n">
        <v>45.1</v>
      </c>
      <c r="T182" s="22" t="n">
        <v>4872.9</v>
      </c>
      <c r="U182" s="31" t="n">
        <v>-494</v>
      </c>
      <c r="V182" s="0" t="n">
        <v>0</v>
      </c>
      <c r="W182" s="0" t="n">
        <v>0</v>
      </c>
    </row>
    <row r="183" customFormat="false" ht="12.8" hidden="false" customHeight="false" outlineLevel="0" collapsed="false">
      <c r="A183" s="0" t="s">
        <v>184</v>
      </c>
      <c r="B183" s="20" t="s">
        <v>187</v>
      </c>
      <c r="C183" s="0" t="n">
        <v>2017</v>
      </c>
      <c r="D183" s="0" t="n">
        <v>1</v>
      </c>
      <c r="E183" s="21" t="s">
        <v>188</v>
      </c>
      <c r="F183" s="22" t="n">
        <v>117</v>
      </c>
      <c r="G183" s="22" t="n">
        <v>18.1</v>
      </c>
      <c r="H183" s="22" t="n">
        <v>6.8</v>
      </c>
      <c r="I183" s="22" t="n">
        <v>71.3</v>
      </c>
      <c r="J183" s="22" t="n">
        <v>33.2</v>
      </c>
      <c r="K183" s="22" t="n">
        <v>41383</v>
      </c>
      <c r="L183" s="22" t="n">
        <v>15.4</v>
      </c>
      <c r="M183" s="22" t="n">
        <v>6913.1</v>
      </c>
      <c r="N183" s="22" t="n">
        <v>2003</v>
      </c>
      <c r="O183" s="22" t="n">
        <v>21566.5</v>
      </c>
      <c r="P183" s="22" t="n">
        <v>241.3</v>
      </c>
      <c r="Q183" s="22" t="n">
        <v>4301.8</v>
      </c>
      <c r="R183" s="22" t="n">
        <v>267.2</v>
      </c>
      <c r="S183" s="22" t="n">
        <v>55.3</v>
      </c>
      <c r="T183" s="22" t="n">
        <v>1645.8</v>
      </c>
      <c r="U183" s="23" t="n">
        <v>-346</v>
      </c>
      <c r="V183" s="0" t="n">
        <v>0</v>
      </c>
      <c r="W183" s="0" t="n">
        <v>0</v>
      </c>
    </row>
    <row r="184" customFormat="false" ht="12.8" hidden="false" customHeight="false" outlineLevel="0" collapsed="false">
      <c r="A184" s="0" t="s">
        <v>184</v>
      </c>
      <c r="B184" s="20" t="s">
        <v>189</v>
      </c>
      <c r="C184" s="0" t="n">
        <v>2017</v>
      </c>
      <c r="D184" s="0" t="n">
        <v>1</v>
      </c>
      <c r="E184" s="21" t="s">
        <v>190</v>
      </c>
      <c r="F184" s="22" t="n">
        <v>184.2</v>
      </c>
      <c r="G184" s="22" t="n">
        <v>13.5</v>
      </c>
      <c r="H184" s="22" t="n">
        <v>10.5</v>
      </c>
      <c r="I184" s="22" t="n">
        <v>106.7</v>
      </c>
      <c r="J184" s="22" t="n">
        <v>46.6</v>
      </c>
      <c r="K184" s="22" t="n">
        <v>41203.1</v>
      </c>
      <c r="L184" s="22" t="n">
        <v>24.1</v>
      </c>
      <c r="M184" s="22" t="n">
        <v>5118.8</v>
      </c>
      <c r="N184" s="22" t="n">
        <v>5724</v>
      </c>
      <c r="O184" s="22" t="n">
        <v>6512.1</v>
      </c>
      <c r="P184" s="22" t="n">
        <v>5763.6</v>
      </c>
      <c r="Q184" s="22" t="n">
        <v>12160.2</v>
      </c>
      <c r="R184" s="22" t="n">
        <v>676.8</v>
      </c>
      <c r="S184" s="22" t="n">
        <v>133.1</v>
      </c>
      <c r="T184" s="22" t="n">
        <v>13370.4</v>
      </c>
      <c r="U184" s="23" t="n">
        <v>1923</v>
      </c>
      <c r="V184" s="0" t="n">
        <v>0</v>
      </c>
      <c r="W184" s="0" t="n">
        <v>0</v>
      </c>
    </row>
    <row r="185" customFormat="false" ht="12.8" hidden="false" customHeight="false" outlineLevel="0" collapsed="false">
      <c r="A185" s="0" t="s">
        <v>184</v>
      </c>
      <c r="B185" s="25" t="s">
        <v>191</v>
      </c>
      <c r="C185" s="0" t="n">
        <v>2017</v>
      </c>
      <c r="D185" s="0" t="n">
        <v>1</v>
      </c>
      <c r="E185" s="21" t="s">
        <v>192</v>
      </c>
      <c r="F185" s="22" t="n">
        <v>696.4</v>
      </c>
      <c r="G185" s="22" t="n">
        <v>11.9</v>
      </c>
      <c r="H185" s="22" t="n">
        <v>11.4</v>
      </c>
      <c r="I185" s="26" t="n">
        <v>407.1</v>
      </c>
      <c r="J185" s="22" t="n">
        <v>158.3</v>
      </c>
      <c r="K185" s="22" t="n">
        <v>31013.5</v>
      </c>
      <c r="L185" s="22" t="n">
        <v>23.9</v>
      </c>
      <c r="M185" s="22" t="n">
        <v>19929</v>
      </c>
      <c r="N185" s="22" t="n">
        <v>33173</v>
      </c>
      <c r="O185" s="22" t="n">
        <v>0</v>
      </c>
      <c r="P185" s="22" t="n">
        <v>68856.3</v>
      </c>
      <c r="Q185" s="22" t="n">
        <v>22139.4</v>
      </c>
      <c r="R185" s="22" t="n">
        <v>3788.1</v>
      </c>
      <c r="S185" s="22" t="n">
        <v>381.8</v>
      </c>
      <c r="T185" s="22" t="n">
        <v>73766</v>
      </c>
      <c r="U185" s="27" t="n">
        <v>-2074</v>
      </c>
      <c r="V185" s="0" t="n">
        <v>0</v>
      </c>
      <c r="W185" s="0" t="n">
        <v>0</v>
      </c>
    </row>
    <row r="186" customFormat="false" ht="12.8" hidden="false" customHeight="false" outlineLevel="0" collapsed="false">
      <c r="A186" s="0" t="s">
        <v>184</v>
      </c>
      <c r="B186" s="25" t="s">
        <v>193</v>
      </c>
      <c r="C186" s="0" t="n">
        <v>2017</v>
      </c>
      <c r="D186" s="0" t="n">
        <v>1</v>
      </c>
      <c r="E186" s="21" t="s">
        <v>194</v>
      </c>
      <c r="F186" s="22" t="n">
        <v>1091.6</v>
      </c>
      <c r="G186" s="22" t="n">
        <v>12.8</v>
      </c>
      <c r="H186" s="22" t="n">
        <v>10.1</v>
      </c>
      <c r="I186" s="26" t="n">
        <v>670.7</v>
      </c>
      <c r="J186" s="22" t="n">
        <v>276.3</v>
      </c>
      <c r="K186" s="22" t="n">
        <v>44384.3</v>
      </c>
      <c r="L186" s="22" t="n">
        <v>24.1</v>
      </c>
      <c r="M186" s="22" t="n">
        <v>83217.7</v>
      </c>
      <c r="N186" s="22" t="n">
        <v>52198</v>
      </c>
      <c r="O186" s="22" t="n">
        <v>12351.3</v>
      </c>
      <c r="P186" s="22" t="n">
        <v>290052.4</v>
      </c>
      <c r="Q186" s="22" t="n">
        <v>46618.8</v>
      </c>
      <c r="R186" s="22" t="n">
        <v>4564.3</v>
      </c>
      <c r="S186" s="22" t="n">
        <v>676.9</v>
      </c>
      <c r="T186" s="22" t="n">
        <v>114713.9</v>
      </c>
      <c r="U186" s="27" t="n">
        <v>4841</v>
      </c>
      <c r="V186" s="0" t="n">
        <v>0</v>
      </c>
      <c r="W186" s="0" t="n">
        <v>0</v>
      </c>
    </row>
    <row r="187" customFormat="false" ht="15" hidden="false" customHeight="false" outlineLevel="0" collapsed="false">
      <c r="A187" s="0" t="s">
        <v>184</v>
      </c>
      <c r="B187" s="29" t="s">
        <v>195</v>
      </c>
      <c r="C187" s="0" t="n">
        <v>2017</v>
      </c>
      <c r="D187" s="0" t="n">
        <v>1</v>
      </c>
      <c r="E187" s="21" t="s">
        <v>196</v>
      </c>
      <c r="F187" s="22" t="n">
        <v>623.9</v>
      </c>
      <c r="G187" s="22" t="n">
        <v>14.6</v>
      </c>
      <c r="H187" s="22" t="n">
        <v>10.8</v>
      </c>
      <c r="I187" s="30" t="n">
        <v>369.8</v>
      </c>
      <c r="J187" s="22" t="n">
        <v>184.7</v>
      </c>
      <c r="K187" s="22" t="n">
        <v>46980</v>
      </c>
      <c r="L187" s="22" t="n">
        <v>27.7</v>
      </c>
      <c r="M187" s="22" t="n">
        <v>46465.6</v>
      </c>
      <c r="N187" s="22" t="n">
        <v>31584</v>
      </c>
      <c r="O187" s="22" t="n">
        <v>40.3</v>
      </c>
      <c r="P187" s="22" t="n">
        <v>105089.6</v>
      </c>
      <c r="Q187" s="22" t="n">
        <v>4519.5</v>
      </c>
      <c r="R187" s="22" t="n">
        <v>4177.4</v>
      </c>
      <c r="S187" s="22" t="n">
        <v>289.5</v>
      </c>
      <c r="T187" s="22" t="n">
        <v>68693.1</v>
      </c>
      <c r="U187" s="33" t="n">
        <v>-2217</v>
      </c>
      <c r="V187" s="0" t="n">
        <v>0</v>
      </c>
      <c r="W187" s="0" t="n">
        <v>0</v>
      </c>
    </row>
    <row r="188" customFormat="false" ht="12.8" hidden="false" customHeight="false" outlineLevel="0" collapsed="false">
      <c r="A188" s="0" t="s">
        <v>184</v>
      </c>
      <c r="B188" s="25" t="s">
        <v>197</v>
      </c>
      <c r="C188" s="0" t="n">
        <v>2017</v>
      </c>
      <c r="D188" s="0" t="n">
        <v>1</v>
      </c>
      <c r="E188" s="21" t="s">
        <v>198</v>
      </c>
      <c r="F188" s="22" t="n">
        <v>559</v>
      </c>
      <c r="G188" s="22" t="n">
        <v>10.7</v>
      </c>
      <c r="H188" s="22" t="n">
        <v>12</v>
      </c>
      <c r="I188" s="26" t="n">
        <v>326.9</v>
      </c>
      <c r="J188" s="22" t="n">
        <v>136</v>
      </c>
      <c r="K188" s="22" t="n">
        <v>39317.8</v>
      </c>
      <c r="L188" s="22" t="n">
        <v>23.2</v>
      </c>
      <c r="M188" s="22" t="n">
        <v>19134.2</v>
      </c>
      <c r="N188" s="22" t="n">
        <v>18727</v>
      </c>
      <c r="O188" s="22" t="n">
        <v>0</v>
      </c>
      <c r="P188" s="22" t="n">
        <v>110923.9</v>
      </c>
      <c r="Q188" s="22" t="n">
        <v>27369.7</v>
      </c>
      <c r="R188" s="22" t="n">
        <v>2743</v>
      </c>
      <c r="S188" s="22" t="n">
        <v>354.4</v>
      </c>
      <c r="T188" s="22" t="n">
        <v>63089</v>
      </c>
      <c r="U188" s="27" t="n">
        <v>2798</v>
      </c>
      <c r="V188" s="0" t="n">
        <v>0</v>
      </c>
      <c r="W188" s="0" t="n">
        <v>0</v>
      </c>
    </row>
    <row r="189" customFormat="false" ht="12.8" hidden="false" customHeight="false" outlineLevel="0" collapsed="false">
      <c r="A189" s="0" t="s">
        <v>184</v>
      </c>
      <c r="B189" s="25" t="s">
        <v>199</v>
      </c>
      <c r="C189" s="0" t="n">
        <v>2017</v>
      </c>
      <c r="D189" s="0" t="n">
        <v>1</v>
      </c>
      <c r="E189" s="21" t="s">
        <v>200</v>
      </c>
      <c r="F189" s="22" t="n">
        <v>1612.8</v>
      </c>
      <c r="G189" s="22" t="n">
        <v>12.5</v>
      </c>
      <c r="H189" s="22" t="n">
        <v>11.5</v>
      </c>
      <c r="I189" s="22" t="n">
        <v>949.7</v>
      </c>
      <c r="J189" s="22" t="n">
        <v>402.4</v>
      </c>
      <c r="K189" s="22" t="n">
        <v>41884.3</v>
      </c>
      <c r="L189" s="22" t="n">
        <v>25.1</v>
      </c>
      <c r="M189" s="22" t="n">
        <v>66081.4</v>
      </c>
      <c r="N189" s="22" t="n">
        <v>102296</v>
      </c>
      <c r="O189" s="22" t="n">
        <v>7411.7</v>
      </c>
      <c r="P189" s="22" t="n">
        <v>222547.3</v>
      </c>
      <c r="Q189" s="22" t="n">
        <v>49466.5</v>
      </c>
      <c r="R189" s="22" t="n">
        <v>9578</v>
      </c>
      <c r="S189" s="22" t="n">
        <v>1037.5</v>
      </c>
      <c r="T189" s="22" t="n">
        <v>196075.2</v>
      </c>
      <c r="U189" s="23" t="n">
        <v>8447</v>
      </c>
      <c r="V189" s="0" t="n">
        <v>0</v>
      </c>
      <c r="W189" s="0" t="n">
        <v>0</v>
      </c>
    </row>
    <row r="190" customFormat="false" ht="12.8" hidden="false" customHeight="false" outlineLevel="0" collapsed="false">
      <c r="A190" s="0" t="s">
        <v>184</v>
      </c>
      <c r="B190" s="20" t="s">
        <v>201</v>
      </c>
      <c r="C190" s="0" t="n">
        <v>2017</v>
      </c>
      <c r="D190" s="0" t="n">
        <v>1</v>
      </c>
      <c r="E190" s="21" t="s">
        <v>202</v>
      </c>
      <c r="F190" s="22" t="n">
        <v>1172</v>
      </c>
      <c r="G190" s="22" t="n">
        <v>11.2</v>
      </c>
      <c r="H190" s="22" t="n">
        <v>11.9</v>
      </c>
      <c r="I190" s="22" t="n">
        <v>674.8</v>
      </c>
      <c r="J190" s="22" t="n">
        <v>289.2</v>
      </c>
      <c r="K190" s="22" t="n">
        <v>35602</v>
      </c>
      <c r="L190" s="22" t="n">
        <v>24.1</v>
      </c>
      <c r="M190" s="22" t="n">
        <v>59797.8</v>
      </c>
      <c r="N190" s="22" t="n">
        <v>37401</v>
      </c>
      <c r="O190" s="22" t="n">
        <v>0</v>
      </c>
      <c r="P190" s="22" t="n">
        <v>721238.8</v>
      </c>
      <c r="Q190" s="22" t="n">
        <v>44717</v>
      </c>
      <c r="R190" s="22" t="n">
        <v>4776.2</v>
      </c>
      <c r="S190" s="22" t="n">
        <v>323.2</v>
      </c>
      <c r="T190" s="22" t="n">
        <v>111473.5</v>
      </c>
      <c r="U190" s="23" t="n">
        <v>-5492</v>
      </c>
      <c r="V190" s="0" t="n">
        <v>0</v>
      </c>
      <c r="W190" s="0" t="n">
        <v>0</v>
      </c>
    </row>
    <row r="191" customFormat="false" ht="12.8" hidden="false" customHeight="false" outlineLevel="0" collapsed="false">
      <c r="A191" s="0" t="s">
        <v>184</v>
      </c>
      <c r="B191" s="20" t="s">
        <v>203</v>
      </c>
      <c r="C191" s="0" t="n">
        <v>2017</v>
      </c>
      <c r="D191" s="0" t="n">
        <v>1</v>
      </c>
      <c r="E191" s="21" t="s">
        <v>204</v>
      </c>
      <c r="F191" s="22" t="n">
        <v>595.2</v>
      </c>
      <c r="G191" s="22" t="n">
        <v>11.3</v>
      </c>
      <c r="H191" s="22" t="n">
        <v>9.4</v>
      </c>
      <c r="I191" s="22" t="n">
        <v>369.1</v>
      </c>
      <c r="J191" s="22" t="n">
        <v>137.9</v>
      </c>
      <c r="K191" s="22" t="n">
        <v>43410.8</v>
      </c>
      <c r="L191" s="22" t="n">
        <v>23.1</v>
      </c>
      <c r="M191" s="22" t="n">
        <v>26661.5</v>
      </c>
      <c r="N191" s="22" t="n">
        <v>24308</v>
      </c>
      <c r="O191" s="22" t="n">
        <v>2041.5</v>
      </c>
      <c r="P191" s="22" t="n">
        <v>89728.4</v>
      </c>
      <c r="Q191" s="22" t="n">
        <v>21235.9</v>
      </c>
      <c r="R191" s="22" t="n">
        <v>3850.7</v>
      </c>
      <c r="S191" s="22" t="n">
        <v>190.7</v>
      </c>
      <c r="T191" s="22" t="n">
        <v>58138.7</v>
      </c>
      <c r="U191" s="23" t="n">
        <v>23</v>
      </c>
      <c r="V191" s="0" t="n">
        <v>0</v>
      </c>
      <c r="W191" s="0" t="n">
        <v>0</v>
      </c>
    </row>
    <row r="192" customFormat="false" ht="15" hidden="false" customHeight="false" outlineLevel="0" collapsed="false">
      <c r="A192" s="0" t="s">
        <v>184</v>
      </c>
      <c r="B192" s="39" t="s">
        <v>185</v>
      </c>
      <c r="C192" s="0" t="n">
        <v>2018</v>
      </c>
      <c r="D192" s="0" t="n">
        <v>1</v>
      </c>
      <c r="E192" s="21" t="s">
        <v>186</v>
      </c>
      <c r="F192" s="22" t="n">
        <v>63.8</v>
      </c>
      <c r="G192" s="22" t="n">
        <v>14.4</v>
      </c>
      <c r="H192" s="22" t="n">
        <v>9.7</v>
      </c>
      <c r="I192" s="30" t="n">
        <v>36.6</v>
      </c>
      <c r="J192" s="22" t="n">
        <v>16.7</v>
      </c>
      <c r="K192" s="22" t="n">
        <v>38789</v>
      </c>
      <c r="L192" s="22" t="n">
        <v>23.9</v>
      </c>
      <c r="M192" s="22" t="n">
        <v>2319.5</v>
      </c>
      <c r="N192" s="22" t="n">
        <v>4935</v>
      </c>
      <c r="O192" s="22" t="n">
        <v>0</v>
      </c>
      <c r="P192" s="22" t="n">
        <v>1340.5</v>
      </c>
      <c r="Q192" s="22" t="n">
        <v>2394.4</v>
      </c>
      <c r="R192" s="22" t="n">
        <v>0</v>
      </c>
      <c r="S192" s="22" t="n">
        <v>37.2</v>
      </c>
      <c r="T192" s="22" t="n">
        <v>5957.4</v>
      </c>
      <c r="U192" s="31" t="n">
        <v>332</v>
      </c>
      <c r="V192" s="0" t="n">
        <v>0</v>
      </c>
      <c r="W192" s="0" t="n">
        <v>0</v>
      </c>
    </row>
    <row r="193" customFormat="false" ht="12.8" hidden="false" customHeight="false" outlineLevel="0" collapsed="false">
      <c r="A193" s="0" t="s">
        <v>184</v>
      </c>
      <c r="B193" s="20" t="s">
        <v>187</v>
      </c>
      <c r="C193" s="0" t="n">
        <v>2018</v>
      </c>
      <c r="D193" s="0" t="n">
        <v>1</v>
      </c>
      <c r="E193" s="21" t="s">
        <v>188</v>
      </c>
      <c r="F193" s="22" t="n">
        <v>117.9</v>
      </c>
      <c r="G193" s="22" t="n">
        <v>16.2</v>
      </c>
      <c r="H193" s="22" t="n">
        <v>7.4</v>
      </c>
      <c r="I193" s="22" t="n">
        <v>71.9</v>
      </c>
      <c r="J193" s="22" t="n">
        <v>31.1</v>
      </c>
      <c r="K193" s="22" t="n">
        <v>44802.1</v>
      </c>
      <c r="L193" s="22" t="n">
        <v>15.7</v>
      </c>
      <c r="M193" s="22" t="n">
        <v>5759.4</v>
      </c>
      <c r="N193" s="22" t="n">
        <v>1956</v>
      </c>
      <c r="O193" s="22" t="n">
        <v>8226.6</v>
      </c>
      <c r="P193" s="22" t="n">
        <v>269.3</v>
      </c>
      <c r="Q193" s="22" t="n">
        <v>3864.3</v>
      </c>
      <c r="R193" s="22" t="n">
        <v>206.3</v>
      </c>
      <c r="S193" s="22" t="n">
        <v>46.6</v>
      </c>
      <c r="T193" s="22" t="n">
        <v>1779.6</v>
      </c>
      <c r="U193" s="23" t="n">
        <v>-112</v>
      </c>
      <c r="V193" s="0" t="n">
        <v>0</v>
      </c>
      <c r="W193" s="0" t="n">
        <v>0</v>
      </c>
    </row>
    <row r="194" customFormat="false" ht="12.8" hidden="false" customHeight="false" outlineLevel="0" collapsed="false">
      <c r="A194" s="0" t="s">
        <v>184</v>
      </c>
      <c r="B194" s="20" t="s">
        <v>189</v>
      </c>
      <c r="C194" s="0" t="n">
        <v>2018</v>
      </c>
      <c r="D194" s="0" t="n">
        <v>1</v>
      </c>
      <c r="E194" s="21" t="s">
        <v>190</v>
      </c>
      <c r="F194" s="22" t="n">
        <v>186.2</v>
      </c>
      <c r="G194" s="22" t="n">
        <v>12.2</v>
      </c>
      <c r="H194" s="22" t="n">
        <v>10.5</v>
      </c>
      <c r="I194" s="22" t="n">
        <v>106.7</v>
      </c>
      <c r="J194" s="22" t="n">
        <v>46.5</v>
      </c>
      <c r="K194" s="22" t="n">
        <v>45301.9</v>
      </c>
      <c r="L194" s="22" t="n">
        <v>24.3</v>
      </c>
      <c r="M194" s="22" t="n">
        <v>12841.8</v>
      </c>
      <c r="N194" s="22" t="n">
        <v>5409</v>
      </c>
      <c r="O194" s="22" t="n">
        <v>14665.6</v>
      </c>
      <c r="P194" s="22" t="n">
        <v>5186.8</v>
      </c>
      <c r="Q194" s="22" t="n">
        <v>11287</v>
      </c>
      <c r="R194" s="22" t="n">
        <v>750.6</v>
      </c>
      <c r="S194" s="22" t="n">
        <v>100.1</v>
      </c>
      <c r="T194" s="22" t="n">
        <v>14594.4</v>
      </c>
      <c r="U194" s="23" t="n">
        <v>1713</v>
      </c>
      <c r="V194" s="0" t="n">
        <v>0</v>
      </c>
      <c r="W194" s="0" t="n">
        <v>0</v>
      </c>
    </row>
    <row r="195" customFormat="false" ht="12.8" hidden="false" customHeight="false" outlineLevel="0" collapsed="false">
      <c r="A195" s="0" t="s">
        <v>184</v>
      </c>
      <c r="B195" s="25" t="s">
        <v>191</v>
      </c>
      <c r="C195" s="0" t="n">
        <v>2018</v>
      </c>
      <c r="D195" s="0" t="n">
        <v>1</v>
      </c>
      <c r="E195" s="21" t="s">
        <v>192</v>
      </c>
      <c r="F195" s="22" t="n">
        <v>696.7</v>
      </c>
      <c r="G195" s="22" t="n">
        <v>10.8</v>
      </c>
      <c r="H195" s="22" t="n">
        <v>11.4</v>
      </c>
      <c r="I195" s="26" t="n">
        <v>404</v>
      </c>
      <c r="J195" s="22" t="n">
        <v>157.8</v>
      </c>
      <c r="K195" s="22" t="n">
        <v>34651.1</v>
      </c>
      <c r="L195" s="22" t="n">
        <v>24.5</v>
      </c>
      <c r="M195" s="22" t="n">
        <v>30257.9</v>
      </c>
      <c r="N195" s="22" t="n">
        <v>31581</v>
      </c>
      <c r="O195" s="22" t="n">
        <v>0</v>
      </c>
      <c r="P195" s="22" t="n">
        <v>74583.9</v>
      </c>
      <c r="Q195" s="22" t="n">
        <v>23380.3</v>
      </c>
      <c r="R195" s="22" t="n">
        <v>4450.6</v>
      </c>
      <c r="S195" s="22" t="n">
        <v>520.3</v>
      </c>
      <c r="T195" s="22" t="n">
        <v>84061.1</v>
      </c>
      <c r="U195" s="27" t="n">
        <v>813</v>
      </c>
      <c r="V195" s="0" t="n">
        <v>0</v>
      </c>
      <c r="W195" s="0" t="n">
        <v>0</v>
      </c>
    </row>
    <row r="196" customFormat="false" ht="12.8" hidden="false" customHeight="false" outlineLevel="0" collapsed="false">
      <c r="A196" s="0" t="s">
        <v>184</v>
      </c>
      <c r="B196" s="25" t="s">
        <v>193</v>
      </c>
      <c r="C196" s="0" t="n">
        <v>2018</v>
      </c>
      <c r="D196" s="0" t="n">
        <v>1</v>
      </c>
      <c r="E196" s="21" t="s">
        <v>194</v>
      </c>
      <c r="F196" s="22" t="n">
        <v>1096.1</v>
      </c>
      <c r="G196" s="22" t="n">
        <v>12.2</v>
      </c>
      <c r="H196" s="22" t="n">
        <v>10.4</v>
      </c>
      <c r="I196" s="26" t="n">
        <v>665.9</v>
      </c>
      <c r="J196" s="22" t="n">
        <v>278.3</v>
      </c>
      <c r="K196" s="22" t="n">
        <v>50562</v>
      </c>
      <c r="L196" s="22" t="n">
        <v>24.6</v>
      </c>
      <c r="M196" s="22" t="n">
        <v>84728.7</v>
      </c>
      <c r="N196" s="22" t="n">
        <v>51362</v>
      </c>
      <c r="O196" s="22" t="n">
        <v>20172.5</v>
      </c>
      <c r="P196" s="22" t="n">
        <v>332927.7</v>
      </c>
      <c r="Q196" s="22" t="n">
        <v>53888</v>
      </c>
      <c r="R196" s="22" t="n">
        <v>6020.9</v>
      </c>
      <c r="S196" s="22" t="n">
        <v>741.5</v>
      </c>
      <c r="T196" s="22" t="n">
        <v>129954.1</v>
      </c>
      <c r="U196" s="27" t="n">
        <v>2478</v>
      </c>
      <c r="V196" s="0" t="n">
        <v>0</v>
      </c>
      <c r="W196" s="0" t="n">
        <v>0</v>
      </c>
    </row>
    <row r="197" customFormat="false" ht="15" hidden="false" customHeight="false" outlineLevel="0" collapsed="false">
      <c r="A197" s="0" t="s">
        <v>184</v>
      </c>
      <c r="B197" s="29" t="s">
        <v>195</v>
      </c>
      <c r="C197" s="0" t="n">
        <v>2018</v>
      </c>
      <c r="D197" s="0" t="n">
        <v>1</v>
      </c>
      <c r="E197" s="21" t="s">
        <v>196</v>
      </c>
      <c r="F197" s="22" t="n">
        <v>623.5</v>
      </c>
      <c r="G197" s="22" t="n">
        <v>13.9</v>
      </c>
      <c r="H197" s="22" t="n">
        <v>10.8</v>
      </c>
      <c r="I197" s="30" t="n">
        <v>365.3</v>
      </c>
      <c r="J197" s="22" t="n">
        <v>186.2</v>
      </c>
      <c r="K197" s="22" t="n">
        <v>51732.5</v>
      </c>
      <c r="L197" s="22" t="n">
        <v>28.2</v>
      </c>
      <c r="M197" s="22" t="n">
        <v>77328.9</v>
      </c>
      <c r="N197" s="22" t="n">
        <v>29979</v>
      </c>
      <c r="O197" s="22" t="n">
        <v>31.7</v>
      </c>
      <c r="P197" s="22" t="n">
        <v>86713.5</v>
      </c>
      <c r="Q197" s="22" t="n">
        <v>4952</v>
      </c>
      <c r="R197" s="22" t="n">
        <v>3039.8</v>
      </c>
      <c r="S197" s="22" t="n">
        <v>334</v>
      </c>
      <c r="T197" s="22" t="n">
        <v>81736.3</v>
      </c>
      <c r="U197" s="31" t="n">
        <v>-2313</v>
      </c>
      <c r="V197" s="0" t="n">
        <v>0</v>
      </c>
      <c r="W197" s="0" t="n">
        <v>0</v>
      </c>
    </row>
    <row r="198" customFormat="false" ht="12.8" hidden="false" customHeight="false" outlineLevel="0" collapsed="false">
      <c r="A198" s="0" t="s">
        <v>184</v>
      </c>
      <c r="B198" s="25" t="s">
        <v>197</v>
      </c>
      <c r="C198" s="0" t="n">
        <v>2018</v>
      </c>
      <c r="D198" s="0" t="n">
        <v>1</v>
      </c>
      <c r="E198" s="21" t="s">
        <v>198</v>
      </c>
      <c r="F198" s="22" t="n">
        <v>558.7</v>
      </c>
      <c r="G198" s="22" t="n">
        <v>10.1</v>
      </c>
      <c r="H198" s="22" t="n">
        <v>12.5</v>
      </c>
      <c r="I198" s="26" t="n">
        <v>323.9</v>
      </c>
      <c r="J198" s="22" t="n">
        <v>133.1</v>
      </c>
      <c r="K198" s="22" t="n">
        <v>44983.3</v>
      </c>
      <c r="L198" s="22" t="n">
        <v>23.6</v>
      </c>
      <c r="M198" s="22" t="n">
        <v>20038.7</v>
      </c>
      <c r="N198" s="22" t="n">
        <v>18046</v>
      </c>
      <c r="O198" s="22" t="n">
        <v>594.1</v>
      </c>
      <c r="P198" s="22" t="n">
        <v>117226.1</v>
      </c>
      <c r="Q198" s="22" t="n">
        <v>27641.2</v>
      </c>
      <c r="R198" s="22" t="n">
        <v>4284.4</v>
      </c>
      <c r="S198" s="22" t="n">
        <v>255.6</v>
      </c>
      <c r="T198" s="22" t="n">
        <v>69277.2</v>
      </c>
      <c r="U198" s="27" t="n">
        <v>998</v>
      </c>
      <c r="V198" s="0" t="n">
        <v>0</v>
      </c>
      <c r="W198" s="0" t="n">
        <v>0</v>
      </c>
    </row>
    <row r="199" customFormat="false" ht="12.8" hidden="false" customHeight="false" outlineLevel="0" collapsed="false">
      <c r="A199" s="0" t="s">
        <v>184</v>
      </c>
      <c r="B199" s="25" t="s">
        <v>199</v>
      </c>
      <c r="C199" s="0" t="n">
        <v>2018</v>
      </c>
      <c r="D199" s="0" t="n">
        <v>1</v>
      </c>
      <c r="E199" s="21" t="s">
        <v>200</v>
      </c>
      <c r="F199" s="22" t="n">
        <v>1618</v>
      </c>
      <c r="G199" s="22" t="n">
        <v>12</v>
      </c>
      <c r="H199" s="22" t="n">
        <v>11.8</v>
      </c>
      <c r="I199" s="22" t="n">
        <v>942.2</v>
      </c>
      <c r="J199" s="22" t="n">
        <v>404.6</v>
      </c>
      <c r="K199" s="22" t="n">
        <v>46467.8</v>
      </c>
      <c r="L199" s="22" t="n">
        <v>25.7</v>
      </c>
      <c r="M199" s="22" t="n">
        <v>67596.8</v>
      </c>
      <c r="N199" s="22" t="n">
        <v>95448</v>
      </c>
      <c r="O199" s="22" t="n">
        <v>0</v>
      </c>
      <c r="P199" s="22" t="n">
        <v>220055.6</v>
      </c>
      <c r="Q199" s="22" t="n">
        <v>51184</v>
      </c>
      <c r="R199" s="22" t="n">
        <v>11047.4</v>
      </c>
      <c r="S199" s="22" t="n">
        <v>1050.6</v>
      </c>
      <c r="T199" s="22" t="n">
        <v>218277.4</v>
      </c>
      <c r="U199" s="23" t="n">
        <v>4862</v>
      </c>
      <c r="V199" s="0" t="n">
        <v>0</v>
      </c>
      <c r="W199" s="0" t="n">
        <v>0</v>
      </c>
    </row>
    <row r="200" customFormat="false" ht="12.8" hidden="false" customHeight="false" outlineLevel="0" collapsed="false">
      <c r="A200" s="0" t="s">
        <v>184</v>
      </c>
      <c r="B200" s="20" t="s">
        <v>201</v>
      </c>
      <c r="C200" s="0" t="n">
        <v>2018</v>
      </c>
      <c r="D200" s="0" t="n">
        <v>1</v>
      </c>
      <c r="E200" s="21" t="s">
        <v>202</v>
      </c>
      <c r="F200" s="22" t="n">
        <v>1164.8</v>
      </c>
      <c r="G200" s="22" t="n">
        <v>10.6</v>
      </c>
      <c r="H200" s="22" t="n">
        <v>11.8</v>
      </c>
      <c r="I200" s="22" t="n">
        <v>662</v>
      </c>
      <c r="J200" s="22" t="n">
        <v>286.8</v>
      </c>
      <c r="K200" s="22" t="n">
        <v>39696.1</v>
      </c>
      <c r="L200" s="22" t="n">
        <v>24.5</v>
      </c>
      <c r="M200" s="22" t="n">
        <v>72321.6</v>
      </c>
      <c r="N200" s="22" t="n">
        <v>35173</v>
      </c>
      <c r="O200" s="22" t="n">
        <v>0</v>
      </c>
      <c r="P200" s="22" t="n">
        <v>889327.9</v>
      </c>
      <c r="Q200" s="22" t="n">
        <v>46398.1</v>
      </c>
      <c r="R200" s="22" t="n">
        <v>5580.2</v>
      </c>
      <c r="S200" s="22" t="n">
        <v>384.8</v>
      </c>
      <c r="T200" s="22" t="n">
        <v>122983.8</v>
      </c>
      <c r="U200" s="23" t="n">
        <v>-5846</v>
      </c>
      <c r="V200" s="0" t="n">
        <v>0</v>
      </c>
      <c r="W200" s="0" t="n">
        <v>0</v>
      </c>
    </row>
    <row r="201" customFormat="false" ht="12.8" hidden="false" customHeight="false" outlineLevel="0" collapsed="false">
      <c r="A201" s="0" t="s">
        <v>184</v>
      </c>
      <c r="B201" s="20" t="s">
        <v>203</v>
      </c>
      <c r="C201" s="0" t="n">
        <v>2018</v>
      </c>
      <c r="D201" s="0" t="n">
        <v>1</v>
      </c>
      <c r="E201" s="21" t="s">
        <v>204</v>
      </c>
      <c r="F201" s="22" t="n">
        <v>596.5</v>
      </c>
      <c r="G201" s="22" t="n">
        <v>10.3</v>
      </c>
      <c r="H201" s="22" t="n">
        <v>9.3</v>
      </c>
      <c r="I201" s="22" t="n">
        <v>366.9</v>
      </c>
      <c r="J201" s="22" t="n">
        <v>139</v>
      </c>
      <c r="K201" s="22" t="n">
        <v>48053.6</v>
      </c>
      <c r="L201" s="22" t="n">
        <v>23.4</v>
      </c>
      <c r="M201" s="22" t="n">
        <v>24710.5</v>
      </c>
      <c r="N201" s="22" t="n">
        <v>22837</v>
      </c>
      <c r="O201" s="22" t="n">
        <v>2086.2</v>
      </c>
      <c r="P201" s="22" t="n">
        <v>109909.2</v>
      </c>
      <c r="Q201" s="22" t="n">
        <v>23137.4</v>
      </c>
      <c r="R201" s="22" t="n">
        <v>3718.5</v>
      </c>
      <c r="S201" s="22" t="n">
        <v>221.4</v>
      </c>
      <c r="T201" s="22" t="n">
        <v>64915.5</v>
      </c>
      <c r="U201" s="23" t="n">
        <v>647</v>
      </c>
      <c r="V201" s="0" t="n">
        <v>0</v>
      </c>
      <c r="W201" s="0" t="n">
        <v>0</v>
      </c>
    </row>
    <row r="202" customFormat="false" ht="15" hidden="false" customHeight="false" outlineLevel="0" collapsed="false">
      <c r="A202" s="0" t="s">
        <v>184</v>
      </c>
      <c r="B202" s="39" t="s">
        <v>185</v>
      </c>
      <c r="C202" s="0" t="n">
        <v>2019</v>
      </c>
      <c r="D202" s="0" t="n">
        <v>1</v>
      </c>
      <c r="E202" s="21" t="s">
        <v>186</v>
      </c>
      <c r="F202" s="22" t="n">
        <v>64.5</v>
      </c>
      <c r="G202" s="22" t="n">
        <v>12.9</v>
      </c>
      <c r="H202" s="22" t="n">
        <v>9.4</v>
      </c>
      <c r="I202" s="30" t="n">
        <v>37.6</v>
      </c>
      <c r="J202" s="22" t="n">
        <v>16.6</v>
      </c>
      <c r="K202" s="22" t="n">
        <v>41642</v>
      </c>
      <c r="L202" s="22" t="n">
        <v>24.1</v>
      </c>
      <c r="M202" s="22" t="n">
        <v>2884</v>
      </c>
      <c r="N202" s="22" t="n">
        <v>4461</v>
      </c>
      <c r="O202" s="22" t="n">
        <v>0</v>
      </c>
      <c r="P202" s="22" t="n">
        <v>190.4</v>
      </c>
      <c r="Q202" s="22" t="n">
        <v>1341.2</v>
      </c>
      <c r="R202" s="22" t="n">
        <v>0</v>
      </c>
      <c r="S202" s="22" t="n">
        <v>28.3</v>
      </c>
      <c r="T202" s="22" t="n">
        <v>7147</v>
      </c>
      <c r="U202" s="31" t="n">
        <v>394</v>
      </c>
      <c r="V202" s="0" t="n">
        <v>168</v>
      </c>
      <c r="W202" s="0" t="n">
        <v>4</v>
      </c>
    </row>
    <row r="203" customFormat="false" ht="12.8" hidden="false" customHeight="false" outlineLevel="0" collapsed="false">
      <c r="A203" s="0" t="s">
        <v>184</v>
      </c>
      <c r="B203" s="20" t="s">
        <v>187</v>
      </c>
      <c r="C203" s="0" t="n">
        <v>2019</v>
      </c>
      <c r="D203" s="0" t="n">
        <v>1</v>
      </c>
      <c r="E203" s="21" t="s">
        <v>188</v>
      </c>
      <c r="F203" s="22" t="n">
        <v>119.4</v>
      </c>
      <c r="G203" s="22" t="n">
        <v>20.3</v>
      </c>
      <c r="H203" s="22" t="n">
        <v>6.9</v>
      </c>
      <c r="I203" s="22" t="n">
        <v>73.5</v>
      </c>
      <c r="J203" s="22" t="n">
        <v>32</v>
      </c>
      <c r="K203" s="22" t="n">
        <v>48564</v>
      </c>
      <c r="L203" s="22" t="n">
        <v>15.8</v>
      </c>
      <c r="M203" s="22" t="n">
        <v>9387.2</v>
      </c>
      <c r="N203" s="22" t="n">
        <v>1941</v>
      </c>
      <c r="O203" s="22" t="n">
        <v>6815.9</v>
      </c>
      <c r="P203" s="22" t="n">
        <v>389.2</v>
      </c>
      <c r="Q203" s="22" t="n">
        <v>4312.9</v>
      </c>
      <c r="R203" s="22" t="n">
        <v>148.9</v>
      </c>
      <c r="S203" s="22" t="n">
        <v>59</v>
      </c>
      <c r="T203" s="22" t="n">
        <v>3322.1</v>
      </c>
      <c r="U203" s="23" t="n">
        <v>-56</v>
      </c>
      <c r="V203" s="0" t="n">
        <v>152</v>
      </c>
      <c r="W203" s="0" t="n">
        <v>3</v>
      </c>
    </row>
    <row r="204" customFormat="false" ht="12.8" hidden="false" customHeight="false" outlineLevel="0" collapsed="false">
      <c r="A204" s="0" t="s">
        <v>184</v>
      </c>
      <c r="B204" s="20" t="s">
        <v>189</v>
      </c>
      <c r="C204" s="0" t="n">
        <v>2019</v>
      </c>
      <c r="D204" s="0" t="n">
        <v>1</v>
      </c>
      <c r="E204" s="21" t="s">
        <v>190</v>
      </c>
      <c r="F204" s="22" t="n">
        <v>186.8</v>
      </c>
      <c r="G204" s="22" t="n">
        <v>11.5</v>
      </c>
      <c r="H204" s="22" t="n">
        <v>10.3</v>
      </c>
      <c r="I204" s="22" t="n">
        <v>108.3</v>
      </c>
      <c r="J204" s="22" t="n">
        <v>46.2</v>
      </c>
      <c r="K204" s="22" t="n">
        <v>47258.6</v>
      </c>
      <c r="L204" s="22" t="n">
        <v>28.4</v>
      </c>
      <c r="M204" s="22" t="n">
        <v>7055.3</v>
      </c>
      <c r="N204" s="22" t="n">
        <v>4911</v>
      </c>
      <c r="O204" s="22" t="n">
        <v>0</v>
      </c>
      <c r="P204" s="22" t="n">
        <v>5434</v>
      </c>
      <c r="Q204" s="22" t="n">
        <v>12056.3</v>
      </c>
      <c r="R204" s="22" t="n">
        <v>1095.1</v>
      </c>
      <c r="S204" s="22" t="n">
        <v>133</v>
      </c>
      <c r="T204" s="22" t="n">
        <v>15740.1</v>
      </c>
      <c r="U204" s="23" t="n">
        <v>374</v>
      </c>
      <c r="V204" s="0" t="n">
        <v>175</v>
      </c>
      <c r="W204" s="0" t="n">
        <v>4</v>
      </c>
    </row>
    <row r="205" customFormat="false" ht="12.8" hidden="false" customHeight="false" outlineLevel="0" collapsed="false">
      <c r="A205" s="0" t="s">
        <v>184</v>
      </c>
      <c r="B205" s="25" t="s">
        <v>191</v>
      </c>
      <c r="C205" s="0" t="n">
        <v>2019</v>
      </c>
      <c r="D205" s="0" t="n">
        <v>1</v>
      </c>
      <c r="E205" s="21" t="s">
        <v>192</v>
      </c>
      <c r="F205" s="22" t="n">
        <v>697</v>
      </c>
      <c r="G205" s="22" t="n">
        <v>9.8</v>
      </c>
      <c r="H205" s="22" t="n">
        <v>11.4</v>
      </c>
      <c r="I205" s="26" t="n">
        <v>410.2</v>
      </c>
      <c r="J205" s="22" t="n">
        <v>157.2</v>
      </c>
      <c r="K205" s="22" t="n">
        <v>37855.1</v>
      </c>
      <c r="L205" s="22" t="n">
        <v>25.2</v>
      </c>
      <c r="M205" s="22" t="n">
        <v>31269.6</v>
      </c>
      <c r="N205" s="22" t="n">
        <v>29412</v>
      </c>
      <c r="O205" s="22" t="n">
        <v>0</v>
      </c>
      <c r="P205" s="22" t="n">
        <v>87569.4</v>
      </c>
      <c r="Q205" s="22" t="n">
        <v>21122</v>
      </c>
      <c r="R205" s="22" t="n">
        <v>4508.9</v>
      </c>
      <c r="S205" s="22" t="n">
        <v>482.2</v>
      </c>
      <c r="T205" s="22" t="n">
        <v>86855.5</v>
      </c>
      <c r="U205" s="27" t="n">
        <v>1350</v>
      </c>
      <c r="V205" s="0" t="n">
        <v>179</v>
      </c>
      <c r="W205" s="0" t="n">
        <v>2</v>
      </c>
    </row>
    <row r="206" customFormat="false" ht="12.8" hidden="false" customHeight="false" outlineLevel="0" collapsed="false">
      <c r="A206" s="0" t="s">
        <v>184</v>
      </c>
      <c r="B206" s="25" t="s">
        <v>193</v>
      </c>
      <c r="C206" s="0" t="n">
        <v>2019</v>
      </c>
      <c r="D206" s="0" t="n">
        <v>1</v>
      </c>
      <c r="E206" s="21" t="s">
        <v>194</v>
      </c>
      <c r="F206" s="22" t="n">
        <v>1094.5</v>
      </c>
      <c r="G206" s="22" t="n">
        <v>11</v>
      </c>
      <c r="H206" s="22" t="n">
        <v>10.2</v>
      </c>
      <c r="I206" s="26" t="n">
        <v>670.5</v>
      </c>
      <c r="J206" s="22" t="n">
        <v>278.5</v>
      </c>
      <c r="K206" s="22" t="n">
        <v>54634.5</v>
      </c>
      <c r="L206" s="22" t="n">
        <v>25.3</v>
      </c>
      <c r="M206" s="22" t="n">
        <v>100502.5</v>
      </c>
      <c r="N206" s="22" t="n">
        <v>45676</v>
      </c>
      <c r="O206" s="22" t="n">
        <v>23674.1</v>
      </c>
      <c r="P206" s="22" t="n">
        <v>375971.4</v>
      </c>
      <c r="Q206" s="22" t="n">
        <v>51629.4</v>
      </c>
      <c r="R206" s="22" t="n">
        <v>6452.5</v>
      </c>
      <c r="S206" s="22" t="n">
        <v>894.6</v>
      </c>
      <c r="T206" s="22" t="n">
        <v>142323.7</v>
      </c>
      <c r="U206" s="27" t="n">
        <v>-2431</v>
      </c>
      <c r="V206" s="0" t="n">
        <v>181</v>
      </c>
      <c r="W206" s="0" t="n">
        <v>3</v>
      </c>
    </row>
    <row r="207" customFormat="false" ht="15" hidden="false" customHeight="false" outlineLevel="0" collapsed="false">
      <c r="A207" s="0" t="s">
        <v>184</v>
      </c>
      <c r="B207" s="29" t="s">
        <v>195</v>
      </c>
      <c r="C207" s="0" t="n">
        <v>2019</v>
      </c>
      <c r="D207" s="0" t="n">
        <v>1</v>
      </c>
      <c r="E207" s="21" t="s">
        <v>196</v>
      </c>
      <c r="F207" s="22" t="n">
        <v>623.6</v>
      </c>
      <c r="G207" s="22" t="n">
        <v>12</v>
      </c>
      <c r="H207" s="22" t="n">
        <v>10.8</v>
      </c>
      <c r="I207" s="30" t="n">
        <v>370</v>
      </c>
      <c r="J207" s="22" t="n">
        <v>185.3</v>
      </c>
      <c r="K207" s="22" t="n">
        <v>55714.6</v>
      </c>
      <c r="L207" s="22" t="n">
        <v>28.6</v>
      </c>
      <c r="M207" s="22" t="n">
        <v>79002.9</v>
      </c>
      <c r="N207" s="22" t="n">
        <v>27640</v>
      </c>
      <c r="O207" s="22" t="n">
        <v>24.1</v>
      </c>
      <c r="P207" s="22" t="n">
        <v>77924.1</v>
      </c>
      <c r="Q207" s="28" t="n">
        <v>5226.5</v>
      </c>
      <c r="R207" s="22" t="n">
        <v>2973.5</v>
      </c>
      <c r="S207" s="22" t="n">
        <v>284.7</v>
      </c>
      <c r="T207" s="22" t="n">
        <v>84461.6</v>
      </c>
      <c r="U207" s="31" t="n">
        <v>-691</v>
      </c>
      <c r="V207" s="0" t="n">
        <v>181</v>
      </c>
      <c r="W207" s="0" t="n">
        <v>4</v>
      </c>
    </row>
    <row r="208" customFormat="false" ht="12.8" hidden="false" customHeight="false" outlineLevel="0" collapsed="false">
      <c r="A208" s="0" t="s">
        <v>184</v>
      </c>
      <c r="B208" s="25" t="s">
        <v>197</v>
      </c>
      <c r="C208" s="0" t="n">
        <v>2019</v>
      </c>
      <c r="D208" s="0" t="n">
        <v>1</v>
      </c>
      <c r="E208" s="21" t="s">
        <v>198</v>
      </c>
      <c r="F208" s="22" t="n">
        <v>556.4</v>
      </c>
      <c r="G208" s="22" t="n">
        <v>9</v>
      </c>
      <c r="H208" s="22" t="n">
        <v>12.2</v>
      </c>
      <c r="I208" s="26" t="n">
        <v>327.2</v>
      </c>
      <c r="J208" s="22" t="n">
        <v>134.1</v>
      </c>
      <c r="K208" s="22" t="n">
        <v>49200.2</v>
      </c>
      <c r="L208" s="22" t="n">
        <v>24.5</v>
      </c>
      <c r="M208" s="22" t="n">
        <v>31591.3</v>
      </c>
      <c r="N208" s="22" t="n">
        <v>16701</v>
      </c>
      <c r="O208" s="22" t="n">
        <v>0</v>
      </c>
      <c r="P208" s="22" t="n">
        <v>124179.5</v>
      </c>
      <c r="Q208" s="22" t="n">
        <v>27461.1</v>
      </c>
      <c r="R208" s="22" t="n">
        <v>4515.6</v>
      </c>
      <c r="S208" s="22" t="n">
        <v>260.8</v>
      </c>
      <c r="T208" s="22" t="n">
        <v>72965.1</v>
      </c>
      <c r="U208" s="27" t="n">
        <v>-463</v>
      </c>
      <c r="V208" s="0" t="n">
        <v>181</v>
      </c>
      <c r="W208" s="0" t="n">
        <v>3</v>
      </c>
    </row>
    <row r="209" customFormat="false" ht="12.8" hidden="false" customHeight="false" outlineLevel="0" collapsed="false">
      <c r="A209" s="0" t="s">
        <v>184</v>
      </c>
      <c r="B209" s="25" t="s">
        <v>199</v>
      </c>
      <c r="C209" s="0" t="n">
        <v>2019</v>
      </c>
      <c r="D209" s="0" t="n">
        <v>1</v>
      </c>
      <c r="E209" s="21" t="s">
        <v>200</v>
      </c>
      <c r="F209" s="22" t="n">
        <v>1625.6</v>
      </c>
      <c r="G209" s="22" t="n">
        <v>10.9</v>
      </c>
      <c r="H209" s="22" t="n">
        <v>11.4</v>
      </c>
      <c r="I209" s="22" t="n">
        <v>957.3</v>
      </c>
      <c r="J209" s="22" t="n">
        <v>396</v>
      </c>
      <c r="K209" s="22" t="n">
        <v>49980</v>
      </c>
      <c r="L209" s="22" t="n">
        <v>26.2</v>
      </c>
      <c r="M209" s="22" t="n">
        <v>97757.5</v>
      </c>
      <c r="N209" s="22" t="n">
        <v>85926</v>
      </c>
      <c r="O209" s="22" t="n">
        <v>3671.6</v>
      </c>
      <c r="P209" s="22" t="n">
        <v>236472.9</v>
      </c>
      <c r="Q209" s="22" t="n">
        <v>54929.2</v>
      </c>
      <c r="R209" s="22" t="n">
        <v>14466.8</v>
      </c>
      <c r="S209" s="22" t="n">
        <v>1061.3</v>
      </c>
      <c r="T209" s="22" t="n">
        <v>227628.9</v>
      </c>
      <c r="U209" s="23" t="n">
        <v>8388</v>
      </c>
      <c r="V209" s="0" t="n">
        <v>158</v>
      </c>
      <c r="W209" s="0" t="n">
        <v>4</v>
      </c>
    </row>
    <row r="210" customFormat="false" ht="12.8" hidden="false" customHeight="false" outlineLevel="0" collapsed="false">
      <c r="A210" s="0" t="s">
        <v>184</v>
      </c>
      <c r="B210" s="20" t="s">
        <v>201</v>
      </c>
      <c r="C210" s="0" t="n">
        <v>2019</v>
      </c>
      <c r="D210" s="0" t="n">
        <v>1</v>
      </c>
      <c r="E210" s="21" t="s">
        <v>202</v>
      </c>
      <c r="F210" s="22" t="n">
        <v>1154.5</v>
      </c>
      <c r="G210" s="22" t="n">
        <v>9.5</v>
      </c>
      <c r="H210" s="22" t="n">
        <v>11.7</v>
      </c>
      <c r="I210" s="22" t="n">
        <v>664.6</v>
      </c>
      <c r="J210" s="22" t="n">
        <v>286.1</v>
      </c>
      <c r="K210" s="22" t="n">
        <v>42690.6</v>
      </c>
      <c r="L210" s="22" t="n">
        <v>25</v>
      </c>
      <c r="M210" s="22" t="n">
        <v>107409.1</v>
      </c>
      <c r="N210" s="22" t="n">
        <v>32060</v>
      </c>
      <c r="O210" s="22" t="n">
        <v>0</v>
      </c>
      <c r="P210" s="22" t="n">
        <v>883392.9</v>
      </c>
      <c r="Q210" s="22" t="n">
        <v>47844.3</v>
      </c>
      <c r="R210" s="22" t="n">
        <v>6726.1</v>
      </c>
      <c r="S210" s="22" t="n">
        <v>307.6</v>
      </c>
      <c r="T210" s="22" t="n">
        <v>130906.2</v>
      </c>
      <c r="U210" s="23" t="n">
        <v>-7732</v>
      </c>
      <c r="V210" s="0" t="n">
        <v>106</v>
      </c>
      <c r="W210" s="0" t="n">
        <v>1</v>
      </c>
    </row>
    <row r="211" customFormat="false" ht="12.8" hidden="false" customHeight="false" outlineLevel="0" collapsed="false">
      <c r="A211" s="0" t="s">
        <v>184</v>
      </c>
      <c r="B211" s="20" t="s">
        <v>203</v>
      </c>
      <c r="C211" s="0" t="n">
        <v>2019</v>
      </c>
      <c r="D211" s="0" t="n">
        <v>1</v>
      </c>
      <c r="E211" s="21" t="s">
        <v>204</v>
      </c>
      <c r="F211" s="22" t="n">
        <v>597.8</v>
      </c>
      <c r="G211" s="22" t="n">
        <v>9.2</v>
      </c>
      <c r="H211" s="22" t="n">
        <v>9.5</v>
      </c>
      <c r="I211" s="22" t="n">
        <v>372.7</v>
      </c>
      <c r="J211" s="22" t="n">
        <v>137.5</v>
      </c>
      <c r="K211" s="22" t="n">
        <v>51825</v>
      </c>
      <c r="L211" s="22" t="n">
        <v>23.9</v>
      </c>
      <c r="M211" s="22" t="n">
        <v>26875</v>
      </c>
      <c r="N211" s="22" t="n">
        <v>21382</v>
      </c>
      <c r="O211" s="22" t="n">
        <v>3300.4</v>
      </c>
      <c r="P211" s="22" t="n">
        <v>108515.4</v>
      </c>
      <c r="Q211" s="22" t="n">
        <v>23351.3</v>
      </c>
      <c r="R211" s="22" t="n">
        <v>3929.7</v>
      </c>
      <c r="S211" s="22" t="n">
        <v>198.9</v>
      </c>
      <c r="T211" s="22" t="n">
        <v>68485.7</v>
      </c>
      <c r="U211" s="23" t="n">
        <v>1526</v>
      </c>
      <c r="V211" s="0" t="n">
        <v>176</v>
      </c>
      <c r="W211" s="0" t="n">
        <v>3</v>
      </c>
    </row>
    <row r="212" customFormat="false" ht="15" hidden="false" customHeight="false" outlineLevel="0" collapsed="false">
      <c r="A212" s="0" t="s">
        <v>205</v>
      </c>
      <c r="B212" s="40" t="s">
        <v>206</v>
      </c>
      <c r="C212" s="0" t="n">
        <v>2017</v>
      </c>
      <c r="D212" s="0" t="n">
        <v>1</v>
      </c>
      <c r="E212" s="35" t="s">
        <v>207</v>
      </c>
      <c r="F212" s="22" t="n">
        <v>434.8</v>
      </c>
      <c r="G212" s="22" t="n">
        <v>14.3</v>
      </c>
      <c r="H212" s="22" t="n">
        <v>9</v>
      </c>
      <c r="I212" s="30" t="n">
        <v>254</v>
      </c>
      <c r="J212" s="22" t="n">
        <v>95.9</v>
      </c>
      <c r="K212" s="22" t="n">
        <v>36536.7</v>
      </c>
      <c r="L212" s="22" t="n">
        <v>20.1</v>
      </c>
      <c r="M212" s="22" t="n">
        <v>20071.8</v>
      </c>
      <c r="N212" s="22" t="n">
        <v>12991</v>
      </c>
      <c r="O212" s="22" t="n">
        <v>0</v>
      </c>
      <c r="P212" s="22" t="n">
        <v>43989.6</v>
      </c>
      <c r="Q212" s="22" t="n">
        <v>11416.9</v>
      </c>
      <c r="R212" s="22" t="n">
        <v>0</v>
      </c>
      <c r="S212" s="22" t="n">
        <v>119.6</v>
      </c>
      <c r="T212" s="22" t="n">
        <v>17200.1</v>
      </c>
      <c r="U212" s="31" t="n">
        <v>674</v>
      </c>
      <c r="V212" s="0" t="n">
        <v>0</v>
      </c>
      <c r="W212" s="0" t="n">
        <v>0</v>
      </c>
    </row>
    <row r="213" customFormat="false" ht="12.8" hidden="false" customHeight="false" outlineLevel="0" collapsed="false">
      <c r="A213" s="0" t="s">
        <v>205</v>
      </c>
      <c r="B213" s="20" t="s">
        <v>208</v>
      </c>
      <c r="C213" s="0" t="n">
        <v>2017</v>
      </c>
      <c r="D213" s="0" t="n">
        <v>1</v>
      </c>
      <c r="E213" s="35" t="s">
        <v>209</v>
      </c>
      <c r="F213" s="22" t="n">
        <v>311.8</v>
      </c>
      <c r="G213" s="22" t="n">
        <v>15.6</v>
      </c>
      <c r="H213" s="22" t="n">
        <v>6.3</v>
      </c>
      <c r="I213" s="22" t="n">
        <v>194.3</v>
      </c>
      <c r="J213" s="22" t="n">
        <v>81</v>
      </c>
      <c r="K213" s="22" t="n">
        <v>64801.3</v>
      </c>
      <c r="L213" s="22" t="n">
        <v>19.1</v>
      </c>
      <c r="M213" s="22" t="n">
        <v>40532.7</v>
      </c>
      <c r="N213" s="22" t="n">
        <v>13880</v>
      </c>
      <c r="O213" s="22" t="n">
        <v>18578.7</v>
      </c>
      <c r="P213" s="22" t="n">
        <v>18249.8</v>
      </c>
      <c r="Q213" s="22" t="n">
        <v>14392.3</v>
      </c>
      <c r="R213" s="22" t="n">
        <v>2218.8</v>
      </c>
      <c r="S213" s="22" t="n">
        <v>327.4</v>
      </c>
      <c r="T213" s="22" t="n">
        <v>21065.9</v>
      </c>
      <c r="U213" s="23" t="n">
        <v>942</v>
      </c>
      <c r="V213" s="0" t="n">
        <v>0</v>
      </c>
      <c r="W213" s="0" t="n">
        <v>0</v>
      </c>
    </row>
    <row r="214" customFormat="false" ht="12.8" hidden="false" customHeight="false" outlineLevel="0" collapsed="false">
      <c r="A214" s="0" t="s">
        <v>205</v>
      </c>
      <c r="B214" s="20" t="s">
        <v>210</v>
      </c>
      <c r="C214" s="0" t="n">
        <v>2017</v>
      </c>
      <c r="D214" s="0" t="n">
        <v>1</v>
      </c>
      <c r="E214" s="35" t="s">
        <v>211</v>
      </c>
      <c r="F214" s="22" t="n">
        <v>349</v>
      </c>
      <c r="G214" s="22" t="n">
        <v>13.3</v>
      </c>
      <c r="H214" s="22" t="n">
        <v>9.8</v>
      </c>
      <c r="I214" s="22" t="n">
        <v>214.8</v>
      </c>
      <c r="J214" s="22" t="n">
        <v>92.6</v>
      </c>
      <c r="K214" s="22" t="n">
        <v>42204.2</v>
      </c>
      <c r="L214" s="22" t="n">
        <v>21</v>
      </c>
      <c r="M214" s="22" t="n">
        <v>36131</v>
      </c>
      <c r="N214" s="22" t="n">
        <v>8574</v>
      </c>
      <c r="O214" s="22" t="n">
        <v>266.4</v>
      </c>
      <c r="P214" s="22" t="n">
        <v>8683</v>
      </c>
      <c r="Q214" s="22" t="n">
        <v>11669.2</v>
      </c>
      <c r="R214" s="22" t="n">
        <v>1765.1</v>
      </c>
      <c r="S214" s="22" t="n">
        <v>118.7</v>
      </c>
      <c r="T214" s="22" t="n">
        <v>13078.1</v>
      </c>
      <c r="U214" s="23" t="n">
        <v>688</v>
      </c>
      <c r="V214" s="0" t="n">
        <v>0</v>
      </c>
      <c r="W214" s="0" t="n">
        <v>0</v>
      </c>
    </row>
    <row r="215" customFormat="false" ht="12.8" hidden="false" customHeight="false" outlineLevel="0" collapsed="false">
      <c r="A215" s="0" t="s">
        <v>205</v>
      </c>
      <c r="B215" s="20" t="s">
        <v>212</v>
      </c>
      <c r="C215" s="0" t="n">
        <v>2017</v>
      </c>
      <c r="D215" s="0" t="n">
        <v>1</v>
      </c>
      <c r="E215" s="35" t="s">
        <v>213</v>
      </c>
      <c r="F215" s="22" t="n">
        <v>181.2</v>
      </c>
      <c r="G215" s="22" t="n">
        <v>11.9</v>
      </c>
      <c r="H215" s="22" t="n">
        <v>10.7</v>
      </c>
      <c r="I215" s="22" t="n">
        <v>111.8</v>
      </c>
      <c r="J215" s="22" t="n">
        <v>53.7</v>
      </c>
      <c r="K215" s="22" t="n">
        <v>76525.4</v>
      </c>
      <c r="L215" s="22" t="n">
        <v>25.2</v>
      </c>
      <c r="M215" s="22" t="n">
        <v>15758.9</v>
      </c>
      <c r="N215" s="22" t="n">
        <v>6821</v>
      </c>
      <c r="O215" s="22" t="n">
        <v>0</v>
      </c>
      <c r="P215" s="22" t="n">
        <v>50456.6</v>
      </c>
      <c r="Q215" s="22" t="n">
        <v>12838.6</v>
      </c>
      <c r="R215" s="22" t="n">
        <v>1389.7</v>
      </c>
      <c r="S215" s="22" t="n">
        <v>22.2</v>
      </c>
      <c r="T215" s="22" t="n">
        <v>13431.4</v>
      </c>
      <c r="U215" s="23" t="n">
        <v>543</v>
      </c>
      <c r="V215" s="0" t="n">
        <v>0</v>
      </c>
      <c r="W215" s="0" t="n">
        <v>0</v>
      </c>
    </row>
    <row r="216" customFormat="false" ht="12.8" hidden="false" customHeight="false" outlineLevel="0" collapsed="false">
      <c r="A216" s="0" t="s">
        <v>205</v>
      </c>
      <c r="B216" s="20" t="s">
        <v>214</v>
      </c>
      <c r="C216" s="0" t="n">
        <v>2017</v>
      </c>
      <c r="D216" s="0" t="n">
        <v>1</v>
      </c>
      <c r="E216" s="35" t="s">
        <v>215</v>
      </c>
      <c r="F216" s="22" t="n">
        <v>633.1</v>
      </c>
      <c r="G216" s="22" t="n">
        <v>10.3</v>
      </c>
      <c r="H216" s="22" t="n">
        <v>10.9</v>
      </c>
      <c r="I216" s="22" t="n">
        <v>392.7</v>
      </c>
      <c r="J216" s="22" t="n">
        <v>170.8</v>
      </c>
      <c r="K216" s="22" t="n">
        <v>51842.6</v>
      </c>
      <c r="L216" s="22" t="n">
        <v>22</v>
      </c>
      <c r="M216" s="22" t="n">
        <v>42629.3</v>
      </c>
      <c r="N216" s="22" t="n">
        <v>44639</v>
      </c>
      <c r="O216" s="22" t="n">
        <v>0</v>
      </c>
      <c r="P216" s="22" t="n">
        <v>70325.1</v>
      </c>
      <c r="Q216" s="22" t="n">
        <v>31028.2</v>
      </c>
      <c r="R216" s="22" t="n">
        <v>2144</v>
      </c>
      <c r="S216" s="22" t="n">
        <v>102.6</v>
      </c>
      <c r="T216" s="22" t="n">
        <v>67074.2</v>
      </c>
      <c r="U216" s="23" t="n">
        <v>121</v>
      </c>
      <c r="V216" s="0" t="n">
        <v>0</v>
      </c>
      <c r="W216" s="0" t="n">
        <v>0</v>
      </c>
    </row>
    <row r="217" customFormat="false" ht="15" hidden="false" customHeight="false" outlineLevel="0" collapsed="false">
      <c r="A217" s="0" t="s">
        <v>205</v>
      </c>
      <c r="B217" s="29" t="s">
        <v>216</v>
      </c>
      <c r="C217" s="0" t="n">
        <v>2017</v>
      </c>
      <c r="D217" s="0" t="n">
        <v>1</v>
      </c>
      <c r="E217" s="35" t="s">
        <v>217</v>
      </c>
      <c r="F217" s="22" t="n">
        <v>618.2</v>
      </c>
      <c r="G217" s="22" t="n">
        <v>12.1</v>
      </c>
      <c r="H217" s="22" t="n">
        <v>11.8</v>
      </c>
      <c r="I217" s="30" t="n">
        <v>378.2</v>
      </c>
      <c r="J217" s="22" t="n">
        <v>194.3</v>
      </c>
      <c r="K217" s="22" t="n">
        <v>52986</v>
      </c>
      <c r="L217" s="22" t="n">
        <v>23</v>
      </c>
      <c r="M217" s="22" t="n">
        <v>73325.2</v>
      </c>
      <c r="N217" s="22" t="n">
        <v>28359</v>
      </c>
      <c r="O217" s="22" t="n">
        <v>469.6</v>
      </c>
      <c r="P217" s="22" t="n">
        <v>62073</v>
      </c>
      <c r="Q217" s="22" t="n">
        <v>31615.8</v>
      </c>
      <c r="R217" s="22" t="n">
        <v>3730.9</v>
      </c>
      <c r="S217" s="22" t="n">
        <v>160.2</v>
      </c>
      <c r="T217" s="22" t="n">
        <v>60920.2</v>
      </c>
      <c r="U217" s="31" t="n">
        <v>1746</v>
      </c>
      <c r="V217" s="0" t="n">
        <v>0</v>
      </c>
      <c r="W217" s="0" t="n">
        <v>0</v>
      </c>
    </row>
    <row r="218" customFormat="false" ht="12.8" hidden="false" customHeight="false" outlineLevel="0" collapsed="false">
      <c r="A218" s="0" t="s">
        <v>205</v>
      </c>
      <c r="B218" s="20" t="s">
        <v>218</v>
      </c>
      <c r="C218" s="0" t="n">
        <v>2017</v>
      </c>
      <c r="D218" s="0" t="n">
        <v>1</v>
      </c>
      <c r="E218" s="35" t="s">
        <v>219</v>
      </c>
      <c r="F218" s="22" t="n">
        <v>230.4</v>
      </c>
      <c r="G218" s="22" t="n">
        <v>12.7</v>
      </c>
      <c r="H218" s="22" t="n">
        <v>10.3</v>
      </c>
      <c r="I218" s="22" t="n">
        <v>141.6</v>
      </c>
      <c r="J218" s="22" t="n">
        <v>65.8</v>
      </c>
      <c r="K218" s="22" t="n">
        <v>41808.1</v>
      </c>
      <c r="L218" s="22" t="n">
        <v>25.2</v>
      </c>
      <c r="M218" s="22" t="n">
        <v>13594.4</v>
      </c>
      <c r="N218" s="22" t="n">
        <v>9910</v>
      </c>
      <c r="O218" s="22" t="n">
        <v>33.8</v>
      </c>
      <c r="P218" s="22" t="n">
        <v>17958.5</v>
      </c>
      <c r="Q218" s="22" t="n">
        <v>18806.5</v>
      </c>
      <c r="R218" s="22" t="n">
        <v>1038.6</v>
      </c>
      <c r="S218" s="22" t="n">
        <v>94.2</v>
      </c>
      <c r="T218" s="22" t="n">
        <v>26809</v>
      </c>
      <c r="U218" s="23" t="n">
        <v>96</v>
      </c>
      <c r="V218" s="0" t="n">
        <v>0</v>
      </c>
      <c r="W218" s="0" t="n">
        <v>0</v>
      </c>
    </row>
    <row r="219" customFormat="false" ht="15" hidden="false" customHeight="false" outlineLevel="0" collapsed="false">
      <c r="A219" s="0" t="s">
        <v>205</v>
      </c>
      <c r="B219" s="29" t="s">
        <v>220</v>
      </c>
      <c r="C219" s="0" t="n">
        <v>2017</v>
      </c>
      <c r="D219" s="0" t="n">
        <v>1</v>
      </c>
      <c r="E219" s="35" t="s">
        <v>221</v>
      </c>
      <c r="F219" s="22" t="n">
        <v>92.8</v>
      </c>
      <c r="G219" s="22" t="n">
        <v>11.7</v>
      </c>
      <c r="H219" s="22" t="n">
        <v>10.5</v>
      </c>
      <c r="I219" s="30" t="n">
        <v>57.2</v>
      </c>
      <c r="J219" s="22" t="n">
        <v>32.1</v>
      </c>
      <c r="K219" s="22" t="n">
        <v>79539.3</v>
      </c>
      <c r="L219" s="22" t="n">
        <v>24.9</v>
      </c>
      <c r="M219" s="22" t="n">
        <v>5191.8</v>
      </c>
      <c r="N219" s="22" t="n">
        <v>3670</v>
      </c>
      <c r="O219" s="22" t="n">
        <v>0</v>
      </c>
      <c r="P219" s="22" t="n">
        <v>1201.8</v>
      </c>
      <c r="Q219" s="22" t="n">
        <v>6891.1</v>
      </c>
      <c r="R219" s="22" t="n">
        <v>454.8</v>
      </c>
      <c r="S219" s="22" t="n">
        <v>4.5</v>
      </c>
      <c r="T219" s="22" t="n">
        <v>3960.6</v>
      </c>
      <c r="U219" s="31" t="n">
        <v>-45</v>
      </c>
      <c r="V219" s="0" t="n">
        <v>0</v>
      </c>
      <c r="W219" s="0" t="n">
        <v>0</v>
      </c>
    </row>
    <row r="220" customFormat="false" ht="15" hidden="false" customHeight="false" outlineLevel="0" collapsed="false">
      <c r="A220" s="0" t="s">
        <v>205</v>
      </c>
      <c r="B220" s="41" t="s">
        <v>222</v>
      </c>
      <c r="C220" s="0" t="n">
        <v>2017</v>
      </c>
      <c r="D220" s="0" t="n">
        <v>1</v>
      </c>
      <c r="E220" s="35" t="s">
        <v>223</v>
      </c>
      <c r="F220" s="22" t="n">
        <v>199</v>
      </c>
      <c r="G220" s="22" t="n">
        <v>14.1</v>
      </c>
      <c r="H220" s="22" t="n">
        <v>9</v>
      </c>
      <c r="I220" s="30" t="n">
        <v>121.4</v>
      </c>
      <c r="J220" s="22" t="n">
        <v>78.9</v>
      </c>
      <c r="K220" s="22" t="n">
        <v>88147.7</v>
      </c>
      <c r="L220" s="22" t="n">
        <v>23.3</v>
      </c>
      <c r="M220" s="22" t="n">
        <v>47180.9</v>
      </c>
      <c r="N220" s="22" t="n">
        <v>10868</v>
      </c>
      <c r="O220" s="22" t="n">
        <v>36723.8</v>
      </c>
      <c r="P220" s="22" t="n">
        <v>23116.6</v>
      </c>
      <c r="Q220" s="22" t="n">
        <v>9426.2</v>
      </c>
      <c r="R220" s="22" t="n">
        <v>972.3</v>
      </c>
      <c r="S220" s="22" t="n">
        <v>209.5</v>
      </c>
      <c r="T220" s="22" t="n">
        <v>13989.7</v>
      </c>
      <c r="U220" s="42" t="n">
        <v>3057</v>
      </c>
      <c r="V220" s="0" t="n">
        <v>0</v>
      </c>
      <c r="W220" s="0" t="n">
        <v>0</v>
      </c>
    </row>
    <row r="221" customFormat="false" ht="12.8" hidden="false" customHeight="false" outlineLevel="0" collapsed="false">
      <c r="A221" s="0" t="s">
        <v>205</v>
      </c>
      <c r="B221" s="20" t="s">
        <v>224</v>
      </c>
      <c r="C221" s="0" t="n">
        <v>2017</v>
      </c>
      <c r="D221" s="0" t="n">
        <v>1</v>
      </c>
      <c r="E221" s="35" t="s">
        <v>225</v>
      </c>
      <c r="F221" s="22" t="n">
        <v>73.6</v>
      </c>
      <c r="G221" s="22" t="n">
        <v>13.1</v>
      </c>
      <c r="H221" s="22" t="n">
        <v>12.3</v>
      </c>
      <c r="I221" s="22" t="n">
        <v>41.8</v>
      </c>
      <c r="J221" s="22" t="n">
        <v>19.7</v>
      </c>
      <c r="K221" s="22" t="n">
        <v>37587.3</v>
      </c>
      <c r="L221" s="22" t="n">
        <v>23</v>
      </c>
      <c r="M221" s="22" t="n">
        <v>4818.6</v>
      </c>
      <c r="N221" s="22" t="n">
        <v>2087</v>
      </c>
      <c r="O221" s="22" t="n">
        <v>0</v>
      </c>
      <c r="P221" s="22" t="n">
        <v>712.1</v>
      </c>
      <c r="Q221" s="22" t="n">
        <v>3408.4</v>
      </c>
      <c r="R221" s="22" t="n">
        <v>169</v>
      </c>
      <c r="S221" s="22" t="n">
        <v>34.1</v>
      </c>
      <c r="T221" s="22" t="n">
        <v>6552.1</v>
      </c>
      <c r="U221" s="23" t="n">
        <v>-526</v>
      </c>
      <c r="V221" s="0" t="n">
        <v>0</v>
      </c>
      <c r="W221" s="0" t="n">
        <v>0</v>
      </c>
    </row>
    <row r="222" customFormat="false" ht="15" hidden="false" customHeight="false" outlineLevel="0" collapsed="false">
      <c r="A222" s="0" t="s">
        <v>205</v>
      </c>
      <c r="B222" s="40" t="s">
        <v>206</v>
      </c>
      <c r="C222" s="0" t="n">
        <v>2018</v>
      </c>
      <c r="D222" s="0" t="n">
        <v>1</v>
      </c>
      <c r="E222" s="35" t="s">
        <v>207</v>
      </c>
      <c r="F222" s="22" t="n">
        <v>435.5</v>
      </c>
      <c r="G222" s="22" t="n">
        <v>13.7</v>
      </c>
      <c r="H222" s="22" t="n">
        <v>9.2</v>
      </c>
      <c r="I222" s="30" t="n">
        <v>251.6</v>
      </c>
      <c r="J222" s="22" t="n">
        <v>94.2</v>
      </c>
      <c r="K222" s="22" t="n">
        <v>41015.8</v>
      </c>
      <c r="L222" s="22" t="n">
        <v>20.4</v>
      </c>
      <c r="M222" s="22" t="n">
        <v>27585.1</v>
      </c>
      <c r="N222" s="22" t="n">
        <v>12936</v>
      </c>
      <c r="O222" s="22" t="n">
        <v>0</v>
      </c>
      <c r="P222" s="22" t="n">
        <v>48307.1</v>
      </c>
      <c r="Q222" s="22" t="n">
        <v>11704.2</v>
      </c>
      <c r="R222" s="22" t="n">
        <v>0</v>
      </c>
      <c r="S222" s="22" t="n">
        <v>147.3</v>
      </c>
      <c r="T222" s="22" t="n">
        <v>18222.7</v>
      </c>
      <c r="U222" s="31" t="n">
        <v>-1358</v>
      </c>
      <c r="V222" s="0" t="n">
        <v>0</v>
      </c>
      <c r="W222" s="0" t="n">
        <v>0</v>
      </c>
    </row>
    <row r="223" customFormat="false" ht="12.8" hidden="false" customHeight="false" outlineLevel="0" collapsed="false">
      <c r="A223" s="0" t="s">
        <v>205</v>
      </c>
      <c r="B223" s="20" t="s">
        <v>208</v>
      </c>
      <c r="C223" s="0" t="n">
        <v>2018</v>
      </c>
      <c r="D223" s="0" t="n">
        <v>1</v>
      </c>
      <c r="E223" s="35" t="s">
        <v>209</v>
      </c>
      <c r="F223" s="22" t="n">
        <v>318.8</v>
      </c>
      <c r="G223" s="22" t="n">
        <v>14.6</v>
      </c>
      <c r="H223" s="22" t="n">
        <v>6.3</v>
      </c>
      <c r="I223" s="22" t="n">
        <v>198.3</v>
      </c>
      <c r="J223" s="22" t="n">
        <v>83.1</v>
      </c>
      <c r="K223" s="22" t="n">
        <v>73023.8</v>
      </c>
      <c r="L223" s="22" t="n">
        <v>19.7</v>
      </c>
      <c r="M223" s="22" t="n">
        <v>49718.3</v>
      </c>
      <c r="N223" s="22" t="n">
        <v>13401</v>
      </c>
      <c r="O223" s="22" t="n">
        <v>40152.7</v>
      </c>
      <c r="P223" s="22" t="n">
        <v>16477.4</v>
      </c>
      <c r="Q223" s="22" t="n">
        <v>15307.4</v>
      </c>
      <c r="R223" s="22" t="n">
        <v>2205.2</v>
      </c>
      <c r="S223" s="22" t="n">
        <v>344.3</v>
      </c>
      <c r="T223" s="22" t="n">
        <v>22497.1</v>
      </c>
      <c r="U223" s="23" t="n">
        <v>4392</v>
      </c>
      <c r="V223" s="0" t="n">
        <v>0</v>
      </c>
      <c r="W223" s="0" t="n">
        <v>0</v>
      </c>
    </row>
    <row r="224" customFormat="false" ht="12.8" hidden="false" customHeight="false" outlineLevel="0" collapsed="false">
      <c r="A224" s="0" t="s">
        <v>205</v>
      </c>
      <c r="B224" s="20" t="s">
        <v>210</v>
      </c>
      <c r="C224" s="0" t="n">
        <v>2018</v>
      </c>
      <c r="D224" s="0" t="n">
        <v>1</v>
      </c>
      <c r="E224" s="35" t="s">
        <v>211</v>
      </c>
      <c r="F224" s="22" t="n">
        <v>350</v>
      </c>
      <c r="G224" s="22" t="n">
        <v>12.3</v>
      </c>
      <c r="H224" s="22" t="n">
        <v>10.4</v>
      </c>
      <c r="I224" s="22" t="n">
        <v>214.2</v>
      </c>
      <c r="J224" s="22" t="n">
        <v>90.1</v>
      </c>
      <c r="K224" s="22" t="n">
        <v>47132.9</v>
      </c>
      <c r="L224" s="22" t="n">
        <v>21.2</v>
      </c>
      <c r="M224" s="28" t="n">
        <v>28655.7</v>
      </c>
      <c r="N224" s="22" t="n">
        <v>8267</v>
      </c>
      <c r="O224" s="22" t="n">
        <v>5.1</v>
      </c>
      <c r="P224" s="22" t="n">
        <v>9086.7</v>
      </c>
      <c r="Q224" s="22" t="n">
        <v>12407.6</v>
      </c>
      <c r="R224" s="22" t="n">
        <v>2081.6</v>
      </c>
      <c r="S224" s="22" t="n">
        <v>99.2</v>
      </c>
      <c r="T224" s="22" t="n">
        <v>16257.1</v>
      </c>
      <c r="U224" s="23" t="n">
        <v>311</v>
      </c>
      <c r="V224" s="0" t="n">
        <v>0</v>
      </c>
      <c r="W224" s="0" t="n">
        <v>0</v>
      </c>
    </row>
    <row r="225" customFormat="false" ht="12.8" hidden="false" customHeight="false" outlineLevel="0" collapsed="false">
      <c r="A225" s="0" t="s">
        <v>205</v>
      </c>
      <c r="B225" s="20" t="s">
        <v>212</v>
      </c>
      <c r="C225" s="0" t="n">
        <v>2018</v>
      </c>
      <c r="D225" s="0" t="n">
        <v>1</v>
      </c>
      <c r="E225" s="35" t="s">
        <v>213</v>
      </c>
      <c r="F225" s="22" t="n">
        <v>181.2</v>
      </c>
      <c r="G225" s="22" t="n">
        <v>11</v>
      </c>
      <c r="H225" s="22" t="n">
        <v>10.6</v>
      </c>
      <c r="I225" s="22" t="n">
        <v>111.2</v>
      </c>
      <c r="J225" s="22" t="n">
        <v>54.7</v>
      </c>
      <c r="K225" s="22" t="n">
        <v>84458.2</v>
      </c>
      <c r="L225" s="22" t="n">
        <v>25.3</v>
      </c>
      <c r="M225" s="22" t="n">
        <v>14669.2</v>
      </c>
      <c r="N225" s="22" t="n">
        <v>6830</v>
      </c>
      <c r="O225" s="22" t="n">
        <v>0</v>
      </c>
      <c r="P225" s="22" t="n">
        <v>64007.2</v>
      </c>
      <c r="Q225" s="22" t="n">
        <v>8816.4</v>
      </c>
      <c r="R225" s="22" t="n">
        <v>1423</v>
      </c>
      <c r="S225" s="22" t="n">
        <v>9.2</v>
      </c>
      <c r="T225" s="22" t="n">
        <v>15812</v>
      </c>
      <c r="U225" s="23" t="n">
        <v>-111</v>
      </c>
      <c r="V225" s="0" t="n">
        <v>0</v>
      </c>
      <c r="W225" s="0" t="n">
        <v>0</v>
      </c>
    </row>
    <row r="226" customFormat="false" ht="12.8" hidden="false" customHeight="false" outlineLevel="0" collapsed="false">
      <c r="A226" s="0" t="s">
        <v>205</v>
      </c>
      <c r="B226" s="20" t="s">
        <v>214</v>
      </c>
      <c r="C226" s="0" t="n">
        <v>2018</v>
      </c>
      <c r="D226" s="0" t="n">
        <v>1</v>
      </c>
      <c r="E226" s="35" t="s">
        <v>215</v>
      </c>
      <c r="F226" s="22" t="n">
        <v>633.1</v>
      </c>
      <c r="G226" s="22" t="n">
        <v>9.8</v>
      </c>
      <c r="H226" s="22" t="n">
        <v>11.1</v>
      </c>
      <c r="I226" s="22" t="n">
        <v>389.4</v>
      </c>
      <c r="J226" s="22" t="n">
        <v>169.7</v>
      </c>
      <c r="K226" s="22" t="n">
        <v>57724.8</v>
      </c>
      <c r="L226" s="22" t="n">
        <v>22.4</v>
      </c>
      <c r="M226" s="22" t="n">
        <v>51205.8</v>
      </c>
      <c r="N226" s="22" t="n">
        <v>39929</v>
      </c>
      <c r="O226" s="22" t="n">
        <v>0</v>
      </c>
      <c r="P226" s="22" t="n">
        <v>90833.4</v>
      </c>
      <c r="Q226" s="22" t="n">
        <v>36682.9</v>
      </c>
      <c r="R226" s="22" t="n">
        <v>3267</v>
      </c>
      <c r="S226" s="22" t="n">
        <v>276.9</v>
      </c>
      <c r="T226" s="22" t="n">
        <v>75063.8</v>
      </c>
      <c r="U226" s="23" t="n">
        <v>873</v>
      </c>
      <c r="V226" s="0" t="n">
        <v>0</v>
      </c>
      <c r="W226" s="0" t="n">
        <v>0</v>
      </c>
    </row>
    <row r="227" customFormat="false" ht="15" hidden="false" customHeight="false" outlineLevel="0" collapsed="false">
      <c r="A227" s="0" t="s">
        <v>205</v>
      </c>
      <c r="B227" s="29" t="s">
        <v>216</v>
      </c>
      <c r="C227" s="0" t="n">
        <v>2018</v>
      </c>
      <c r="D227" s="0" t="n">
        <v>1</v>
      </c>
      <c r="E227" s="35" t="s">
        <v>217</v>
      </c>
      <c r="F227" s="22" t="n">
        <v>617.5</v>
      </c>
      <c r="G227" s="22" t="n">
        <v>11.7</v>
      </c>
      <c r="H227" s="22" t="n">
        <v>11.6</v>
      </c>
      <c r="I227" s="30" t="n">
        <v>373.8</v>
      </c>
      <c r="J227" s="22" t="n">
        <v>191.3</v>
      </c>
      <c r="K227" s="22" t="n">
        <v>59013</v>
      </c>
      <c r="L227" s="22" t="n">
        <v>23.2</v>
      </c>
      <c r="M227" s="22" t="n">
        <v>75600.6</v>
      </c>
      <c r="N227" s="22" t="n">
        <v>27777</v>
      </c>
      <c r="O227" s="22" t="n">
        <v>362.5</v>
      </c>
      <c r="P227" s="22" t="n">
        <v>61764.1</v>
      </c>
      <c r="Q227" s="22" t="n">
        <v>33684.3</v>
      </c>
      <c r="R227" s="22" t="n">
        <v>4148.7</v>
      </c>
      <c r="S227" s="22" t="n">
        <v>172.3</v>
      </c>
      <c r="T227" s="22" t="n">
        <v>47099.9</v>
      </c>
      <c r="U227" s="31" t="n">
        <v>-787</v>
      </c>
      <c r="V227" s="0" t="n">
        <v>0</v>
      </c>
      <c r="W227" s="0" t="n">
        <v>0</v>
      </c>
    </row>
    <row r="228" customFormat="false" ht="12.8" hidden="false" customHeight="false" outlineLevel="0" collapsed="false">
      <c r="A228" s="0" t="s">
        <v>205</v>
      </c>
      <c r="B228" s="20" t="s">
        <v>218</v>
      </c>
      <c r="C228" s="0" t="n">
        <v>2018</v>
      </c>
      <c r="D228" s="0" t="n">
        <v>1</v>
      </c>
      <c r="E228" s="35" t="s">
        <v>219</v>
      </c>
      <c r="F228" s="22" t="n">
        <v>231.1</v>
      </c>
      <c r="G228" s="22" t="n">
        <v>11.8</v>
      </c>
      <c r="H228" s="22" t="n">
        <v>10.4</v>
      </c>
      <c r="I228" s="22" t="n">
        <v>140.8</v>
      </c>
      <c r="J228" s="22" t="n">
        <v>64.4</v>
      </c>
      <c r="K228" s="22" t="n">
        <v>46360.5</v>
      </c>
      <c r="L228" s="22" t="n">
        <v>25.7</v>
      </c>
      <c r="M228" s="22" t="n">
        <v>11249.1</v>
      </c>
      <c r="N228" s="22" t="n">
        <v>9827</v>
      </c>
      <c r="O228" s="22" t="n">
        <v>1210.1</v>
      </c>
      <c r="P228" s="22" t="n">
        <v>16785.3</v>
      </c>
      <c r="Q228" s="22" t="n">
        <v>19662</v>
      </c>
      <c r="R228" s="22" t="n">
        <v>916.4</v>
      </c>
      <c r="S228" s="22" t="n">
        <v>64.9</v>
      </c>
      <c r="T228" s="22" t="n">
        <v>29099.5</v>
      </c>
      <c r="U228" s="23" t="n">
        <v>329</v>
      </c>
      <c r="V228" s="0" t="n">
        <v>0</v>
      </c>
      <c r="W228" s="0" t="n">
        <v>0</v>
      </c>
    </row>
    <row r="229" customFormat="false" ht="15" hidden="false" customHeight="false" outlineLevel="0" collapsed="false">
      <c r="A229" s="0" t="s">
        <v>205</v>
      </c>
      <c r="B229" s="29" t="s">
        <v>220</v>
      </c>
      <c r="C229" s="0" t="n">
        <v>2018</v>
      </c>
      <c r="D229" s="0" t="n">
        <v>1</v>
      </c>
      <c r="E229" s="35" t="s">
        <v>221</v>
      </c>
      <c r="F229" s="22" t="n">
        <v>91.8</v>
      </c>
      <c r="G229" s="22" t="n">
        <v>10.8</v>
      </c>
      <c r="H229" s="22" t="n">
        <v>10.5</v>
      </c>
      <c r="I229" s="30" t="n">
        <v>55.9</v>
      </c>
      <c r="J229" s="22" t="n">
        <v>31.4</v>
      </c>
      <c r="K229" s="22" t="n">
        <v>88663.1</v>
      </c>
      <c r="L229" s="22" t="n">
        <v>25.2</v>
      </c>
      <c r="M229" s="22" t="n">
        <v>5442.4</v>
      </c>
      <c r="N229" s="22" t="n">
        <v>3258</v>
      </c>
      <c r="O229" s="22" t="n">
        <v>0</v>
      </c>
      <c r="P229" s="22" t="n">
        <v>820.2</v>
      </c>
      <c r="Q229" s="22" t="n">
        <v>7482.1</v>
      </c>
      <c r="R229" s="22" t="n">
        <v>448.2</v>
      </c>
      <c r="S229" s="22" t="n">
        <v>4.1</v>
      </c>
      <c r="T229" s="22" t="n">
        <v>4323.4</v>
      </c>
      <c r="U229" s="31" t="n">
        <v>-1028</v>
      </c>
      <c r="V229" s="0" t="n">
        <v>0</v>
      </c>
      <c r="W229" s="0" t="n">
        <v>0</v>
      </c>
    </row>
    <row r="230" customFormat="false" ht="12.8" hidden="false" customHeight="false" outlineLevel="0" collapsed="false">
      <c r="A230" s="0" t="s">
        <v>205</v>
      </c>
      <c r="B230" s="41" t="s">
        <v>222</v>
      </c>
      <c r="C230" s="0" t="n">
        <v>2018</v>
      </c>
      <c r="D230" s="0" t="n">
        <v>1</v>
      </c>
      <c r="E230" s="35" t="s">
        <v>223</v>
      </c>
      <c r="F230" s="22" t="n">
        <v>200.9</v>
      </c>
      <c r="G230" s="22" t="n">
        <v>13.2</v>
      </c>
      <c r="H230" s="22" t="n">
        <v>9.3</v>
      </c>
      <c r="I230" s="43" t="n">
        <v>121.5</v>
      </c>
      <c r="J230" s="22" t="n">
        <v>78.7</v>
      </c>
      <c r="K230" s="22" t="n">
        <v>95403.1</v>
      </c>
      <c r="L230" s="22" t="n">
        <v>23.6</v>
      </c>
      <c r="M230" s="22" t="n">
        <v>39578.6</v>
      </c>
      <c r="N230" s="22" t="n">
        <v>10245</v>
      </c>
      <c r="O230" s="22" t="n">
        <v>33241.5</v>
      </c>
      <c r="P230" s="22" t="n">
        <v>26009.8</v>
      </c>
      <c r="Q230" s="22" t="n">
        <v>9818.1</v>
      </c>
      <c r="R230" s="22" t="n">
        <v>831.8</v>
      </c>
      <c r="S230" s="22" t="n">
        <v>169.3</v>
      </c>
      <c r="T230" s="22" t="n">
        <v>16880.5</v>
      </c>
      <c r="U230" s="42" t="n">
        <v>1054</v>
      </c>
      <c r="V230" s="0" t="n">
        <v>0</v>
      </c>
      <c r="W230" s="0" t="n">
        <v>0</v>
      </c>
    </row>
    <row r="231" customFormat="false" ht="12.8" hidden="false" customHeight="false" outlineLevel="0" collapsed="false">
      <c r="A231" s="0" t="s">
        <v>205</v>
      </c>
      <c r="B231" s="20" t="s">
        <v>224</v>
      </c>
      <c r="C231" s="0" t="n">
        <v>2018</v>
      </c>
      <c r="D231" s="0" t="n">
        <v>1</v>
      </c>
      <c r="E231" s="35" t="s">
        <v>225</v>
      </c>
      <c r="F231" s="22" t="n">
        <v>73.1</v>
      </c>
      <c r="G231" s="22" t="n">
        <v>12.3</v>
      </c>
      <c r="H231" s="22" t="n">
        <v>13.2</v>
      </c>
      <c r="I231" s="22" t="n">
        <v>41.3</v>
      </c>
      <c r="J231" s="22" t="n">
        <v>19.8</v>
      </c>
      <c r="K231" s="22" t="n">
        <v>42347.3</v>
      </c>
      <c r="L231" s="22" t="n">
        <v>23.1</v>
      </c>
      <c r="M231" s="22" t="n">
        <v>3861.3</v>
      </c>
      <c r="N231" s="22" t="n">
        <v>1927</v>
      </c>
      <c r="O231" s="22" t="n">
        <v>0</v>
      </c>
      <c r="P231" s="22" t="n">
        <v>706.9</v>
      </c>
      <c r="Q231" s="22" t="n">
        <v>3615.8</v>
      </c>
      <c r="R231" s="22" t="n">
        <v>190.2</v>
      </c>
      <c r="S231" s="22" t="n">
        <v>14.3</v>
      </c>
      <c r="T231" s="22" t="n">
        <v>6292.4</v>
      </c>
      <c r="U231" s="23" t="n">
        <v>-426</v>
      </c>
      <c r="V231" s="0" t="n">
        <v>0</v>
      </c>
      <c r="W231" s="0" t="n">
        <v>0</v>
      </c>
    </row>
    <row r="232" customFormat="false" ht="15" hidden="false" customHeight="false" outlineLevel="0" collapsed="false">
      <c r="A232" s="0" t="s">
        <v>205</v>
      </c>
      <c r="B232" s="40" t="s">
        <v>206</v>
      </c>
      <c r="C232" s="0" t="n">
        <v>2019</v>
      </c>
      <c r="D232" s="0" t="n">
        <v>1</v>
      </c>
      <c r="E232" s="35" t="s">
        <v>207</v>
      </c>
      <c r="F232" s="22" t="n">
        <v>439.1</v>
      </c>
      <c r="G232" s="22" t="n">
        <v>12</v>
      </c>
      <c r="H232" s="22" t="n">
        <v>9.3</v>
      </c>
      <c r="I232" s="30" t="n">
        <v>257.7</v>
      </c>
      <c r="J232" s="22" t="n">
        <v>94.2</v>
      </c>
      <c r="K232" s="22" t="n">
        <v>43696</v>
      </c>
      <c r="L232" s="22" t="n">
        <v>20.4</v>
      </c>
      <c r="M232" s="22" t="n">
        <v>37390.1</v>
      </c>
      <c r="N232" s="22" t="n">
        <v>13094</v>
      </c>
      <c r="O232" s="22" t="n">
        <v>0</v>
      </c>
      <c r="P232" s="22" t="n">
        <v>56096.2</v>
      </c>
      <c r="Q232" s="22" t="n">
        <v>10471.3</v>
      </c>
      <c r="R232" s="22" t="n">
        <v>0</v>
      </c>
      <c r="S232" s="22" t="n">
        <v>147.5</v>
      </c>
      <c r="T232" s="22" t="n">
        <v>20053.2</v>
      </c>
      <c r="U232" s="31" t="n">
        <v>2463</v>
      </c>
      <c r="V232" s="0" t="n">
        <v>151</v>
      </c>
      <c r="W232" s="0" t="n">
        <v>1</v>
      </c>
    </row>
    <row r="233" customFormat="false" ht="12.8" hidden="false" customHeight="false" outlineLevel="0" collapsed="false">
      <c r="A233" s="0" t="s">
        <v>205</v>
      </c>
      <c r="B233" s="20" t="s">
        <v>208</v>
      </c>
      <c r="C233" s="0" t="n">
        <v>2019</v>
      </c>
      <c r="D233" s="0" t="n">
        <v>1</v>
      </c>
      <c r="E233" s="35" t="s">
        <v>209</v>
      </c>
      <c r="F233" s="22" t="n">
        <v>323</v>
      </c>
      <c r="G233" s="22" t="n">
        <v>13.9</v>
      </c>
      <c r="H233" s="22" t="n">
        <v>5.8</v>
      </c>
      <c r="I233" s="22" t="n">
        <v>203</v>
      </c>
      <c r="J233" s="22" t="n">
        <v>84.5</v>
      </c>
      <c r="K233" s="22" t="n">
        <v>77130.3</v>
      </c>
      <c r="L233" s="22" t="n">
        <v>21.4</v>
      </c>
      <c r="M233" s="22" t="n">
        <v>49304.4</v>
      </c>
      <c r="N233" s="22" t="n">
        <v>13128</v>
      </c>
      <c r="O233" s="22" t="n">
        <v>30236.8</v>
      </c>
      <c r="P233" s="22" t="n">
        <v>17133.6</v>
      </c>
      <c r="Q233" s="22" t="n">
        <v>17921.8</v>
      </c>
      <c r="R233" s="22" t="n">
        <v>2577.6</v>
      </c>
      <c r="S233" s="22" t="n">
        <v>350.1</v>
      </c>
      <c r="T233" s="22" t="n">
        <v>24173.6</v>
      </c>
      <c r="U233" s="23" t="n">
        <v>1617</v>
      </c>
      <c r="V233" s="0" t="n">
        <v>133</v>
      </c>
      <c r="W233" s="0" t="n">
        <v>4</v>
      </c>
    </row>
    <row r="234" customFormat="false" ht="12.8" hidden="false" customHeight="false" outlineLevel="0" collapsed="false">
      <c r="A234" s="0" t="s">
        <v>205</v>
      </c>
      <c r="B234" s="20" t="s">
        <v>210</v>
      </c>
      <c r="C234" s="0" t="n">
        <v>2019</v>
      </c>
      <c r="D234" s="0" t="n">
        <v>1</v>
      </c>
      <c r="E234" s="35" t="s">
        <v>211</v>
      </c>
      <c r="F234" s="22" t="n">
        <v>351.8</v>
      </c>
      <c r="G234" s="22" t="n">
        <v>11.5</v>
      </c>
      <c r="H234" s="22" t="n">
        <v>10.2</v>
      </c>
      <c r="I234" s="22" t="n">
        <v>218.3</v>
      </c>
      <c r="J234" s="22" t="n">
        <v>90.4</v>
      </c>
      <c r="K234" s="22" t="n">
        <v>49846.5</v>
      </c>
      <c r="L234" s="22" t="n">
        <v>21.3</v>
      </c>
      <c r="M234" s="28" t="n">
        <v>37907.3</v>
      </c>
      <c r="N234" s="22" t="n">
        <v>7618</v>
      </c>
      <c r="O234" s="22" t="n">
        <v>0</v>
      </c>
      <c r="P234" s="22" t="n">
        <v>9027.3</v>
      </c>
      <c r="Q234" s="22" t="n">
        <v>12487.9</v>
      </c>
      <c r="R234" s="22" t="n">
        <v>0</v>
      </c>
      <c r="S234" s="22" t="n">
        <v>82.2</v>
      </c>
      <c r="T234" s="22" t="n">
        <v>16291.4</v>
      </c>
      <c r="U234" s="23" t="n">
        <v>1338</v>
      </c>
      <c r="V234" s="0" t="n">
        <v>148</v>
      </c>
      <c r="W234" s="0" t="n">
        <v>1</v>
      </c>
    </row>
    <row r="235" customFormat="false" ht="12.8" hidden="false" customHeight="false" outlineLevel="0" collapsed="false">
      <c r="A235" s="0" t="s">
        <v>205</v>
      </c>
      <c r="B235" s="20" t="s">
        <v>212</v>
      </c>
      <c r="C235" s="0" t="n">
        <v>2019</v>
      </c>
      <c r="D235" s="0" t="n">
        <v>1</v>
      </c>
      <c r="E235" s="35" t="s">
        <v>213</v>
      </c>
      <c r="F235" s="22" t="n">
        <v>179.6</v>
      </c>
      <c r="G235" s="22" t="n">
        <v>10.6</v>
      </c>
      <c r="H235" s="22" t="n">
        <v>10</v>
      </c>
      <c r="I235" s="22" t="n">
        <v>111.3</v>
      </c>
      <c r="J235" s="22" t="n">
        <v>55</v>
      </c>
      <c r="K235" s="22" t="n">
        <v>92571.5</v>
      </c>
      <c r="L235" s="22" t="n">
        <v>25.6</v>
      </c>
      <c r="M235" s="22" t="n">
        <v>20275.9</v>
      </c>
      <c r="N235" s="22" t="n">
        <v>6590</v>
      </c>
      <c r="O235" s="22" t="n">
        <v>0</v>
      </c>
      <c r="P235" s="22" t="n">
        <v>77151.5</v>
      </c>
      <c r="Q235" s="22" t="n">
        <v>8950.2</v>
      </c>
      <c r="R235" s="22" t="n">
        <v>1465.6</v>
      </c>
      <c r="S235" s="22" t="n">
        <v>12.4</v>
      </c>
      <c r="T235" s="22" t="n">
        <v>18320.4</v>
      </c>
      <c r="U235" s="23" t="n">
        <v>-1699</v>
      </c>
      <c r="V235" s="0" t="n">
        <v>159</v>
      </c>
      <c r="W235" s="0" t="n">
        <v>4</v>
      </c>
    </row>
    <row r="236" customFormat="false" ht="12.8" hidden="false" customHeight="false" outlineLevel="0" collapsed="false">
      <c r="A236" s="0" t="s">
        <v>205</v>
      </c>
      <c r="B236" s="20" t="s">
        <v>214</v>
      </c>
      <c r="C236" s="0" t="n">
        <v>2019</v>
      </c>
      <c r="D236" s="0" t="n">
        <v>1</v>
      </c>
      <c r="E236" s="35" t="s">
        <v>215</v>
      </c>
      <c r="F236" s="22" t="n">
        <v>634.7</v>
      </c>
      <c r="G236" s="22" t="n">
        <v>9</v>
      </c>
      <c r="H236" s="22" t="n">
        <v>11.2</v>
      </c>
      <c r="I236" s="22" t="n">
        <v>395.9</v>
      </c>
      <c r="J236" s="22" t="n">
        <v>171.4</v>
      </c>
      <c r="K236" s="22" t="n">
        <v>63168.5</v>
      </c>
      <c r="L236" s="22" t="n">
        <v>22.7</v>
      </c>
      <c r="M236" s="22" t="n">
        <v>61311.7</v>
      </c>
      <c r="N236" s="22" t="n">
        <v>35905</v>
      </c>
      <c r="O236" s="22" t="n">
        <v>1290.6</v>
      </c>
      <c r="P236" s="22" t="n">
        <v>101417.1</v>
      </c>
      <c r="Q236" s="22" t="n">
        <v>36046.4</v>
      </c>
      <c r="R236" s="22" t="n">
        <v>3432.9</v>
      </c>
      <c r="S236" s="22" t="n">
        <v>229.9</v>
      </c>
      <c r="T236" s="22" t="n">
        <v>85579.7</v>
      </c>
      <c r="U236" s="23" t="n">
        <v>2891</v>
      </c>
      <c r="V236" s="0" t="n">
        <v>184</v>
      </c>
      <c r="W236" s="0" t="n">
        <v>4</v>
      </c>
    </row>
    <row r="237" customFormat="false" ht="15" hidden="false" customHeight="false" outlineLevel="0" collapsed="false">
      <c r="A237" s="0" t="s">
        <v>205</v>
      </c>
      <c r="B237" s="29" t="s">
        <v>216</v>
      </c>
      <c r="C237" s="0" t="n">
        <v>2019</v>
      </c>
      <c r="D237" s="0" t="n">
        <v>1</v>
      </c>
      <c r="E237" s="35" t="s">
        <v>217</v>
      </c>
      <c r="F237" s="22" t="n">
        <v>616.4</v>
      </c>
      <c r="G237" s="22" t="n">
        <v>11.2</v>
      </c>
      <c r="H237" s="22" t="n">
        <v>12.2</v>
      </c>
      <c r="I237" s="30" t="n">
        <v>376</v>
      </c>
      <c r="J237" s="22" t="n">
        <v>187</v>
      </c>
      <c r="K237" s="22" t="n">
        <v>62725</v>
      </c>
      <c r="L237" s="22" t="n">
        <v>23.5</v>
      </c>
      <c r="M237" s="22" t="n">
        <v>85376.2</v>
      </c>
      <c r="N237" s="22" t="n">
        <v>25135</v>
      </c>
      <c r="O237" s="22" t="n">
        <v>272.7</v>
      </c>
      <c r="P237" s="22" t="n">
        <v>64080.7</v>
      </c>
      <c r="Q237" s="22" t="n">
        <v>38122.2</v>
      </c>
      <c r="R237" s="22" t="n">
        <v>23116.7</v>
      </c>
      <c r="S237" s="22" t="n">
        <v>197.5</v>
      </c>
      <c r="T237" s="22" t="n">
        <v>68739.2</v>
      </c>
      <c r="U237" s="31" t="n">
        <v>-481</v>
      </c>
      <c r="V237" s="0" t="n">
        <v>187</v>
      </c>
      <c r="W237" s="0" t="n">
        <v>4</v>
      </c>
    </row>
    <row r="238" customFormat="false" ht="12.8" hidden="false" customHeight="false" outlineLevel="0" collapsed="false">
      <c r="A238" s="0" t="s">
        <v>205</v>
      </c>
      <c r="B238" s="20" t="s">
        <v>218</v>
      </c>
      <c r="C238" s="0" t="n">
        <v>2019</v>
      </c>
      <c r="D238" s="0" t="n">
        <v>1</v>
      </c>
      <c r="E238" s="35" t="s">
        <v>219</v>
      </c>
      <c r="F238" s="22" t="n">
        <v>231.6</v>
      </c>
      <c r="G238" s="22" t="n">
        <v>10.6</v>
      </c>
      <c r="H238" s="22" t="n">
        <v>10.7</v>
      </c>
      <c r="I238" s="22" t="n">
        <v>140.5</v>
      </c>
      <c r="J238" s="22" t="n">
        <v>61.2</v>
      </c>
      <c r="K238" s="22" t="n">
        <v>50675.5</v>
      </c>
      <c r="L238" s="22" t="n">
        <v>25.9</v>
      </c>
      <c r="M238" s="22" t="n">
        <v>15537.1</v>
      </c>
      <c r="N238" s="22" t="n">
        <v>9064</v>
      </c>
      <c r="O238" s="22" t="n">
        <v>1825.1</v>
      </c>
      <c r="P238" s="22" t="n">
        <v>21921.1</v>
      </c>
      <c r="Q238" s="22" t="n">
        <v>27408.9</v>
      </c>
      <c r="R238" s="22" t="n">
        <v>1224.2</v>
      </c>
      <c r="S238" s="22" t="n">
        <v>84.6</v>
      </c>
      <c r="T238" s="22" t="n">
        <v>33510.7</v>
      </c>
      <c r="U238" s="23" t="n">
        <v>589</v>
      </c>
      <c r="V238" s="0" t="n">
        <v>178</v>
      </c>
      <c r="W238" s="0" t="n">
        <v>4</v>
      </c>
    </row>
    <row r="239" customFormat="false" ht="15" hidden="false" customHeight="false" outlineLevel="0" collapsed="false">
      <c r="A239" s="0" t="s">
        <v>205</v>
      </c>
      <c r="B239" s="29" t="s">
        <v>220</v>
      </c>
      <c r="C239" s="0" t="n">
        <v>2019</v>
      </c>
      <c r="D239" s="0" t="n">
        <v>1</v>
      </c>
      <c r="E239" s="35" t="s">
        <v>221</v>
      </c>
      <c r="F239" s="22" t="n">
        <v>92.1</v>
      </c>
      <c r="G239" s="22" t="n">
        <v>9.3</v>
      </c>
      <c r="H239" s="22" t="n">
        <v>10.1</v>
      </c>
      <c r="I239" s="30" t="n">
        <v>57</v>
      </c>
      <c r="J239" s="22" t="n">
        <v>29.7</v>
      </c>
      <c r="K239" s="22" t="n">
        <v>97597.8</v>
      </c>
      <c r="L239" s="22" t="n">
        <v>25.2</v>
      </c>
      <c r="M239" s="22" t="n">
        <v>4797.5</v>
      </c>
      <c r="N239" s="22" t="n">
        <v>3147</v>
      </c>
      <c r="O239" s="22" t="n">
        <v>0</v>
      </c>
      <c r="P239" s="22" t="n">
        <v>733.5</v>
      </c>
      <c r="Q239" s="22" t="n">
        <v>8939.3</v>
      </c>
      <c r="R239" s="22" t="n">
        <v>452.4</v>
      </c>
      <c r="S239" s="22" t="n">
        <v>2.9</v>
      </c>
      <c r="T239" s="22" t="n">
        <v>5088.2</v>
      </c>
      <c r="U239" s="31" t="n">
        <v>344</v>
      </c>
      <c r="V239" s="0" t="n">
        <v>181</v>
      </c>
      <c r="W239" s="0" t="n">
        <v>4</v>
      </c>
    </row>
    <row r="240" customFormat="false" ht="15" hidden="false" customHeight="false" outlineLevel="0" collapsed="false">
      <c r="A240" s="0" t="s">
        <v>205</v>
      </c>
      <c r="B240" s="41" t="s">
        <v>222</v>
      </c>
      <c r="C240" s="0" t="n">
        <v>2019</v>
      </c>
      <c r="D240" s="0" t="n">
        <v>1</v>
      </c>
      <c r="E240" s="35" t="s">
        <v>223</v>
      </c>
      <c r="F240" s="22" t="n">
        <v>200.6</v>
      </c>
      <c r="G240" s="22" t="n">
        <v>13</v>
      </c>
      <c r="H240" s="22" t="n">
        <v>9.2</v>
      </c>
      <c r="I240" s="30" t="n">
        <v>122.3</v>
      </c>
      <c r="J240" s="22" t="n">
        <v>77.6</v>
      </c>
      <c r="K240" s="22" t="n">
        <v>107140.2</v>
      </c>
      <c r="L240" s="22" t="n">
        <v>24.4</v>
      </c>
      <c r="M240" s="22" t="n">
        <v>47844.2</v>
      </c>
      <c r="N240" s="22" t="n">
        <v>9740</v>
      </c>
      <c r="O240" s="22" t="n">
        <v>39788.2</v>
      </c>
      <c r="P240" s="22" t="n">
        <v>31779.4</v>
      </c>
      <c r="Q240" s="22" t="n">
        <v>10975.5</v>
      </c>
      <c r="R240" s="22" t="n">
        <v>1502.5</v>
      </c>
      <c r="S240" s="22" t="n">
        <v>196.3</v>
      </c>
      <c r="T240" s="22" t="n">
        <v>20862.1</v>
      </c>
      <c r="U240" s="42" t="n">
        <v>-1034</v>
      </c>
      <c r="V240" s="0" t="n">
        <v>181</v>
      </c>
      <c r="W240" s="0" t="n">
        <v>4</v>
      </c>
    </row>
    <row r="241" customFormat="false" ht="12.8" hidden="false" customHeight="false" outlineLevel="0" collapsed="false">
      <c r="A241" s="0" t="s">
        <v>205</v>
      </c>
      <c r="B241" s="20" t="s">
        <v>224</v>
      </c>
      <c r="C241" s="0" t="n">
        <v>2019</v>
      </c>
      <c r="D241" s="0" t="n">
        <v>1</v>
      </c>
      <c r="E241" s="35" t="s">
        <v>225</v>
      </c>
      <c r="F241" s="22" t="n">
        <v>71.8</v>
      </c>
      <c r="G241" s="22" t="n">
        <v>11.9</v>
      </c>
      <c r="H241" s="22" t="n">
        <v>13.7</v>
      </c>
      <c r="I241" s="22" t="n">
        <v>41.1</v>
      </c>
      <c r="J241" s="22" t="n">
        <v>20</v>
      </c>
      <c r="K241" s="22" t="n">
        <v>45357.2</v>
      </c>
      <c r="L241" s="22" t="n">
        <v>23.8</v>
      </c>
      <c r="M241" s="22" t="n">
        <v>5712.1</v>
      </c>
      <c r="N241" s="22" t="n">
        <v>1665</v>
      </c>
      <c r="O241" s="22" t="n">
        <v>0</v>
      </c>
      <c r="P241" s="22" t="n">
        <v>724</v>
      </c>
      <c r="Q241" s="22" t="n">
        <v>4118.6</v>
      </c>
      <c r="R241" s="22" t="n">
        <v>231.8</v>
      </c>
      <c r="S241" s="22" t="n">
        <v>9.3</v>
      </c>
      <c r="T241" s="22" t="n">
        <v>7242.6</v>
      </c>
      <c r="U241" s="23" t="n">
        <v>-1155</v>
      </c>
      <c r="V241" s="0" t="n">
        <v>159</v>
      </c>
      <c r="W241" s="0" t="n">
        <v>2</v>
      </c>
    </row>
    <row r="242" customFormat="false" ht="12.8" hidden="false" customHeight="false" outlineLevel="0" collapsed="false">
      <c r="A242" s="0" t="s">
        <v>170</v>
      </c>
      <c r="B242" s="25" t="s">
        <v>177</v>
      </c>
      <c r="C242" s="0" t="n">
        <v>2017</v>
      </c>
      <c r="D242" s="0" t="n">
        <v>0</v>
      </c>
      <c r="E242" s="25" t="s">
        <v>226</v>
      </c>
      <c r="F242" s="25" t="n">
        <v>366.2</v>
      </c>
      <c r="G242" s="0" t="n">
        <v>17.6</v>
      </c>
      <c r="H242" s="0" t="n">
        <v>6.1</v>
      </c>
      <c r="I242" s="0" t="n">
        <v>227.1</v>
      </c>
      <c r="J242" s="0" t="n">
        <v>115.9</v>
      </c>
      <c r="K242" s="0" t="n">
        <v>82670.3</v>
      </c>
      <c r="L242" s="0" t="n">
        <v>22.1</v>
      </c>
      <c r="M242" s="0" t="n">
        <v>29864.6</v>
      </c>
      <c r="N242" s="0" t="n">
        <v>10644</v>
      </c>
      <c r="O242" s="22" t="n">
        <v>5135</v>
      </c>
      <c r="P242" s="0" t="n">
        <v>371428.3</v>
      </c>
      <c r="Q242" s="0" t="n">
        <v>88717.1</v>
      </c>
      <c r="R242" s="0" t="n">
        <v>3419.3</v>
      </c>
      <c r="S242" s="0" t="n">
        <v>296.5</v>
      </c>
      <c r="T242" s="0" t="n">
        <v>57701.2</v>
      </c>
      <c r="U242" s="27" t="n">
        <v>1410</v>
      </c>
      <c r="V242" s="0" t="n">
        <v>0</v>
      </c>
      <c r="W242" s="0" t="n">
        <v>0</v>
      </c>
    </row>
    <row r="243" customFormat="false" ht="12.8" hidden="false" customHeight="false" outlineLevel="0" collapsed="false">
      <c r="A243" s="0" t="s">
        <v>170</v>
      </c>
      <c r="B243" s="25" t="s">
        <v>177</v>
      </c>
      <c r="C243" s="0" t="n">
        <v>2018</v>
      </c>
      <c r="D243" s="0" t="n">
        <v>0</v>
      </c>
      <c r="E243" s="25" t="s">
        <v>226</v>
      </c>
      <c r="F243" s="25" t="n">
        <v>373.9</v>
      </c>
      <c r="G243" s="0" t="n">
        <v>16.8</v>
      </c>
      <c r="H243" s="0" t="n">
        <v>5.6</v>
      </c>
      <c r="I243" s="0" t="n">
        <v>228.2</v>
      </c>
      <c r="J243" s="0" t="n">
        <v>116.8</v>
      </c>
      <c r="K243" s="0" t="n">
        <v>85949.4</v>
      </c>
      <c r="L243" s="0" t="n">
        <v>21.9</v>
      </c>
      <c r="M243" s="0" t="n">
        <v>40562.3</v>
      </c>
      <c r="N243" s="0" t="n">
        <v>10324</v>
      </c>
      <c r="O243" s="0" t="n">
        <v>5192.7</v>
      </c>
      <c r="P243" s="0" t="n">
        <v>486134</v>
      </c>
      <c r="Q243" s="0" t="n">
        <v>91214.4</v>
      </c>
      <c r="R243" s="0" t="n">
        <v>3665.5</v>
      </c>
      <c r="S243" s="0" t="n">
        <v>96.2</v>
      </c>
      <c r="T243" s="0" t="n">
        <v>68372</v>
      </c>
      <c r="U243" s="27" t="n">
        <v>3616</v>
      </c>
      <c r="V243" s="0" t="n">
        <v>0</v>
      </c>
      <c r="W243" s="0" t="n">
        <v>0</v>
      </c>
    </row>
    <row r="244" customFormat="false" ht="12.8" hidden="false" customHeight="false" outlineLevel="0" collapsed="false">
      <c r="A244" s="0" t="s">
        <v>170</v>
      </c>
      <c r="B244" s="25" t="s">
        <v>177</v>
      </c>
      <c r="C244" s="0" t="n">
        <v>2019</v>
      </c>
      <c r="D244" s="0" t="n">
        <v>0</v>
      </c>
      <c r="E244" s="25" t="s">
        <v>226</v>
      </c>
      <c r="F244" s="25" t="n">
        <v>380.6</v>
      </c>
      <c r="G244" s="0" t="n">
        <v>15.5</v>
      </c>
      <c r="H244" s="0" t="n">
        <v>5.5</v>
      </c>
      <c r="I244" s="0" t="n">
        <v>234.5</v>
      </c>
      <c r="J244" s="0" t="n">
        <v>114.9</v>
      </c>
      <c r="K244" s="0" t="n">
        <v>91342.5</v>
      </c>
      <c r="L244" s="0" t="n">
        <v>21.9</v>
      </c>
      <c r="M244" s="0" t="n">
        <v>45692.5</v>
      </c>
      <c r="N244" s="0" t="n">
        <v>9733</v>
      </c>
      <c r="O244" s="0" t="n">
        <v>5965.5</v>
      </c>
      <c r="P244" s="0" t="n">
        <v>520773</v>
      </c>
      <c r="Q244" s="0" t="n">
        <v>87212</v>
      </c>
      <c r="R244" s="0" t="n">
        <v>5555.6</v>
      </c>
      <c r="S244" s="0" t="n">
        <v>159.9</v>
      </c>
      <c r="T244" s="0" t="n">
        <v>67825.6</v>
      </c>
      <c r="U244" s="27" t="n">
        <v>2906</v>
      </c>
      <c r="V244" s="0" t="n">
        <v>180</v>
      </c>
      <c r="W244" s="0" t="n">
        <v>3</v>
      </c>
    </row>
    <row r="245" customFormat="false" ht="12.8" hidden="false" customHeight="false" outlineLevel="0" collapsed="false">
      <c r="A245" s="0" t="s">
        <v>184</v>
      </c>
      <c r="B245" s="25" t="s">
        <v>197</v>
      </c>
      <c r="C245" s="0" t="n">
        <v>2017</v>
      </c>
      <c r="D245" s="0" t="n">
        <v>0</v>
      </c>
      <c r="E245" s="25" t="s">
        <v>227</v>
      </c>
      <c r="F245" s="25" t="n">
        <v>553.6</v>
      </c>
      <c r="G245" s="0" t="n">
        <v>10</v>
      </c>
      <c r="H245" s="0" t="n">
        <v>13.6</v>
      </c>
      <c r="I245" s="0" t="n">
        <v>315.6</v>
      </c>
      <c r="J245" s="0" t="n">
        <v>130.7</v>
      </c>
      <c r="K245" s="0" t="n">
        <v>36887.1</v>
      </c>
      <c r="L245" s="0" t="n">
        <v>23.1</v>
      </c>
      <c r="M245" s="0" t="n">
        <v>14323.4</v>
      </c>
      <c r="N245" s="0" t="n">
        <v>12036</v>
      </c>
      <c r="O245" s="0" t="n">
        <v>154494.5</v>
      </c>
      <c r="P245" s="0" t="n">
        <v>236503.2</v>
      </c>
      <c r="Q245" s="0" t="n">
        <v>15724.5</v>
      </c>
      <c r="R245" s="0" t="n">
        <v>4151.3</v>
      </c>
      <c r="S245" s="0" t="n">
        <v>140.3</v>
      </c>
      <c r="T245" s="0" t="n">
        <v>51249.2</v>
      </c>
      <c r="U245" s="32" t="n">
        <v>3162</v>
      </c>
      <c r="V245" s="0" t="n">
        <v>0</v>
      </c>
      <c r="W245" s="0" t="n">
        <v>0</v>
      </c>
    </row>
    <row r="246" customFormat="false" ht="12.8" hidden="false" customHeight="false" outlineLevel="0" collapsed="false">
      <c r="A246" s="0" t="s">
        <v>184</v>
      </c>
      <c r="B246" s="25" t="s">
        <v>197</v>
      </c>
      <c r="C246" s="0" t="n">
        <v>2018</v>
      </c>
      <c r="D246" s="0" t="n">
        <v>0</v>
      </c>
      <c r="E246" s="44" t="s">
        <v>227</v>
      </c>
      <c r="F246" s="25" t="n">
        <v>552.1</v>
      </c>
      <c r="G246" s="0" t="n">
        <v>9.4</v>
      </c>
      <c r="H246" s="0" t="n">
        <v>13.7</v>
      </c>
      <c r="I246" s="0" t="n">
        <v>313</v>
      </c>
      <c r="J246" s="0" t="n">
        <v>127.5</v>
      </c>
      <c r="K246" s="0" t="n">
        <v>41444.7</v>
      </c>
      <c r="L246" s="0" t="n">
        <v>23.3</v>
      </c>
      <c r="M246" s="0" t="n">
        <v>15504.2</v>
      </c>
      <c r="N246" s="0" t="n">
        <v>11411</v>
      </c>
      <c r="O246" s="0" t="n">
        <v>160027.2</v>
      </c>
      <c r="P246" s="0" t="n">
        <v>280186.6</v>
      </c>
      <c r="Q246" s="0" t="n">
        <v>15415.9</v>
      </c>
      <c r="R246" s="0" t="n">
        <v>6047.5</v>
      </c>
      <c r="S246" s="0" t="n">
        <v>107</v>
      </c>
      <c r="T246" s="0" t="n">
        <v>61031.2</v>
      </c>
      <c r="U246" s="32" t="n">
        <v>809</v>
      </c>
      <c r="V246" s="0" t="n">
        <v>0</v>
      </c>
      <c r="W246" s="0" t="n">
        <v>0</v>
      </c>
    </row>
    <row r="247" customFormat="false" ht="12.8" hidden="false" customHeight="false" outlineLevel="0" collapsed="false">
      <c r="A247" s="0" t="s">
        <v>184</v>
      </c>
      <c r="B247" s="25" t="s">
        <v>197</v>
      </c>
      <c r="C247" s="0" t="n">
        <v>2019</v>
      </c>
      <c r="D247" s="0" t="n">
        <v>0</v>
      </c>
      <c r="E247" s="44" t="s">
        <v>227</v>
      </c>
      <c r="F247" s="25" t="n">
        <v>549.4</v>
      </c>
      <c r="G247" s="0" t="n">
        <v>8.8</v>
      </c>
      <c r="H247" s="0" t="n">
        <v>13.2</v>
      </c>
      <c r="I247" s="0" t="n">
        <v>316.7</v>
      </c>
      <c r="J247" s="0" t="n">
        <v>127.6</v>
      </c>
      <c r="K247" s="0" t="n">
        <v>45912.8</v>
      </c>
      <c r="L247" s="0" t="n">
        <v>23</v>
      </c>
      <c r="M247" s="0" t="n">
        <v>20473.9</v>
      </c>
      <c r="N247" s="0" t="n">
        <v>10703</v>
      </c>
      <c r="O247" s="0" t="n">
        <v>132819.1</v>
      </c>
      <c r="P247" s="0" t="n">
        <v>278158.5</v>
      </c>
      <c r="Q247" s="0" t="n">
        <v>14072.6</v>
      </c>
      <c r="R247" s="0" t="n">
        <v>7483</v>
      </c>
      <c r="S247" s="0" t="n">
        <v>150.5</v>
      </c>
      <c r="T247" s="0" t="n">
        <v>64579.8</v>
      </c>
      <c r="U247" s="32" t="n">
        <v>-282</v>
      </c>
      <c r="V247" s="0" t="n">
        <v>167</v>
      </c>
      <c r="W247" s="0" t="n">
        <v>3</v>
      </c>
    </row>
    <row r="248" customFormat="false" ht="12.8" hidden="false" customHeight="false" outlineLevel="0" collapsed="false">
      <c r="A248" s="0" t="s">
        <v>128</v>
      </c>
      <c r="B248" s="20" t="s">
        <v>228</v>
      </c>
      <c r="C248" s="0" t="n">
        <v>2017</v>
      </c>
      <c r="D248" s="0" t="n">
        <v>0</v>
      </c>
      <c r="E248" s="35" t="s">
        <v>229</v>
      </c>
      <c r="F248" s="22" t="n">
        <v>117.9</v>
      </c>
      <c r="G248" s="22" t="n">
        <v>15.5</v>
      </c>
      <c r="H248" s="22" t="n">
        <v>3.5</v>
      </c>
      <c r="I248" s="22" t="n">
        <v>69.7</v>
      </c>
      <c r="J248" s="22" t="n">
        <v>14.5</v>
      </c>
      <c r="K248" s="22" t="n">
        <v>21087.8</v>
      </c>
      <c r="L248" s="22" t="n">
        <v>16</v>
      </c>
      <c r="M248" s="22" t="n">
        <v>1402.1</v>
      </c>
      <c r="N248" s="22" t="n">
        <v>1887</v>
      </c>
      <c r="O248" s="22" t="n">
        <v>0</v>
      </c>
      <c r="P248" s="22" t="n">
        <v>0.1</v>
      </c>
      <c r="Q248" s="22" t="n">
        <v>0</v>
      </c>
      <c r="R248" s="22" t="n">
        <v>0</v>
      </c>
      <c r="S248" s="22" t="n">
        <v>187.2</v>
      </c>
      <c r="T248" s="22" t="n">
        <v>460.8</v>
      </c>
      <c r="U248" s="32" t="n">
        <v>506</v>
      </c>
      <c r="V248" s="0" t="n">
        <v>0</v>
      </c>
      <c r="W248" s="0" t="n">
        <v>0</v>
      </c>
    </row>
    <row r="249" customFormat="false" ht="12.8" hidden="false" customHeight="false" outlineLevel="0" collapsed="false">
      <c r="A249" s="0" t="s">
        <v>128</v>
      </c>
      <c r="B249" s="20" t="s">
        <v>228</v>
      </c>
      <c r="C249" s="0" t="n">
        <v>2018</v>
      </c>
      <c r="D249" s="0" t="n">
        <v>0</v>
      </c>
      <c r="E249" s="35" t="s">
        <v>229</v>
      </c>
      <c r="F249" s="22" t="n">
        <v>119.8</v>
      </c>
      <c r="G249" s="22" t="n">
        <v>16</v>
      </c>
      <c r="H249" s="22" t="n">
        <v>2.9</v>
      </c>
      <c r="I249" s="22" t="n">
        <v>70.6</v>
      </c>
      <c r="J249" s="22" t="n">
        <v>15.5</v>
      </c>
      <c r="K249" s="22" t="n">
        <v>25209.7</v>
      </c>
      <c r="L249" s="22" t="n">
        <v>16.3</v>
      </c>
      <c r="M249" s="22" t="n">
        <v>1405.9</v>
      </c>
      <c r="N249" s="22" t="n">
        <v>2024</v>
      </c>
      <c r="O249" s="22" t="n">
        <v>0</v>
      </c>
      <c r="P249" s="22" t="n">
        <v>0.1</v>
      </c>
      <c r="Q249" s="22" t="n">
        <v>0</v>
      </c>
      <c r="R249" s="22" t="n">
        <v>0</v>
      </c>
      <c r="S249" s="22" t="n">
        <v>102.5</v>
      </c>
      <c r="T249" s="22" t="n">
        <v>549.1</v>
      </c>
      <c r="U249" s="32" t="n">
        <v>347</v>
      </c>
      <c r="V249" s="0" t="n">
        <v>0</v>
      </c>
      <c r="W249" s="0" t="n">
        <v>0</v>
      </c>
    </row>
    <row r="250" customFormat="false" ht="12.8" hidden="false" customHeight="false" outlineLevel="0" collapsed="false">
      <c r="A250" s="0" t="s">
        <v>128</v>
      </c>
      <c r="B250" s="20" t="s">
        <v>228</v>
      </c>
      <c r="C250" s="0" t="n">
        <v>2019</v>
      </c>
      <c r="D250" s="0" t="n">
        <v>0</v>
      </c>
      <c r="E250" s="35" t="s">
        <v>229</v>
      </c>
      <c r="F250" s="22" t="n">
        <v>122.3</v>
      </c>
      <c r="G250" s="22" t="n">
        <v>19.2</v>
      </c>
      <c r="H250" s="22" t="n">
        <v>4.1</v>
      </c>
      <c r="I250" s="22" t="n">
        <v>71.7</v>
      </c>
      <c r="J250" s="22" t="n">
        <v>14.1</v>
      </c>
      <c r="K250" s="22" t="n">
        <v>26359.7</v>
      </c>
      <c r="L250" s="22" t="n">
        <v>17</v>
      </c>
      <c r="M250" s="22" t="n">
        <v>8575.5</v>
      </c>
      <c r="N250" s="22" t="n">
        <v>2127</v>
      </c>
      <c r="O250" s="22" t="n">
        <v>0</v>
      </c>
      <c r="P250" s="22" t="n">
        <v>9.4</v>
      </c>
      <c r="Q250" s="22" t="n">
        <v>878.7</v>
      </c>
      <c r="R250" s="22" t="n">
        <v>50.7</v>
      </c>
      <c r="S250" s="22" t="n">
        <v>113.3</v>
      </c>
      <c r="T250" s="22" t="n">
        <v>496.7</v>
      </c>
      <c r="U250" s="32" t="n">
        <v>586</v>
      </c>
      <c r="V250" s="0" t="n">
        <v>138</v>
      </c>
      <c r="W250" s="0" t="n">
        <v>1</v>
      </c>
    </row>
    <row r="251" customFormat="false" ht="15" hidden="false" customHeight="false" outlineLevel="0" collapsed="false">
      <c r="A251" s="0" t="s">
        <v>88</v>
      </c>
      <c r="B251" s="29" t="s">
        <v>95</v>
      </c>
      <c r="C251" s="0" t="n">
        <v>2017</v>
      </c>
      <c r="D251" s="0" t="n">
        <v>0</v>
      </c>
      <c r="E251" s="29" t="s">
        <v>230</v>
      </c>
      <c r="F251" s="20" t="n">
        <v>318</v>
      </c>
      <c r="G251" s="20" t="n">
        <v>11.8</v>
      </c>
      <c r="H251" s="20" t="n">
        <v>12.8</v>
      </c>
      <c r="I251" s="20" t="n">
        <v>179.6</v>
      </c>
      <c r="J251" s="20" t="n">
        <v>85.5</v>
      </c>
      <c r="K251" s="20" t="n">
        <v>45641.9</v>
      </c>
      <c r="L251" s="20" t="n">
        <v>25.2</v>
      </c>
      <c r="M251" s="0" t="n">
        <v>46794.9</v>
      </c>
      <c r="N251" s="0" t="n">
        <v>13471</v>
      </c>
      <c r="O251" s="22" t="n">
        <v>0</v>
      </c>
      <c r="P251" s="0" t="n">
        <v>458939.4</v>
      </c>
      <c r="Q251" s="0" t="n">
        <v>7877.3</v>
      </c>
      <c r="R251" s="22" t="n">
        <v>0</v>
      </c>
      <c r="S251" s="0" t="n">
        <v>97.1</v>
      </c>
      <c r="T251" s="0" t="n">
        <v>18953.5</v>
      </c>
      <c r="U251" s="32" t="n">
        <v>-587</v>
      </c>
      <c r="V251" s="0" t="n">
        <v>0</v>
      </c>
      <c r="W251" s="0" t="n">
        <v>0</v>
      </c>
    </row>
    <row r="252" customFormat="false" ht="15" hidden="false" customHeight="false" outlineLevel="0" collapsed="false">
      <c r="A252" s="0" t="s">
        <v>88</v>
      </c>
      <c r="B252" s="29" t="s">
        <v>95</v>
      </c>
      <c r="C252" s="0" t="n">
        <v>2018</v>
      </c>
      <c r="D252" s="0" t="n">
        <v>0</v>
      </c>
      <c r="E252" s="29" t="s">
        <v>230</v>
      </c>
      <c r="F252" s="0" t="n">
        <v>316.5</v>
      </c>
      <c r="G252" s="0" t="n">
        <v>10.5</v>
      </c>
      <c r="H252" s="0" t="n">
        <v>12.6</v>
      </c>
      <c r="I252" s="0" t="n">
        <v>176.9</v>
      </c>
      <c r="J252" s="0" t="n">
        <v>84.3</v>
      </c>
      <c r="K252" s="0" t="n">
        <v>49776.4</v>
      </c>
      <c r="L252" s="0" t="n">
        <v>25.8</v>
      </c>
      <c r="M252" s="0" t="n">
        <v>38832.6</v>
      </c>
      <c r="N252" s="0" t="n">
        <v>13225</v>
      </c>
      <c r="O252" s="22" t="n">
        <v>0</v>
      </c>
      <c r="P252" s="0" t="n">
        <v>557353.7</v>
      </c>
      <c r="Q252" s="0" t="n">
        <v>7808</v>
      </c>
      <c r="R252" s="22" t="n">
        <v>0</v>
      </c>
      <c r="S252" s="0" t="n">
        <v>119.9</v>
      </c>
      <c r="T252" s="0" t="n">
        <v>20536.9</v>
      </c>
      <c r="U252" s="32" t="n">
        <v>-775</v>
      </c>
      <c r="V252" s="0" t="n">
        <v>0</v>
      </c>
      <c r="W252" s="0" t="n">
        <v>0</v>
      </c>
    </row>
    <row r="253" customFormat="false" ht="15" hidden="false" customHeight="false" outlineLevel="0" collapsed="false">
      <c r="A253" s="0" t="s">
        <v>88</v>
      </c>
      <c r="B253" s="29" t="s">
        <v>95</v>
      </c>
      <c r="C253" s="0" t="n">
        <v>2019</v>
      </c>
      <c r="D253" s="0" t="n">
        <v>0</v>
      </c>
      <c r="E253" s="29" t="s">
        <v>230</v>
      </c>
      <c r="F253" s="0" t="n">
        <v>314.8</v>
      </c>
      <c r="G253" s="0" t="n">
        <v>9.6</v>
      </c>
      <c r="H253" s="0" t="n">
        <v>12.5</v>
      </c>
      <c r="I253" s="0" t="n">
        <v>178.7</v>
      </c>
      <c r="J253" s="0" t="n">
        <v>85.3</v>
      </c>
      <c r="K253" s="0" t="n">
        <v>53824.8</v>
      </c>
      <c r="L253" s="0" t="n">
        <v>26.2</v>
      </c>
      <c r="M253" s="0" t="n">
        <v>63630.6</v>
      </c>
      <c r="N253" s="0" t="n">
        <v>12027</v>
      </c>
      <c r="O253" s="22" t="n">
        <v>0</v>
      </c>
      <c r="P253" s="0" t="n">
        <v>559185.2</v>
      </c>
      <c r="Q253" s="0" t="n">
        <v>6329.8</v>
      </c>
      <c r="R253" s="22" t="n">
        <v>0</v>
      </c>
      <c r="S253" s="0" t="n">
        <v>106</v>
      </c>
      <c r="T253" s="0" t="n">
        <v>21952.9</v>
      </c>
      <c r="U253" s="32" t="n">
        <v>-794</v>
      </c>
      <c r="V253" s="0" t="n">
        <v>197</v>
      </c>
      <c r="W253" s="0" t="n">
        <v>4</v>
      </c>
    </row>
    <row r="254" customFormat="false" ht="12.8" hidden="false" customHeight="false" outlineLevel="0" collapsed="false">
      <c r="A254" s="0" t="s">
        <v>110</v>
      </c>
      <c r="B254" s="20" t="s">
        <v>117</v>
      </c>
      <c r="C254" s="0" t="n">
        <v>2017</v>
      </c>
      <c r="D254" s="0" t="n">
        <v>0</v>
      </c>
      <c r="E254" s="20" t="s">
        <v>231</v>
      </c>
      <c r="F254" s="0" t="n">
        <v>507.4</v>
      </c>
      <c r="G254" s="0" t="n">
        <v>15.1</v>
      </c>
      <c r="H254" s="0" t="n">
        <v>11.2</v>
      </c>
      <c r="I254" s="0" t="n">
        <v>284.3</v>
      </c>
      <c r="J254" s="0" t="n">
        <v>94.9</v>
      </c>
      <c r="K254" s="0" t="n">
        <v>39003.6</v>
      </c>
      <c r="L254" s="0" t="n">
        <v>20.5</v>
      </c>
      <c r="M254" s="0" t="n">
        <v>43167.5</v>
      </c>
      <c r="N254" s="0" t="n">
        <v>21217</v>
      </c>
      <c r="O254" s="22" t="n">
        <v>0</v>
      </c>
      <c r="P254" s="0" t="n">
        <v>7185.2</v>
      </c>
      <c r="Q254" s="0" t="n">
        <v>12568.6</v>
      </c>
      <c r="R254" s="0" t="n">
        <v>3157.6</v>
      </c>
      <c r="S254" s="0" t="n">
        <v>117.6</v>
      </c>
      <c r="T254" s="0" t="n">
        <v>62276.2</v>
      </c>
      <c r="U254" s="32" t="n">
        <v>12781</v>
      </c>
      <c r="V254" s="0" t="n">
        <v>0</v>
      </c>
      <c r="W254" s="0" t="n">
        <v>0</v>
      </c>
    </row>
    <row r="255" customFormat="false" ht="12.8" hidden="false" customHeight="false" outlineLevel="0" collapsed="false">
      <c r="A255" s="0" t="s">
        <v>110</v>
      </c>
      <c r="B255" s="20" t="s">
        <v>117</v>
      </c>
      <c r="C255" s="0" t="n">
        <v>2018</v>
      </c>
      <c r="D255" s="0" t="n">
        <v>0</v>
      </c>
      <c r="E255" s="20" t="s">
        <v>231</v>
      </c>
      <c r="F255" s="0" t="n">
        <v>524</v>
      </c>
      <c r="G255" s="0" t="n">
        <v>14.5</v>
      </c>
      <c r="H255" s="0" t="n">
        <v>10.7</v>
      </c>
      <c r="I255" s="0" t="n">
        <v>291.2</v>
      </c>
      <c r="J255" s="0" t="n">
        <v>96.4</v>
      </c>
      <c r="K255" s="0" t="n">
        <v>42225.8</v>
      </c>
      <c r="L255" s="0" t="n">
        <v>20.5</v>
      </c>
      <c r="M255" s="0" t="n">
        <v>37339.8</v>
      </c>
      <c r="N255" s="0" t="n">
        <v>21140</v>
      </c>
      <c r="O255" s="22" t="n">
        <v>0</v>
      </c>
      <c r="P255" s="0" t="n">
        <v>7097.8</v>
      </c>
      <c r="Q255" s="0" t="n">
        <v>12992.5</v>
      </c>
      <c r="R255" s="0" t="n">
        <v>3769.4</v>
      </c>
      <c r="S255" s="0" t="n">
        <v>357.8</v>
      </c>
      <c r="T255" s="0" t="n">
        <v>74890.6</v>
      </c>
      <c r="U255" s="32" t="n">
        <v>14669</v>
      </c>
      <c r="V255" s="0" t="n">
        <v>0</v>
      </c>
      <c r="W255" s="0" t="n">
        <v>0</v>
      </c>
    </row>
    <row r="256" customFormat="false" ht="12.8" hidden="false" customHeight="false" outlineLevel="0" collapsed="false">
      <c r="A256" s="0" t="s">
        <v>110</v>
      </c>
      <c r="B256" s="20" t="s">
        <v>117</v>
      </c>
      <c r="C256" s="0" t="n">
        <v>2019</v>
      </c>
      <c r="D256" s="0" t="n">
        <v>0</v>
      </c>
      <c r="E256" s="20" t="s">
        <v>231</v>
      </c>
      <c r="F256" s="0" t="n">
        <v>530.4</v>
      </c>
      <c r="G256" s="0" t="n">
        <v>13.7</v>
      </c>
      <c r="H256" s="0" t="n">
        <v>10.9</v>
      </c>
      <c r="I256" s="0" t="n">
        <v>291.6</v>
      </c>
      <c r="J256" s="0" t="n">
        <v>100.9</v>
      </c>
      <c r="K256" s="0" t="n">
        <v>44494.2</v>
      </c>
      <c r="L256" s="0" t="n">
        <v>20.8</v>
      </c>
      <c r="M256" s="0" t="n">
        <v>23512</v>
      </c>
      <c r="N256" s="0" t="n">
        <v>18524</v>
      </c>
      <c r="O256" s="22" t="n">
        <v>0</v>
      </c>
      <c r="P256" s="0" t="n">
        <v>6980.8</v>
      </c>
      <c r="Q256" s="0" t="n">
        <v>12860.9</v>
      </c>
      <c r="R256" s="0" t="n">
        <v>4149.9</v>
      </c>
      <c r="S256" s="0" t="n">
        <v>297.1</v>
      </c>
      <c r="T256" s="0" t="n">
        <v>81438.9</v>
      </c>
      <c r="U256" s="32" t="n">
        <v>4876</v>
      </c>
      <c r="V256" s="0" t="n">
        <v>219</v>
      </c>
      <c r="W256" s="0" t="n">
        <v>4</v>
      </c>
    </row>
    <row r="257" customFormat="false" ht="12.8" hidden="false" customHeight="false" outlineLevel="0" collapsed="false">
      <c r="A257" s="0" t="s">
        <v>110</v>
      </c>
      <c r="B257" s="20" t="s">
        <v>117</v>
      </c>
      <c r="C257" s="0" t="n">
        <v>2017</v>
      </c>
      <c r="D257" s="0" t="n">
        <v>0</v>
      </c>
      <c r="E257" s="20" t="s">
        <v>232</v>
      </c>
      <c r="F257" s="0" t="n">
        <v>334.5</v>
      </c>
      <c r="G257" s="0" t="n">
        <v>11</v>
      </c>
      <c r="H257" s="0" t="n">
        <v>10.7</v>
      </c>
      <c r="I257" s="0" t="n">
        <v>197.6</v>
      </c>
      <c r="J257" s="0" t="n">
        <v>71.3</v>
      </c>
      <c r="K257" s="0" t="n">
        <v>41613.1</v>
      </c>
      <c r="L257" s="0" t="n">
        <v>20.6</v>
      </c>
      <c r="M257" s="0" t="n">
        <v>35927.8</v>
      </c>
      <c r="N257" s="0" t="n">
        <v>8615</v>
      </c>
      <c r="O257" s="22" t="n">
        <v>0</v>
      </c>
      <c r="P257" s="0" t="n">
        <v>45033.2</v>
      </c>
      <c r="Q257" s="0" t="n">
        <v>1893</v>
      </c>
      <c r="R257" s="0" t="n">
        <v>2164.4</v>
      </c>
      <c r="S257" s="0" t="n">
        <v>248.3</v>
      </c>
      <c r="T257" s="0" t="n">
        <v>36488.2</v>
      </c>
      <c r="U257" s="32" t="n">
        <v>3892</v>
      </c>
      <c r="V257" s="0" t="n">
        <v>0</v>
      </c>
      <c r="W257" s="0" t="n">
        <v>0</v>
      </c>
    </row>
    <row r="258" customFormat="false" ht="12.8" hidden="false" customHeight="false" outlineLevel="0" collapsed="false">
      <c r="A258" s="0" t="s">
        <v>110</v>
      </c>
      <c r="B258" s="20" t="s">
        <v>117</v>
      </c>
      <c r="C258" s="0" t="n">
        <v>2018</v>
      </c>
      <c r="D258" s="0" t="n">
        <v>0</v>
      </c>
      <c r="E258" s="20" t="s">
        <v>232</v>
      </c>
      <c r="F258" s="0" t="n">
        <v>338.3</v>
      </c>
      <c r="G258" s="0" t="n">
        <v>10.1</v>
      </c>
      <c r="H258" s="0" t="n">
        <v>9.4</v>
      </c>
      <c r="I258" s="0" t="n">
        <v>198</v>
      </c>
      <c r="J258" s="0" t="n">
        <v>71.4</v>
      </c>
      <c r="K258" s="0" t="n">
        <v>46055.6</v>
      </c>
      <c r="L258" s="0" t="n">
        <v>23.5</v>
      </c>
      <c r="M258" s="0" t="n">
        <v>30744.7</v>
      </c>
      <c r="N258" s="0" t="n">
        <v>8528</v>
      </c>
      <c r="O258" s="22" t="n">
        <v>0</v>
      </c>
      <c r="P258" s="0" t="n">
        <v>51432</v>
      </c>
      <c r="Q258" s="0" t="n">
        <v>2029.7</v>
      </c>
      <c r="R258" s="0" t="n">
        <v>2329.9</v>
      </c>
      <c r="S258" s="0" t="n">
        <v>268.4</v>
      </c>
      <c r="T258" s="0" t="n">
        <v>40407.4</v>
      </c>
      <c r="U258" s="32" t="n">
        <v>3535</v>
      </c>
      <c r="V258" s="0" t="n">
        <v>0</v>
      </c>
      <c r="W258" s="0" t="n">
        <v>0</v>
      </c>
    </row>
    <row r="259" customFormat="false" ht="12.8" hidden="false" customHeight="false" outlineLevel="0" collapsed="false">
      <c r="A259" s="0" t="s">
        <v>110</v>
      </c>
      <c r="B259" s="20" t="s">
        <v>117</v>
      </c>
      <c r="C259" s="0" t="n">
        <v>2019</v>
      </c>
      <c r="D259" s="0" t="n">
        <v>0</v>
      </c>
      <c r="E259" s="20" t="s">
        <v>232</v>
      </c>
      <c r="F259" s="0" t="n">
        <v>338.8</v>
      </c>
      <c r="G259" s="0" t="n">
        <v>9.4</v>
      </c>
      <c r="H259" s="0" t="n">
        <v>10.1</v>
      </c>
      <c r="I259" s="0" t="n">
        <v>196.8</v>
      </c>
      <c r="J259" s="0" t="n">
        <v>74.6</v>
      </c>
      <c r="K259" s="0" t="n">
        <v>48229.9</v>
      </c>
      <c r="L259" s="0" t="n">
        <v>24.8</v>
      </c>
      <c r="M259" s="0" t="n">
        <v>44776.1</v>
      </c>
      <c r="N259" s="0" t="n">
        <v>7937</v>
      </c>
      <c r="O259" s="22" t="n">
        <v>0</v>
      </c>
      <c r="P259" s="0" t="n">
        <v>48809.3</v>
      </c>
      <c r="Q259" s="0" t="n">
        <v>2001.3</v>
      </c>
      <c r="R259" s="0" t="n">
        <v>2329.1</v>
      </c>
      <c r="S259" s="0" t="n">
        <v>276</v>
      </c>
      <c r="T259" s="0" t="n">
        <v>43439.4</v>
      </c>
      <c r="U259" s="32" t="n">
        <v>769</v>
      </c>
      <c r="V259" s="0" t="n">
        <v>200</v>
      </c>
      <c r="W259" s="0" t="n">
        <v>4</v>
      </c>
    </row>
    <row r="260" customFormat="false" ht="12.8" hidden="false" customHeight="false" outlineLevel="0" collapsed="false">
      <c r="A260" s="0" t="s">
        <v>110</v>
      </c>
      <c r="B260" s="20" t="s">
        <v>121</v>
      </c>
      <c r="C260" s="0" t="n">
        <v>2017</v>
      </c>
      <c r="D260" s="0" t="n">
        <v>0</v>
      </c>
      <c r="E260" s="20" t="s">
        <v>233</v>
      </c>
      <c r="F260" s="0" t="n">
        <v>325.2</v>
      </c>
      <c r="G260" s="0" t="n">
        <v>9.2</v>
      </c>
      <c r="H260" s="0" t="n">
        <v>11.1</v>
      </c>
      <c r="I260" s="0" t="n">
        <v>186.9</v>
      </c>
      <c r="J260" s="0" t="n">
        <v>59.3</v>
      </c>
      <c r="K260" s="0" t="n">
        <v>31395.1</v>
      </c>
      <c r="L260" s="0" t="n">
        <v>19.9</v>
      </c>
      <c r="M260" s="0" t="n">
        <v>17841.5</v>
      </c>
      <c r="N260" s="0" t="n">
        <v>5995</v>
      </c>
      <c r="O260" s="0" t="n">
        <v>75.8</v>
      </c>
      <c r="P260" s="0" t="n">
        <v>129884.2</v>
      </c>
      <c r="Q260" s="0" t="n">
        <v>27027.3</v>
      </c>
      <c r="R260" s="0" t="n">
        <v>3975.3</v>
      </c>
      <c r="S260" s="0" t="n">
        <v>103.1</v>
      </c>
      <c r="T260" s="0" t="n">
        <v>24665.6</v>
      </c>
      <c r="U260" s="32" t="n">
        <v>-216</v>
      </c>
      <c r="V260" s="0" t="n">
        <v>0</v>
      </c>
      <c r="W260" s="0" t="n">
        <v>0</v>
      </c>
    </row>
    <row r="261" customFormat="false" ht="12.8" hidden="false" customHeight="false" outlineLevel="0" collapsed="false">
      <c r="A261" s="0" t="s">
        <v>110</v>
      </c>
      <c r="B261" s="20" t="s">
        <v>121</v>
      </c>
      <c r="C261" s="0" t="n">
        <v>2018</v>
      </c>
      <c r="D261" s="0" t="n">
        <v>0</v>
      </c>
      <c r="E261" s="20" t="s">
        <v>233</v>
      </c>
      <c r="F261" s="0" t="n">
        <v>323.6</v>
      </c>
      <c r="G261" s="0" t="n">
        <v>8.6</v>
      </c>
      <c r="H261" s="0" t="n">
        <v>11.6</v>
      </c>
      <c r="I261" s="0" t="n">
        <v>184.4</v>
      </c>
      <c r="J261" s="0" t="n">
        <v>60</v>
      </c>
      <c r="K261" s="0" t="n">
        <v>34375.6</v>
      </c>
      <c r="L261" s="0" t="n">
        <v>20.1</v>
      </c>
      <c r="M261" s="0" t="n">
        <v>12702.9</v>
      </c>
      <c r="N261" s="0" t="n">
        <v>5619</v>
      </c>
      <c r="O261" s="0" t="n">
        <v>59.8</v>
      </c>
      <c r="P261" s="0" t="n">
        <v>148058.3</v>
      </c>
      <c r="Q261" s="0" t="n">
        <v>31563.6</v>
      </c>
      <c r="R261" s="0" t="n">
        <v>6091.7</v>
      </c>
      <c r="S261" s="0" t="n">
        <v>21.1</v>
      </c>
      <c r="T261" s="0" t="n">
        <v>26491.2</v>
      </c>
      <c r="U261" s="32" t="n">
        <v>-631</v>
      </c>
      <c r="V261" s="0" t="n">
        <v>0</v>
      </c>
      <c r="W261" s="0" t="n">
        <v>0</v>
      </c>
    </row>
    <row r="262" customFormat="false" ht="12.8" hidden="false" customHeight="false" outlineLevel="0" collapsed="false">
      <c r="A262" s="0" t="s">
        <v>110</v>
      </c>
      <c r="B262" s="20" t="s">
        <v>121</v>
      </c>
      <c r="C262" s="0" t="n">
        <v>2019</v>
      </c>
      <c r="D262" s="0" t="n">
        <v>0</v>
      </c>
      <c r="E262" s="20" t="s">
        <v>233</v>
      </c>
      <c r="F262" s="0" t="n">
        <v>323.9</v>
      </c>
      <c r="G262" s="0" t="n">
        <v>7.6</v>
      </c>
      <c r="H262" s="0" t="n">
        <v>11.7</v>
      </c>
      <c r="I262" s="0" t="n">
        <v>187.7</v>
      </c>
      <c r="J262" s="0" t="n">
        <v>59.3</v>
      </c>
      <c r="K262" s="0" t="n">
        <v>36638.7</v>
      </c>
      <c r="L262" s="0" t="n">
        <v>20.2</v>
      </c>
      <c r="M262" s="0" t="n">
        <v>20116.5</v>
      </c>
      <c r="N262" s="0" t="n">
        <v>5036</v>
      </c>
      <c r="O262" s="22" t="n">
        <v>0</v>
      </c>
      <c r="P262" s="0" t="n">
        <v>157564.2</v>
      </c>
      <c r="Q262" s="0" t="n">
        <v>35663.5</v>
      </c>
      <c r="R262" s="0" t="n">
        <v>5788.3</v>
      </c>
      <c r="S262" s="0" t="n">
        <v>67.9</v>
      </c>
      <c r="T262" s="0" t="n">
        <v>27576.3</v>
      </c>
      <c r="U262" s="32" t="n">
        <v>1619</v>
      </c>
      <c r="V262" s="0" t="n">
        <v>167</v>
      </c>
      <c r="W262" s="0" t="n">
        <v>1</v>
      </c>
    </row>
    <row r="263" customFormat="false" ht="12.8" hidden="false" customHeight="false" outlineLevel="0" collapsed="false">
      <c r="A263" s="0" t="s">
        <v>141</v>
      </c>
      <c r="B263" s="20" t="s">
        <v>142</v>
      </c>
      <c r="C263" s="0" t="n">
        <v>2017</v>
      </c>
      <c r="D263" s="0" t="n">
        <v>0</v>
      </c>
      <c r="E263" s="45" t="s">
        <v>234</v>
      </c>
      <c r="F263" s="0" t="n">
        <v>279.6</v>
      </c>
      <c r="G263" s="0" t="n">
        <v>11.5</v>
      </c>
      <c r="H263" s="0" t="n">
        <v>10.6</v>
      </c>
      <c r="I263" s="20" t="n">
        <v>161.9</v>
      </c>
      <c r="J263" s="0" t="n">
        <v>55.3</v>
      </c>
      <c r="K263" s="0" t="n">
        <v>31436.8</v>
      </c>
      <c r="L263" s="0" t="n">
        <v>21.7</v>
      </c>
      <c r="M263" s="0" t="n">
        <v>5089.2</v>
      </c>
      <c r="N263" s="0" t="n">
        <v>3725</v>
      </c>
      <c r="O263" s="0" t="n">
        <v>37.1</v>
      </c>
      <c r="P263" s="0" t="n">
        <v>85807.1</v>
      </c>
      <c r="Q263" s="0" t="n">
        <v>11804.6</v>
      </c>
      <c r="R263" s="0" t="n">
        <v>710.2</v>
      </c>
      <c r="S263" s="0" t="n">
        <v>110.5</v>
      </c>
      <c r="T263" s="0" t="n">
        <v>19269.9</v>
      </c>
      <c r="U263" s="23" t="n">
        <v>-860</v>
      </c>
      <c r="V263" s="0" t="n">
        <v>0</v>
      </c>
      <c r="W263" s="0" t="n">
        <v>0</v>
      </c>
    </row>
    <row r="264" customFormat="false" ht="12.8" hidden="false" customHeight="false" outlineLevel="0" collapsed="false">
      <c r="A264" s="0" t="s">
        <v>141</v>
      </c>
      <c r="B264" s="20" t="s">
        <v>142</v>
      </c>
      <c r="C264" s="0" t="n">
        <v>2018</v>
      </c>
      <c r="D264" s="0" t="n">
        <v>0</v>
      </c>
      <c r="E264" s="45" t="s">
        <v>234</v>
      </c>
      <c r="F264" s="0" t="n">
        <v>278.1</v>
      </c>
      <c r="G264" s="0" t="n">
        <v>10.8</v>
      </c>
      <c r="H264" s="0" t="n">
        <v>10.9</v>
      </c>
      <c r="I264" s="20" t="n">
        <v>159</v>
      </c>
      <c r="J264" s="0" t="n">
        <v>54.7</v>
      </c>
      <c r="K264" s="0" t="n">
        <v>34576.5</v>
      </c>
      <c r="L264" s="0" t="n">
        <v>22.1</v>
      </c>
      <c r="M264" s="0" t="n">
        <v>6591.1</v>
      </c>
      <c r="N264" s="0" t="n">
        <v>3793</v>
      </c>
      <c r="O264" s="0" t="n">
        <v>39.9</v>
      </c>
      <c r="P264" s="0" t="n">
        <v>92133.6</v>
      </c>
      <c r="Q264" s="0" t="n">
        <v>11689.9</v>
      </c>
      <c r="R264" s="0" t="n">
        <v>1369.3</v>
      </c>
      <c r="S264" s="0" t="n">
        <v>94.2</v>
      </c>
      <c r="T264" s="0" t="n">
        <v>22238.9</v>
      </c>
      <c r="U264" s="32" t="n">
        <v>-1491</v>
      </c>
      <c r="V264" s="0" t="n">
        <v>0</v>
      </c>
      <c r="W264" s="0" t="n">
        <v>0</v>
      </c>
    </row>
    <row r="265" customFormat="false" ht="12.8" hidden="false" customHeight="false" outlineLevel="0" collapsed="false">
      <c r="A265" s="0" t="s">
        <v>141</v>
      </c>
      <c r="B265" s="20" t="s">
        <v>142</v>
      </c>
      <c r="C265" s="0" t="n">
        <v>2019</v>
      </c>
      <c r="D265" s="0" t="n">
        <v>0</v>
      </c>
      <c r="E265" s="45" t="s">
        <v>234</v>
      </c>
      <c r="F265" s="0" t="n">
        <v>276.4</v>
      </c>
      <c r="G265" s="0" t="n">
        <v>9.8</v>
      </c>
      <c r="H265" s="0" t="n">
        <v>10.5</v>
      </c>
      <c r="I265" s="20" t="n">
        <v>160.1</v>
      </c>
      <c r="J265" s="0" t="n">
        <v>53.8</v>
      </c>
      <c r="K265" s="0" t="n">
        <v>36869.7</v>
      </c>
      <c r="L265" s="0" t="n">
        <v>22.5</v>
      </c>
      <c r="M265" s="0" t="n">
        <v>6038.9</v>
      </c>
      <c r="N265" s="0" t="n">
        <v>3599</v>
      </c>
      <c r="O265" s="0" t="n">
        <v>31.5</v>
      </c>
      <c r="P265" s="0" t="n">
        <v>94322.1</v>
      </c>
      <c r="Q265" s="0" t="n">
        <v>12204.2</v>
      </c>
      <c r="R265" s="0" t="n">
        <v>1260</v>
      </c>
      <c r="S265" s="0" t="n">
        <v>95.2</v>
      </c>
      <c r="T265" s="0" t="n">
        <v>24867.7</v>
      </c>
      <c r="U265" s="23" t="n">
        <v>-1544</v>
      </c>
      <c r="V265" s="0" t="n">
        <v>190</v>
      </c>
      <c r="W265" s="0" t="n">
        <v>1</v>
      </c>
    </row>
    <row r="266" customFormat="false" ht="12.8" hidden="false" customHeight="false" outlineLevel="0" collapsed="false">
      <c r="A266" s="0" t="s">
        <v>141</v>
      </c>
      <c r="B266" s="25" t="s">
        <v>148</v>
      </c>
      <c r="C266" s="0" t="n">
        <v>2017</v>
      </c>
      <c r="D266" s="0" t="n">
        <v>0</v>
      </c>
      <c r="E266" s="25" t="s">
        <v>235</v>
      </c>
      <c r="F266" s="0" t="n">
        <v>532.5</v>
      </c>
      <c r="G266" s="0" t="n">
        <v>13.2</v>
      </c>
      <c r="H266" s="0" t="n">
        <v>8.4</v>
      </c>
      <c r="I266" s="0" t="n">
        <v>297.9</v>
      </c>
      <c r="J266" s="0" t="n">
        <v>129.9</v>
      </c>
      <c r="K266" s="0" t="n">
        <v>33841.5</v>
      </c>
      <c r="L266" s="0" t="n">
        <v>22.5</v>
      </c>
      <c r="M266" s="0" t="n">
        <v>23115.2</v>
      </c>
      <c r="N266" s="0" t="n">
        <v>16972</v>
      </c>
      <c r="O266" s="0" t="n">
        <v>872.3</v>
      </c>
      <c r="P266" s="0" t="n">
        <v>253932.4</v>
      </c>
      <c r="Q266" s="0" t="n">
        <v>14796.4</v>
      </c>
      <c r="R266" s="0" t="n">
        <v>3929.3</v>
      </c>
      <c r="S266" s="0" t="n">
        <v>249.9</v>
      </c>
      <c r="T266" s="0" t="n">
        <v>55916.2</v>
      </c>
      <c r="U266" s="27" t="n">
        <v>106</v>
      </c>
      <c r="V266" s="0" t="n">
        <v>0</v>
      </c>
      <c r="W266" s="0" t="n">
        <v>0</v>
      </c>
    </row>
    <row r="267" customFormat="false" ht="12.8" hidden="false" customHeight="false" outlineLevel="0" collapsed="false">
      <c r="A267" s="0" t="s">
        <v>141</v>
      </c>
      <c r="B267" s="25" t="s">
        <v>148</v>
      </c>
      <c r="C267" s="0" t="n">
        <v>2018</v>
      </c>
      <c r="D267" s="0" t="n">
        <v>0</v>
      </c>
      <c r="E267" s="25" t="s">
        <v>235</v>
      </c>
      <c r="F267" s="0" t="n">
        <v>533.9</v>
      </c>
      <c r="G267" s="0" t="n">
        <v>12.3</v>
      </c>
      <c r="H267" s="0" t="n">
        <v>8.6</v>
      </c>
      <c r="I267" s="0" t="n">
        <v>294</v>
      </c>
      <c r="J267" s="0" t="n">
        <v>130.1</v>
      </c>
      <c r="K267" s="0" t="n">
        <v>37255.2</v>
      </c>
      <c r="L267" s="0" t="n">
        <v>23</v>
      </c>
      <c r="M267" s="0" t="n">
        <v>33075.3</v>
      </c>
      <c r="N267" s="0" t="n">
        <v>17146</v>
      </c>
      <c r="O267" s="0" t="n">
        <v>1181.2</v>
      </c>
      <c r="P267" s="0" t="n">
        <v>291113.2</v>
      </c>
      <c r="Q267" s="0" t="n">
        <v>15195.4</v>
      </c>
      <c r="R267" s="0" t="n">
        <v>4151.2</v>
      </c>
      <c r="S267" s="0" t="n">
        <v>293.6</v>
      </c>
      <c r="T267" s="0" t="n">
        <v>64532.8</v>
      </c>
      <c r="U267" s="27" t="n">
        <v>-576</v>
      </c>
      <c r="V267" s="0" t="n">
        <v>0</v>
      </c>
      <c r="W267" s="0" t="n">
        <v>0</v>
      </c>
    </row>
    <row r="268" customFormat="false" ht="12.8" hidden="false" customHeight="false" outlineLevel="0" collapsed="false">
      <c r="A268" s="0" t="s">
        <v>141</v>
      </c>
      <c r="B268" s="25" t="s">
        <v>148</v>
      </c>
      <c r="C268" s="0" t="n">
        <v>2019</v>
      </c>
      <c r="D268" s="0" t="n">
        <v>0</v>
      </c>
      <c r="E268" s="25" t="s">
        <v>235</v>
      </c>
      <c r="F268" s="0" t="n">
        <v>533.8</v>
      </c>
      <c r="G268" s="0" t="n">
        <v>11.3</v>
      </c>
      <c r="H268" s="0" t="n">
        <v>8.2</v>
      </c>
      <c r="I268" s="0" t="n">
        <v>297.7</v>
      </c>
      <c r="J268" s="0" t="n">
        <v>130.2</v>
      </c>
      <c r="K268" s="0" t="n">
        <v>39994.3</v>
      </c>
      <c r="L268" s="0" t="n">
        <v>23.5</v>
      </c>
      <c r="M268" s="0" t="n">
        <v>31795.4</v>
      </c>
      <c r="N268" s="0" t="n">
        <v>16215</v>
      </c>
      <c r="O268" s="0" t="n">
        <v>1142.5</v>
      </c>
      <c r="P268" s="0" t="n">
        <v>310095.7</v>
      </c>
      <c r="Q268" s="0" t="n">
        <v>15220.1</v>
      </c>
      <c r="R268" s="0" t="n">
        <v>3918.6</v>
      </c>
      <c r="S268" s="0" t="n">
        <v>310.1</v>
      </c>
      <c r="T268" s="0" t="n">
        <v>60634.5</v>
      </c>
      <c r="U268" s="27" t="n">
        <v>-1688</v>
      </c>
      <c r="V268" s="0" t="n">
        <v>198</v>
      </c>
      <c r="W268" s="0" t="n">
        <v>2</v>
      </c>
    </row>
    <row r="269" customFormat="false" ht="12.8" hidden="false" customHeight="false" outlineLevel="0" collapsed="false">
      <c r="A269" s="0" t="s">
        <v>141</v>
      </c>
      <c r="B269" s="36" t="s">
        <v>164</v>
      </c>
      <c r="C269" s="0" t="n">
        <v>2017</v>
      </c>
      <c r="D269" s="0" t="n">
        <v>0</v>
      </c>
      <c r="E269" s="36" t="s">
        <v>236</v>
      </c>
      <c r="F269" s="0" t="n">
        <v>707.4</v>
      </c>
      <c r="G269" s="0" t="n">
        <v>10.4</v>
      </c>
      <c r="H269" s="0" t="n">
        <v>11.4</v>
      </c>
      <c r="I269" s="0" t="n">
        <v>401.3</v>
      </c>
      <c r="J269" s="0" t="n">
        <v>160.1</v>
      </c>
      <c r="K269" s="0" t="n">
        <v>33455.9</v>
      </c>
      <c r="L269" s="0" t="n">
        <v>22.3</v>
      </c>
      <c r="M269" s="0" t="n">
        <v>23217.5</v>
      </c>
      <c r="N269" s="0" t="n">
        <v>27998</v>
      </c>
      <c r="O269" s="22" t="n">
        <v>0</v>
      </c>
      <c r="P269" s="0" t="n">
        <v>422607.3</v>
      </c>
      <c r="Q269" s="0" t="n">
        <v>21607.9</v>
      </c>
      <c r="R269" s="0" t="n">
        <v>9313.2</v>
      </c>
      <c r="S269" s="0" t="n">
        <v>101.7</v>
      </c>
      <c r="T269" s="0" t="n">
        <v>67103.9</v>
      </c>
      <c r="U269" s="38" t="n">
        <v>-2445</v>
      </c>
      <c r="V269" s="0" t="n">
        <v>0</v>
      </c>
      <c r="W269" s="0" t="n">
        <v>0</v>
      </c>
    </row>
    <row r="270" customFormat="false" ht="12.8" hidden="false" customHeight="false" outlineLevel="0" collapsed="false">
      <c r="A270" s="0" t="s">
        <v>141</v>
      </c>
      <c r="B270" s="36" t="s">
        <v>164</v>
      </c>
      <c r="C270" s="0" t="n">
        <v>2018</v>
      </c>
      <c r="D270" s="0" t="n">
        <v>0</v>
      </c>
      <c r="E270" s="36" t="s">
        <v>236</v>
      </c>
      <c r="F270" s="0" t="n">
        <v>702.8</v>
      </c>
      <c r="G270" s="0" t="n">
        <v>9.4</v>
      </c>
      <c r="H270" s="0" t="n">
        <v>11.6</v>
      </c>
      <c r="I270" s="0" t="n">
        <v>394.8</v>
      </c>
      <c r="J270" s="0" t="n">
        <v>156.8</v>
      </c>
      <c r="K270" s="0" t="n">
        <v>37756.3</v>
      </c>
      <c r="L270" s="0" t="n">
        <v>22.7</v>
      </c>
      <c r="M270" s="0" t="n">
        <v>28073.9</v>
      </c>
      <c r="N270" s="0" t="n">
        <v>28228</v>
      </c>
      <c r="O270" s="22" t="n">
        <v>0</v>
      </c>
      <c r="P270" s="0" t="n">
        <v>513969.1</v>
      </c>
      <c r="Q270" s="0" t="n">
        <v>22159.9</v>
      </c>
      <c r="R270" s="0" t="n">
        <v>11442.8</v>
      </c>
      <c r="S270" s="0" t="n">
        <v>153.6</v>
      </c>
      <c r="T270" s="0" t="n">
        <v>72737.1</v>
      </c>
      <c r="U270" s="38" t="n">
        <v>-3073</v>
      </c>
      <c r="V270" s="0" t="n">
        <v>0</v>
      </c>
      <c r="W270" s="0" t="n">
        <v>0</v>
      </c>
    </row>
    <row r="271" customFormat="false" ht="12.8" hidden="false" customHeight="false" outlineLevel="0" collapsed="false">
      <c r="A271" s="0" t="s">
        <v>141</v>
      </c>
      <c r="B271" s="36" t="s">
        <v>164</v>
      </c>
      <c r="C271" s="0" t="n">
        <v>2019</v>
      </c>
      <c r="D271" s="0" t="n">
        <v>0</v>
      </c>
      <c r="E271" s="36" t="s">
        <v>236</v>
      </c>
      <c r="F271" s="0" t="n">
        <v>699.4</v>
      </c>
      <c r="G271" s="0" t="n">
        <v>8.7</v>
      </c>
      <c r="H271" s="0" t="n">
        <v>11.3</v>
      </c>
      <c r="I271" s="0" t="n">
        <v>398.4</v>
      </c>
      <c r="J271" s="0" t="n">
        <v>155.2</v>
      </c>
      <c r="K271" s="0" t="n">
        <v>40126.3</v>
      </c>
      <c r="L271" s="0" t="n">
        <v>23</v>
      </c>
      <c r="M271" s="0" t="n">
        <v>34626.4</v>
      </c>
      <c r="N271" s="0" t="n">
        <v>25978</v>
      </c>
      <c r="O271" s="22" t="n">
        <v>0</v>
      </c>
      <c r="P271" s="0" t="n">
        <v>522328.9</v>
      </c>
      <c r="Q271" s="0" t="n">
        <v>23065.7</v>
      </c>
      <c r="R271" s="0" t="n">
        <v>16515.9</v>
      </c>
      <c r="S271" s="0" t="n">
        <v>176.4</v>
      </c>
      <c r="T271" s="0" t="n">
        <v>78851.4</v>
      </c>
      <c r="U271" s="38" t="n">
        <v>-1560</v>
      </c>
      <c r="V271" s="0" t="n">
        <v>193</v>
      </c>
      <c r="W271" s="0" t="n">
        <v>2</v>
      </c>
    </row>
    <row r="272" customFormat="false" ht="12.8" hidden="false" customHeight="false" outlineLevel="0" collapsed="false">
      <c r="A272" s="0" t="s">
        <v>52</v>
      </c>
      <c r="B272" s="0" t="s">
        <v>53</v>
      </c>
      <c r="C272" s="0" t="n">
        <v>2017</v>
      </c>
      <c r="D272" s="0" t="n">
        <v>0</v>
      </c>
      <c r="E272" s="20" t="s">
        <v>237</v>
      </c>
      <c r="F272" s="0" t="n">
        <v>224.1</v>
      </c>
      <c r="G272" s="0" t="n">
        <v>11</v>
      </c>
      <c r="H272" s="0" t="n">
        <v>10.7</v>
      </c>
      <c r="I272" s="0" t="n">
        <v>127</v>
      </c>
      <c r="J272" s="0" t="n">
        <v>64.7</v>
      </c>
      <c r="K272" s="0" t="n">
        <v>34012.4</v>
      </c>
      <c r="L272" s="0" t="n">
        <v>27.2</v>
      </c>
      <c r="M272" s="0" t="n">
        <v>0</v>
      </c>
      <c r="N272" s="0" t="n">
        <v>7216</v>
      </c>
      <c r="O272" s="0" t="n">
        <v>52721.9</v>
      </c>
      <c r="P272" s="0" t="n">
        <v>154402.1</v>
      </c>
      <c r="Q272" s="0" t="n">
        <v>1881.1</v>
      </c>
      <c r="R272" s="0" t="n">
        <v>3734.8</v>
      </c>
      <c r="S272" s="0" t="n">
        <v>127.8</v>
      </c>
      <c r="T272" s="0" t="n">
        <v>19061.3</v>
      </c>
      <c r="U272" s="32" t="n">
        <v>718</v>
      </c>
      <c r="V272" s="0" t="n">
        <v>0</v>
      </c>
      <c r="W272" s="0" t="n">
        <v>0</v>
      </c>
    </row>
    <row r="273" customFormat="false" ht="12.8" hidden="false" customHeight="false" outlineLevel="0" collapsed="false">
      <c r="A273" s="0" t="s">
        <v>52</v>
      </c>
      <c r="B273" s="0" t="s">
        <v>53</v>
      </c>
      <c r="C273" s="0" t="n">
        <v>2018</v>
      </c>
      <c r="D273" s="0" t="n">
        <v>0</v>
      </c>
      <c r="E273" s="20" t="s">
        <v>237</v>
      </c>
      <c r="F273" s="0" t="n">
        <v>223.8</v>
      </c>
      <c r="G273" s="0" t="n">
        <v>9.9</v>
      </c>
      <c r="H273" s="0" t="n">
        <v>11.2</v>
      </c>
      <c r="I273" s="0" t="n">
        <v>125.2</v>
      </c>
      <c r="J273" s="0" t="n">
        <v>64.8</v>
      </c>
      <c r="K273" s="0" t="n">
        <v>37889.8</v>
      </c>
      <c r="L273" s="0" t="n">
        <v>27.8</v>
      </c>
      <c r="M273" s="0" t="n">
        <v>0</v>
      </c>
      <c r="N273" s="0" t="n">
        <v>6057</v>
      </c>
      <c r="O273" s="0" t="n">
        <v>72709</v>
      </c>
      <c r="P273" s="0" t="n">
        <v>179588.9</v>
      </c>
      <c r="Q273" s="0" t="n">
        <v>1884.4</v>
      </c>
      <c r="R273" s="0" t="n">
        <v>2008</v>
      </c>
      <c r="S273" s="0" t="n">
        <v>132.7</v>
      </c>
      <c r="T273" s="0" t="n">
        <v>23274.9</v>
      </c>
      <c r="U273" s="32" t="n">
        <v>-54</v>
      </c>
      <c r="V273" s="0" t="n">
        <v>0</v>
      </c>
      <c r="W273" s="0" t="n">
        <v>0</v>
      </c>
    </row>
    <row r="274" customFormat="false" ht="12.8" hidden="false" customHeight="false" outlineLevel="0" collapsed="false">
      <c r="A274" s="0" t="s">
        <v>52</v>
      </c>
      <c r="B274" s="0" t="s">
        <v>53</v>
      </c>
      <c r="C274" s="0" t="n">
        <v>2019</v>
      </c>
      <c r="D274" s="0" t="n">
        <v>0</v>
      </c>
      <c r="E274" s="20" t="s">
        <v>237</v>
      </c>
      <c r="F274" s="0" t="n">
        <v>223.9</v>
      </c>
      <c r="G274" s="0" t="n">
        <v>8.9</v>
      </c>
      <c r="H274" s="0" t="n">
        <v>11.4</v>
      </c>
      <c r="I274" s="0" t="n">
        <v>127.3</v>
      </c>
      <c r="J274" s="0" t="n">
        <v>63.9</v>
      </c>
      <c r="K274" s="0" t="n">
        <v>40902.7</v>
      </c>
      <c r="L274" s="0" t="n">
        <v>28.3</v>
      </c>
      <c r="M274" s="0" t="n">
        <v>0</v>
      </c>
      <c r="N274" s="0" t="n">
        <v>5178</v>
      </c>
      <c r="O274" s="0" t="n">
        <v>82392.8</v>
      </c>
      <c r="P274" s="0" t="n">
        <v>169276.2</v>
      </c>
      <c r="Q274" s="0" t="n">
        <v>1757.5</v>
      </c>
      <c r="R274" s="0" t="n">
        <v>2150.5</v>
      </c>
      <c r="S274" s="0" t="n">
        <v>126.6</v>
      </c>
      <c r="T274" s="0" t="n">
        <v>24468.7</v>
      </c>
      <c r="U274" s="32" t="n">
        <v>672</v>
      </c>
      <c r="V274" s="0" t="n">
        <v>186</v>
      </c>
      <c r="W274" s="0" t="n">
        <v>4</v>
      </c>
    </row>
    <row r="275" customFormat="false" ht="12.8" hidden="false" customHeight="false" outlineLevel="0" collapsed="false">
      <c r="A275" s="0" t="s">
        <v>52</v>
      </c>
      <c r="B275" s="25" t="s">
        <v>57</v>
      </c>
      <c r="C275" s="0" t="n">
        <v>2017</v>
      </c>
      <c r="D275" s="0" t="n">
        <v>0</v>
      </c>
      <c r="E275" s="25" t="s">
        <v>238</v>
      </c>
      <c r="F275" s="0" t="n">
        <v>137.6</v>
      </c>
      <c r="G275" s="0" t="n">
        <v>9.7</v>
      </c>
      <c r="H275" s="0" t="n">
        <v>15.4</v>
      </c>
      <c r="I275" s="0" t="n">
        <v>74.4</v>
      </c>
      <c r="J275" s="0" t="n">
        <v>41.2</v>
      </c>
      <c r="K275" s="0" t="n">
        <v>34636.2</v>
      </c>
      <c r="L275" s="0" t="n">
        <v>26.2</v>
      </c>
      <c r="M275" s="0" t="n">
        <v>2902.6</v>
      </c>
      <c r="N275" s="0" t="n">
        <v>2819</v>
      </c>
      <c r="O275" s="22" t="n">
        <v>0</v>
      </c>
      <c r="P275" s="0" t="n">
        <v>57935.7</v>
      </c>
      <c r="Q275" s="0" t="n">
        <v>2567.3</v>
      </c>
      <c r="R275" s="0" t="n">
        <v>467.7</v>
      </c>
      <c r="S275" s="0" t="n">
        <v>63.1</v>
      </c>
      <c r="T275" s="0" t="n">
        <v>8721.6</v>
      </c>
      <c r="U275" s="32" t="n">
        <v>-170</v>
      </c>
      <c r="V275" s="0" t="n">
        <v>0</v>
      </c>
      <c r="W275" s="0" t="n">
        <v>0</v>
      </c>
    </row>
    <row r="276" customFormat="false" ht="12.8" hidden="false" customHeight="false" outlineLevel="0" collapsed="false">
      <c r="A276" s="0" t="s">
        <v>52</v>
      </c>
      <c r="B276" s="25" t="s">
        <v>57</v>
      </c>
      <c r="C276" s="0" t="n">
        <v>2018</v>
      </c>
      <c r="D276" s="0" t="n">
        <v>0</v>
      </c>
      <c r="E276" s="25" t="s">
        <v>238</v>
      </c>
      <c r="F276" s="0" t="n">
        <v>136</v>
      </c>
      <c r="G276" s="0" t="n">
        <v>9.4</v>
      </c>
      <c r="H276" s="0" t="n">
        <v>16.4</v>
      </c>
      <c r="I276" s="0" t="n">
        <v>72.9</v>
      </c>
      <c r="J276" s="0" t="n">
        <v>40.6</v>
      </c>
      <c r="K276" s="0" t="n">
        <v>38693.9</v>
      </c>
      <c r="L276" s="0" t="n">
        <v>26.9</v>
      </c>
      <c r="M276" s="0" t="n">
        <v>5341.7</v>
      </c>
      <c r="N276" s="0" t="n">
        <v>2685</v>
      </c>
      <c r="O276" s="22" t="n">
        <v>0</v>
      </c>
      <c r="P276" s="0" t="n">
        <v>55939.9</v>
      </c>
      <c r="Q276" s="0" t="n">
        <v>2639.4</v>
      </c>
      <c r="R276" s="0" t="n">
        <v>429.6</v>
      </c>
      <c r="S276" s="0" t="n">
        <v>53.9</v>
      </c>
      <c r="T276" s="0" t="n">
        <v>9873.4</v>
      </c>
      <c r="U276" s="32" t="n">
        <v>-686</v>
      </c>
      <c r="V276" s="0" t="n">
        <v>0</v>
      </c>
      <c r="W276" s="0" t="n">
        <v>0</v>
      </c>
    </row>
    <row r="277" customFormat="false" ht="12.8" hidden="false" customHeight="false" outlineLevel="0" collapsed="false">
      <c r="A277" s="0" t="s">
        <v>52</v>
      </c>
      <c r="B277" s="25" t="s">
        <v>57</v>
      </c>
      <c r="C277" s="0" t="n">
        <v>2019</v>
      </c>
      <c r="D277" s="0" t="n">
        <v>0</v>
      </c>
      <c r="E277" s="25" t="s">
        <v>238</v>
      </c>
      <c r="F277" s="0" t="n">
        <v>135.7</v>
      </c>
      <c r="G277" s="0" t="n">
        <v>9</v>
      </c>
      <c r="H277" s="0" t="n">
        <v>15.3</v>
      </c>
      <c r="I277" s="0" t="n">
        <v>74.2</v>
      </c>
      <c r="J277" s="0" t="n">
        <v>41.1</v>
      </c>
      <c r="K277" s="0" t="n">
        <v>41369.3</v>
      </c>
      <c r="L277" s="0" t="n">
        <v>27.1</v>
      </c>
      <c r="M277" s="0" t="n">
        <v>5176.6</v>
      </c>
      <c r="N277" s="0" t="n">
        <v>2634</v>
      </c>
      <c r="O277" s="22" t="n">
        <v>0</v>
      </c>
      <c r="P277" s="0" t="n">
        <v>62597.9</v>
      </c>
      <c r="Q277" s="0" t="n">
        <v>2634.7</v>
      </c>
      <c r="R277" s="0" t="n">
        <v>432</v>
      </c>
      <c r="S277" s="0" t="n">
        <v>39.9</v>
      </c>
      <c r="T277" s="0" t="n">
        <v>10648.3</v>
      </c>
      <c r="U277" s="32" t="n">
        <v>627</v>
      </c>
      <c r="V277" s="0" t="n">
        <v>186</v>
      </c>
      <c r="W277" s="0" t="n">
        <v>2</v>
      </c>
    </row>
    <row r="278" customFormat="false" ht="12.8" hidden="false" customHeight="false" outlineLevel="0" collapsed="false">
      <c r="A278" s="0" t="s">
        <v>52</v>
      </c>
      <c r="B278" s="25" t="s">
        <v>57</v>
      </c>
      <c r="C278" s="0" t="n">
        <v>2017</v>
      </c>
      <c r="D278" s="0" t="n">
        <v>0</v>
      </c>
      <c r="E278" s="25" t="s">
        <v>239</v>
      </c>
      <c r="F278" s="0" t="n">
        <v>117.9</v>
      </c>
      <c r="G278" s="0" t="n">
        <v>9.8</v>
      </c>
      <c r="H278" s="0" t="n">
        <v>15.7</v>
      </c>
      <c r="I278" s="0" t="n">
        <v>62.5</v>
      </c>
      <c r="J278" s="0" t="n">
        <v>30.2</v>
      </c>
      <c r="K278" s="0" t="n">
        <v>28254.2</v>
      </c>
      <c r="L278" s="0" t="n">
        <v>25.7</v>
      </c>
      <c r="M278" s="0" t="n">
        <v>3870</v>
      </c>
      <c r="N278" s="0" t="n">
        <v>1799</v>
      </c>
      <c r="O278" s="22" t="n">
        <v>0</v>
      </c>
      <c r="P278" s="0" t="n">
        <v>34682.5</v>
      </c>
      <c r="Q278" s="0" t="n">
        <v>1525.4</v>
      </c>
      <c r="R278" s="0" t="n">
        <v>579.7</v>
      </c>
      <c r="S278" s="0" t="n">
        <v>39.1</v>
      </c>
      <c r="T278" s="0" t="n">
        <v>9133.8</v>
      </c>
      <c r="U278" s="32" t="n">
        <v>-153</v>
      </c>
      <c r="V278" s="0" t="n">
        <v>0</v>
      </c>
      <c r="W278" s="0" t="n">
        <v>0</v>
      </c>
    </row>
    <row r="279" customFormat="false" ht="12.8" hidden="false" customHeight="false" outlineLevel="0" collapsed="false">
      <c r="A279" s="0" t="s">
        <v>52</v>
      </c>
      <c r="B279" s="25" t="s">
        <v>57</v>
      </c>
      <c r="C279" s="0" t="n">
        <v>2018</v>
      </c>
      <c r="D279" s="0" t="n">
        <v>0</v>
      </c>
      <c r="E279" s="25" t="s">
        <v>239</v>
      </c>
      <c r="F279" s="0" t="n">
        <v>116.8</v>
      </c>
      <c r="G279" s="0" t="n">
        <v>10</v>
      </c>
      <c r="H279" s="0" t="n">
        <v>16.1</v>
      </c>
      <c r="I279" s="0" t="n">
        <v>61.2</v>
      </c>
      <c r="J279" s="0" t="n">
        <v>29.5</v>
      </c>
      <c r="K279" s="0" t="n">
        <v>30095.7</v>
      </c>
      <c r="L279" s="0" t="n">
        <v>26.2</v>
      </c>
      <c r="M279" s="0" t="n">
        <v>3695</v>
      </c>
      <c r="N279" s="0" t="n">
        <v>1763</v>
      </c>
      <c r="O279" s="22" t="n">
        <v>0</v>
      </c>
      <c r="P279" s="0" t="n">
        <v>37357.2</v>
      </c>
      <c r="Q279" s="0" t="n">
        <v>1622</v>
      </c>
      <c r="R279" s="0" t="n">
        <v>488.1</v>
      </c>
      <c r="S279" s="0" t="n">
        <v>32</v>
      </c>
      <c r="T279" s="0" t="n">
        <v>9429</v>
      </c>
      <c r="U279" s="32" t="n">
        <v>-351</v>
      </c>
      <c r="V279" s="0" t="n">
        <v>0</v>
      </c>
      <c r="W279" s="0" t="n">
        <v>0</v>
      </c>
    </row>
    <row r="280" customFormat="false" ht="12.8" hidden="false" customHeight="false" outlineLevel="0" collapsed="false">
      <c r="A280" s="0" t="s">
        <v>52</v>
      </c>
      <c r="B280" s="25" t="s">
        <v>57</v>
      </c>
      <c r="C280" s="0" t="n">
        <v>2019</v>
      </c>
      <c r="D280" s="0" t="n">
        <v>0</v>
      </c>
      <c r="E280" s="25" t="s">
        <v>239</v>
      </c>
      <c r="F280" s="0" t="n">
        <v>115.6</v>
      </c>
      <c r="G280" s="0" t="n">
        <v>8.3</v>
      </c>
      <c r="H280" s="0" t="n">
        <v>15.2</v>
      </c>
      <c r="I280" s="0" t="n">
        <v>61.6</v>
      </c>
      <c r="J280" s="0" t="n">
        <v>28.5</v>
      </c>
      <c r="K280" s="0" t="n">
        <v>31801.3</v>
      </c>
      <c r="L280" s="0" t="n">
        <v>26.7</v>
      </c>
      <c r="M280" s="0" t="n">
        <v>10857.7</v>
      </c>
      <c r="N280" s="0" t="n">
        <v>1693</v>
      </c>
      <c r="O280" s="22" t="n">
        <v>0</v>
      </c>
      <c r="P280" s="0" t="n">
        <v>38888.3</v>
      </c>
      <c r="Q280" s="0" t="n">
        <v>1634.9</v>
      </c>
      <c r="R280" s="0" t="n">
        <v>542.4</v>
      </c>
      <c r="S280" s="0" t="n">
        <v>37.9</v>
      </c>
      <c r="T280" s="0" t="n">
        <v>9207.6</v>
      </c>
      <c r="U280" s="32" t="n">
        <v>-398</v>
      </c>
      <c r="V280" s="0" t="n">
        <v>179</v>
      </c>
      <c r="W280" s="0" t="n">
        <v>1</v>
      </c>
    </row>
    <row r="281" customFormat="false" ht="12.8" hidden="false" customHeight="false" outlineLevel="0" collapsed="false">
      <c r="A281" s="0" t="s">
        <v>52</v>
      </c>
      <c r="B281" s="20" t="s">
        <v>64</v>
      </c>
      <c r="C281" s="0" t="n">
        <v>2017</v>
      </c>
      <c r="D281" s="0" t="n">
        <v>0</v>
      </c>
      <c r="E281" s="20" t="s">
        <v>240</v>
      </c>
      <c r="F281" s="0" t="n">
        <v>115</v>
      </c>
      <c r="G281" s="0" t="n">
        <v>11.8</v>
      </c>
      <c r="H281" s="0" t="n">
        <v>11.7</v>
      </c>
      <c r="I281" s="0" t="n">
        <v>62.7</v>
      </c>
      <c r="J281" s="0" t="n">
        <v>27.6</v>
      </c>
      <c r="K281" s="0" t="n">
        <v>46066.5</v>
      </c>
      <c r="L281" s="0" t="n">
        <v>26.3</v>
      </c>
      <c r="M281" s="0" t="n">
        <v>8930.7</v>
      </c>
      <c r="N281" s="0" t="n">
        <v>4900</v>
      </c>
      <c r="O281" s="22" t="n">
        <v>0</v>
      </c>
      <c r="P281" s="0" t="n">
        <v>57611.8</v>
      </c>
      <c r="Q281" s="0" t="n">
        <v>1993</v>
      </c>
      <c r="R281" s="0" t="n">
        <v>450.3</v>
      </c>
      <c r="S281" s="0" t="n">
        <v>135.8</v>
      </c>
      <c r="T281" s="0" t="n">
        <v>11198.4</v>
      </c>
      <c r="U281" s="32" t="n">
        <v>1389</v>
      </c>
      <c r="V281" s="0" t="n">
        <v>0</v>
      </c>
      <c r="W281" s="0" t="n">
        <v>0</v>
      </c>
    </row>
    <row r="282" customFormat="false" ht="12.8" hidden="false" customHeight="false" outlineLevel="0" collapsed="false">
      <c r="A282" s="0" t="s">
        <v>52</v>
      </c>
      <c r="B282" s="20" t="s">
        <v>64</v>
      </c>
      <c r="C282" s="0" t="n">
        <v>2018</v>
      </c>
      <c r="D282" s="0" t="n">
        <v>0</v>
      </c>
      <c r="E282" s="20" t="s">
        <v>240</v>
      </c>
      <c r="F282" s="0" t="n">
        <v>118.2</v>
      </c>
      <c r="G282" s="0" t="n">
        <v>10.8</v>
      </c>
      <c r="H282" s="0" t="n">
        <v>11.9</v>
      </c>
      <c r="I282" s="0" t="n">
        <v>64</v>
      </c>
      <c r="J282" s="0" t="n">
        <v>28.2</v>
      </c>
      <c r="K282" s="0" t="n">
        <v>50801.9</v>
      </c>
      <c r="L282" s="0" t="n">
        <v>26.8</v>
      </c>
      <c r="M282" s="0" t="n">
        <v>8409</v>
      </c>
      <c r="N282" s="0" t="n">
        <v>4619</v>
      </c>
      <c r="O282" s="22" t="n">
        <v>0</v>
      </c>
      <c r="P282" s="0" t="n">
        <v>55576.8</v>
      </c>
      <c r="Q282" s="0" t="n">
        <v>2155</v>
      </c>
      <c r="R282" s="0" t="n">
        <v>501.5</v>
      </c>
      <c r="S282" s="0" t="n">
        <v>149.1</v>
      </c>
      <c r="T282" s="0" t="n">
        <v>13312.7</v>
      </c>
      <c r="U282" s="32" t="n">
        <v>2944</v>
      </c>
      <c r="V282" s="0" t="n">
        <v>0</v>
      </c>
      <c r="W282" s="0" t="n">
        <v>0</v>
      </c>
    </row>
    <row r="283" customFormat="false" ht="12.8" hidden="false" customHeight="false" outlineLevel="0" collapsed="false">
      <c r="A283" s="0" t="s">
        <v>52</v>
      </c>
      <c r="B283" s="20" t="s">
        <v>64</v>
      </c>
      <c r="C283" s="0" t="n">
        <v>2019</v>
      </c>
      <c r="D283" s="0" t="n">
        <v>0</v>
      </c>
      <c r="E283" s="20" t="s">
        <v>240</v>
      </c>
      <c r="F283" s="0" t="n">
        <v>117.4</v>
      </c>
      <c r="G283" s="0" t="n">
        <v>9.2</v>
      </c>
      <c r="H283" s="0" t="n">
        <v>11.4</v>
      </c>
      <c r="I283" s="0" t="n">
        <v>65</v>
      </c>
      <c r="J283" s="0" t="n">
        <v>28.3</v>
      </c>
      <c r="K283" s="0" t="n">
        <v>56203.3</v>
      </c>
      <c r="L283" s="0" t="n">
        <v>27.8</v>
      </c>
      <c r="M283" s="0" t="n">
        <v>8716.9</v>
      </c>
      <c r="N283" s="0" t="n">
        <v>4214</v>
      </c>
      <c r="O283" s="22" t="n">
        <v>0</v>
      </c>
      <c r="P283" s="0" t="n">
        <v>53050.8</v>
      </c>
      <c r="Q283" s="0" t="n">
        <v>2336.3</v>
      </c>
      <c r="R283" s="0" t="n">
        <v>518.2</v>
      </c>
      <c r="S283" s="0" t="n">
        <v>102.7</v>
      </c>
      <c r="T283" s="0" t="n">
        <v>15218.3</v>
      </c>
      <c r="U283" s="32" t="n">
        <v>-480</v>
      </c>
      <c r="V283" s="0" t="n">
        <v>202</v>
      </c>
      <c r="W283" s="0" t="n">
        <v>4</v>
      </c>
    </row>
    <row r="284" customFormat="false" ht="12.8" hidden="false" customHeight="false" outlineLevel="0" collapsed="false">
      <c r="A284" s="0" t="s">
        <v>52</v>
      </c>
      <c r="B284" s="20" t="s">
        <v>68</v>
      </c>
      <c r="C284" s="0" t="n">
        <v>2017</v>
      </c>
      <c r="D284" s="0" t="n">
        <v>0</v>
      </c>
      <c r="E284" s="20" t="s">
        <v>241</v>
      </c>
      <c r="F284" s="0" t="n">
        <v>100.7</v>
      </c>
      <c r="G284" s="0" t="n">
        <v>10</v>
      </c>
      <c r="H284" s="0" t="n">
        <v>12.6</v>
      </c>
      <c r="I284" s="0" t="n">
        <v>54.5</v>
      </c>
      <c r="J284" s="0" t="n">
        <v>31.3</v>
      </c>
      <c r="K284" s="0" t="n">
        <v>32157.4</v>
      </c>
      <c r="L284" s="0" t="n">
        <v>25</v>
      </c>
      <c r="M284" s="0" t="n">
        <v>3649.3</v>
      </c>
      <c r="N284" s="0" t="n">
        <v>1322</v>
      </c>
      <c r="O284" s="22" t="n">
        <v>0</v>
      </c>
      <c r="P284" s="0" t="n">
        <v>31590.1</v>
      </c>
      <c r="Q284" s="0" t="n">
        <v>1227.7</v>
      </c>
      <c r="R284" s="0" t="n">
        <v>332.9</v>
      </c>
      <c r="S284" s="0" t="n">
        <v>45.7</v>
      </c>
      <c r="T284" s="0" t="n">
        <v>6282.1</v>
      </c>
      <c r="U284" s="32" t="n">
        <v>329</v>
      </c>
      <c r="V284" s="0" t="n">
        <v>0</v>
      </c>
      <c r="W284" s="0" t="n">
        <v>0</v>
      </c>
    </row>
    <row r="285" customFormat="false" ht="12.8" hidden="false" customHeight="false" outlineLevel="0" collapsed="false">
      <c r="A285" s="0" t="s">
        <v>52</v>
      </c>
      <c r="B285" s="20" t="s">
        <v>68</v>
      </c>
      <c r="C285" s="0" t="n">
        <v>2018</v>
      </c>
      <c r="D285" s="0" t="n">
        <v>0</v>
      </c>
      <c r="E285" s="20" t="s">
        <v>241</v>
      </c>
      <c r="F285" s="0" t="n">
        <v>100.5</v>
      </c>
      <c r="G285" s="0" t="n">
        <v>9.1</v>
      </c>
      <c r="H285" s="0" t="n">
        <v>12.7</v>
      </c>
      <c r="I285" s="0" t="n">
        <v>53.7</v>
      </c>
      <c r="J285" s="0" t="n">
        <v>31.6</v>
      </c>
      <c r="K285" s="0" t="n">
        <v>34137.2</v>
      </c>
      <c r="L285" s="0" t="n">
        <v>25.6</v>
      </c>
      <c r="M285" s="0" t="n">
        <v>5045</v>
      </c>
      <c r="N285" s="0" t="n">
        <v>1267</v>
      </c>
      <c r="O285" s="22" t="n">
        <v>0</v>
      </c>
      <c r="P285" s="0" t="n">
        <v>40678.8</v>
      </c>
      <c r="Q285" s="0" t="n">
        <v>1293.7</v>
      </c>
      <c r="R285" s="0" t="n">
        <v>357.2</v>
      </c>
      <c r="S285" s="0" t="n">
        <v>56.8</v>
      </c>
      <c r="T285" s="0" t="n">
        <v>7291.9</v>
      </c>
      <c r="U285" s="32" t="n">
        <v>126</v>
      </c>
      <c r="V285" s="0" t="n">
        <v>0</v>
      </c>
      <c r="W285" s="0" t="n">
        <v>0</v>
      </c>
    </row>
    <row r="286" customFormat="false" ht="12.8" hidden="false" customHeight="false" outlineLevel="0" collapsed="false">
      <c r="A286" s="0" t="s">
        <v>52</v>
      </c>
      <c r="B286" s="20" t="s">
        <v>68</v>
      </c>
      <c r="C286" s="0" t="n">
        <v>2019</v>
      </c>
      <c r="D286" s="0" t="n">
        <v>0</v>
      </c>
      <c r="E286" s="20" t="s">
        <v>241</v>
      </c>
      <c r="F286" s="0" t="n">
        <v>100.4</v>
      </c>
      <c r="G286" s="0" t="n">
        <v>8.4</v>
      </c>
      <c r="H286" s="0" t="n">
        <v>12.2</v>
      </c>
      <c r="I286" s="0" t="n">
        <v>54.6</v>
      </c>
      <c r="J286" s="0" t="n">
        <v>31.3</v>
      </c>
      <c r="K286" s="0" t="n">
        <v>37534.5</v>
      </c>
      <c r="L286" s="0" t="n">
        <v>25.9</v>
      </c>
      <c r="M286" s="0" t="n">
        <v>6434.8</v>
      </c>
      <c r="N286" s="0" t="n">
        <v>1164</v>
      </c>
      <c r="O286" s="22" t="n">
        <v>0</v>
      </c>
      <c r="P286" s="0" t="n">
        <v>42095.8</v>
      </c>
      <c r="Q286" s="0" t="n">
        <v>1329</v>
      </c>
      <c r="R286" s="0" t="n">
        <v>414</v>
      </c>
      <c r="S286" s="0" t="n">
        <v>27.5</v>
      </c>
      <c r="T286" s="0" t="n">
        <v>8041.5</v>
      </c>
      <c r="U286" s="32" t="n">
        <v>325</v>
      </c>
      <c r="V286" s="0" t="n">
        <v>167</v>
      </c>
      <c r="W286" s="0" t="n">
        <v>1</v>
      </c>
    </row>
    <row r="287" customFormat="false" ht="12.8" hidden="false" customHeight="false" outlineLevel="0" collapsed="false">
      <c r="A287" s="0" t="s">
        <v>52</v>
      </c>
      <c r="B287" s="20" t="s">
        <v>70</v>
      </c>
      <c r="C287" s="0" t="n">
        <v>2017</v>
      </c>
      <c r="D287" s="0" t="n">
        <v>0</v>
      </c>
      <c r="E287" s="20" t="s">
        <v>242</v>
      </c>
      <c r="F287" s="0" t="n">
        <v>104.3</v>
      </c>
      <c r="G287" s="0" t="n">
        <v>9.1</v>
      </c>
      <c r="H287" s="0" t="n">
        <v>14.7</v>
      </c>
      <c r="I287" s="0" t="n">
        <v>56.9</v>
      </c>
      <c r="J287" s="0" t="n">
        <v>25.3</v>
      </c>
      <c r="K287" s="0" t="n">
        <v>26744.5</v>
      </c>
      <c r="L287" s="0" t="n">
        <v>28.2</v>
      </c>
      <c r="M287" s="0" t="n">
        <v>3315.4</v>
      </c>
      <c r="N287" s="0" t="n">
        <v>1267</v>
      </c>
      <c r="O287" s="0" t="n">
        <v>1083.9</v>
      </c>
      <c r="P287" s="0" t="n">
        <v>13412</v>
      </c>
      <c r="Q287" s="0" t="n">
        <v>2019.6</v>
      </c>
      <c r="R287" s="0" t="n">
        <v>527.7</v>
      </c>
      <c r="S287" s="0" t="n">
        <v>22.8</v>
      </c>
      <c r="T287" s="0" t="n">
        <v>8393.8</v>
      </c>
      <c r="U287" s="23" t="n">
        <v>-84</v>
      </c>
      <c r="V287" s="0" t="n">
        <v>0</v>
      </c>
      <c r="W287" s="0" t="n">
        <v>0</v>
      </c>
    </row>
    <row r="288" customFormat="false" ht="12.8" hidden="false" customHeight="false" outlineLevel="0" collapsed="false">
      <c r="A288" s="0" t="s">
        <v>52</v>
      </c>
      <c r="B288" s="20" t="s">
        <v>70</v>
      </c>
      <c r="C288" s="0" t="n">
        <v>2018</v>
      </c>
      <c r="D288" s="0" t="n">
        <v>0</v>
      </c>
      <c r="E288" s="20" t="s">
        <v>242</v>
      </c>
      <c r="F288" s="0" t="n">
        <v>103.2</v>
      </c>
      <c r="G288" s="0" t="n">
        <v>7.9</v>
      </c>
      <c r="H288" s="0" t="n">
        <v>15.1</v>
      </c>
      <c r="I288" s="0" t="n">
        <v>55.8</v>
      </c>
      <c r="J288" s="0" t="n">
        <v>24.6</v>
      </c>
      <c r="K288" s="0" t="n">
        <v>29496</v>
      </c>
      <c r="L288" s="0" t="n">
        <v>28.6</v>
      </c>
      <c r="M288" s="0" t="n">
        <v>3192.5</v>
      </c>
      <c r="N288" s="0" t="n">
        <v>1206</v>
      </c>
      <c r="O288" s="0" t="n">
        <v>1192.1</v>
      </c>
      <c r="P288" s="0" t="n">
        <v>15267.7</v>
      </c>
      <c r="Q288" s="0" t="n">
        <v>1830</v>
      </c>
      <c r="R288" s="0" t="n">
        <v>196.3</v>
      </c>
      <c r="S288" s="0" t="n">
        <v>26.2</v>
      </c>
      <c r="T288" s="0" t="n">
        <v>9217.4</v>
      </c>
      <c r="U288" s="23" t="n">
        <v>-419</v>
      </c>
      <c r="V288" s="0" t="n">
        <v>0</v>
      </c>
      <c r="W288" s="0" t="n">
        <v>0</v>
      </c>
    </row>
    <row r="289" customFormat="false" ht="12.8" hidden="false" customHeight="false" outlineLevel="0" collapsed="false">
      <c r="A289" s="0" t="s">
        <v>52</v>
      </c>
      <c r="B289" s="20" t="s">
        <v>70</v>
      </c>
      <c r="C289" s="0" t="n">
        <v>2019</v>
      </c>
      <c r="D289" s="0" t="n">
        <v>0</v>
      </c>
      <c r="E289" s="20" t="s">
        <v>242</v>
      </c>
      <c r="F289" s="0" t="n">
        <v>102.3</v>
      </c>
      <c r="G289" s="0" t="n">
        <v>7.4</v>
      </c>
      <c r="H289" s="0" t="n">
        <v>14.4</v>
      </c>
      <c r="I289" s="0" t="n">
        <v>56.3</v>
      </c>
      <c r="J289" s="0" t="n">
        <v>24.1</v>
      </c>
      <c r="K289" s="0" t="n">
        <v>31720.3</v>
      </c>
      <c r="L289" s="0" t="n">
        <v>29.1</v>
      </c>
      <c r="M289" s="0" t="n">
        <v>2601.2</v>
      </c>
      <c r="N289" s="0" t="n">
        <v>1116</v>
      </c>
      <c r="O289" s="0" t="n">
        <v>1118.6</v>
      </c>
      <c r="P289" s="0" t="n">
        <v>14243.9</v>
      </c>
      <c r="Q289" s="0" t="n">
        <v>1031.2</v>
      </c>
      <c r="R289" s="0" t="n">
        <v>411.3</v>
      </c>
      <c r="S289" s="0" t="n">
        <v>43.2</v>
      </c>
      <c r="T289" s="0" t="n">
        <v>10168.9</v>
      </c>
      <c r="U289" s="23" t="n">
        <v>-147</v>
      </c>
      <c r="V289" s="0" t="n">
        <v>183</v>
      </c>
      <c r="W289" s="0" t="n">
        <v>1</v>
      </c>
    </row>
    <row r="290" customFormat="false" ht="12.8" hidden="false" customHeight="false" outlineLevel="0" collapsed="false">
      <c r="A290" s="0" t="s">
        <v>52</v>
      </c>
      <c r="B290" s="20" t="s">
        <v>82</v>
      </c>
      <c r="C290" s="0" t="n">
        <v>2017</v>
      </c>
      <c r="D290" s="0" t="n">
        <v>0</v>
      </c>
      <c r="E290" s="20" t="s">
        <v>243</v>
      </c>
      <c r="F290" s="0" t="n">
        <v>136.6</v>
      </c>
      <c r="G290" s="0" t="n">
        <v>9.4</v>
      </c>
      <c r="H290" s="0" t="n">
        <v>16.4</v>
      </c>
      <c r="I290" s="0" t="n">
        <v>73.2</v>
      </c>
      <c r="J290" s="0" t="n">
        <v>33.2</v>
      </c>
      <c r="K290" s="0" t="n">
        <v>35141.2</v>
      </c>
      <c r="L290" s="0" t="n">
        <v>26.6</v>
      </c>
      <c r="M290" s="0" t="n">
        <v>12064.7</v>
      </c>
      <c r="N290" s="0" t="n">
        <v>2653</v>
      </c>
      <c r="O290" s="22" t="n">
        <v>0</v>
      </c>
      <c r="P290" s="0" t="n">
        <v>103879.7</v>
      </c>
      <c r="Q290" s="0" t="n">
        <v>5542.2</v>
      </c>
      <c r="R290" s="0" t="n">
        <v>515.8</v>
      </c>
      <c r="S290" s="0" t="n">
        <v>30.3</v>
      </c>
      <c r="T290" s="0" t="n">
        <v>11506.5</v>
      </c>
      <c r="U290" s="32" t="n">
        <v>43</v>
      </c>
      <c r="V290" s="0" t="n">
        <v>0</v>
      </c>
      <c r="W290" s="0" t="n">
        <v>0</v>
      </c>
    </row>
    <row r="291" customFormat="false" ht="12.8" hidden="false" customHeight="false" outlineLevel="0" collapsed="false">
      <c r="A291" s="0" t="s">
        <v>52</v>
      </c>
      <c r="B291" s="20" t="s">
        <v>82</v>
      </c>
      <c r="C291" s="0" t="n">
        <v>2018</v>
      </c>
      <c r="D291" s="0" t="n">
        <v>0</v>
      </c>
      <c r="E291" s="20" t="s">
        <v>243</v>
      </c>
      <c r="F291" s="0" t="n">
        <v>134.9</v>
      </c>
      <c r="G291" s="0" t="n">
        <v>8.8</v>
      </c>
      <c r="H291" s="0" t="n">
        <v>16.2</v>
      </c>
      <c r="I291" s="0" t="n">
        <v>71.6</v>
      </c>
      <c r="J291" s="0" t="n">
        <v>30.6</v>
      </c>
      <c r="K291" s="0" t="n">
        <v>37573.1</v>
      </c>
      <c r="L291" s="0" t="n">
        <v>27.1</v>
      </c>
      <c r="M291" s="0" t="n">
        <v>9436.8</v>
      </c>
      <c r="N291" s="0" t="n">
        <v>2421</v>
      </c>
      <c r="O291" s="22" t="n">
        <v>0</v>
      </c>
      <c r="P291" s="0" t="n">
        <v>126204.6</v>
      </c>
      <c r="Q291" s="0" t="n">
        <v>6790.1</v>
      </c>
      <c r="R291" s="0" t="n">
        <v>568.3</v>
      </c>
      <c r="S291" s="0" t="n">
        <v>47.1</v>
      </c>
      <c r="T291" s="0" t="n">
        <v>12483.2</v>
      </c>
      <c r="U291" s="32" t="n">
        <v>-709</v>
      </c>
      <c r="V291" s="0" t="n">
        <v>0</v>
      </c>
      <c r="W291" s="0" t="n">
        <v>0</v>
      </c>
    </row>
    <row r="292" customFormat="false" ht="12.8" hidden="false" customHeight="false" outlineLevel="0" collapsed="false">
      <c r="A292" s="0" t="s">
        <v>52</v>
      </c>
      <c r="B292" s="20" t="s">
        <v>82</v>
      </c>
      <c r="C292" s="0" t="n">
        <v>2019</v>
      </c>
      <c r="D292" s="0" t="n">
        <v>0</v>
      </c>
      <c r="E292" s="20" t="s">
        <v>243</v>
      </c>
      <c r="F292" s="0" t="n">
        <v>133.8</v>
      </c>
      <c r="G292" s="0" t="n">
        <v>7.8</v>
      </c>
      <c r="H292" s="0" t="n">
        <v>15.6</v>
      </c>
      <c r="I292" s="0" t="n">
        <v>72.5</v>
      </c>
      <c r="J292" s="0" t="n">
        <v>30</v>
      </c>
      <c r="K292" s="0" t="n">
        <v>40261.6</v>
      </c>
      <c r="L292" s="0" t="n">
        <v>28</v>
      </c>
      <c r="M292" s="0" t="n">
        <v>10114.8</v>
      </c>
      <c r="N292" s="0" t="n">
        <v>2140</v>
      </c>
      <c r="O292" s="22" t="n">
        <v>0</v>
      </c>
      <c r="P292" s="0" t="n">
        <v>124554.4</v>
      </c>
      <c r="Q292" s="0" t="n">
        <v>6843.7</v>
      </c>
      <c r="R292" s="0" t="n">
        <v>864.1</v>
      </c>
      <c r="S292" s="0" t="n">
        <v>47.3</v>
      </c>
      <c r="T292" s="0" t="n">
        <v>13259.5</v>
      </c>
      <c r="U292" s="32" t="n">
        <v>-84</v>
      </c>
      <c r="V292" s="0" t="n">
        <v>190</v>
      </c>
      <c r="W292" s="0" t="n">
        <v>4</v>
      </c>
    </row>
    <row r="293" customFormat="false" ht="12.8" hidden="false" customHeight="false" outlineLevel="0" collapsed="false">
      <c r="A293" s="0" t="s">
        <v>52</v>
      </c>
      <c r="B293" s="20" t="s">
        <v>84</v>
      </c>
      <c r="C293" s="0" t="n">
        <v>2017</v>
      </c>
      <c r="D293" s="0" t="n">
        <v>0</v>
      </c>
      <c r="E293" s="20" t="s">
        <v>244</v>
      </c>
      <c r="F293" s="0" t="n">
        <v>188.7</v>
      </c>
      <c r="G293" s="0" t="n">
        <v>10.1</v>
      </c>
      <c r="H293" s="0" t="n">
        <v>17.5</v>
      </c>
      <c r="I293" s="0" t="n">
        <v>99.9</v>
      </c>
      <c r="J293" s="0" t="n">
        <v>54.7</v>
      </c>
      <c r="K293" s="0" t="n">
        <v>31242.8</v>
      </c>
      <c r="L293" s="0" t="n">
        <v>26</v>
      </c>
      <c r="M293" s="0" t="n">
        <v>8607.8</v>
      </c>
      <c r="N293" s="0" t="n">
        <v>5373</v>
      </c>
      <c r="O293" s="22" t="n">
        <v>0</v>
      </c>
      <c r="P293" s="0" t="n">
        <v>66208.4</v>
      </c>
      <c r="Q293" s="0" t="n">
        <v>10500.7</v>
      </c>
      <c r="R293" s="0" t="n">
        <v>951.9</v>
      </c>
      <c r="S293" s="0" t="n">
        <v>43.1</v>
      </c>
      <c r="T293" s="0" t="n">
        <v>14098.2</v>
      </c>
      <c r="U293" s="32" t="n">
        <v>-344</v>
      </c>
      <c r="V293" s="0" t="n">
        <v>0</v>
      </c>
      <c r="W293" s="0" t="n">
        <v>0</v>
      </c>
    </row>
    <row r="294" customFormat="false" ht="12.8" hidden="false" customHeight="false" outlineLevel="0" collapsed="false">
      <c r="A294" s="0" t="s">
        <v>52</v>
      </c>
      <c r="B294" s="20" t="s">
        <v>84</v>
      </c>
      <c r="C294" s="0" t="n">
        <v>2018</v>
      </c>
      <c r="D294" s="0" t="n">
        <v>0</v>
      </c>
      <c r="E294" s="20" t="s">
        <v>244</v>
      </c>
      <c r="F294" s="0" t="n">
        <v>186.6</v>
      </c>
      <c r="G294" s="0" t="n">
        <v>9.3</v>
      </c>
      <c r="H294" s="0" t="n">
        <v>16.8</v>
      </c>
      <c r="I294" s="0" t="n">
        <v>97.8</v>
      </c>
      <c r="J294" s="0" t="n">
        <v>54.5</v>
      </c>
      <c r="K294" s="0" t="n">
        <v>34841.1</v>
      </c>
      <c r="L294" s="0" t="n">
        <v>26.5</v>
      </c>
      <c r="M294" s="0" t="n">
        <v>6548.3</v>
      </c>
      <c r="N294" s="0" t="n">
        <v>4633</v>
      </c>
      <c r="O294" s="22" t="n">
        <v>0</v>
      </c>
      <c r="P294" s="0" t="n">
        <v>78430.5</v>
      </c>
      <c r="Q294" s="0" t="n">
        <v>7271.1</v>
      </c>
      <c r="R294" s="0" t="n">
        <v>1102.4</v>
      </c>
      <c r="S294" s="0" t="n">
        <v>41</v>
      </c>
      <c r="T294" s="0" t="n">
        <v>14680.8</v>
      </c>
      <c r="U294" s="32" t="n">
        <v>-697</v>
      </c>
      <c r="V294" s="0" t="n">
        <v>0</v>
      </c>
      <c r="W294" s="0" t="n">
        <v>0</v>
      </c>
    </row>
    <row r="295" customFormat="false" ht="12.8" hidden="false" customHeight="false" outlineLevel="0" collapsed="false">
      <c r="A295" s="0" t="s">
        <v>52</v>
      </c>
      <c r="B295" s="20" t="s">
        <v>84</v>
      </c>
      <c r="C295" s="0" t="n">
        <v>2019</v>
      </c>
      <c r="D295" s="0" t="n">
        <v>0</v>
      </c>
      <c r="E295" s="20" t="s">
        <v>244</v>
      </c>
      <c r="F295" s="0" t="n">
        <v>184.6</v>
      </c>
      <c r="G295" s="0" t="n">
        <v>8.1</v>
      </c>
      <c r="H295" s="0" t="n">
        <v>16.1</v>
      </c>
      <c r="I295" s="0" t="n">
        <v>98.8</v>
      </c>
      <c r="J295" s="0" t="n">
        <v>53.9</v>
      </c>
      <c r="K295" s="0" t="n">
        <v>36980.6</v>
      </c>
      <c r="L295" s="0" t="n">
        <v>27</v>
      </c>
      <c r="M295" s="0" t="n">
        <v>11791.9</v>
      </c>
      <c r="N295" s="0" t="n">
        <v>4167</v>
      </c>
      <c r="O295" s="22" t="n">
        <v>0</v>
      </c>
      <c r="P295" s="0" t="n">
        <v>81166.7</v>
      </c>
      <c r="Q295" s="0" t="n">
        <v>5719.7</v>
      </c>
      <c r="R295" s="0" t="n">
        <v>1032.1</v>
      </c>
      <c r="S295" s="0" t="n">
        <v>35.3</v>
      </c>
      <c r="T295" s="0" t="n">
        <v>15310.3</v>
      </c>
      <c r="U295" s="32" t="n">
        <v>-449</v>
      </c>
      <c r="V295" s="0" t="n">
        <v>202</v>
      </c>
      <c r="W295" s="0" t="n">
        <v>1</v>
      </c>
    </row>
    <row r="296" customFormat="false" ht="12.8" hidden="false" customHeight="false" outlineLevel="0" collapsed="false">
      <c r="A296" s="0" t="s">
        <v>88</v>
      </c>
      <c r="B296" s="20" t="s">
        <v>91</v>
      </c>
      <c r="C296" s="0" t="n">
        <v>2017</v>
      </c>
      <c r="D296" s="0" t="n">
        <v>0</v>
      </c>
      <c r="E296" s="20" t="s">
        <v>245</v>
      </c>
      <c r="F296" s="0" t="n">
        <v>117.8</v>
      </c>
      <c r="G296" s="0" t="n">
        <v>10.2</v>
      </c>
      <c r="H296" s="0" t="n">
        <v>10.3</v>
      </c>
      <c r="I296" s="0" t="n">
        <v>70.6</v>
      </c>
      <c r="J296" s="0" t="n">
        <v>36.2</v>
      </c>
      <c r="K296" s="0" t="n">
        <v>58575.7</v>
      </c>
      <c r="L296" s="0" t="n">
        <v>23.8</v>
      </c>
      <c r="M296" s="0" t="n">
        <v>51179.3</v>
      </c>
      <c r="N296" s="0" t="n">
        <v>2614</v>
      </c>
      <c r="O296" s="0" t="n">
        <v>25549.5</v>
      </c>
      <c r="P296" s="0" t="n">
        <v>45093.2</v>
      </c>
      <c r="Q296" s="0" t="n">
        <v>7306.2</v>
      </c>
      <c r="R296" s="0" t="n">
        <v>1231</v>
      </c>
      <c r="S296" s="0" t="n">
        <v>15.2</v>
      </c>
      <c r="T296" s="0" t="n">
        <v>11150.7</v>
      </c>
      <c r="U296" s="32" t="n">
        <v>-1190</v>
      </c>
      <c r="V296" s="0" t="n">
        <v>0</v>
      </c>
      <c r="W296" s="0" t="n">
        <v>0</v>
      </c>
    </row>
    <row r="297" customFormat="false" ht="12.8" hidden="false" customHeight="false" outlineLevel="0" collapsed="false">
      <c r="A297" s="0" t="s">
        <v>88</v>
      </c>
      <c r="B297" s="20" t="s">
        <v>91</v>
      </c>
      <c r="C297" s="0" t="n">
        <v>2018</v>
      </c>
      <c r="D297" s="0" t="n">
        <v>0</v>
      </c>
      <c r="E297" s="20" t="s">
        <v>245</v>
      </c>
      <c r="F297" s="0" t="n">
        <v>116.2</v>
      </c>
      <c r="G297" s="0" t="n">
        <v>8.8</v>
      </c>
      <c r="H297" s="0" t="n">
        <v>10.4</v>
      </c>
      <c r="I297" s="0" t="n">
        <v>69.1</v>
      </c>
      <c r="J297" s="0" t="n">
        <v>35.4</v>
      </c>
      <c r="K297" s="0" t="n">
        <v>62675.6</v>
      </c>
      <c r="L297" s="0" t="n">
        <v>24.1</v>
      </c>
      <c r="M297" s="0" t="n">
        <v>34825.6</v>
      </c>
      <c r="N297" s="0" t="n">
        <v>2423</v>
      </c>
      <c r="O297" s="0" t="n">
        <v>42329</v>
      </c>
      <c r="P297" s="0" t="n">
        <v>49889.7</v>
      </c>
      <c r="Q297" s="0" t="n">
        <v>4879.3</v>
      </c>
      <c r="R297" s="0" t="n">
        <v>1567.5</v>
      </c>
      <c r="S297" s="0" t="n">
        <v>6.6</v>
      </c>
      <c r="T297" s="0" t="n">
        <v>13502.2</v>
      </c>
      <c r="U297" s="32" t="n">
        <v>-1333</v>
      </c>
      <c r="V297" s="0" t="n">
        <v>0</v>
      </c>
      <c r="W297" s="0" t="n">
        <v>0</v>
      </c>
    </row>
    <row r="298" customFormat="false" ht="12.8" hidden="false" customHeight="false" outlineLevel="0" collapsed="false">
      <c r="A298" s="0" t="s">
        <v>88</v>
      </c>
      <c r="B298" s="20" t="s">
        <v>91</v>
      </c>
      <c r="C298" s="0" t="n">
        <v>2019</v>
      </c>
      <c r="D298" s="0" t="n">
        <v>0</v>
      </c>
      <c r="E298" s="20" t="s">
        <v>245</v>
      </c>
      <c r="F298" s="0" t="n">
        <v>113.7</v>
      </c>
      <c r="G298" s="0" t="n">
        <v>9.1</v>
      </c>
      <c r="H298" s="0" t="n">
        <v>11.3</v>
      </c>
      <c r="I298" s="0" t="n">
        <v>66.9</v>
      </c>
      <c r="J298" s="0" t="n">
        <v>35.1</v>
      </c>
      <c r="K298" s="0" t="n">
        <v>65852.5</v>
      </c>
      <c r="L298" s="0" t="n">
        <v>24.2</v>
      </c>
      <c r="M298" s="0" t="n">
        <v>27022.4</v>
      </c>
      <c r="N298" s="0" t="n">
        <v>2046</v>
      </c>
      <c r="O298" s="0" t="n">
        <v>57657.1</v>
      </c>
      <c r="P298" s="0" t="n">
        <v>56569.7</v>
      </c>
      <c r="Q298" s="0" t="n">
        <v>3922.8</v>
      </c>
      <c r="R298" s="0" t="n">
        <v>2594.9</v>
      </c>
      <c r="S298" s="0" t="n">
        <v>10.7</v>
      </c>
      <c r="T298" s="0" t="n">
        <v>14542.1</v>
      </c>
      <c r="U298" s="32" t="n">
        <v>-2302</v>
      </c>
      <c r="V298" s="0" t="n">
        <v>187</v>
      </c>
      <c r="W298" s="0" t="n">
        <v>4</v>
      </c>
    </row>
    <row r="299" customFormat="false" ht="12.8" hidden="false" customHeight="false" outlineLevel="0" collapsed="false">
      <c r="A299" s="0" t="s">
        <v>88</v>
      </c>
      <c r="B299" s="20" t="s">
        <v>93</v>
      </c>
      <c r="C299" s="0" t="n">
        <v>2017</v>
      </c>
      <c r="D299" s="0" t="n">
        <v>0</v>
      </c>
      <c r="E299" s="20" t="s">
        <v>246</v>
      </c>
      <c r="F299" s="0" t="n">
        <v>184.3</v>
      </c>
      <c r="G299" s="0" t="n">
        <v>10.8</v>
      </c>
      <c r="H299" s="0" t="n">
        <v>11.4</v>
      </c>
      <c r="I299" s="0" t="n">
        <v>102.5</v>
      </c>
      <c r="J299" s="0" t="n">
        <v>69.8</v>
      </c>
      <c r="K299" s="0" t="n">
        <v>54679.6</v>
      </c>
      <c r="L299" s="0" t="n">
        <v>23.2</v>
      </c>
      <c r="M299" s="0" t="n">
        <v>9295.7</v>
      </c>
      <c r="N299" s="0" t="n">
        <v>2942</v>
      </c>
      <c r="O299" s="22" t="n">
        <v>0</v>
      </c>
      <c r="P299" s="0" t="n">
        <v>0</v>
      </c>
      <c r="Q299" s="0" t="n">
        <v>7953.2</v>
      </c>
      <c r="R299" s="0" t="n">
        <v>1439.3</v>
      </c>
      <c r="S299" s="0" t="n">
        <v>49.7</v>
      </c>
      <c r="T299" s="0" t="n">
        <v>9425.3</v>
      </c>
      <c r="U299" s="32" t="n">
        <v>-667</v>
      </c>
      <c r="V299" s="0" t="n">
        <v>0</v>
      </c>
      <c r="W299" s="0" t="n">
        <v>0</v>
      </c>
    </row>
    <row r="300" customFormat="false" ht="12.8" hidden="false" customHeight="false" outlineLevel="0" collapsed="false">
      <c r="A300" s="0" t="s">
        <v>88</v>
      </c>
      <c r="B300" s="20" t="s">
        <v>93</v>
      </c>
      <c r="C300" s="0" t="n">
        <v>2018</v>
      </c>
      <c r="D300" s="0" t="n">
        <v>0</v>
      </c>
      <c r="E300" s="20" t="s">
        <v>246</v>
      </c>
      <c r="F300" s="0" t="n">
        <v>183.3</v>
      </c>
      <c r="G300" s="0" t="n">
        <v>9.8</v>
      </c>
      <c r="H300" s="0" t="n">
        <v>12.1</v>
      </c>
      <c r="I300" s="0" t="n">
        <v>101</v>
      </c>
      <c r="J300" s="0" t="n">
        <v>70.8</v>
      </c>
      <c r="K300" s="0" t="n">
        <v>59153</v>
      </c>
      <c r="L300" s="0" t="n">
        <v>23.6</v>
      </c>
      <c r="M300" s="0" t="n">
        <v>0</v>
      </c>
      <c r="N300" s="0" t="n">
        <v>2811</v>
      </c>
      <c r="O300" s="22" t="n">
        <v>0</v>
      </c>
      <c r="P300" s="0" t="n">
        <v>0</v>
      </c>
      <c r="Q300" s="0" t="n">
        <v>0</v>
      </c>
      <c r="R300" s="0" t="n">
        <v>1211.9</v>
      </c>
      <c r="S300" s="0" t="n">
        <v>67.7</v>
      </c>
      <c r="T300" s="0" t="n">
        <v>11600.4</v>
      </c>
      <c r="U300" s="32" t="n">
        <v>-565</v>
      </c>
      <c r="V300" s="0" t="n">
        <v>0</v>
      </c>
      <c r="W300" s="0" t="n">
        <v>0</v>
      </c>
    </row>
    <row r="301" customFormat="false" ht="12.8" hidden="false" customHeight="false" outlineLevel="0" collapsed="false">
      <c r="A301" s="0" t="s">
        <v>88</v>
      </c>
      <c r="B301" s="20" t="s">
        <v>93</v>
      </c>
      <c r="C301" s="0" t="n">
        <v>2019</v>
      </c>
      <c r="D301" s="0" t="n">
        <v>0</v>
      </c>
      <c r="E301" s="20" t="s">
        <v>246</v>
      </c>
      <c r="F301" s="0" t="n">
        <v>183</v>
      </c>
      <c r="G301" s="0" t="n">
        <v>9.3</v>
      </c>
      <c r="H301" s="0" t="n">
        <v>11.5</v>
      </c>
      <c r="I301" s="0" t="n">
        <v>102.6</v>
      </c>
      <c r="J301" s="0" t="n">
        <v>71.5</v>
      </c>
      <c r="K301" s="0" t="n">
        <v>63519</v>
      </c>
      <c r="L301" s="0" t="n">
        <v>24.1</v>
      </c>
      <c r="M301" s="0" t="n">
        <v>0</v>
      </c>
      <c r="N301" s="0" t="n">
        <v>2690</v>
      </c>
      <c r="O301" s="22" t="n">
        <v>0</v>
      </c>
      <c r="P301" s="0" t="n">
        <v>0</v>
      </c>
      <c r="Q301" s="0" t="n">
        <v>8469</v>
      </c>
      <c r="R301" s="0" t="n">
        <v>1191.4</v>
      </c>
      <c r="S301" s="0" t="n">
        <v>72.9</v>
      </c>
      <c r="T301" s="0" t="n">
        <v>13517.3</v>
      </c>
      <c r="U301" s="32" t="n">
        <v>86</v>
      </c>
      <c r="V301" s="0" t="n">
        <v>188</v>
      </c>
      <c r="W301" s="0" t="n">
        <v>3</v>
      </c>
    </row>
    <row r="302" customFormat="false" ht="12.8" hidden="false" customHeight="false" outlineLevel="0" collapsed="false">
      <c r="A302" s="0" t="s">
        <v>110</v>
      </c>
      <c r="B302" s="25" t="s">
        <v>115</v>
      </c>
      <c r="C302" s="0" t="n">
        <v>2017</v>
      </c>
      <c r="D302" s="0" t="n">
        <v>0</v>
      </c>
      <c r="E302" s="20" t="s">
        <v>247</v>
      </c>
      <c r="F302" s="0" t="n">
        <v>150.6</v>
      </c>
      <c r="G302" s="0" t="n">
        <v>8.2</v>
      </c>
      <c r="H302" s="0" t="n">
        <v>14.5</v>
      </c>
      <c r="I302" s="0" t="n">
        <v>81.1</v>
      </c>
      <c r="J302" s="0" t="n">
        <v>22.7</v>
      </c>
      <c r="K302" s="0" t="n">
        <v>28753.9</v>
      </c>
      <c r="L302" s="0" t="n">
        <v>15.8</v>
      </c>
      <c r="M302" s="0" t="n">
        <v>48264.3</v>
      </c>
      <c r="N302" s="0" t="n">
        <v>1627</v>
      </c>
      <c r="O302" s="22" t="n">
        <v>0</v>
      </c>
      <c r="P302" s="0" t="n">
        <v>7793.2</v>
      </c>
      <c r="Q302" s="0" t="n">
        <v>2269.5</v>
      </c>
      <c r="R302" s="22" t="n">
        <v>0</v>
      </c>
      <c r="S302" s="0" t="n">
        <v>18.3</v>
      </c>
      <c r="T302" s="0" t="n">
        <v>4397.8</v>
      </c>
      <c r="U302" s="32" t="n">
        <v>1957</v>
      </c>
      <c r="V302" s="0" t="n">
        <v>0</v>
      </c>
      <c r="W302" s="0" t="n">
        <v>0</v>
      </c>
    </row>
    <row r="303" customFormat="false" ht="12.8" hidden="false" customHeight="false" outlineLevel="0" collapsed="false">
      <c r="A303" s="0" t="s">
        <v>110</v>
      </c>
      <c r="B303" s="25" t="s">
        <v>115</v>
      </c>
      <c r="C303" s="0" t="n">
        <v>2018</v>
      </c>
      <c r="D303" s="0" t="n">
        <v>0</v>
      </c>
      <c r="E303" s="20" t="s">
        <v>247</v>
      </c>
      <c r="F303" s="0" t="n">
        <v>151</v>
      </c>
      <c r="G303" s="0" t="n">
        <v>7.7</v>
      </c>
      <c r="H303" s="0" t="n">
        <v>14.5</v>
      </c>
      <c r="I303" s="0" t="n">
        <v>80.8</v>
      </c>
      <c r="J303" s="0" t="n">
        <v>23.4</v>
      </c>
      <c r="K303" s="0" t="n">
        <v>31796.7</v>
      </c>
      <c r="L303" s="0" t="n">
        <v>16.1</v>
      </c>
      <c r="M303" s="0" t="n">
        <v>67914.3</v>
      </c>
      <c r="N303" s="0" t="n">
        <v>1618</v>
      </c>
      <c r="O303" s="22" t="n">
        <v>0</v>
      </c>
      <c r="P303" s="0" t="n">
        <v>5651.3</v>
      </c>
      <c r="Q303" s="0" t="n">
        <v>2306.1</v>
      </c>
      <c r="R303" s="22" t="n">
        <v>0</v>
      </c>
      <c r="S303" s="0" t="n">
        <v>26.4</v>
      </c>
      <c r="T303" s="0" t="n">
        <v>5572</v>
      </c>
      <c r="U303" s="32" t="n">
        <v>1483</v>
      </c>
      <c r="V303" s="0" t="n">
        <v>0</v>
      </c>
      <c r="W303" s="0" t="n">
        <v>0</v>
      </c>
    </row>
    <row r="304" customFormat="false" ht="12.8" hidden="false" customHeight="false" outlineLevel="0" collapsed="false">
      <c r="A304" s="0" t="s">
        <v>110</v>
      </c>
      <c r="B304" s="25" t="s">
        <v>115</v>
      </c>
      <c r="C304" s="0" t="n">
        <v>2019</v>
      </c>
      <c r="D304" s="0" t="n">
        <v>0</v>
      </c>
      <c r="E304" s="20" t="s">
        <v>247</v>
      </c>
      <c r="F304" s="0" t="n">
        <v>151.5</v>
      </c>
      <c r="G304" s="0" t="n">
        <v>6.8</v>
      </c>
      <c r="H304" s="0" t="n">
        <v>14.4</v>
      </c>
      <c r="I304" s="0" t="n">
        <v>82.5</v>
      </c>
      <c r="J304" s="0" t="n">
        <v>23.3</v>
      </c>
      <c r="K304" s="0" t="n">
        <v>33852.3</v>
      </c>
      <c r="L304" s="0" t="n">
        <v>16</v>
      </c>
      <c r="M304" s="0" t="n">
        <v>23165.1</v>
      </c>
      <c r="N304" s="0" t="n">
        <v>1506</v>
      </c>
      <c r="O304" s="22" t="n">
        <v>0</v>
      </c>
      <c r="P304" s="0" t="n">
        <v>5813.6</v>
      </c>
      <c r="Q304" s="0" t="n">
        <v>2436.2</v>
      </c>
      <c r="R304" s="22" t="n">
        <v>0</v>
      </c>
      <c r="S304" s="0" t="n">
        <v>31.3</v>
      </c>
      <c r="T304" s="0" t="n">
        <v>5546.9</v>
      </c>
      <c r="U304" s="32" t="n">
        <v>1671</v>
      </c>
      <c r="V304" s="0" t="n">
        <v>158</v>
      </c>
      <c r="W304" s="0" t="n">
        <v>1</v>
      </c>
    </row>
    <row r="305" customFormat="false" ht="12.8" hidden="false" customHeight="false" outlineLevel="0" collapsed="false">
      <c r="A305" s="0" t="s">
        <v>110</v>
      </c>
      <c r="B305" s="25" t="s">
        <v>115</v>
      </c>
      <c r="C305" s="0" t="n">
        <v>2017</v>
      </c>
      <c r="D305" s="0" t="n">
        <v>0</v>
      </c>
      <c r="E305" s="46" t="s">
        <v>248</v>
      </c>
      <c r="F305" s="0" t="n">
        <v>106.8</v>
      </c>
      <c r="G305" s="0" t="n">
        <v>9.6</v>
      </c>
      <c r="H305" s="0" t="n">
        <v>13.5</v>
      </c>
      <c r="I305" s="0" t="n">
        <v>57.8</v>
      </c>
      <c r="J305" s="0" t="n">
        <v>20.5</v>
      </c>
      <c r="K305" s="0" t="n">
        <v>24054.1</v>
      </c>
      <c r="L305" s="0" t="n">
        <v>14.3</v>
      </c>
      <c r="M305" s="0" t="n">
        <v>1271.2</v>
      </c>
      <c r="N305" s="0" t="n">
        <v>1781</v>
      </c>
      <c r="O305" s="22" t="n">
        <v>0</v>
      </c>
      <c r="P305" s="0" t="n">
        <v>1298.1</v>
      </c>
      <c r="Q305" s="0" t="n">
        <v>0</v>
      </c>
      <c r="R305" s="22" t="n">
        <v>0</v>
      </c>
      <c r="S305" s="0" t="n">
        <v>56.9</v>
      </c>
      <c r="T305" s="0" t="n">
        <v>3184</v>
      </c>
      <c r="U305" s="32" t="n">
        <v>1034</v>
      </c>
      <c r="V305" s="0" t="n">
        <v>0</v>
      </c>
      <c r="W305" s="0" t="n">
        <v>0</v>
      </c>
    </row>
    <row r="306" customFormat="false" ht="12.8" hidden="false" customHeight="false" outlineLevel="0" collapsed="false">
      <c r="A306" s="0" t="s">
        <v>110</v>
      </c>
      <c r="B306" s="25" t="s">
        <v>115</v>
      </c>
      <c r="C306" s="0" t="n">
        <v>2018</v>
      </c>
      <c r="D306" s="0" t="n">
        <v>0</v>
      </c>
      <c r="E306" s="46" t="s">
        <v>248</v>
      </c>
      <c r="F306" s="0" t="n">
        <v>107.6</v>
      </c>
      <c r="G306" s="0" t="n">
        <v>9.4</v>
      </c>
      <c r="H306" s="0" t="n">
        <v>13.4</v>
      </c>
      <c r="I306" s="0" t="n">
        <v>57.6</v>
      </c>
      <c r="J306" s="0" t="n">
        <v>19.9</v>
      </c>
      <c r="K306" s="0" t="n">
        <v>27044.2</v>
      </c>
      <c r="L306" s="0" t="n">
        <v>14.9</v>
      </c>
      <c r="M306" s="0" t="n">
        <v>1058.4</v>
      </c>
      <c r="N306" s="0" t="n">
        <v>1787</v>
      </c>
      <c r="O306" s="22" t="n">
        <v>0</v>
      </c>
      <c r="P306" s="0" t="n">
        <v>853.1</v>
      </c>
      <c r="Q306" s="0" t="n">
        <v>1544.9</v>
      </c>
      <c r="R306" s="22" t="n">
        <v>0</v>
      </c>
      <c r="S306" s="0" t="n">
        <v>60.4</v>
      </c>
      <c r="T306" s="0" t="n">
        <v>3934.4</v>
      </c>
      <c r="U306" s="32" t="n">
        <v>1302</v>
      </c>
      <c r="V306" s="0" t="n">
        <v>0</v>
      </c>
      <c r="W306" s="0" t="n">
        <v>0</v>
      </c>
    </row>
    <row r="307" customFormat="false" ht="12.8" hidden="false" customHeight="false" outlineLevel="0" collapsed="false">
      <c r="A307" s="0" t="s">
        <v>110</v>
      </c>
      <c r="B307" s="25" t="s">
        <v>115</v>
      </c>
      <c r="C307" s="0" t="n">
        <v>2019</v>
      </c>
      <c r="D307" s="0" t="n">
        <v>0</v>
      </c>
      <c r="E307" s="46" t="s">
        <v>248</v>
      </c>
      <c r="F307" s="0" t="n">
        <v>108.2</v>
      </c>
      <c r="G307" s="0" t="n">
        <v>9</v>
      </c>
      <c r="H307" s="0" t="n">
        <v>12.8</v>
      </c>
      <c r="I307" s="0" t="n">
        <v>58.9</v>
      </c>
      <c r="J307" s="0" t="n">
        <v>19.5</v>
      </c>
      <c r="K307" s="0" t="n">
        <v>29773.1</v>
      </c>
      <c r="L307" s="0" t="n">
        <v>16.3</v>
      </c>
      <c r="M307" s="0" t="n">
        <v>1499.2</v>
      </c>
      <c r="N307" s="0" t="n">
        <v>1744</v>
      </c>
      <c r="O307" s="22" t="n">
        <v>0</v>
      </c>
      <c r="P307" s="0" t="n">
        <v>1060.1</v>
      </c>
      <c r="Q307" s="0" t="n">
        <v>1797.1</v>
      </c>
      <c r="R307" s="22" t="n">
        <v>0</v>
      </c>
      <c r="S307" s="0" t="n">
        <v>36.5</v>
      </c>
      <c r="T307" s="0" t="n">
        <v>4351.1</v>
      </c>
      <c r="U307" s="32" t="n">
        <v>1005</v>
      </c>
      <c r="V307" s="0" t="n">
        <v>170</v>
      </c>
      <c r="W307" s="0" t="n">
        <v>2</v>
      </c>
    </row>
    <row r="308" customFormat="false" ht="12.8" hidden="false" customHeight="false" outlineLevel="0" collapsed="false">
      <c r="A308" s="0" t="s">
        <v>110</v>
      </c>
      <c r="B308" s="20" t="s">
        <v>117</v>
      </c>
      <c r="C308" s="0" t="n">
        <v>2017</v>
      </c>
      <c r="D308" s="0" t="n">
        <v>0</v>
      </c>
      <c r="E308" s="20" t="s">
        <v>249</v>
      </c>
      <c r="F308" s="0" t="n">
        <v>209.2</v>
      </c>
      <c r="G308" s="0" t="n">
        <v>10.1</v>
      </c>
      <c r="H308" s="0" t="n">
        <v>10.8</v>
      </c>
      <c r="I308" s="0" t="n">
        <v>123.1</v>
      </c>
      <c r="J308" s="0" t="n">
        <v>33.1</v>
      </c>
      <c r="K308" s="0" t="n">
        <v>26387.1</v>
      </c>
      <c r="L308" s="0" t="n">
        <v>22</v>
      </c>
      <c r="M308" s="0" t="n">
        <v>2165.2</v>
      </c>
      <c r="N308" s="0" t="n">
        <v>3598</v>
      </c>
      <c r="O308" s="22" t="n">
        <v>0</v>
      </c>
      <c r="P308" s="0" t="n">
        <v>21889.2</v>
      </c>
      <c r="Q308" s="0" t="n">
        <v>650</v>
      </c>
      <c r="R308" s="0" t="n">
        <v>809.9</v>
      </c>
      <c r="S308" s="0" t="n">
        <v>96.4</v>
      </c>
      <c r="T308" s="0" t="n">
        <v>11678</v>
      </c>
      <c r="U308" s="32" t="n">
        <v>-13</v>
      </c>
      <c r="V308" s="0" t="n">
        <v>0</v>
      </c>
      <c r="W308" s="0" t="n">
        <v>0</v>
      </c>
    </row>
    <row r="309" customFormat="false" ht="12.8" hidden="false" customHeight="false" outlineLevel="0" collapsed="false">
      <c r="A309" s="0" t="s">
        <v>110</v>
      </c>
      <c r="B309" s="20" t="s">
        <v>117</v>
      </c>
      <c r="C309" s="0" t="n">
        <v>2018</v>
      </c>
      <c r="D309" s="0" t="n">
        <v>0</v>
      </c>
      <c r="E309" s="20" t="s">
        <v>249</v>
      </c>
      <c r="F309" s="0" t="n">
        <v>208.8</v>
      </c>
      <c r="G309" s="0" t="n">
        <v>9.5</v>
      </c>
      <c r="H309" s="0" t="n">
        <v>10.5</v>
      </c>
      <c r="I309" s="0" t="n">
        <v>121.9</v>
      </c>
      <c r="J309" s="0" t="n">
        <v>32.6</v>
      </c>
      <c r="K309" s="0" t="n">
        <v>28394.2</v>
      </c>
      <c r="L309" s="0" t="n">
        <v>22.4</v>
      </c>
      <c r="M309" s="0" t="n">
        <v>1592.4</v>
      </c>
      <c r="N309" s="0" t="n">
        <v>3346</v>
      </c>
      <c r="O309" s="22" t="n">
        <v>0</v>
      </c>
      <c r="P309" s="0" t="n">
        <v>20720.9</v>
      </c>
      <c r="Q309" s="0" t="n">
        <v>931.4</v>
      </c>
      <c r="R309" s="0" t="n">
        <v>801</v>
      </c>
      <c r="S309" s="0" t="n">
        <v>62.1</v>
      </c>
      <c r="T309" s="0" t="n">
        <v>12205.5</v>
      </c>
      <c r="U309" s="32" t="n">
        <v>-232</v>
      </c>
      <c r="V309" s="0" t="n">
        <v>0</v>
      </c>
      <c r="W309" s="0" t="n">
        <v>0</v>
      </c>
    </row>
    <row r="310" customFormat="false" ht="12.8" hidden="false" customHeight="false" outlineLevel="0" collapsed="false">
      <c r="A310" s="0" t="s">
        <v>110</v>
      </c>
      <c r="B310" s="20" t="s">
        <v>117</v>
      </c>
      <c r="C310" s="0" t="n">
        <v>2019</v>
      </c>
      <c r="D310" s="0" t="n">
        <v>0</v>
      </c>
      <c r="E310" s="20" t="s">
        <v>249</v>
      </c>
      <c r="F310" s="0" t="n">
        <v>207.6</v>
      </c>
      <c r="G310" s="0" t="n">
        <v>8.6</v>
      </c>
      <c r="H310" s="0" t="n">
        <v>10.9</v>
      </c>
      <c r="I310" s="0" t="n">
        <v>120.7</v>
      </c>
      <c r="J310" s="0" t="n">
        <v>32.2</v>
      </c>
      <c r="K310" s="0" t="n">
        <v>30857.3</v>
      </c>
      <c r="L310" s="0" t="n">
        <v>22.8</v>
      </c>
      <c r="M310" s="0" t="n">
        <v>2344.1</v>
      </c>
      <c r="N310" s="0" t="n">
        <v>2803</v>
      </c>
      <c r="O310" s="22" t="n">
        <v>0</v>
      </c>
      <c r="P310" s="0" t="n">
        <v>17211.2</v>
      </c>
      <c r="Q310" s="0" t="n">
        <v>641.3</v>
      </c>
      <c r="R310" s="0" t="n">
        <v>910.3</v>
      </c>
      <c r="S310" s="0" t="n">
        <v>68.6</v>
      </c>
      <c r="T310" s="0" t="n">
        <v>13063.6</v>
      </c>
      <c r="U310" s="32" t="n">
        <v>-768</v>
      </c>
      <c r="V310" s="0" t="n">
        <v>176</v>
      </c>
      <c r="W310" s="0" t="n">
        <v>2</v>
      </c>
    </row>
    <row r="311" customFormat="false" ht="12.8" hidden="false" customHeight="false" outlineLevel="0" collapsed="false">
      <c r="A311" s="0" t="s">
        <v>110</v>
      </c>
      <c r="B311" s="20" t="s">
        <v>121</v>
      </c>
      <c r="C311" s="0" t="n">
        <v>2017</v>
      </c>
      <c r="D311" s="0" t="n">
        <v>0</v>
      </c>
      <c r="E311" s="20" t="s">
        <v>250</v>
      </c>
      <c r="F311" s="0" t="n">
        <v>111.1</v>
      </c>
      <c r="G311" s="0" t="n">
        <v>8.4</v>
      </c>
      <c r="H311" s="0" t="n">
        <v>13.6</v>
      </c>
      <c r="I311" s="0" t="n">
        <v>60.6</v>
      </c>
      <c r="J311" s="0" t="n">
        <v>20.3</v>
      </c>
      <c r="K311" s="0" t="n">
        <v>24245.6</v>
      </c>
      <c r="L311" s="0" t="n">
        <v>24.2</v>
      </c>
      <c r="M311" s="0" t="n">
        <v>667.5</v>
      </c>
      <c r="N311" s="0" t="n">
        <v>1196</v>
      </c>
      <c r="O311" s="22" t="n">
        <v>0</v>
      </c>
      <c r="P311" s="0" t="n">
        <v>8690.3</v>
      </c>
      <c r="Q311" s="0" t="n">
        <v>2075.3</v>
      </c>
      <c r="R311" s="22" t="n">
        <v>0</v>
      </c>
      <c r="S311" s="0" t="n">
        <v>9.3</v>
      </c>
      <c r="T311" s="0" t="n">
        <v>6595</v>
      </c>
      <c r="U311" s="32" t="n">
        <v>-92</v>
      </c>
      <c r="V311" s="0" t="n">
        <v>0</v>
      </c>
      <c r="W311" s="0" t="n">
        <v>0</v>
      </c>
    </row>
    <row r="312" customFormat="false" ht="12.8" hidden="false" customHeight="false" outlineLevel="0" collapsed="false">
      <c r="A312" s="0" t="s">
        <v>110</v>
      </c>
      <c r="B312" s="20" t="s">
        <v>121</v>
      </c>
      <c r="C312" s="0" t="n">
        <v>2018</v>
      </c>
      <c r="D312" s="0" t="n">
        <v>0</v>
      </c>
      <c r="E312" s="20" t="s">
        <v>250</v>
      </c>
      <c r="F312" s="0" t="n">
        <v>110.3</v>
      </c>
      <c r="G312" s="0" t="n">
        <v>7.9</v>
      </c>
      <c r="H312" s="0" t="n">
        <v>13.8</v>
      </c>
      <c r="I312" s="0" t="n">
        <v>59.5</v>
      </c>
      <c r="J312" s="0" t="n">
        <v>19.7</v>
      </c>
      <c r="K312" s="0" t="n">
        <v>26676.4</v>
      </c>
      <c r="L312" s="0" t="n">
        <v>24.5</v>
      </c>
      <c r="M312" s="0" t="n">
        <v>1534.9</v>
      </c>
      <c r="N312" s="0" t="n">
        <v>1113</v>
      </c>
      <c r="O312" s="22" t="n">
        <v>0</v>
      </c>
      <c r="P312" s="0" t="n">
        <v>8595.3</v>
      </c>
      <c r="Q312" s="0" t="n">
        <v>2294.7</v>
      </c>
      <c r="R312" s="22" t="n">
        <v>0</v>
      </c>
      <c r="S312" s="0" t="n">
        <v>9.6</v>
      </c>
      <c r="T312" s="0" t="n">
        <v>7891.4</v>
      </c>
      <c r="U312" s="32" t="n">
        <v>-126</v>
      </c>
      <c r="V312" s="0" t="n">
        <v>0</v>
      </c>
      <c r="W312" s="0" t="n">
        <v>0</v>
      </c>
    </row>
    <row r="313" customFormat="false" ht="12.8" hidden="false" customHeight="false" outlineLevel="0" collapsed="false">
      <c r="A313" s="0" t="s">
        <v>110</v>
      </c>
      <c r="B313" s="20" t="s">
        <v>121</v>
      </c>
      <c r="C313" s="0" t="n">
        <v>2019</v>
      </c>
      <c r="D313" s="0" t="n">
        <v>0</v>
      </c>
      <c r="E313" s="20" t="s">
        <v>250</v>
      </c>
      <c r="F313" s="0" t="n">
        <v>109.9</v>
      </c>
      <c r="G313" s="0" t="n">
        <v>7</v>
      </c>
      <c r="H313" s="0" t="n">
        <v>13.7</v>
      </c>
      <c r="I313" s="0" t="n">
        <v>60.4</v>
      </c>
      <c r="J313" s="0" t="n">
        <v>17.9</v>
      </c>
      <c r="K313" s="0" t="n">
        <v>28795.5</v>
      </c>
      <c r="L313" s="0" t="n">
        <v>25.6</v>
      </c>
      <c r="M313" s="0" t="n">
        <v>2277.3</v>
      </c>
      <c r="N313" s="0" t="n">
        <v>1038</v>
      </c>
      <c r="O313" s="22" t="n">
        <v>0</v>
      </c>
      <c r="P313" s="0" t="n">
        <v>11542.8</v>
      </c>
      <c r="Q313" s="0" t="n">
        <v>3373.3</v>
      </c>
      <c r="R313" s="22" t="n">
        <v>0</v>
      </c>
      <c r="S313" s="0" t="n">
        <v>8.2</v>
      </c>
      <c r="T313" s="0" t="n">
        <v>8707.7</v>
      </c>
      <c r="U313" s="32" t="n">
        <v>327</v>
      </c>
      <c r="V313" s="0" t="n">
        <v>182</v>
      </c>
      <c r="W313" s="0" t="n">
        <v>1</v>
      </c>
    </row>
    <row r="314" customFormat="false" ht="12.8" hidden="false" customHeight="false" outlineLevel="0" collapsed="false">
      <c r="A314" s="0" t="s">
        <v>110</v>
      </c>
      <c r="B314" s="20" t="s">
        <v>123</v>
      </c>
      <c r="C314" s="0" t="n">
        <v>2017</v>
      </c>
      <c r="D314" s="0" t="n">
        <v>0</v>
      </c>
      <c r="E314" s="20" t="s">
        <v>251</v>
      </c>
      <c r="F314" s="0" t="n">
        <v>126.7</v>
      </c>
      <c r="G314" s="0" t="n">
        <v>14</v>
      </c>
      <c r="H314" s="0" t="n">
        <v>11.4</v>
      </c>
      <c r="I314" s="0" t="n">
        <v>72.9</v>
      </c>
      <c r="J314" s="0" t="n">
        <v>19.1</v>
      </c>
      <c r="K314" s="0" t="n">
        <v>30610.2</v>
      </c>
      <c r="L314" s="0" t="n">
        <v>21.3</v>
      </c>
      <c r="M314" s="0" t="n">
        <v>1089</v>
      </c>
      <c r="N314" s="0" t="n">
        <v>2143</v>
      </c>
      <c r="O314" s="22" t="n">
        <v>0</v>
      </c>
      <c r="P314" s="0" t="n">
        <v>2779</v>
      </c>
      <c r="Q314" s="0" t="n">
        <v>976.7</v>
      </c>
      <c r="R314" s="0" t="n">
        <v>298.4</v>
      </c>
      <c r="S314" s="0" t="n">
        <v>130.1</v>
      </c>
      <c r="T314" s="0" t="n">
        <v>7700.3</v>
      </c>
      <c r="U314" s="32" t="n">
        <v>1737</v>
      </c>
      <c r="V314" s="0" t="n">
        <v>0</v>
      </c>
      <c r="W314" s="0" t="n">
        <v>0</v>
      </c>
    </row>
    <row r="315" customFormat="false" ht="12.8" hidden="false" customHeight="false" outlineLevel="0" collapsed="false">
      <c r="A315" s="0" t="s">
        <v>110</v>
      </c>
      <c r="B315" s="20" t="s">
        <v>123</v>
      </c>
      <c r="C315" s="0" t="n">
        <v>2018</v>
      </c>
      <c r="D315" s="0" t="n">
        <v>0</v>
      </c>
      <c r="E315" s="20" t="s">
        <v>251</v>
      </c>
      <c r="F315" s="0" t="n">
        <v>127.6</v>
      </c>
      <c r="G315" s="0" t="n">
        <v>13.6</v>
      </c>
      <c r="H315" s="0" t="n">
        <v>11.8</v>
      </c>
      <c r="I315" s="0" t="n">
        <v>72.6</v>
      </c>
      <c r="J315" s="0" t="n">
        <v>20.1</v>
      </c>
      <c r="K315" s="0" t="n">
        <v>33010.7</v>
      </c>
      <c r="L315" s="0" t="n">
        <v>22.3</v>
      </c>
      <c r="M315" s="0" t="n">
        <v>1162.2</v>
      </c>
      <c r="N315" s="0" t="n">
        <v>2103</v>
      </c>
      <c r="O315" s="22" t="n">
        <v>0</v>
      </c>
      <c r="P315" s="0" t="n">
        <v>2268.3</v>
      </c>
      <c r="Q315" s="0" t="n">
        <v>1051.2</v>
      </c>
      <c r="R315" s="0" t="n">
        <v>820.6</v>
      </c>
      <c r="S315" s="0" t="n">
        <v>141.4</v>
      </c>
      <c r="T315" s="0" t="n">
        <v>8796.8</v>
      </c>
      <c r="U315" s="32" t="n">
        <v>653</v>
      </c>
      <c r="V315" s="0" t="n">
        <v>0</v>
      </c>
      <c r="W315" s="0" t="n">
        <v>0</v>
      </c>
    </row>
    <row r="316" customFormat="false" ht="12.8" hidden="false" customHeight="false" outlineLevel="0" collapsed="false">
      <c r="A316" s="0" t="s">
        <v>110</v>
      </c>
      <c r="B316" s="20" t="s">
        <v>123</v>
      </c>
      <c r="C316" s="0" t="n">
        <v>2019</v>
      </c>
      <c r="D316" s="0" t="n">
        <v>0</v>
      </c>
      <c r="E316" s="20" t="s">
        <v>251</v>
      </c>
      <c r="F316" s="0" t="n">
        <v>127.9</v>
      </c>
      <c r="G316" s="0" t="n">
        <v>13</v>
      </c>
      <c r="H316" s="0" t="n">
        <v>10.9</v>
      </c>
      <c r="I316" s="0" t="n">
        <v>73.6</v>
      </c>
      <c r="J316" s="0" t="n">
        <v>19.2</v>
      </c>
      <c r="K316" s="0" t="n">
        <v>34716.1</v>
      </c>
      <c r="L316" s="0" t="n">
        <v>23.5</v>
      </c>
      <c r="M316" s="0" t="n">
        <v>1821.5</v>
      </c>
      <c r="N316" s="0" t="n">
        <v>2059</v>
      </c>
      <c r="O316" s="22" t="n">
        <v>0</v>
      </c>
      <c r="P316" s="0" t="n">
        <v>4013.7</v>
      </c>
      <c r="Q316" s="0" t="n">
        <v>1030.1</v>
      </c>
      <c r="R316" s="0" t="n">
        <v>867.4</v>
      </c>
      <c r="S316" s="0" t="n">
        <v>155.1</v>
      </c>
      <c r="T316" s="0" t="n">
        <v>9732.8</v>
      </c>
      <c r="U316" s="32" t="n">
        <v>1</v>
      </c>
      <c r="V316" s="0" t="n">
        <v>178</v>
      </c>
      <c r="W316" s="0" t="n">
        <v>2</v>
      </c>
    </row>
    <row r="317" customFormat="false" ht="12.8" hidden="false" customHeight="false" outlineLevel="0" collapsed="false">
      <c r="A317" s="0" t="s">
        <v>110</v>
      </c>
      <c r="B317" s="20" t="s">
        <v>123</v>
      </c>
      <c r="C317" s="0" t="n">
        <v>2017</v>
      </c>
      <c r="D317" s="0" t="n">
        <v>0</v>
      </c>
      <c r="E317" s="20" t="s">
        <v>252</v>
      </c>
      <c r="F317" s="0" t="n">
        <v>171.7</v>
      </c>
      <c r="G317" s="0" t="n">
        <v>9.5</v>
      </c>
      <c r="H317" s="0" t="n">
        <v>10.2</v>
      </c>
      <c r="I317" s="0" t="n">
        <v>93.4</v>
      </c>
      <c r="J317" s="0" t="n">
        <v>37.5</v>
      </c>
      <c r="K317" s="0" t="n">
        <v>35242.6</v>
      </c>
      <c r="L317" s="0" t="n">
        <v>23.6</v>
      </c>
      <c r="M317" s="0" t="n">
        <v>22346.2</v>
      </c>
      <c r="N317" s="0" t="n">
        <v>3017</v>
      </c>
      <c r="O317" s="22" t="n">
        <v>0</v>
      </c>
      <c r="P317" s="0" t="n">
        <v>20955.8</v>
      </c>
      <c r="Q317" s="0" t="n">
        <v>53373.1</v>
      </c>
      <c r="R317" s="0" t="n">
        <v>561.7</v>
      </c>
      <c r="S317" s="0" t="n">
        <v>80</v>
      </c>
      <c r="T317" s="0" t="n">
        <v>10258.4</v>
      </c>
      <c r="U317" s="32" t="n">
        <v>373</v>
      </c>
      <c r="V317" s="0" t="n">
        <v>0</v>
      </c>
      <c r="W317" s="0" t="n">
        <v>0</v>
      </c>
    </row>
    <row r="318" customFormat="false" ht="12.8" hidden="false" customHeight="false" outlineLevel="0" collapsed="false">
      <c r="A318" s="0" t="s">
        <v>110</v>
      </c>
      <c r="B318" s="20" t="s">
        <v>123</v>
      </c>
      <c r="C318" s="0" t="n">
        <v>2018</v>
      </c>
      <c r="D318" s="0" t="n">
        <v>0</v>
      </c>
      <c r="E318" s="20" t="s">
        <v>252</v>
      </c>
      <c r="F318" s="0" t="n">
        <v>172</v>
      </c>
      <c r="G318" s="0" t="n">
        <v>9.1</v>
      </c>
      <c r="H318" s="0" t="n">
        <v>10.7</v>
      </c>
      <c r="I318" s="0" t="n">
        <v>92.6</v>
      </c>
      <c r="J318" s="0" t="n">
        <v>36.9</v>
      </c>
      <c r="K318" s="0" t="n">
        <v>38175.8</v>
      </c>
      <c r="L318" s="0" t="n">
        <v>24</v>
      </c>
      <c r="M318" s="0" t="n">
        <v>12028.1</v>
      </c>
      <c r="N318" s="0" t="n">
        <v>2973</v>
      </c>
      <c r="O318" s="22" t="n">
        <v>0</v>
      </c>
      <c r="P318" s="0" t="n">
        <v>26190.1</v>
      </c>
      <c r="Q318" s="0" t="n">
        <v>69320.2</v>
      </c>
      <c r="R318" s="0" t="n">
        <v>531.7</v>
      </c>
      <c r="S318" s="0" t="n">
        <v>73.1</v>
      </c>
      <c r="T318" s="0" t="n">
        <v>11665</v>
      </c>
      <c r="U318" s="32" t="n">
        <v>504</v>
      </c>
      <c r="V318" s="0" t="n">
        <v>0</v>
      </c>
      <c r="W318" s="0" t="n">
        <v>0</v>
      </c>
    </row>
    <row r="319" customFormat="false" ht="12.8" hidden="false" customHeight="false" outlineLevel="0" collapsed="false">
      <c r="A319" s="0" t="s">
        <v>110</v>
      </c>
      <c r="B319" s="20" t="s">
        <v>123</v>
      </c>
      <c r="C319" s="0" t="n">
        <v>2019</v>
      </c>
      <c r="D319" s="0" t="n">
        <v>0</v>
      </c>
      <c r="E319" s="20" t="s">
        <v>252</v>
      </c>
      <c r="F319" s="0" t="n">
        <v>171.4</v>
      </c>
      <c r="G319" s="0" t="n">
        <v>7.9</v>
      </c>
      <c r="H319" s="0" t="n">
        <v>10.7</v>
      </c>
      <c r="I319" s="0" t="n">
        <v>94</v>
      </c>
      <c r="J319" s="0" t="n">
        <v>35.6</v>
      </c>
      <c r="K319" s="0" t="n">
        <v>39783.8</v>
      </c>
      <c r="L319" s="0" t="n">
        <v>24.5</v>
      </c>
      <c r="M319" s="0" t="n">
        <v>6639.6</v>
      </c>
      <c r="N319" s="0" t="n">
        <v>2724</v>
      </c>
      <c r="O319" s="22" t="n">
        <v>0</v>
      </c>
      <c r="P319" s="0" t="n">
        <v>30402.5</v>
      </c>
      <c r="Q319" s="0" t="n">
        <v>83772.5</v>
      </c>
      <c r="R319" s="0" t="n">
        <v>819.5</v>
      </c>
      <c r="S319" s="0" t="n">
        <v>80.7</v>
      </c>
      <c r="T319" s="0" t="n">
        <v>13242.9</v>
      </c>
      <c r="U319" s="32" t="n">
        <v>-60</v>
      </c>
      <c r="V319" s="0" t="n">
        <v>169</v>
      </c>
      <c r="W319" s="0" t="n">
        <v>1</v>
      </c>
    </row>
    <row r="320" customFormat="false" ht="12.8" hidden="false" customHeight="false" outlineLevel="0" collapsed="false">
      <c r="A320" s="0" t="s">
        <v>110</v>
      </c>
      <c r="B320" s="20" t="s">
        <v>123</v>
      </c>
      <c r="C320" s="0" t="n">
        <v>2017</v>
      </c>
      <c r="D320" s="0" t="n">
        <v>0</v>
      </c>
      <c r="E320" s="20" t="s">
        <v>253</v>
      </c>
      <c r="F320" s="0" t="n">
        <v>168</v>
      </c>
      <c r="G320" s="0" t="n">
        <v>10.1</v>
      </c>
      <c r="H320" s="0" t="n">
        <v>14.1</v>
      </c>
      <c r="I320" s="0" t="n">
        <v>101.2</v>
      </c>
      <c r="J320" s="0" t="n">
        <v>36</v>
      </c>
      <c r="K320" s="0" t="n">
        <v>29517.9</v>
      </c>
      <c r="L320" s="0" t="n">
        <v>23.6</v>
      </c>
      <c r="M320" s="0" t="n">
        <v>3292.5</v>
      </c>
      <c r="N320" s="0" t="n">
        <v>3895</v>
      </c>
      <c r="O320" s="22" t="n">
        <v>0</v>
      </c>
      <c r="P320" s="0" t="n">
        <v>39645.3</v>
      </c>
      <c r="Q320" s="0" t="n">
        <v>22450.4</v>
      </c>
      <c r="R320" s="0" t="n">
        <v>602.7</v>
      </c>
      <c r="S320" s="0" t="n">
        <v>109.5</v>
      </c>
      <c r="T320" s="0" t="n">
        <v>10544.2</v>
      </c>
      <c r="U320" s="32" t="n">
        <v>-71</v>
      </c>
      <c r="V320" s="0" t="n">
        <v>0</v>
      </c>
      <c r="W320" s="0" t="n">
        <v>0</v>
      </c>
    </row>
    <row r="321" customFormat="false" ht="12.8" hidden="false" customHeight="false" outlineLevel="0" collapsed="false">
      <c r="A321" s="0" t="s">
        <v>110</v>
      </c>
      <c r="B321" s="20" t="s">
        <v>123</v>
      </c>
      <c r="C321" s="0" t="n">
        <v>2018</v>
      </c>
      <c r="D321" s="0" t="n">
        <v>0</v>
      </c>
      <c r="E321" s="20" t="s">
        <v>253</v>
      </c>
      <c r="F321" s="0" t="n">
        <v>167.4</v>
      </c>
      <c r="G321" s="0" t="n">
        <v>9.8</v>
      </c>
      <c r="H321" s="0" t="n">
        <v>14.3</v>
      </c>
      <c r="I321" s="0" t="n">
        <v>100</v>
      </c>
      <c r="J321" s="0" t="n">
        <v>37.5</v>
      </c>
      <c r="K321" s="0" t="n">
        <v>33136.2</v>
      </c>
      <c r="L321" s="0" t="n">
        <v>24.4</v>
      </c>
      <c r="M321" s="0" t="n">
        <v>3975.3</v>
      </c>
      <c r="N321" s="0" t="n">
        <v>3788</v>
      </c>
      <c r="O321" s="22" t="n">
        <v>0</v>
      </c>
      <c r="P321" s="0" t="n">
        <v>75841.7</v>
      </c>
      <c r="Q321" s="0" t="n">
        <v>22395.8</v>
      </c>
      <c r="R321" s="0" t="n">
        <v>728.1</v>
      </c>
      <c r="S321" s="0" t="n">
        <v>109.5</v>
      </c>
      <c r="T321" s="0" t="n">
        <v>11622.8</v>
      </c>
      <c r="U321" s="32" t="n">
        <v>78</v>
      </c>
      <c r="V321" s="0" t="n">
        <v>0</v>
      </c>
      <c r="W321" s="0" t="n">
        <v>0</v>
      </c>
    </row>
    <row r="322" customFormat="false" ht="12.8" hidden="false" customHeight="false" outlineLevel="0" collapsed="false">
      <c r="A322" s="0" t="s">
        <v>110</v>
      </c>
      <c r="B322" s="20" t="s">
        <v>123</v>
      </c>
      <c r="C322" s="0" t="n">
        <v>2019</v>
      </c>
      <c r="D322" s="0" t="n">
        <v>0</v>
      </c>
      <c r="E322" s="20" t="s">
        <v>253</v>
      </c>
      <c r="F322" s="0" t="n">
        <v>168</v>
      </c>
      <c r="G322" s="0" t="n">
        <v>9.1</v>
      </c>
      <c r="H322" s="0" t="n">
        <v>14.1</v>
      </c>
      <c r="I322" s="0" t="n">
        <v>102</v>
      </c>
      <c r="J322" s="0" t="n">
        <v>37</v>
      </c>
      <c r="K322" s="0" t="n">
        <v>36331.8</v>
      </c>
      <c r="L322" s="0" t="n">
        <v>24.9</v>
      </c>
      <c r="M322" s="0" t="n">
        <v>5062.7</v>
      </c>
      <c r="N322" s="0" t="n">
        <v>3671</v>
      </c>
      <c r="O322" s="22" t="n">
        <v>0</v>
      </c>
      <c r="P322" s="0" t="n">
        <v>72139.6</v>
      </c>
      <c r="Q322" s="0" t="n">
        <v>20342.5</v>
      </c>
      <c r="R322" s="0" t="n">
        <v>628.1</v>
      </c>
      <c r="S322" s="0" t="n">
        <v>101.1</v>
      </c>
      <c r="T322" s="0" t="n">
        <v>12379.4</v>
      </c>
      <c r="U322" s="32" t="n">
        <v>1530</v>
      </c>
      <c r="V322" s="0" t="n">
        <v>169</v>
      </c>
      <c r="W322" s="0" t="n">
        <v>2</v>
      </c>
    </row>
    <row r="323" customFormat="false" ht="12.8" hidden="false" customHeight="false" outlineLevel="0" collapsed="false">
      <c r="A323" s="0" t="s">
        <v>110</v>
      </c>
      <c r="B323" s="20" t="s">
        <v>123</v>
      </c>
      <c r="C323" s="0" t="n">
        <v>2017</v>
      </c>
      <c r="D323" s="0" t="n">
        <v>0</v>
      </c>
      <c r="E323" s="20" t="s">
        <v>254</v>
      </c>
      <c r="F323" s="0" t="n">
        <v>108.4</v>
      </c>
      <c r="G323" s="0" t="n">
        <v>7.8</v>
      </c>
      <c r="H323" s="0" t="n">
        <v>14.2</v>
      </c>
      <c r="I323" s="0" t="n">
        <v>60.1</v>
      </c>
      <c r="J323" s="0" t="n">
        <v>12.4</v>
      </c>
      <c r="K323" s="0" t="n">
        <v>21613.9</v>
      </c>
      <c r="L323" s="0" t="n">
        <v>20.6</v>
      </c>
      <c r="M323" s="0" t="n">
        <v>807.7</v>
      </c>
      <c r="N323" s="0" t="n">
        <v>634</v>
      </c>
      <c r="O323" s="22" t="n">
        <v>0</v>
      </c>
      <c r="P323" s="0" t="n">
        <v>4336.2</v>
      </c>
      <c r="Q323" s="0" t="n">
        <v>490.5</v>
      </c>
      <c r="R323" s="0" t="n">
        <v>296.1</v>
      </c>
      <c r="S323" s="0" t="n">
        <v>15.8</v>
      </c>
      <c r="T323" s="0" t="n">
        <v>3618.2</v>
      </c>
      <c r="U323" s="32" t="n">
        <v>261</v>
      </c>
      <c r="V323" s="0" t="n">
        <v>0</v>
      </c>
      <c r="W323" s="0" t="n">
        <v>0</v>
      </c>
    </row>
    <row r="324" customFormat="false" ht="12.8" hidden="false" customHeight="false" outlineLevel="0" collapsed="false">
      <c r="A324" s="0" t="s">
        <v>110</v>
      </c>
      <c r="B324" s="20" t="s">
        <v>123</v>
      </c>
      <c r="C324" s="0" t="n">
        <v>2018</v>
      </c>
      <c r="D324" s="0" t="n">
        <v>0</v>
      </c>
      <c r="E324" s="20" t="s">
        <v>254</v>
      </c>
      <c r="F324" s="0" t="n">
        <v>107.6</v>
      </c>
      <c r="G324" s="0" t="n">
        <v>7.9</v>
      </c>
      <c r="H324" s="0" t="n">
        <v>13.9</v>
      </c>
      <c r="I324" s="0" t="n">
        <v>59.2</v>
      </c>
      <c r="J324" s="0" t="n">
        <v>11.7</v>
      </c>
      <c r="K324" s="0" t="n">
        <v>23093.4</v>
      </c>
      <c r="L324" s="0" t="n">
        <v>20.8</v>
      </c>
      <c r="M324" s="0" t="n">
        <v>490.8</v>
      </c>
      <c r="N324" s="0" t="n">
        <v>610</v>
      </c>
      <c r="O324" s="22" t="n">
        <v>0</v>
      </c>
      <c r="P324" s="0" t="n">
        <v>4485.9</v>
      </c>
      <c r="Q324" s="0" t="n">
        <v>507.9</v>
      </c>
      <c r="R324" s="0" t="n">
        <v>237.5</v>
      </c>
      <c r="S324" s="0" t="n">
        <v>13.2</v>
      </c>
      <c r="T324" s="0" t="n">
        <v>4097.4</v>
      </c>
      <c r="U324" s="32" t="n">
        <v>-154</v>
      </c>
      <c r="V324" s="0" t="n">
        <v>0</v>
      </c>
      <c r="W324" s="0" t="n">
        <v>0</v>
      </c>
    </row>
    <row r="325" customFormat="false" ht="12.8" hidden="false" customHeight="false" outlineLevel="0" collapsed="false">
      <c r="A325" s="0" t="s">
        <v>110</v>
      </c>
      <c r="B325" s="20" t="s">
        <v>123</v>
      </c>
      <c r="C325" s="0" t="n">
        <v>2019</v>
      </c>
      <c r="D325" s="0" t="n">
        <v>0</v>
      </c>
      <c r="E325" s="20" t="s">
        <v>254</v>
      </c>
      <c r="F325" s="0" t="n">
        <v>106.6</v>
      </c>
      <c r="G325" s="0" t="n">
        <v>7.1</v>
      </c>
      <c r="H325" s="0" t="n">
        <v>13.4</v>
      </c>
      <c r="I325" s="0" t="n">
        <v>59.8</v>
      </c>
      <c r="J325" s="0" t="n">
        <v>11.6</v>
      </c>
      <c r="K325" s="0" t="n">
        <v>25418.3</v>
      </c>
      <c r="L325" s="0" t="n">
        <v>21.1</v>
      </c>
      <c r="M325" s="0" t="n">
        <v>623.5</v>
      </c>
      <c r="N325" s="0" t="n">
        <v>579</v>
      </c>
      <c r="O325" s="22" t="n">
        <v>0</v>
      </c>
      <c r="P325" s="0" t="n">
        <v>6631.8</v>
      </c>
      <c r="Q325" s="0" t="n">
        <v>516.8</v>
      </c>
      <c r="R325" s="0" t="n">
        <v>230.1</v>
      </c>
      <c r="S325" s="0" t="n">
        <v>14.7</v>
      </c>
      <c r="T325" s="0" t="n">
        <v>4147.7</v>
      </c>
      <c r="U325" s="32" t="n">
        <v>-334</v>
      </c>
      <c r="V325" s="0" t="n">
        <v>122</v>
      </c>
      <c r="W325" s="0" t="n">
        <v>1</v>
      </c>
    </row>
    <row r="326" customFormat="false" ht="12.8" hidden="false" customHeight="false" outlineLevel="0" collapsed="false">
      <c r="A326" s="0" t="s">
        <v>110</v>
      </c>
      <c r="B326" s="20" t="s">
        <v>123</v>
      </c>
      <c r="C326" s="0" t="n">
        <v>2017</v>
      </c>
      <c r="D326" s="0" t="n">
        <v>0</v>
      </c>
      <c r="E326" s="20" t="s">
        <v>255</v>
      </c>
      <c r="F326" s="0" t="n">
        <v>249.9</v>
      </c>
      <c r="G326" s="0" t="n">
        <v>11.2</v>
      </c>
      <c r="H326" s="0" t="n">
        <v>15.7</v>
      </c>
      <c r="I326" s="0" t="n">
        <v>134.2</v>
      </c>
      <c r="J326" s="0" t="n">
        <v>58.4</v>
      </c>
      <c r="K326" s="0" t="n">
        <v>30784.5</v>
      </c>
      <c r="L326" s="0" t="n">
        <v>27</v>
      </c>
      <c r="M326" s="0" t="n">
        <v>6347.9</v>
      </c>
      <c r="N326" s="0" t="n">
        <v>6644</v>
      </c>
      <c r="O326" s="22" t="n">
        <v>0</v>
      </c>
      <c r="P326" s="0" t="n">
        <v>66579</v>
      </c>
      <c r="Q326" s="0" t="n">
        <v>3189.4</v>
      </c>
      <c r="R326" s="0" t="n">
        <v>5610.7</v>
      </c>
      <c r="S326" s="0" t="n">
        <v>133.8</v>
      </c>
      <c r="T326" s="0" t="n">
        <v>17007</v>
      </c>
      <c r="U326" s="32" t="n">
        <v>679</v>
      </c>
      <c r="V326" s="0" t="n">
        <v>0</v>
      </c>
      <c r="W326" s="0" t="n">
        <v>0</v>
      </c>
    </row>
    <row r="327" customFormat="false" ht="12.8" hidden="false" customHeight="false" outlineLevel="0" collapsed="false">
      <c r="A327" s="0" t="s">
        <v>110</v>
      </c>
      <c r="B327" s="20" t="s">
        <v>123</v>
      </c>
      <c r="C327" s="0" t="n">
        <v>2018</v>
      </c>
      <c r="D327" s="0" t="n">
        <v>0</v>
      </c>
      <c r="E327" s="20" t="s">
        <v>255</v>
      </c>
      <c r="F327" s="0" t="n">
        <v>248.7</v>
      </c>
      <c r="G327" s="0" t="n">
        <v>9.9</v>
      </c>
      <c r="H327" s="0" t="n">
        <v>16.6</v>
      </c>
      <c r="I327" s="0" t="n">
        <v>132.4</v>
      </c>
      <c r="J327" s="0" t="n">
        <v>57.4</v>
      </c>
      <c r="K327" s="0" t="n">
        <v>33728.8</v>
      </c>
      <c r="L327" s="0" t="n">
        <v>27.5</v>
      </c>
      <c r="M327" s="0" t="n">
        <v>6365</v>
      </c>
      <c r="N327" s="0" t="n">
        <v>6231</v>
      </c>
      <c r="O327" s="22" t="n">
        <v>0</v>
      </c>
      <c r="P327" s="0" t="n">
        <v>73080.6</v>
      </c>
      <c r="Q327" s="0" t="n">
        <v>3661.2</v>
      </c>
      <c r="R327" s="0" t="n">
        <v>6495.7</v>
      </c>
      <c r="S327" s="0" t="n">
        <v>140.2</v>
      </c>
      <c r="T327" s="0" t="n">
        <v>18453</v>
      </c>
      <c r="U327" s="32" t="n">
        <v>472</v>
      </c>
      <c r="V327" s="0" t="n">
        <v>0</v>
      </c>
      <c r="W327" s="0" t="n">
        <v>0</v>
      </c>
    </row>
    <row r="328" customFormat="false" ht="12.8" hidden="false" customHeight="false" outlineLevel="0" collapsed="false">
      <c r="A328" s="0" t="s">
        <v>110</v>
      </c>
      <c r="B328" s="20" t="s">
        <v>123</v>
      </c>
      <c r="C328" s="0" t="n">
        <v>2019</v>
      </c>
      <c r="D328" s="0" t="n">
        <v>0</v>
      </c>
      <c r="E328" s="20" t="s">
        <v>255</v>
      </c>
      <c r="F328" s="0" t="n">
        <v>248.6</v>
      </c>
      <c r="G328" s="0" t="n">
        <v>9.2</v>
      </c>
      <c r="H328" s="0" t="n">
        <v>16.4</v>
      </c>
      <c r="I328" s="0" t="n">
        <v>135.3</v>
      </c>
      <c r="J328" s="0" t="n">
        <v>56.1</v>
      </c>
      <c r="K328" s="0" t="n">
        <v>35739.2</v>
      </c>
      <c r="L328" s="0" t="n">
        <v>28.2</v>
      </c>
      <c r="M328" s="0" t="n">
        <v>8093.5</v>
      </c>
      <c r="N328" s="0" t="n">
        <v>5870</v>
      </c>
      <c r="O328" s="22" t="n">
        <v>0</v>
      </c>
      <c r="P328" s="0" t="n">
        <v>80133.5</v>
      </c>
      <c r="Q328" s="0" t="n">
        <v>3781.6</v>
      </c>
      <c r="R328" s="0" t="n">
        <v>4866.6</v>
      </c>
      <c r="S328" s="0" t="n">
        <v>136.5</v>
      </c>
      <c r="T328" s="0" t="n">
        <v>19678.5</v>
      </c>
      <c r="U328" s="32" t="n">
        <v>1753</v>
      </c>
      <c r="V328" s="0" t="n">
        <v>220</v>
      </c>
      <c r="W328" s="0" t="n">
        <v>4</v>
      </c>
    </row>
    <row r="329" customFormat="false" ht="12.8" hidden="false" customHeight="false" outlineLevel="0" collapsed="false">
      <c r="A329" s="0" t="s">
        <v>110</v>
      </c>
      <c r="B329" s="20" t="s">
        <v>123</v>
      </c>
      <c r="C329" s="0" t="n">
        <v>2017</v>
      </c>
      <c r="D329" s="0" t="n">
        <v>0</v>
      </c>
      <c r="E329" s="20" t="s">
        <v>256</v>
      </c>
      <c r="F329" s="0" t="n">
        <v>233.8</v>
      </c>
      <c r="G329" s="0" t="n">
        <v>9</v>
      </c>
      <c r="H329" s="0" t="n">
        <v>13.7</v>
      </c>
      <c r="I329" s="0" t="n">
        <v>128.8</v>
      </c>
      <c r="J329" s="0" t="n">
        <v>31.7</v>
      </c>
      <c r="K329" s="0" t="n">
        <v>26465.2</v>
      </c>
      <c r="L329" s="0" t="n">
        <v>21.4</v>
      </c>
      <c r="M329" s="0" t="n">
        <v>2848.2</v>
      </c>
      <c r="N329" s="0" t="n">
        <v>3171</v>
      </c>
      <c r="O329" s="22" t="n">
        <v>0</v>
      </c>
      <c r="P329" s="0" t="n">
        <v>16754.3</v>
      </c>
      <c r="Q329" s="0" t="n">
        <v>5619.9</v>
      </c>
      <c r="R329" s="0" t="n">
        <v>1074.5</v>
      </c>
      <c r="S329" s="0" t="n">
        <v>35.7</v>
      </c>
      <c r="T329" s="0" t="n">
        <v>11117</v>
      </c>
      <c r="U329" s="32" t="n">
        <v>-579</v>
      </c>
      <c r="V329" s="0" t="n">
        <v>0</v>
      </c>
      <c r="W329" s="0" t="n">
        <v>0</v>
      </c>
    </row>
    <row r="330" customFormat="false" ht="12.8" hidden="false" customHeight="false" outlineLevel="0" collapsed="false">
      <c r="A330" s="0" t="s">
        <v>110</v>
      </c>
      <c r="B330" s="20" t="s">
        <v>123</v>
      </c>
      <c r="C330" s="0" t="n">
        <v>2018</v>
      </c>
      <c r="D330" s="0" t="n">
        <v>0</v>
      </c>
      <c r="E330" s="20" t="s">
        <v>256</v>
      </c>
      <c r="F330" s="0" t="n">
        <v>231.7</v>
      </c>
      <c r="G330" s="0" t="n">
        <v>8.6</v>
      </c>
      <c r="H330" s="0" t="n">
        <v>14.2</v>
      </c>
      <c r="I330" s="0" t="n">
        <v>126.3</v>
      </c>
      <c r="J330" s="0" t="n">
        <v>31.6</v>
      </c>
      <c r="K330" s="0" t="n">
        <v>29053</v>
      </c>
      <c r="L330" s="0" t="n">
        <v>21.9</v>
      </c>
      <c r="M330" s="0" t="n">
        <v>2311.9</v>
      </c>
      <c r="N330" s="0" t="n">
        <v>3135</v>
      </c>
      <c r="O330" s="22" t="n">
        <v>0</v>
      </c>
      <c r="P330" s="0" t="n">
        <v>25414.2</v>
      </c>
      <c r="Q330" s="0" t="n">
        <v>5896.2</v>
      </c>
      <c r="R330" s="0" t="n">
        <v>1171.8</v>
      </c>
      <c r="S330" s="0" t="n">
        <v>50</v>
      </c>
      <c r="T330" s="0" t="n">
        <v>11469.9</v>
      </c>
      <c r="U330" s="32" t="n">
        <v>-845</v>
      </c>
      <c r="V330" s="0" t="n">
        <v>0</v>
      </c>
      <c r="W330" s="0" t="n">
        <v>0</v>
      </c>
    </row>
    <row r="331" customFormat="false" ht="12.8" hidden="false" customHeight="false" outlineLevel="0" collapsed="false">
      <c r="A331" s="0" t="s">
        <v>110</v>
      </c>
      <c r="B331" s="20" t="s">
        <v>123</v>
      </c>
      <c r="C331" s="0" t="n">
        <v>2019</v>
      </c>
      <c r="D331" s="0" t="n">
        <v>0</v>
      </c>
      <c r="E331" s="20" t="s">
        <v>256</v>
      </c>
      <c r="F331" s="0" t="n">
        <v>230.3</v>
      </c>
      <c r="G331" s="0" t="n">
        <v>7.7</v>
      </c>
      <c r="H331" s="0" t="n">
        <v>14.1</v>
      </c>
      <c r="I331" s="0" t="n">
        <v>127.9</v>
      </c>
      <c r="J331" s="0" t="n">
        <v>31.1</v>
      </c>
      <c r="K331" s="0" t="n">
        <v>31283.3</v>
      </c>
      <c r="L331" s="0" t="n">
        <v>22.1</v>
      </c>
      <c r="M331" s="0" t="n">
        <v>3224</v>
      </c>
      <c r="N331" s="0" t="n">
        <v>2914</v>
      </c>
      <c r="O331" s="22" t="n">
        <v>0</v>
      </c>
      <c r="P331" s="0" t="n">
        <v>25483.2</v>
      </c>
      <c r="Q331" s="0" t="n">
        <v>5942.4</v>
      </c>
      <c r="R331" s="0" t="n">
        <v>1076.8</v>
      </c>
      <c r="S331" s="0" t="n">
        <v>55.2</v>
      </c>
      <c r="T331" s="0" t="n">
        <v>12374.7</v>
      </c>
      <c r="U331" s="32" t="n">
        <v>109</v>
      </c>
      <c r="V331" s="0" t="n">
        <v>132</v>
      </c>
      <c r="W331" s="0" t="n">
        <v>1</v>
      </c>
    </row>
    <row r="332" customFormat="false" ht="12.8" hidden="false" customHeight="false" outlineLevel="0" collapsed="false">
      <c r="A332" s="0" t="s">
        <v>110</v>
      </c>
      <c r="B332" s="25" t="s">
        <v>115</v>
      </c>
      <c r="C332" s="0" t="n">
        <v>2017</v>
      </c>
      <c r="D332" s="0" t="n">
        <v>0</v>
      </c>
      <c r="E332" s="20" t="s">
        <v>257</v>
      </c>
      <c r="F332" s="0" t="n">
        <v>139.1</v>
      </c>
      <c r="G332" s="0" t="n">
        <v>9.2</v>
      </c>
      <c r="H332" s="0" t="n">
        <v>14.1</v>
      </c>
      <c r="I332" s="0" t="n">
        <v>76</v>
      </c>
      <c r="J332" s="0" t="n">
        <v>28.8</v>
      </c>
      <c r="K332" s="0" t="n">
        <v>28562.5</v>
      </c>
      <c r="L332" s="0" t="n">
        <v>18.7</v>
      </c>
      <c r="M332" s="0" t="n">
        <v>11924.5</v>
      </c>
      <c r="N332" s="0" t="n">
        <v>3916</v>
      </c>
      <c r="O332" s="22" t="n">
        <v>0</v>
      </c>
      <c r="P332" s="0" t="n">
        <v>2456.7</v>
      </c>
      <c r="Q332" s="0" t="n">
        <v>2506.2</v>
      </c>
      <c r="R332" s="0" t="n">
        <v>789.8</v>
      </c>
      <c r="S332" s="0" t="n">
        <v>102.4</v>
      </c>
      <c r="T332" s="0" t="n">
        <v>4408.9</v>
      </c>
      <c r="U332" s="32" t="n">
        <v>1008</v>
      </c>
      <c r="V332" s="0" t="n">
        <v>0</v>
      </c>
      <c r="W332" s="0" t="n">
        <v>0</v>
      </c>
    </row>
    <row r="333" customFormat="false" ht="12.8" hidden="false" customHeight="false" outlineLevel="0" collapsed="false">
      <c r="A333" s="0" t="s">
        <v>110</v>
      </c>
      <c r="B333" s="25" t="s">
        <v>115</v>
      </c>
      <c r="C333" s="0" t="n">
        <v>2018</v>
      </c>
      <c r="D333" s="0" t="n">
        <v>0</v>
      </c>
      <c r="E333" s="20" t="s">
        <v>257</v>
      </c>
      <c r="F333" s="0" t="n">
        <v>139.3</v>
      </c>
      <c r="G333" s="0" t="n">
        <v>8.7</v>
      </c>
      <c r="H333" s="0" t="n">
        <v>14.2</v>
      </c>
      <c r="I333" s="0" t="n">
        <v>42.9</v>
      </c>
      <c r="J333" s="0" t="n">
        <v>30.4</v>
      </c>
      <c r="K333" s="0" t="n">
        <v>33142.8</v>
      </c>
      <c r="L333" s="0" t="n">
        <v>18.8</v>
      </c>
      <c r="M333" s="0" t="n">
        <v>18408</v>
      </c>
      <c r="N333" s="0" t="n">
        <v>3863</v>
      </c>
      <c r="O333" s="22" t="n">
        <v>0</v>
      </c>
      <c r="P333" s="0" t="n">
        <v>2862.4</v>
      </c>
      <c r="Q333" s="0" t="n">
        <v>2462.3</v>
      </c>
      <c r="R333" s="0" t="n">
        <v>979.1</v>
      </c>
      <c r="S333" s="0" t="n">
        <v>63.9</v>
      </c>
      <c r="T333" s="0" t="n">
        <v>5688.9</v>
      </c>
      <c r="U333" s="32" t="n">
        <v>869</v>
      </c>
      <c r="V333" s="0" t="n">
        <v>0</v>
      </c>
      <c r="W333" s="0" t="n">
        <v>0</v>
      </c>
    </row>
    <row r="334" customFormat="false" ht="12.8" hidden="false" customHeight="false" outlineLevel="0" collapsed="false">
      <c r="A334" s="0" t="s">
        <v>110</v>
      </c>
      <c r="B334" s="25" t="s">
        <v>115</v>
      </c>
      <c r="C334" s="0" t="n">
        <v>2019</v>
      </c>
      <c r="D334" s="0" t="n">
        <v>0</v>
      </c>
      <c r="E334" s="20" t="s">
        <v>257</v>
      </c>
      <c r="F334" s="0" t="n">
        <v>139</v>
      </c>
      <c r="G334" s="0" t="n">
        <v>8</v>
      </c>
      <c r="H334" s="0" t="n">
        <v>13.8</v>
      </c>
      <c r="I334" s="0" t="n">
        <v>41.5</v>
      </c>
      <c r="J334" s="0" t="n">
        <v>30.7</v>
      </c>
      <c r="K334" s="0" t="n">
        <v>37474.8</v>
      </c>
      <c r="L334" s="0" t="n">
        <v>18.9</v>
      </c>
      <c r="M334" s="0" t="n">
        <v>20114</v>
      </c>
      <c r="N334" s="0" t="n">
        <v>3783</v>
      </c>
      <c r="O334" s="22" t="n">
        <v>0</v>
      </c>
      <c r="P334" s="0" t="n">
        <v>3199.2</v>
      </c>
      <c r="Q334" s="0" t="n">
        <v>2891.8</v>
      </c>
      <c r="R334" s="0" t="n">
        <v>1135.5</v>
      </c>
      <c r="S334" s="0" t="n">
        <v>23.5</v>
      </c>
      <c r="T334" s="0" t="n">
        <v>5990.3</v>
      </c>
      <c r="U334" s="32" t="n">
        <v>589</v>
      </c>
      <c r="V334" s="0" t="n">
        <v>202</v>
      </c>
      <c r="W334" s="0" t="n">
        <v>4</v>
      </c>
    </row>
    <row r="335" customFormat="false" ht="12.8" hidden="false" customHeight="false" outlineLevel="0" collapsed="false">
      <c r="A335" s="0" t="s">
        <v>110</v>
      </c>
      <c r="B335" s="25" t="s">
        <v>115</v>
      </c>
      <c r="C335" s="0" t="n">
        <v>2017</v>
      </c>
      <c r="D335" s="0" t="n">
        <v>0</v>
      </c>
      <c r="E335" s="20" t="s">
        <v>258</v>
      </c>
      <c r="F335" s="0" t="n">
        <v>100.6</v>
      </c>
      <c r="G335" s="0" t="n">
        <v>9.5</v>
      </c>
      <c r="H335" s="0" t="n">
        <v>16.2</v>
      </c>
      <c r="I335" s="0" t="n">
        <v>51.5</v>
      </c>
      <c r="J335" s="0" t="n">
        <v>17</v>
      </c>
      <c r="K335" s="0" t="n">
        <v>26675.1</v>
      </c>
      <c r="L335" s="0" t="n">
        <v>24.4</v>
      </c>
      <c r="M335" s="0" t="n">
        <v>1998.9</v>
      </c>
      <c r="N335" s="0" t="n">
        <v>1650</v>
      </c>
      <c r="O335" s="22" t="n">
        <v>0</v>
      </c>
      <c r="P335" s="0" t="n">
        <v>3937</v>
      </c>
      <c r="Q335" s="0" t="n">
        <v>1205.6</v>
      </c>
      <c r="R335" s="0" t="n">
        <v>367.5</v>
      </c>
      <c r="S335" s="0" t="n">
        <v>44.6</v>
      </c>
      <c r="T335" s="0" t="n">
        <v>6715.8</v>
      </c>
      <c r="U335" s="32" t="n">
        <v>761</v>
      </c>
      <c r="V335" s="0" t="n">
        <v>0</v>
      </c>
      <c r="W335" s="0" t="n">
        <v>0</v>
      </c>
    </row>
    <row r="336" customFormat="false" ht="12.8" hidden="false" customHeight="false" outlineLevel="0" collapsed="false">
      <c r="A336" s="0" t="s">
        <v>110</v>
      </c>
      <c r="B336" s="25" t="s">
        <v>115</v>
      </c>
      <c r="C336" s="0" t="n">
        <v>2018</v>
      </c>
      <c r="D336" s="0" t="n">
        <v>0</v>
      </c>
      <c r="E336" s="20" t="s">
        <v>258</v>
      </c>
      <c r="F336" s="0" t="n">
        <v>100.5</v>
      </c>
      <c r="G336" s="0" t="n">
        <v>9.2</v>
      </c>
      <c r="H336" s="0" t="n">
        <v>17.4</v>
      </c>
      <c r="I336" s="0" t="n">
        <v>33</v>
      </c>
      <c r="J336" s="0" t="n">
        <v>16.7</v>
      </c>
      <c r="K336" s="0" t="n">
        <v>30666.8</v>
      </c>
      <c r="L336" s="0" t="n">
        <v>24.5</v>
      </c>
      <c r="M336" s="0" t="n">
        <v>1374.7</v>
      </c>
      <c r="N336" s="0" t="n">
        <v>1644</v>
      </c>
      <c r="O336" s="22" t="n">
        <v>0</v>
      </c>
      <c r="P336" s="0" t="n">
        <v>2765</v>
      </c>
      <c r="Q336" s="0" t="n">
        <v>1310.7</v>
      </c>
      <c r="R336" s="0" t="n">
        <v>575.1</v>
      </c>
      <c r="S336" s="0" t="n">
        <v>35.2</v>
      </c>
      <c r="T336" s="0" t="n">
        <v>15200.9</v>
      </c>
      <c r="U336" s="32" t="n">
        <v>795</v>
      </c>
      <c r="V336" s="0" t="n">
        <v>0</v>
      </c>
      <c r="W336" s="0" t="n">
        <v>0</v>
      </c>
    </row>
    <row r="337" customFormat="false" ht="12.8" hidden="false" customHeight="false" outlineLevel="0" collapsed="false">
      <c r="A337" s="0" t="s">
        <v>110</v>
      </c>
      <c r="B337" s="25" t="s">
        <v>115</v>
      </c>
      <c r="C337" s="0" t="n">
        <v>2019</v>
      </c>
      <c r="D337" s="0" t="n">
        <v>0</v>
      </c>
      <c r="E337" s="20" t="s">
        <v>258</v>
      </c>
      <c r="F337" s="0" t="n">
        <v>100.5</v>
      </c>
      <c r="G337" s="0" t="n">
        <v>8.5</v>
      </c>
      <c r="H337" s="0" t="n">
        <v>16.5</v>
      </c>
      <c r="I337" s="0" t="n">
        <v>31.9</v>
      </c>
      <c r="J337" s="0" t="n">
        <v>16.5</v>
      </c>
      <c r="K337" s="0" t="n">
        <v>32792.5</v>
      </c>
      <c r="L337" s="0" t="n">
        <v>28.6</v>
      </c>
      <c r="M337" s="0" t="n">
        <v>4682</v>
      </c>
      <c r="N337" s="0" t="n">
        <v>1566</v>
      </c>
      <c r="O337" s="22" t="n">
        <v>0</v>
      </c>
      <c r="P337" s="0" t="n">
        <v>2127.3</v>
      </c>
      <c r="Q337" s="0" t="n">
        <v>1551.2</v>
      </c>
      <c r="R337" s="0" t="n">
        <v>369.3</v>
      </c>
      <c r="S337" s="0" t="n">
        <v>38</v>
      </c>
      <c r="T337" s="0" t="n">
        <v>15024.1</v>
      </c>
      <c r="U337" s="32" t="n">
        <v>740</v>
      </c>
      <c r="V337" s="0" t="n">
        <v>170</v>
      </c>
      <c r="W337" s="0" t="n">
        <v>2</v>
      </c>
    </row>
    <row r="338" customFormat="false" ht="12.8" hidden="false" customHeight="false" outlineLevel="0" collapsed="false">
      <c r="A338" s="0" t="s">
        <v>128</v>
      </c>
      <c r="B338" s="20" t="s">
        <v>129</v>
      </c>
      <c r="C338" s="0" t="n">
        <v>2017</v>
      </c>
      <c r="D338" s="0" t="n">
        <v>0</v>
      </c>
      <c r="E338" s="20" t="s">
        <v>259</v>
      </c>
      <c r="F338" s="0" t="n">
        <v>123.7</v>
      </c>
      <c r="G338" s="0" t="n">
        <v>12.8</v>
      </c>
      <c r="H338" s="0" t="n">
        <v>5.5</v>
      </c>
      <c r="I338" s="0" t="n">
        <v>78.1</v>
      </c>
      <c r="J338" s="0" t="n">
        <v>12.5</v>
      </c>
      <c r="K338" s="0" t="n">
        <v>22246.9</v>
      </c>
      <c r="L338" s="0" t="n">
        <v>17.2</v>
      </c>
      <c r="M338" s="0" t="n">
        <v>409.8</v>
      </c>
      <c r="N338" s="0" t="n">
        <v>1125</v>
      </c>
      <c r="O338" s="22" t="n">
        <v>0</v>
      </c>
      <c r="P338" s="0" t="n">
        <v>3963.5</v>
      </c>
      <c r="Q338" s="0" t="n">
        <v>0</v>
      </c>
      <c r="R338" s="22" t="n">
        <v>0</v>
      </c>
      <c r="S338" s="0" t="n">
        <v>115.9</v>
      </c>
      <c r="T338" s="0" t="n">
        <v>649.4</v>
      </c>
      <c r="U338" s="32" t="n">
        <v>-339</v>
      </c>
      <c r="V338" s="0" t="n">
        <v>0</v>
      </c>
      <c r="W338" s="0" t="n">
        <v>0</v>
      </c>
    </row>
    <row r="339" customFormat="false" ht="12.8" hidden="false" customHeight="false" outlineLevel="0" collapsed="false">
      <c r="A339" s="0" t="s">
        <v>128</v>
      </c>
      <c r="B339" s="20" t="s">
        <v>129</v>
      </c>
      <c r="C339" s="0" t="n">
        <v>2018</v>
      </c>
      <c r="D339" s="0" t="n">
        <v>0</v>
      </c>
      <c r="E339" s="20" t="s">
        <v>259</v>
      </c>
      <c r="F339" s="0" t="n">
        <v>124.7</v>
      </c>
      <c r="G339" s="0" t="n">
        <v>12</v>
      </c>
      <c r="H339" s="0" t="n">
        <v>4.8</v>
      </c>
      <c r="I339" s="0" t="n">
        <v>78.5</v>
      </c>
      <c r="J339" s="0" t="n">
        <v>13.1</v>
      </c>
      <c r="K339" s="0" t="n">
        <v>25805</v>
      </c>
      <c r="L339" s="0" t="n">
        <v>17</v>
      </c>
      <c r="M339" s="0" t="n">
        <v>453.2</v>
      </c>
      <c r="N339" s="0" t="n">
        <v>1084</v>
      </c>
      <c r="O339" s="22" t="n">
        <v>0</v>
      </c>
      <c r="P339" s="0" t="n">
        <v>4930.3</v>
      </c>
      <c r="Q339" s="0" t="n">
        <v>55.7</v>
      </c>
      <c r="R339" s="22" t="n">
        <v>0</v>
      </c>
      <c r="S339" s="0" t="n">
        <v>29.7</v>
      </c>
      <c r="T339" s="0" t="n">
        <v>660.8</v>
      </c>
      <c r="U339" s="32" t="n">
        <v>68</v>
      </c>
      <c r="V339" s="0" t="n">
        <v>0</v>
      </c>
      <c r="W339" s="0" t="n">
        <v>0</v>
      </c>
    </row>
    <row r="340" customFormat="false" ht="12.8" hidden="false" customHeight="false" outlineLevel="0" collapsed="false">
      <c r="A340" s="0" t="s">
        <v>128</v>
      </c>
      <c r="B340" s="20" t="s">
        <v>129</v>
      </c>
      <c r="C340" s="0" t="n">
        <v>2019</v>
      </c>
      <c r="D340" s="0" t="n">
        <v>0</v>
      </c>
      <c r="E340" s="20" t="s">
        <v>259</v>
      </c>
      <c r="F340" s="0" t="n">
        <v>125.8</v>
      </c>
      <c r="G340" s="0" t="n">
        <v>11.7</v>
      </c>
      <c r="H340" s="0" t="n">
        <v>5.2</v>
      </c>
      <c r="I340" s="0" t="n">
        <v>80.5</v>
      </c>
      <c r="J340" s="0" t="n">
        <v>13.4</v>
      </c>
      <c r="K340" s="0" t="n">
        <v>27508.2</v>
      </c>
      <c r="L340" s="0" t="n">
        <v>19.3</v>
      </c>
      <c r="M340" s="0" t="n">
        <v>2055.1</v>
      </c>
      <c r="N340" s="0" t="n">
        <v>1027</v>
      </c>
      <c r="O340" s="22" t="n">
        <v>0</v>
      </c>
      <c r="P340" s="0" t="n">
        <v>7578.6</v>
      </c>
      <c r="Q340" s="0" t="n">
        <v>59.9</v>
      </c>
      <c r="R340" s="22" t="n">
        <v>0</v>
      </c>
      <c r="S340" s="0" t="n">
        <v>16.5</v>
      </c>
      <c r="T340" s="0" t="n">
        <v>613.4</v>
      </c>
      <c r="U340" s="32" t="n">
        <v>340</v>
      </c>
      <c r="V340" s="0" t="n">
        <v>158</v>
      </c>
      <c r="W340" s="0" t="n">
        <v>1</v>
      </c>
    </row>
    <row r="341" customFormat="false" ht="12.8" hidden="false" customHeight="false" outlineLevel="0" collapsed="false">
      <c r="A341" s="0" t="s">
        <v>128</v>
      </c>
      <c r="B341" s="20" t="s">
        <v>129</v>
      </c>
      <c r="C341" s="0" t="n">
        <v>2017</v>
      </c>
      <c r="D341" s="0" t="n">
        <v>0</v>
      </c>
      <c r="E341" s="20" t="s">
        <v>260</v>
      </c>
      <c r="F341" s="0" t="n">
        <v>116.3</v>
      </c>
      <c r="G341" s="0" t="n">
        <v>16.1</v>
      </c>
      <c r="H341" s="0" t="n">
        <v>4.2</v>
      </c>
      <c r="I341" s="0" t="n">
        <v>72.9</v>
      </c>
      <c r="J341" s="0" t="n">
        <v>11.3</v>
      </c>
      <c r="K341" s="0" t="n">
        <v>29196.8</v>
      </c>
      <c r="L341" s="0" t="n">
        <v>19.2</v>
      </c>
      <c r="M341" s="0" t="n">
        <v>2590.9</v>
      </c>
      <c r="N341" s="0" t="n">
        <v>1018</v>
      </c>
      <c r="O341" s="22" t="n">
        <v>0</v>
      </c>
      <c r="P341" s="0" t="n">
        <v>0</v>
      </c>
      <c r="Q341" s="0" t="n">
        <v>13585.5</v>
      </c>
      <c r="R341" s="22" t="n">
        <v>0</v>
      </c>
      <c r="S341" s="0" t="n">
        <v>110.3</v>
      </c>
      <c r="T341" s="0" t="n">
        <v>887</v>
      </c>
      <c r="U341" s="32" t="n">
        <v>1621</v>
      </c>
      <c r="V341" s="0" t="n">
        <v>0</v>
      </c>
      <c r="W341" s="0" t="n">
        <v>0</v>
      </c>
    </row>
    <row r="342" customFormat="false" ht="12.8" hidden="false" customHeight="false" outlineLevel="0" collapsed="false">
      <c r="A342" s="0" t="s">
        <v>128</v>
      </c>
      <c r="B342" s="20" t="s">
        <v>129</v>
      </c>
      <c r="C342" s="0" t="n">
        <v>2018</v>
      </c>
      <c r="D342" s="0" t="n">
        <v>0</v>
      </c>
      <c r="E342" s="20" t="s">
        <v>260</v>
      </c>
      <c r="F342" s="0" t="n">
        <v>119.2</v>
      </c>
      <c r="G342" s="0" t="n">
        <v>15.6</v>
      </c>
      <c r="H342" s="0" t="n">
        <v>4</v>
      </c>
      <c r="I342" s="0" t="n">
        <v>74.1</v>
      </c>
      <c r="J342" s="0" t="n">
        <v>10.3</v>
      </c>
      <c r="K342" s="0" t="n">
        <v>25404.3</v>
      </c>
      <c r="L342" s="0" t="n">
        <v>20.5</v>
      </c>
      <c r="M342" s="0" t="n">
        <v>2380.1</v>
      </c>
      <c r="N342" s="0" t="n">
        <v>963</v>
      </c>
      <c r="O342" s="22" t="n">
        <v>0</v>
      </c>
      <c r="P342" s="0" t="n">
        <v>0</v>
      </c>
      <c r="Q342" s="0" t="n">
        <v>15560.1</v>
      </c>
      <c r="R342" s="22" t="n">
        <v>0</v>
      </c>
      <c r="S342" s="0" t="n">
        <v>207.3</v>
      </c>
      <c r="T342" s="0" t="n">
        <v>121.1</v>
      </c>
      <c r="U342" s="32" t="n">
        <v>1527</v>
      </c>
      <c r="V342" s="0" t="n">
        <v>0</v>
      </c>
      <c r="W342" s="0" t="n">
        <v>0</v>
      </c>
    </row>
    <row r="343" customFormat="false" ht="12.8" hidden="false" customHeight="false" outlineLevel="0" collapsed="false">
      <c r="A343" s="0" t="s">
        <v>128</v>
      </c>
      <c r="B343" s="20" t="s">
        <v>129</v>
      </c>
      <c r="C343" s="0" t="n">
        <v>2019</v>
      </c>
      <c r="D343" s="0" t="n">
        <v>0</v>
      </c>
      <c r="E343" s="20" t="s">
        <v>260</v>
      </c>
      <c r="F343" s="0" t="n">
        <v>124</v>
      </c>
      <c r="G343" s="0" t="n">
        <v>15.1</v>
      </c>
      <c r="H343" s="0" t="n">
        <v>3.6</v>
      </c>
      <c r="I343" s="0" t="n">
        <v>78.2</v>
      </c>
      <c r="J343" s="0" t="n">
        <v>10.5</v>
      </c>
      <c r="K343" s="0" t="n">
        <v>26934.8</v>
      </c>
      <c r="L343" s="0" t="n">
        <v>21.5</v>
      </c>
      <c r="M343" s="0" t="n">
        <v>1149.7</v>
      </c>
      <c r="N343" s="0" t="n">
        <v>897</v>
      </c>
      <c r="O343" s="22" t="n">
        <v>0</v>
      </c>
      <c r="P343" s="0" t="n">
        <v>0</v>
      </c>
      <c r="Q343" s="0" t="n">
        <v>13345</v>
      </c>
      <c r="R343" s="22" t="n">
        <v>0</v>
      </c>
      <c r="S343" s="0" t="n">
        <v>213</v>
      </c>
      <c r="T343" s="0" t="n">
        <v>216</v>
      </c>
      <c r="U343" s="32" t="n">
        <v>3344</v>
      </c>
      <c r="V343" s="0" t="n">
        <v>182</v>
      </c>
      <c r="W343" s="0" t="n">
        <v>3</v>
      </c>
    </row>
    <row r="344" customFormat="false" ht="12.8" hidden="false" customHeight="false" outlineLevel="0" collapsed="false">
      <c r="A344" s="0" t="s">
        <v>128</v>
      </c>
      <c r="B344" s="20" t="s">
        <v>129</v>
      </c>
      <c r="C344" s="0" t="n">
        <v>2017</v>
      </c>
      <c r="D344" s="0" t="n">
        <v>0</v>
      </c>
      <c r="E344" s="20" t="s">
        <v>261</v>
      </c>
      <c r="F344" s="0" t="n">
        <v>141.3</v>
      </c>
      <c r="G344" s="0" t="n">
        <v>14.2</v>
      </c>
      <c r="H344" s="0" t="n">
        <v>4.2</v>
      </c>
      <c r="I344" s="0" t="n">
        <v>84</v>
      </c>
      <c r="J344" s="0" t="n">
        <v>12.2</v>
      </c>
      <c r="K344" s="0" t="n">
        <v>21149.6</v>
      </c>
      <c r="L344" s="0" t="n">
        <v>16.3</v>
      </c>
      <c r="M344" s="0" t="n">
        <v>466</v>
      </c>
      <c r="N344" s="0" t="n">
        <v>1464</v>
      </c>
      <c r="O344" s="22" t="n">
        <v>0</v>
      </c>
      <c r="P344" s="0" t="n">
        <v>0</v>
      </c>
      <c r="Q344" s="0" t="n">
        <v>0</v>
      </c>
      <c r="R344" s="22" t="n">
        <v>0</v>
      </c>
      <c r="S344" s="0" t="n">
        <v>42.9</v>
      </c>
      <c r="T344" s="0" t="n">
        <v>208.3</v>
      </c>
      <c r="U344" s="32" t="n">
        <v>-193</v>
      </c>
      <c r="V344" s="0" t="n">
        <v>0</v>
      </c>
      <c r="W344" s="0" t="n">
        <v>0</v>
      </c>
    </row>
    <row r="345" customFormat="false" ht="12.8" hidden="false" customHeight="false" outlineLevel="0" collapsed="false">
      <c r="A345" s="0" t="s">
        <v>128</v>
      </c>
      <c r="B345" s="20" t="s">
        <v>129</v>
      </c>
      <c r="C345" s="0" t="n">
        <v>2018</v>
      </c>
      <c r="D345" s="0" t="n">
        <v>0</v>
      </c>
      <c r="E345" s="20" t="s">
        <v>261</v>
      </c>
      <c r="F345" s="0" t="n">
        <v>142.7</v>
      </c>
      <c r="G345" s="0" t="n">
        <v>15.6</v>
      </c>
      <c r="H345" s="0" t="n">
        <v>4.3</v>
      </c>
      <c r="I345" s="0" t="n">
        <v>85.2</v>
      </c>
      <c r="J345" s="0" t="n">
        <v>12.6</v>
      </c>
      <c r="K345" s="0" t="n">
        <v>24105.4</v>
      </c>
      <c r="L345" s="0" t="n">
        <v>16.4</v>
      </c>
      <c r="M345" s="0" t="n">
        <v>432.5</v>
      </c>
      <c r="N345" s="0" t="n">
        <v>1504</v>
      </c>
      <c r="O345" s="22" t="n">
        <v>0</v>
      </c>
      <c r="P345" s="0" t="n">
        <v>0</v>
      </c>
      <c r="Q345" s="0" t="n">
        <v>0</v>
      </c>
      <c r="R345" s="22" t="n">
        <v>0</v>
      </c>
      <c r="S345" s="0" t="n">
        <v>53.1</v>
      </c>
      <c r="T345" s="0" t="n">
        <v>89.8</v>
      </c>
      <c r="U345" s="32" t="n">
        <v>-118</v>
      </c>
      <c r="V345" s="0" t="n">
        <v>0</v>
      </c>
      <c r="W345" s="0" t="n">
        <v>0</v>
      </c>
    </row>
    <row r="346" customFormat="false" ht="12.8" hidden="false" customHeight="false" outlineLevel="0" collapsed="false">
      <c r="A346" s="0" t="s">
        <v>128</v>
      </c>
      <c r="B346" s="20" t="s">
        <v>129</v>
      </c>
      <c r="C346" s="0" t="n">
        <v>2019</v>
      </c>
      <c r="D346" s="0" t="n">
        <v>0</v>
      </c>
      <c r="E346" s="20" t="s">
        <v>261</v>
      </c>
      <c r="F346" s="0" t="n">
        <v>145.1</v>
      </c>
      <c r="G346" s="0" t="n">
        <v>16</v>
      </c>
      <c r="H346" s="0" t="n">
        <v>3.9</v>
      </c>
      <c r="I346" s="0" t="n">
        <v>88.5</v>
      </c>
      <c r="J346" s="0" t="n">
        <v>12.3</v>
      </c>
      <c r="K346" s="0" t="n">
        <v>26070.3</v>
      </c>
      <c r="L346" s="0" t="n">
        <v>16.5</v>
      </c>
      <c r="M346" s="0" t="n">
        <v>1262</v>
      </c>
      <c r="N346" s="0" t="n">
        <v>1567</v>
      </c>
      <c r="O346" s="22" t="n">
        <v>0</v>
      </c>
      <c r="P346" s="0" t="n">
        <v>0</v>
      </c>
      <c r="Q346" s="0" t="n">
        <v>0</v>
      </c>
      <c r="R346" s="22" t="n">
        <v>0</v>
      </c>
      <c r="S346" s="0" t="n">
        <v>34.3</v>
      </c>
      <c r="T346" s="0" t="n">
        <v>104.6</v>
      </c>
      <c r="U346" s="32" t="n">
        <v>610</v>
      </c>
      <c r="V346" s="0" t="n">
        <v>146</v>
      </c>
      <c r="W346" s="0" t="n">
        <v>1</v>
      </c>
    </row>
    <row r="347" customFormat="false" ht="12.8" hidden="false" customHeight="false" outlineLevel="0" collapsed="false">
      <c r="A347" s="0" t="s">
        <v>128</v>
      </c>
      <c r="B347" s="20" t="s">
        <v>139</v>
      </c>
      <c r="C347" s="0" t="n">
        <v>2017</v>
      </c>
      <c r="D347" s="0" t="n">
        <v>0</v>
      </c>
      <c r="E347" s="20" t="s">
        <v>262</v>
      </c>
      <c r="F347" s="0" t="n">
        <v>108.7</v>
      </c>
      <c r="G347" s="0" t="n">
        <v>13.8</v>
      </c>
      <c r="H347" s="0" t="n">
        <v>10.5</v>
      </c>
      <c r="I347" s="0" t="n">
        <v>60</v>
      </c>
      <c r="J347" s="0" t="n">
        <v>16.6</v>
      </c>
      <c r="K347" s="0" t="n">
        <v>28597.3</v>
      </c>
      <c r="L347" s="0" t="n">
        <v>24</v>
      </c>
      <c r="M347" s="0" t="n">
        <v>996.9</v>
      </c>
      <c r="N347" s="0" t="n">
        <v>1731</v>
      </c>
      <c r="O347" s="22" t="n">
        <v>0</v>
      </c>
      <c r="P347" s="0" t="n">
        <v>1370.3</v>
      </c>
      <c r="Q347" s="0" t="n">
        <v>1145.3</v>
      </c>
      <c r="R347" s="22" t="n">
        <v>0</v>
      </c>
      <c r="S347" s="0" t="n">
        <v>47.6</v>
      </c>
      <c r="T347" s="0" t="n">
        <v>4893.7</v>
      </c>
      <c r="U347" s="32" t="n">
        <v>921</v>
      </c>
      <c r="V347" s="0" t="n">
        <v>0</v>
      </c>
      <c r="W347" s="0" t="n">
        <v>0</v>
      </c>
    </row>
    <row r="348" customFormat="false" ht="12.8" hidden="false" customHeight="false" outlineLevel="0" collapsed="false">
      <c r="A348" s="0" t="s">
        <v>128</v>
      </c>
      <c r="B348" s="20" t="s">
        <v>139</v>
      </c>
      <c r="C348" s="0" t="n">
        <v>2018</v>
      </c>
      <c r="D348" s="0" t="n">
        <v>0</v>
      </c>
      <c r="E348" s="20" t="s">
        <v>262</v>
      </c>
      <c r="F348" s="0" t="n">
        <v>110.5</v>
      </c>
      <c r="G348" s="0" t="n">
        <v>12.7</v>
      </c>
      <c r="H348" s="0" t="n">
        <v>10.3</v>
      </c>
      <c r="I348" s="0" t="n">
        <v>60.4</v>
      </c>
      <c r="J348" s="0" t="n">
        <v>17.2</v>
      </c>
      <c r="K348" s="0" t="n">
        <v>31054.1</v>
      </c>
      <c r="L348" s="0" t="n">
        <v>24.1</v>
      </c>
      <c r="M348" s="0" t="n">
        <v>1596.6</v>
      </c>
      <c r="N348" s="0" t="n">
        <v>1684</v>
      </c>
      <c r="O348" s="22" t="n">
        <v>0</v>
      </c>
      <c r="P348" s="0" t="n">
        <v>1498.8</v>
      </c>
      <c r="Q348" s="0" t="n">
        <v>1207.5</v>
      </c>
      <c r="R348" s="22" t="n">
        <v>0</v>
      </c>
      <c r="S348" s="0" t="n">
        <v>62.6</v>
      </c>
      <c r="T348" s="0" t="n">
        <v>5153.2</v>
      </c>
      <c r="U348" s="32" t="n">
        <v>1527</v>
      </c>
      <c r="V348" s="0" t="n">
        <v>0</v>
      </c>
      <c r="W348" s="0" t="n">
        <v>0</v>
      </c>
    </row>
    <row r="349" customFormat="false" ht="12.8" hidden="false" customHeight="false" outlineLevel="0" collapsed="false">
      <c r="A349" s="0" t="s">
        <v>128</v>
      </c>
      <c r="B349" s="20" t="s">
        <v>139</v>
      </c>
      <c r="C349" s="0" t="n">
        <v>2019</v>
      </c>
      <c r="D349" s="0" t="n">
        <v>0</v>
      </c>
      <c r="E349" s="20" t="s">
        <v>262</v>
      </c>
      <c r="F349" s="0" t="n">
        <v>113.1</v>
      </c>
      <c r="G349" s="0" t="n">
        <v>11.7</v>
      </c>
      <c r="H349" s="0" t="n">
        <v>10.5</v>
      </c>
      <c r="I349" s="0" t="n">
        <v>62.9</v>
      </c>
      <c r="J349" s="0" t="n">
        <v>16.6</v>
      </c>
      <c r="K349" s="0" t="n">
        <v>33128.2</v>
      </c>
      <c r="L349" s="0" t="n">
        <v>24.6</v>
      </c>
      <c r="M349" s="0" t="n">
        <v>1458</v>
      </c>
      <c r="N349" s="0" t="n">
        <v>1651</v>
      </c>
      <c r="O349" s="22" t="n">
        <v>0</v>
      </c>
      <c r="P349" s="0" t="n">
        <v>667.2</v>
      </c>
      <c r="Q349" s="0" t="n">
        <v>1141.5</v>
      </c>
      <c r="R349" s="22" t="n">
        <v>0</v>
      </c>
      <c r="S349" s="0" t="n">
        <v>86</v>
      </c>
      <c r="T349" s="0" t="n">
        <v>5194</v>
      </c>
      <c r="U349" s="32" t="n">
        <v>2441</v>
      </c>
      <c r="V349" s="0" t="n">
        <v>171</v>
      </c>
      <c r="W349" s="0" t="n">
        <v>3</v>
      </c>
    </row>
    <row r="350" customFormat="false" ht="12.8" hidden="false" customHeight="false" outlineLevel="0" collapsed="false">
      <c r="A350" s="0" t="s">
        <v>128</v>
      </c>
      <c r="B350" s="20" t="s">
        <v>139</v>
      </c>
      <c r="C350" s="0" t="n">
        <v>2017</v>
      </c>
      <c r="D350" s="0" t="n">
        <v>0</v>
      </c>
      <c r="E350" s="20" t="s">
        <v>263</v>
      </c>
      <c r="F350" s="0" t="n">
        <v>136.4</v>
      </c>
      <c r="G350" s="0" t="n">
        <v>11.1</v>
      </c>
      <c r="H350" s="0" t="n">
        <v>9.6</v>
      </c>
      <c r="I350" s="0" t="n">
        <v>77.7</v>
      </c>
      <c r="J350" s="0" t="n">
        <v>16.3</v>
      </c>
      <c r="K350" s="0" t="n">
        <v>28937.8</v>
      </c>
      <c r="L350" s="0" t="n">
        <v>23.3</v>
      </c>
      <c r="M350" s="0" t="n">
        <v>3651.3</v>
      </c>
      <c r="N350" s="0" t="n">
        <v>1871</v>
      </c>
      <c r="O350" s="22" t="n">
        <v>0</v>
      </c>
      <c r="P350" s="0" t="n">
        <v>2869</v>
      </c>
      <c r="Q350" s="0" t="n">
        <v>1780.9</v>
      </c>
      <c r="R350" s="22" t="n">
        <v>0</v>
      </c>
      <c r="S350" s="0" t="n">
        <v>41.8</v>
      </c>
      <c r="T350" s="0" t="n">
        <v>3028.4</v>
      </c>
      <c r="U350" s="32" t="n">
        <v>-511</v>
      </c>
      <c r="V350" s="0" t="n">
        <v>0</v>
      </c>
      <c r="W350" s="0" t="n">
        <v>0</v>
      </c>
    </row>
    <row r="351" customFormat="false" ht="12.8" hidden="false" customHeight="false" outlineLevel="0" collapsed="false">
      <c r="A351" s="0" t="s">
        <v>128</v>
      </c>
      <c r="B351" s="20" t="s">
        <v>139</v>
      </c>
      <c r="C351" s="0" t="n">
        <v>2018</v>
      </c>
      <c r="D351" s="0" t="n">
        <v>0</v>
      </c>
      <c r="E351" s="20" t="s">
        <v>263</v>
      </c>
      <c r="F351" s="0" t="n">
        <v>135.9</v>
      </c>
      <c r="G351" s="0" t="n">
        <v>10.9</v>
      </c>
      <c r="H351" s="0" t="n">
        <v>9.9</v>
      </c>
      <c r="I351" s="0" t="n">
        <v>76.8</v>
      </c>
      <c r="J351" s="0" t="n">
        <v>17</v>
      </c>
      <c r="K351" s="0" t="n">
        <v>31620.5</v>
      </c>
      <c r="L351" s="0" t="n">
        <v>23.4</v>
      </c>
      <c r="M351" s="0" t="n">
        <v>3107.5</v>
      </c>
      <c r="N351" s="0" t="n">
        <v>1746</v>
      </c>
      <c r="O351" s="22" t="n">
        <v>0</v>
      </c>
      <c r="P351" s="0" t="n">
        <v>2943.1</v>
      </c>
      <c r="Q351" s="0" t="n">
        <v>1544.5</v>
      </c>
      <c r="R351" s="22" t="n">
        <v>0</v>
      </c>
      <c r="S351" s="0" t="n">
        <v>17.4</v>
      </c>
      <c r="T351" s="0" t="n">
        <v>3341.2</v>
      </c>
      <c r="U351" s="32" t="n">
        <v>-648</v>
      </c>
      <c r="V351" s="0" t="n">
        <v>0</v>
      </c>
      <c r="W351" s="0" t="n">
        <v>0</v>
      </c>
    </row>
    <row r="352" customFormat="false" ht="12.8" hidden="false" customHeight="false" outlineLevel="0" collapsed="false">
      <c r="A352" s="0" t="s">
        <v>128</v>
      </c>
      <c r="B352" s="20" t="s">
        <v>139</v>
      </c>
      <c r="C352" s="0" t="n">
        <v>2019</v>
      </c>
      <c r="D352" s="0" t="n">
        <v>0</v>
      </c>
      <c r="E352" s="20" t="s">
        <v>263</v>
      </c>
      <c r="F352" s="0" t="n">
        <v>135.5</v>
      </c>
      <c r="G352" s="0" t="n">
        <v>9.8</v>
      </c>
      <c r="H352" s="0" t="n">
        <v>10.3</v>
      </c>
      <c r="I352" s="0" t="n">
        <v>77.9</v>
      </c>
      <c r="J352" s="0" t="n">
        <v>16.8</v>
      </c>
      <c r="K352" s="0" t="n">
        <v>33123.7</v>
      </c>
      <c r="L352" s="0" t="n">
        <v>23.9</v>
      </c>
      <c r="M352" s="0" t="n">
        <v>4191.5</v>
      </c>
      <c r="N352" s="0" t="n">
        <v>1670</v>
      </c>
      <c r="O352" s="22" t="n">
        <v>0</v>
      </c>
      <c r="P352" s="0" t="n">
        <v>2563.5</v>
      </c>
      <c r="Q352" s="0" t="n">
        <v>1625.6</v>
      </c>
      <c r="R352" s="22" t="n">
        <v>0</v>
      </c>
      <c r="S352" s="0" t="n">
        <v>28.6</v>
      </c>
      <c r="T352" s="0" t="n">
        <v>3493.1</v>
      </c>
      <c r="U352" s="32" t="n">
        <v>-289</v>
      </c>
      <c r="V352" s="0" t="n">
        <v>200</v>
      </c>
      <c r="W352" s="0" t="n">
        <v>1</v>
      </c>
    </row>
    <row r="353" customFormat="false" ht="12.8" hidden="false" customHeight="false" outlineLevel="0" collapsed="false">
      <c r="A353" s="0" t="s">
        <v>128</v>
      </c>
      <c r="B353" s="20" t="s">
        <v>139</v>
      </c>
      <c r="C353" s="0" t="n">
        <v>2017</v>
      </c>
      <c r="D353" s="0" t="n">
        <v>0</v>
      </c>
      <c r="E353" s="45" t="s">
        <v>264</v>
      </c>
      <c r="F353" s="0" t="n">
        <v>117.4</v>
      </c>
      <c r="G353" s="0" t="n">
        <v>10.7</v>
      </c>
      <c r="H353" s="0" t="n">
        <v>13.3</v>
      </c>
      <c r="I353" s="0" t="n">
        <v>63</v>
      </c>
      <c r="J353" s="0" t="n">
        <v>24</v>
      </c>
      <c r="K353" s="0" t="n">
        <v>34797.4</v>
      </c>
      <c r="L353" s="0" t="n">
        <v>23.7</v>
      </c>
      <c r="M353" s="0" t="n">
        <v>10219.2</v>
      </c>
      <c r="N353" s="0" t="n">
        <v>1799</v>
      </c>
      <c r="O353" s="22" t="n">
        <v>0</v>
      </c>
      <c r="P353" s="0" t="n">
        <v>70979.8</v>
      </c>
      <c r="Q353" s="0" t="n">
        <v>24263.7</v>
      </c>
      <c r="R353" s="0" t="n">
        <v>466.5</v>
      </c>
      <c r="S353" s="0" t="n">
        <v>14.5</v>
      </c>
      <c r="T353" s="0" t="n">
        <v>6268.1</v>
      </c>
      <c r="U353" s="32" t="n">
        <v>72</v>
      </c>
      <c r="V353" s="0" t="n">
        <v>0</v>
      </c>
      <c r="W353" s="0" t="n">
        <v>0</v>
      </c>
    </row>
    <row r="354" customFormat="false" ht="12.8" hidden="false" customHeight="false" outlineLevel="0" collapsed="false">
      <c r="A354" s="0" t="s">
        <v>128</v>
      </c>
      <c r="B354" s="20" t="s">
        <v>139</v>
      </c>
      <c r="C354" s="0" t="n">
        <v>2018</v>
      </c>
      <c r="D354" s="0" t="n">
        <v>0</v>
      </c>
      <c r="E354" s="45" t="s">
        <v>264</v>
      </c>
      <c r="F354" s="0" t="n">
        <v>116.9</v>
      </c>
      <c r="G354" s="0" t="n">
        <v>10.4</v>
      </c>
      <c r="H354" s="0" t="n">
        <v>13.1</v>
      </c>
      <c r="I354" s="0" t="n">
        <v>62.1</v>
      </c>
      <c r="J354" s="0" t="n">
        <v>23.8</v>
      </c>
      <c r="K354" s="0" t="n">
        <v>36905.1</v>
      </c>
      <c r="L354" s="0" t="n">
        <v>24.1</v>
      </c>
      <c r="M354" s="0" t="n">
        <v>11261.3</v>
      </c>
      <c r="N354" s="0" t="n">
        <v>1747</v>
      </c>
      <c r="O354" s="22" t="n">
        <v>0</v>
      </c>
      <c r="P354" s="0" t="n">
        <v>83500.1</v>
      </c>
      <c r="Q354" s="0" t="n">
        <v>26413.9</v>
      </c>
      <c r="R354" s="0" t="n">
        <v>496.9</v>
      </c>
      <c r="S354" s="0" t="n">
        <v>28.4</v>
      </c>
      <c r="T354" s="0" t="n">
        <v>7018.9</v>
      </c>
      <c r="U354" s="32" t="n">
        <v>-254</v>
      </c>
      <c r="V354" s="0" t="n">
        <v>0</v>
      </c>
      <c r="W354" s="0" t="n">
        <v>0</v>
      </c>
    </row>
    <row r="355" customFormat="false" ht="12.8" hidden="false" customHeight="false" outlineLevel="0" collapsed="false">
      <c r="A355" s="0" t="s">
        <v>128</v>
      </c>
      <c r="B355" s="20" t="s">
        <v>139</v>
      </c>
      <c r="C355" s="0" t="n">
        <v>2019</v>
      </c>
      <c r="D355" s="0" t="n">
        <v>0</v>
      </c>
      <c r="E355" s="45" t="s">
        <v>264</v>
      </c>
      <c r="F355" s="0" t="n">
        <v>116.7</v>
      </c>
      <c r="G355" s="0" t="n">
        <v>8.6</v>
      </c>
      <c r="H355" s="0" t="n">
        <v>12.9</v>
      </c>
      <c r="I355" s="0" t="n">
        <v>63.3</v>
      </c>
      <c r="J355" s="0" t="n">
        <v>23.3</v>
      </c>
      <c r="K355" s="0" t="n">
        <v>39142.3</v>
      </c>
      <c r="L355" s="0" t="n">
        <v>24.8</v>
      </c>
      <c r="M355" s="0" t="n">
        <v>15834.3</v>
      </c>
      <c r="N355" s="0" t="n">
        <v>1673</v>
      </c>
      <c r="O355" s="22" t="n">
        <v>0</v>
      </c>
      <c r="P355" s="0" t="n">
        <v>84207.8</v>
      </c>
      <c r="Q355" s="0" t="n">
        <v>22693.9</v>
      </c>
      <c r="R355" s="0" t="n">
        <v>518.6</v>
      </c>
      <c r="S355" s="0" t="n">
        <v>31.3</v>
      </c>
      <c r="T355" s="0" t="n">
        <v>6989.5</v>
      </c>
      <c r="U355" s="32" t="n">
        <v>369</v>
      </c>
      <c r="V355" s="0" t="n">
        <v>159</v>
      </c>
      <c r="W355" s="0" t="n">
        <v>1</v>
      </c>
    </row>
    <row r="356" customFormat="false" ht="12.8" hidden="false" customHeight="false" outlineLevel="0" collapsed="false">
      <c r="A356" s="0" t="s">
        <v>128</v>
      </c>
      <c r="B356" s="20" t="s">
        <v>139</v>
      </c>
      <c r="C356" s="0" t="n">
        <v>2017</v>
      </c>
      <c r="D356" s="0" t="n">
        <v>0</v>
      </c>
      <c r="E356" s="20" t="s">
        <v>265</v>
      </c>
      <c r="F356" s="0" t="n">
        <v>213.8</v>
      </c>
      <c r="G356" s="0" t="n">
        <v>10.1</v>
      </c>
      <c r="H356" s="0" t="n">
        <v>10</v>
      </c>
      <c r="I356" s="0" t="n">
        <v>130.6</v>
      </c>
      <c r="J356" s="0" t="n">
        <v>38.8</v>
      </c>
      <c r="K356" s="0" t="n">
        <v>31845.6</v>
      </c>
      <c r="L356" s="0" t="n">
        <v>27.3</v>
      </c>
      <c r="M356" s="0" t="n">
        <v>1920.7</v>
      </c>
      <c r="N356" s="0" t="n">
        <v>4731</v>
      </c>
      <c r="O356" s="22" t="n">
        <v>0</v>
      </c>
      <c r="P356" s="0" t="n">
        <v>6888.5</v>
      </c>
      <c r="Q356" s="0" t="n">
        <v>12411</v>
      </c>
      <c r="R356" s="0" t="n">
        <v>909.1</v>
      </c>
      <c r="S356" s="0" t="n">
        <v>68.5</v>
      </c>
      <c r="T356" s="0" t="n">
        <v>14422</v>
      </c>
      <c r="U356" s="32" t="n">
        <v>3</v>
      </c>
      <c r="V356" s="0" t="n">
        <v>0</v>
      </c>
      <c r="W356" s="0" t="n">
        <v>0</v>
      </c>
    </row>
    <row r="357" customFormat="false" ht="12.8" hidden="false" customHeight="false" outlineLevel="0" collapsed="false">
      <c r="A357" s="0" t="s">
        <v>128</v>
      </c>
      <c r="B357" s="20" t="s">
        <v>139</v>
      </c>
      <c r="C357" s="0" t="n">
        <v>2018</v>
      </c>
      <c r="D357" s="0" t="n">
        <v>0</v>
      </c>
      <c r="E357" s="20" t="s">
        <v>265</v>
      </c>
      <c r="F357" s="0" t="n">
        <v>214</v>
      </c>
      <c r="G357" s="0" t="n">
        <v>9.6</v>
      </c>
      <c r="H357" s="0" t="n">
        <v>10</v>
      </c>
      <c r="I357" s="0" t="n">
        <v>129.7</v>
      </c>
      <c r="J357" s="0" t="n">
        <v>37.8</v>
      </c>
      <c r="K357" s="0" t="n">
        <v>34346.1</v>
      </c>
      <c r="L357" s="0" t="n">
        <v>27.5</v>
      </c>
      <c r="M357" s="0" t="n">
        <v>3799.8</v>
      </c>
      <c r="N357" s="0" t="n">
        <v>4667</v>
      </c>
      <c r="O357" s="22" t="n">
        <v>0</v>
      </c>
      <c r="P357" s="0" t="n">
        <v>8020</v>
      </c>
      <c r="Q357" s="0" t="n">
        <v>13805.9</v>
      </c>
      <c r="R357" s="0" t="n">
        <v>957.1</v>
      </c>
      <c r="S357" s="0" t="n">
        <v>71.4</v>
      </c>
      <c r="T357" s="0" t="n">
        <v>16055.6</v>
      </c>
      <c r="U357" s="32" t="n">
        <v>304</v>
      </c>
      <c r="V357" s="0" t="n">
        <v>0</v>
      </c>
      <c r="W357" s="0" t="n">
        <v>0</v>
      </c>
    </row>
    <row r="358" customFormat="false" ht="12.8" hidden="false" customHeight="false" outlineLevel="0" collapsed="false">
      <c r="A358" s="0" t="s">
        <v>128</v>
      </c>
      <c r="B358" s="20" t="s">
        <v>139</v>
      </c>
      <c r="C358" s="0" t="n">
        <v>2019</v>
      </c>
      <c r="D358" s="0" t="n">
        <v>0</v>
      </c>
      <c r="E358" s="20" t="s">
        <v>265</v>
      </c>
      <c r="F358" s="0" t="n">
        <v>214.6</v>
      </c>
      <c r="G358" s="0" t="n">
        <v>9.4</v>
      </c>
      <c r="H358" s="0" t="n">
        <v>9.7</v>
      </c>
      <c r="I358" s="0" t="n">
        <v>132.1</v>
      </c>
      <c r="J358" s="0" t="n">
        <v>37.1</v>
      </c>
      <c r="K358" s="0" t="n">
        <v>36029.5</v>
      </c>
      <c r="L358" s="0" t="n">
        <v>27.8</v>
      </c>
      <c r="M358" s="0" t="n">
        <v>4717.8</v>
      </c>
      <c r="N358" s="0" t="n">
        <v>4332</v>
      </c>
      <c r="O358" s="22" t="n">
        <v>0</v>
      </c>
      <c r="P358" s="0" t="n">
        <v>8116.6</v>
      </c>
      <c r="Q358" s="0" t="n">
        <v>14896.2</v>
      </c>
      <c r="R358" s="0" t="n">
        <v>1072.5</v>
      </c>
      <c r="S358" s="0" t="n">
        <v>62.9</v>
      </c>
      <c r="T358" s="0" t="n">
        <v>16484.1</v>
      </c>
      <c r="U358" s="32" t="n">
        <v>619</v>
      </c>
      <c r="V358" s="0" t="n">
        <v>182</v>
      </c>
      <c r="W358" s="0" t="n">
        <v>4</v>
      </c>
    </row>
    <row r="359" customFormat="false" ht="12.8" hidden="false" customHeight="false" outlineLevel="0" collapsed="false">
      <c r="A359" s="0" t="s">
        <v>141</v>
      </c>
      <c r="B359" s="20" t="s">
        <v>142</v>
      </c>
      <c r="C359" s="0" t="n">
        <v>2017</v>
      </c>
      <c r="D359" s="0" t="n">
        <v>0</v>
      </c>
      <c r="E359" s="20" t="s">
        <v>266</v>
      </c>
      <c r="F359" s="0" t="n">
        <v>127.8</v>
      </c>
      <c r="G359" s="0" t="n">
        <v>13.4</v>
      </c>
      <c r="H359" s="0" t="n">
        <v>8.8</v>
      </c>
      <c r="I359" s="0" t="n">
        <v>73.4</v>
      </c>
      <c r="J359" s="0" t="n">
        <v>30.7</v>
      </c>
      <c r="K359" s="0" t="n">
        <v>31324.7</v>
      </c>
      <c r="L359" s="0" t="n">
        <v>24.6</v>
      </c>
      <c r="M359" s="0" t="n">
        <v>2485.8</v>
      </c>
      <c r="N359" s="0" t="n">
        <v>2029</v>
      </c>
      <c r="O359" s="0" t="n">
        <v>2455.3</v>
      </c>
      <c r="P359" s="0" t="n">
        <v>18589.8</v>
      </c>
      <c r="Q359" s="0" t="n">
        <v>16311.4</v>
      </c>
      <c r="R359" s="0" t="n">
        <v>475.4</v>
      </c>
      <c r="S359" s="0" t="n">
        <v>89.6</v>
      </c>
      <c r="T359" s="0" t="n">
        <v>8159.6</v>
      </c>
      <c r="U359" s="32" t="n">
        <v>429</v>
      </c>
      <c r="V359" s="0" t="n">
        <v>0</v>
      </c>
      <c r="W359" s="0" t="n">
        <v>0</v>
      </c>
    </row>
    <row r="360" customFormat="false" ht="12.8" hidden="false" customHeight="false" outlineLevel="0" collapsed="false">
      <c r="A360" s="0" t="s">
        <v>141</v>
      </c>
      <c r="B360" s="20" t="s">
        <v>142</v>
      </c>
      <c r="C360" s="0" t="n">
        <v>2018</v>
      </c>
      <c r="D360" s="0" t="n">
        <v>0</v>
      </c>
      <c r="E360" s="20" t="s">
        <v>266</v>
      </c>
      <c r="F360" s="0" t="n">
        <v>129.2</v>
      </c>
      <c r="G360" s="0" t="n">
        <v>12.5</v>
      </c>
      <c r="H360" s="0" t="n">
        <v>9.5</v>
      </c>
      <c r="I360" s="0" t="n">
        <v>72.9</v>
      </c>
      <c r="J360" s="0" t="n">
        <v>29.5</v>
      </c>
      <c r="K360" s="0" t="n">
        <v>35114.5</v>
      </c>
      <c r="L360" s="0" t="n">
        <v>25</v>
      </c>
      <c r="M360" s="0" t="n">
        <v>2205.6</v>
      </c>
      <c r="N360" s="0" t="n">
        <v>1978</v>
      </c>
      <c r="O360" s="0" t="n">
        <v>455</v>
      </c>
      <c r="P360" s="0" t="n">
        <v>18863.8</v>
      </c>
      <c r="Q360" s="0" t="n">
        <v>15372.2</v>
      </c>
      <c r="R360" s="0" t="n">
        <v>767.1</v>
      </c>
      <c r="S360" s="0" t="n">
        <v>76.9</v>
      </c>
      <c r="T360" s="0" t="n">
        <v>9562.4</v>
      </c>
      <c r="U360" s="32" t="n">
        <v>965</v>
      </c>
      <c r="V360" s="0" t="n">
        <v>0</v>
      </c>
      <c r="W360" s="0" t="n">
        <v>0</v>
      </c>
    </row>
    <row r="361" customFormat="false" ht="12.8" hidden="false" customHeight="false" outlineLevel="0" collapsed="false">
      <c r="A361" s="0" t="s">
        <v>141</v>
      </c>
      <c r="B361" s="20" t="s">
        <v>142</v>
      </c>
      <c r="C361" s="0" t="n">
        <v>2019</v>
      </c>
      <c r="D361" s="0" t="n">
        <v>0</v>
      </c>
      <c r="E361" s="20" t="s">
        <v>266</v>
      </c>
      <c r="F361" s="0" t="n">
        <v>131.1</v>
      </c>
      <c r="G361" s="0" t="n">
        <v>10.8</v>
      </c>
      <c r="H361" s="0" t="n">
        <v>9.5</v>
      </c>
      <c r="I361" s="0" t="n">
        <v>75.1</v>
      </c>
      <c r="J361" s="0" t="n">
        <v>29.5</v>
      </c>
      <c r="K361" s="0" t="n">
        <v>37952.2</v>
      </c>
      <c r="L361" s="0" t="n">
        <v>25.3</v>
      </c>
      <c r="M361" s="0" t="n">
        <v>2443.9</v>
      </c>
      <c r="N361" s="0" t="n">
        <v>1867</v>
      </c>
      <c r="O361" s="0" t="n">
        <v>527.9</v>
      </c>
      <c r="P361" s="0" t="n">
        <v>26285.6</v>
      </c>
      <c r="Q361" s="0" t="n">
        <v>17699.7</v>
      </c>
      <c r="R361" s="0" t="n">
        <v>812.5</v>
      </c>
      <c r="S361" s="0" t="n">
        <v>88.1</v>
      </c>
      <c r="T361" s="0" t="n">
        <v>10568.8</v>
      </c>
      <c r="U361" s="32" t="n">
        <v>1800</v>
      </c>
      <c r="V361" s="0" t="n">
        <v>171</v>
      </c>
      <c r="W361" s="0" t="n">
        <v>3</v>
      </c>
    </row>
    <row r="362" customFormat="false" ht="12.8" hidden="false" customHeight="false" outlineLevel="0" collapsed="false">
      <c r="A362" s="0" t="s">
        <v>141</v>
      </c>
      <c r="B362" s="20" t="s">
        <v>142</v>
      </c>
      <c r="C362" s="0" t="n">
        <v>2017</v>
      </c>
      <c r="D362" s="0" t="n">
        <v>0</v>
      </c>
      <c r="E362" s="20" t="s">
        <v>267</v>
      </c>
      <c r="F362" s="0" t="n">
        <v>113.8</v>
      </c>
      <c r="G362" s="0" t="n">
        <v>11.7</v>
      </c>
      <c r="H362" s="0" t="n">
        <v>10.8</v>
      </c>
      <c r="I362" s="0" t="n">
        <v>63.2</v>
      </c>
      <c r="J362" s="0" t="n">
        <v>26</v>
      </c>
      <c r="K362" s="0" t="n">
        <v>32766</v>
      </c>
      <c r="L362" s="0" t="n">
        <v>24</v>
      </c>
      <c r="M362" s="0" t="n">
        <v>2211.4</v>
      </c>
      <c r="N362" s="0" t="n">
        <v>1723</v>
      </c>
      <c r="O362" s="0" t="n">
        <v>6598.6</v>
      </c>
      <c r="P362" s="0" t="n">
        <v>16058.8</v>
      </c>
      <c r="Q362" s="0" t="n">
        <v>3372</v>
      </c>
      <c r="R362" s="0" t="n">
        <v>349.5</v>
      </c>
      <c r="S362" s="0" t="n">
        <v>53.9</v>
      </c>
      <c r="T362" s="0" t="n">
        <v>4846</v>
      </c>
      <c r="U362" s="32" t="n">
        <v>-200</v>
      </c>
      <c r="V362" s="0" t="n">
        <v>0</v>
      </c>
      <c r="W362" s="0" t="n">
        <v>0</v>
      </c>
    </row>
    <row r="363" customFormat="false" ht="12.8" hidden="false" customHeight="false" outlineLevel="0" collapsed="false">
      <c r="A363" s="0" t="s">
        <v>141</v>
      </c>
      <c r="B363" s="20" t="s">
        <v>142</v>
      </c>
      <c r="C363" s="0" t="n">
        <v>2018</v>
      </c>
      <c r="D363" s="0" t="n">
        <v>0</v>
      </c>
      <c r="E363" s="20" t="s">
        <v>267</v>
      </c>
      <c r="F363" s="0" t="n">
        <v>114.2</v>
      </c>
      <c r="G363" s="0" t="n">
        <v>12</v>
      </c>
      <c r="H363" s="0" t="n">
        <v>10.4</v>
      </c>
      <c r="I363" s="0" t="n">
        <v>62.6</v>
      </c>
      <c r="J363" s="0" t="n">
        <v>25.3</v>
      </c>
      <c r="K363" s="0" t="n">
        <v>35612.2</v>
      </c>
      <c r="L363" s="0" t="n">
        <v>24.5</v>
      </c>
      <c r="M363" s="0" t="n">
        <v>2192.6</v>
      </c>
      <c r="N363" s="0" t="n">
        <v>1794</v>
      </c>
      <c r="O363" s="0" t="n">
        <v>6633.3</v>
      </c>
      <c r="P363" s="0" t="n">
        <v>14774.1</v>
      </c>
      <c r="Q363" s="0" t="n">
        <v>3859.1</v>
      </c>
      <c r="R363" s="0" t="n">
        <v>412</v>
      </c>
      <c r="S363" s="0" t="n">
        <v>55.9</v>
      </c>
      <c r="T363" s="0" t="n">
        <v>5702.2</v>
      </c>
      <c r="U363" s="32" t="n">
        <v>189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s">
        <v>141</v>
      </c>
      <c r="B364" s="20" t="s">
        <v>142</v>
      </c>
      <c r="C364" s="0" t="n">
        <v>2019</v>
      </c>
      <c r="D364" s="0" t="n">
        <v>0</v>
      </c>
      <c r="E364" s="20" t="s">
        <v>267</v>
      </c>
      <c r="F364" s="0" t="n">
        <v>114.1</v>
      </c>
      <c r="G364" s="0" t="n">
        <v>9.5</v>
      </c>
      <c r="H364" s="0" t="n">
        <v>10.1</v>
      </c>
      <c r="I364" s="0" t="n">
        <v>63.5</v>
      </c>
      <c r="J364" s="0" t="n">
        <v>25.2</v>
      </c>
      <c r="K364" s="0" t="n">
        <v>38175</v>
      </c>
      <c r="L364" s="0" t="n">
        <v>25.3</v>
      </c>
      <c r="M364" s="0" t="n">
        <v>2856</v>
      </c>
      <c r="N364" s="0" t="n">
        <v>1749</v>
      </c>
      <c r="O364" s="0" t="n">
        <v>7871.4</v>
      </c>
      <c r="P364" s="0" t="n">
        <v>13349.4</v>
      </c>
      <c r="Q364" s="0" t="n">
        <v>3875.9</v>
      </c>
      <c r="R364" s="0" t="n">
        <v>306.5</v>
      </c>
      <c r="S364" s="0" t="n">
        <v>55</v>
      </c>
      <c r="T364" s="0" t="n">
        <v>6108.7</v>
      </c>
      <c r="U364" s="32" t="n">
        <v>-28</v>
      </c>
      <c r="V364" s="0" t="n">
        <v>169</v>
      </c>
      <c r="W364" s="0" t="n">
        <v>1</v>
      </c>
    </row>
    <row r="365" customFormat="false" ht="12.8" hidden="false" customHeight="false" outlineLevel="0" collapsed="false">
      <c r="A365" s="0" t="s">
        <v>141</v>
      </c>
      <c r="B365" s="20" t="s">
        <v>142</v>
      </c>
      <c r="C365" s="0" t="n">
        <v>2017</v>
      </c>
      <c r="D365" s="0" t="n">
        <v>0</v>
      </c>
      <c r="E365" s="45" t="s">
        <v>268</v>
      </c>
      <c r="F365" s="0" t="n">
        <v>152.4</v>
      </c>
      <c r="G365" s="0" t="n">
        <v>9.7</v>
      </c>
      <c r="H365" s="0" t="n">
        <v>12</v>
      </c>
      <c r="I365" s="20" t="n">
        <v>87.3</v>
      </c>
      <c r="J365" s="0" t="n">
        <v>41.3</v>
      </c>
      <c r="K365" s="0" t="n">
        <v>38592.3</v>
      </c>
      <c r="L365" s="0" t="n">
        <v>22.4</v>
      </c>
      <c r="M365" s="0" t="n">
        <v>16713.7</v>
      </c>
      <c r="N365" s="0" t="n">
        <v>1900</v>
      </c>
      <c r="O365" s="22" t="n">
        <v>0</v>
      </c>
      <c r="P365" s="0" t="n">
        <v>191203.2</v>
      </c>
      <c r="Q365" s="0" t="n">
        <v>17005.7</v>
      </c>
      <c r="R365" s="0" t="n">
        <v>1784.6</v>
      </c>
      <c r="S365" s="0" t="n">
        <v>37.9</v>
      </c>
      <c r="T365" s="0" t="n">
        <v>9070.9</v>
      </c>
      <c r="U365" s="32" t="n">
        <v>-484</v>
      </c>
      <c r="V365" s="0" t="n">
        <v>0</v>
      </c>
      <c r="W365" s="0" t="n">
        <v>0</v>
      </c>
    </row>
    <row r="366" customFormat="false" ht="12.8" hidden="false" customHeight="false" outlineLevel="0" collapsed="false">
      <c r="A366" s="0" t="s">
        <v>141</v>
      </c>
      <c r="B366" s="20" t="s">
        <v>142</v>
      </c>
      <c r="C366" s="0" t="n">
        <v>2018</v>
      </c>
      <c r="D366" s="0" t="n">
        <v>0</v>
      </c>
      <c r="E366" s="45" t="s">
        <v>268</v>
      </c>
      <c r="F366" s="0" t="n">
        <v>151.6</v>
      </c>
      <c r="G366" s="0" t="n">
        <v>9.4</v>
      </c>
      <c r="H366" s="0" t="n">
        <v>12.4</v>
      </c>
      <c r="I366" s="20" t="n">
        <v>86</v>
      </c>
      <c r="J366" s="0" t="n">
        <v>38.8</v>
      </c>
      <c r="K366" s="0" t="n">
        <v>40006</v>
      </c>
      <c r="L366" s="0" t="n">
        <v>22.7</v>
      </c>
      <c r="M366" s="0" t="n">
        <v>15996.9</v>
      </c>
      <c r="N366" s="0" t="n">
        <v>1784</v>
      </c>
      <c r="O366" s="22" t="n">
        <v>0</v>
      </c>
      <c r="P366" s="0" t="n">
        <v>250477.8</v>
      </c>
      <c r="Q366" s="0" t="n">
        <v>17862.4</v>
      </c>
      <c r="R366" s="0" t="n">
        <v>1984.1</v>
      </c>
      <c r="S366" s="0" t="n">
        <v>29.5</v>
      </c>
      <c r="T366" s="0" t="n">
        <v>10141.5</v>
      </c>
      <c r="U366" s="32" t="n">
        <v>-325</v>
      </c>
      <c r="V366" s="0" t="n">
        <v>0</v>
      </c>
      <c r="W366" s="0" t="n">
        <v>0</v>
      </c>
    </row>
    <row r="367" customFormat="false" ht="12.8" hidden="false" customHeight="false" outlineLevel="0" collapsed="false">
      <c r="A367" s="0" t="s">
        <v>141</v>
      </c>
      <c r="B367" s="20" t="s">
        <v>142</v>
      </c>
      <c r="C367" s="0" t="n">
        <v>2019</v>
      </c>
      <c r="D367" s="0" t="n">
        <v>0</v>
      </c>
      <c r="E367" s="45" t="s">
        <v>268</v>
      </c>
      <c r="F367" s="0" t="n">
        <v>150.5</v>
      </c>
      <c r="G367" s="0" t="n">
        <v>8.1</v>
      </c>
      <c r="H367" s="0" t="n">
        <v>11.9</v>
      </c>
      <c r="I367" s="0" t="n">
        <v>86.8</v>
      </c>
      <c r="J367" s="0" t="n">
        <v>38.1</v>
      </c>
      <c r="K367" s="0" t="n">
        <v>43796.7</v>
      </c>
      <c r="L367" s="0" t="n">
        <v>23</v>
      </c>
      <c r="M367" s="0" t="n">
        <v>28501.9</v>
      </c>
      <c r="N367" s="0" t="n">
        <v>1746</v>
      </c>
      <c r="O367" s="22" t="n">
        <v>0</v>
      </c>
      <c r="P367" s="0" t="n">
        <v>237824.2</v>
      </c>
      <c r="Q367" s="0" t="n">
        <v>18735.4</v>
      </c>
      <c r="R367" s="0" t="n">
        <v>1946.3</v>
      </c>
      <c r="S367" s="0" t="n">
        <v>25.3</v>
      </c>
      <c r="T367" s="0" t="n">
        <v>11142.6</v>
      </c>
      <c r="U367" s="32" t="n">
        <v>-502</v>
      </c>
      <c r="V367" s="0" t="n">
        <v>179</v>
      </c>
      <c r="W367" s="0" t="n">
        <v>1</v>
      </c>
    </row>
    <row r="368" customFormat="false" ht="12.8" hidden="false" customHeight="false" outlineLevel="0" collapsed="false">
      <c r="A368" s="0" t="s">
        <v>141</v>
      </c>
      <c r="B368" s="25" t="s">
        <v>148</v>
      </c>
      <c r="C368" s="0" t="n">
        <v>2017</v>
      </c>
      <c r="D368" s="0" t="n">
        <v>0</v>
      </c>
      <c r="E368" s="25" t="s">
        <v>269</v>
      </c>
      <c r="F368" s="0" t="n">
        <v>156</v>
      </c>
      <c r="G368" s="0" t="n">
        <v>15</v>
      </c>
      <c r="H368" s="0" t="n">
        <v>10.1</v>
      </c>
      <c r="I368" s="0" t="n">
        <v>89.4</v>
      </c>
      <c r="J368" s="0" t="n">
        <v>55.4</v>
      </c>
      <c r="K368" s="0" t="n">
        <v>43628.7</v>
      </c>
      <c r="L368" s="0" t="n">
        <v>25.4</v>
      </c>
      <c r="M368" s="0" t="n">
        <v>33480</v>
      </c>
      <c r="N368" s="0" t="n">
        <v>3104</v>
      </c>
      <c r="O368" s="0" t="n">
        <v>426902.8</v>
      </c>
      <c r="P368" s="0" t="n">
        <v>202875</v>
      </c>
      <c r="Q368" s="0" t="n">
        <v>3691.1</v>
      </c>
      <c r="R368" s="0" t="n">
        <v>1748.9</v>
      </c>
      <c r="S368" s="0" t="n">
        <v>95.6</v>
      </c>
      <c r="T368" s="0" t="n">
        <v>19033.8</v>
      </c>
      <c r="U368" s="32" t="n">
        <v>968</v>
      </c>
      <c r="V368" s="0" t="n">
        <v>0</v>
      </c>
      <c r="W368" s="0" t="n">
        <v>0</v>
      </c>
    </row>
    <row r="369" customFormat="false" ht="12.8" hidden="false" customHeight="false" outlineLevel="0" collapsed="false">
      <c r="A369" s="0" t="s">
        <v>141</v>
      </c>
      <c r="B369" s="25" t="s">
        <v>148</v>
      </c>
      <c r="C369" s="0" t="n">
        <v>2018</v>
      </c>
      <c r="D369" s="0" t="n">
        <v>0</v>
      </c>
      <c r="E369" s="25" t="s">
        <v>269</v>
      </c>
      <c r="F369" s="0" t="n">
        <v>157.3</v>
      </c>
      <c r="G369" s="0" t="n">
        <v>13.6</v>
      </c>
      <c r="H369" s="0" t="n">
        <v>10.4</v>
      </c>
      <c r="I369" s="0" t="n">
        <v>89.2</v>
      </c>
      <c r="J369" s="0" t="n">
        <v>56.1</v>
      </c>
      <c r="K369" s="0" t="n">
        <v>47315.7</v>
      </c>
      <c r="L369" s="0" t="n">
        <v>25.6</v>
      </c>
      <c r="M369" s="0" t="n">
        <v>45927.1</v>
      </c>
      <c r="N369" s="0" t="n">
        <v>3023</v>
      </c>
      <c r="O369" s="0" t="n">
        <v>538794.7</v>
      </c>
      <c r="P369" s="0" t="n">
        <v>319191.5</v>
      </c>
      <c r="Q369" s="0" t="n">
        <v>4271.1</v>
      </c>
      <c r="R369" s="0" t="n">
        <v>1943.9</v>
      </c>
      <c r="S369" s="0" t="n">
        <v>108</v>
      </c>
      <c r="T369" s="0" t="n">
        <v>23020.5</v>
      </c>
      <c r="U369" s="32" t="n">
        <v>816</v>
      </c>
      <c r="V369" s="0" t="n">
        <v>0</v>
      </c>
      <c r="W369" s="0" t="n">
        <v>0</v>
      </c>
    </row>
    <row r="370" customFormat="false" ht="12.8" hidden="false" customHeight="false" outlineLevel="0" collapsed="false">
      <c r="A370" s="0" t="s">
        <v>141</v>
      </c>
      <c r="B370" s="25" t="s">
        <v>148</v>
      </c>
      <c r="C370" s="0" t="n">
        <v>2019</v>
      </c>
      <c r="D370" s="0" t="n">
        <v>0</v>
      </c>
      <c r="E370" s="25" t="s">
        <v>269</v>
      </c>
      <c r="F370" s="0" t="n">
        <v>158.4</v>
      </c>
      <c r="G370" s="0" t="n">
        <v>12.7</v>
      </c>
      <c r="H370" s="0" t="n">
        <v>9.6</v>
      </c>
      <c r="I370" s="0" t="n">
        <v>91</v>
      </c>
      <c r="J370" s="0" t="n">
        <v>56.6</v>
      </c>
      <c r="K370" s="0" t="n">
        <v>49434.2</v>
      </c>
      <c r="L370" s="0" t="n">
        <v>26</v>
      </c>
      <c r="M370" s="0" t="n">
        <v>45337.5</v>
      </c>
      <c r="N370" s="0" t="n">
        <v>2938</v>
      </c>
      <c r="O370" s="0" t="n">
        <v>53848</v>
      </c>
      <c r="P370" s="0" t="n">
        <v>366937.2</v>
      </c>
      <c r="Q370" s="0" t="n">
        <v>4155.2</v>
      </c>
      <c r="R370" s="0" t="n">
        <v>1839.3</v>
      </c>
      <c r="S370" s="0" t="n">
        <v>130.5</v>
      </c>
      <c r="T370" s="0" t="n">
        <v>25694.8</v>
      </c>
      <c r="U370" s="32" t="n">
        <v>628</v>
      </c>
      <c r="V370" s="0" t="n">
        <v>204</v>
      </c>
      <c r="W370" s="0" t="n">
        <v>3</v>
      </c>
    </row>
    <row r="371" customFormat="false" ht="12.8" hidden="false" customHeight="false" outlineLevel="0" collapsed="false">
      <c r="A371" s="0" t="s">
        <v>141</v>
      </c>
      <c r="B371" s="25" t="s">
        <v>148</v>
      </c>
      <c r="C371" s="0" t="n">
        <v>2017</v>
      </c>
      <c r="D371" s="0" t="n">
        <v>0</v>
      </c>
      <c r="E371" s="25" t="s">
        <v>270</v>
      </c>
      <c r="F371" s="0" t="n">
        <v>237.9</v>
      </c>
      <c r="G371" s="0" t="n">
        <v>12.3</v>
      </c>
      <c r="H371" s="0" t="n">
        <v>8.3</v>
      </c>
      <c r="I371" s="0" t="n">
        <v>137</v>
      </c>
      <c r="J371" s="0" t="n">
        <v>77.7</v>
      </c>
      <c r="K371" s="0" t="n">
        <v>41042.8</v>
      </c>
      <c r="L371" s="0" t="n">
        <v>21.3</v>
      </c>
      <c r="M371" s="0" t="n">
        <v>95583.1</v>
      </c>
      <c r="N371" s="0" t="n">
        <v>2873</v>
      </c>
      <c r="O371" s="0" t="n">
        <v>1948.3</v>
      </c>
      <c r="P371" s="0" t="n">
        <v>429326.8</v>
      </c>
      <c r="Q371" s="0" t="n">
        <v>29247.3</v>
      </c>
      <c r="R371" s="0" t="n">
        <v>1705.1</v>
      </c>
      <c r="S371" s="0" t="n">
        <v>103.1</v>
      </c>
      <c r="T371" s="0" t="n">
        <v>15227.3</v>
      </c>
      <c r="U371" s="32" t="n">
        <v>-254</v>
      </c>
      <c r="V371" s="0" t="n">
        <v>0</v>
      </c>
      <c r="W371" s="0" t="n">
        <v>0</v>
      </c>
    </row>
    <row r="372" customFormat="false" ht="12.8" hidden="false" customHeight="false" outlineLevel="0" collapsed="false">
      <c r="A372" s="0" t="s">
        <v>141</v>
      </c>
      <c r="B372" s="25" t="s">
        <v>148</v>
      </c>
      <c r="C372" s="0" t="n">
        <v>2018</v>
      </c>
      <c r="D372" s="0" t="n">
        <v>0</v>
      </c>
      <c r="E372" s="25" t="s">
        <v>270</v>
      </c>
      <c r="F372" s="0" t="n">
        <v>238.9</v>
      </c>
      <c r="G372" s="0" t="n">
        <v>12.1</v>
      </c>
      <c r="H372" s="0" t="n">
        <v>8.1</v>
      </c>
      <c r="I372" s="0" t="n">
        <v>135.7</v>
      </c>
      <c r="J372" s="0" t="n">
        <v>74.8</v>
      </c>
      <c r="K372" s="0" t="n">
        <v>43228.6</v>
      </c>
      <c r="L372" s="0" t="n">
        <v>21.6</v>
      </c>
      <c r="M372" s="0" t="n">
        <v>73694.2</v>
      </c>
      <c r="N372" s="0" t="n">
        <v>2861</v>
      </c>
      <c r="O372" s="0" t="n">
        <v>548.2</v>
      </c>
      <c r="P372" s="0" t="n">
        <v>534904.9</v>
      </c>
      <c r="Q372" s="0" t="n">
        <v>31531.1</v>
      </c>
      <c r="R372" s="0" t="n">
        <v>1830.7</v>
      </c>
      <c r="S372" s="0" t="n">
        <v>99</v>
      </c>
      <c r="T372" s="0" t="n">
        <v>17650.1</v>
      </c>
      <c r="U372" s="32" t="n">
        <v>-13</v>
      </c>
      <c r="V372" s="0" t="n">
        <v>0</v>
      </c>
      <c r="W372" s="0" t="n">
        <v>0</v>
      </c>
    </row>
    <row r="373" customFormat="false" ht="12.8" hidden="false" customHeight="false" outlineLevel="0" collapsed="false">
      <c r="A373" s="0" t="s">
        <v>141</v>
      </c>
      <c r="B373" s="25" t="s">
        <v>148</v>
      </c>
      <c r="C373" s="0" t="n">
        <v>2019</v>
      </c>
      <c r="D373" s="0" t="n">
        <v>0</v>
      </c>
      <c r="E373" s="25" t="s">
        <v>270</v>
      </c>
      <c r="F373" s="0" t="n">
        <v>240</v>
      </c>
      <c r="G373" s="0" t="n">
        <v>10.8</v>
      </c>
      <c r="H373" s="0" t="n">
        <v>8.2</v>
      </c>
      <c r="I373" s="0" t="n">
        <v>138.2</v>
      </c>
      <c r="J373" s="0" t="n">
        <v>75.5</v>
      </c>
      <c r="K373" s="0" t="n">
        <v>46283.4</v>
      </c>
      <c r="L373" s="0" t="n">
        <v>21.7</v>
      </c>
      <c r="M373" s="0" t="n">
        <v>76000.5</v>
      </c>
      <c r="N373" s="0" t="n">
        <v>2731</v>
      </c>
      <c r="O373" s="22" t="n">
        <v>0</v>
      </c>
      <c r="P373" s="0" t="n">
        <v>484911.2</v>
      </c>
      <c r="Q373" s="0" t="n">
        <v>32526.6</v>
      </c>
      <c r="R373" s="0" t="n">
        <v>1823.1</v>
      </c>
      <c r="S373" s="0" t="n">
        <v>50.2</v>
      </c>
      <c r="T373" s="0" t="n">
        <v>18410.5</v>
      </c>
      <c r="U373" s="32" t="n">
        <v>504</v>
      </c>
      <c r="V373" s="0" t="n">
        <v>196</v>
      </c>
      <c r="W373" s="0" t="n">
        <v>3</v>
      </c>
    </row>
    <row r="374" customFormat="false" ht="12.8" hidden="false" customHeight="false" outlineLevel="0" collapsed="false">
      <c r="A374" s="0" t="s">
        <v>141</v>
      </c>
      <c r="B374" s="20" t="s">
        <v>152</v>
      </c>
      <c r="C374" s="0" t="n">
        <v>2017</v>
      </c>
      <c r="D374" s="0" t="n">
        <v>0</v>
      </c>
      <c r="E374" s="20" t="s">
        <v>271</v>
      </c>
      <c r="F374" s="0" t="n">
        <v>126.9</v>
      </c>
      <c r="G374" s="0" t="n">
        <v>11.4</v>
      </c>
      <c r="H374" s="0" t="n">
        <v>9.9</v>
      </c>
      <c r="I374" s="0" t="n">
        <v>71.1</v>
      </c>
      <c r="J374" s="0" t="n">
        <v>21.3</v>
      </c>
      <c r="K374" s="0" t="n">
        <v>25720.8</v>
      </c>
      <c r="L374" s="0" t="n">
        <v>21.4</v>
      </c>
      <c r="M374" s="0" t="n">
        <v>5347.6</v>
      </c>
      <c r="N374" s="0" t="n">
        <v>1822</v>
      </c>
      <c r="O374" s="22" t="n">
        <v>0</v>
      </c>
      <c r="P374" s="0" t="n">
        <v>20727.7</v>
      </c>
      <c r="Q374" s="0" t="n">
        <v>9932.8</v>
      </c>
      <c r="R374" s="22" t="n">
        <v>0</v>
      </c>
      <c r="S374" s="0" t="n">
        <v>58.2</v>
      </c>
      <c r="T374" s="0" t="n">
        <v>7532.2</v>
      </c>
      <c r="U374" s="32" t="n">
        <v>363</v>
      </c>
      <c r="V374" s="0" t="n">
        <v>0</v>
      </c>
      <c r="W374" s="0" t="n">
        <v>0</v>
      </c>
    </row>
    <row r="375" customFormat="false" ht="12.8" hidden="false" customHeight="false" outlineLevel="0" collapsed="false">
      <c r="A375" s="0" t="s">
        <v>141</v>
      </c>
      <c r="B375" s="20" t="s">
        <v>152</v>
      </c>
      <c r="C375" s="0" t="n">
        <v>2018</v>
      </c>
      <c r="D375" s="0" t="n">
        <v>0</v>
      </c>
      <c r="E375" s="20" t="s">
        <v>271</v>
      </c>
      <c r="F375" s="0" t="n">
        <v>127.1</v>
      </c>
      <c r="G375" s="0" t="n">
        <v>10.3</v>
      </c>
      <c r="H375" s="0" t="n">
        <v>10.1</v>
      </c>
      <c r="I375" s="0" t="n">
        <v>70.2</v>
      </c>
      <c r="J375" s="0" t="n">
        <v>20.5</v>
      </c>
      <c r="K375" s="0" t="n">
        <v>28947.6</v>
      </c>
      <c r="L375" s="0" t="n">
        <v>21.7</v>
      </c>
      <c r="M375" s="0" t="n">
        <v>5213.4</v>
      </c>
      <c r="N375" s="0" t="n">
        <v>1788</v>
      </c>
      <c r="O375" s="22" t="n">
        <v>0</v>
      </c>
      <c r="P375" s="0" t="n">
        <v>25289.2</v>
      </c>
      <c r="Q375" s="0" t="n">
        <v>11888.9</v>
      </c>
      <c r="R375" s="22" t="n">
        <v>0</v>
      </c>
      <c r="S375" s="0" t="n">
        <v>45.6</v>
      </c>
      <c r="T375" s="0" t="n">
        <v>8495</v>
      </c>
      <c r="U375" s="32" t="n">
        <v>146</v>
      </c>
      <c r="V375" s="0" t="n">
        <v>0</v>
      </c>
      <c r="W375" s="0" t="n">
        <v>0</v>
      </c>
    </row>
    <row r="376" customFormat="false" ht="12.8" hidden="false" customHeight="false" outlineLevel="0" collapsed="false">
      <c r="A376" s="0" t="s">
        <v>141</v>
      </c>
      <c r="B376" s="20" t="s">
        <v>152</v>
      </c>
      <c r="C376" s="0" t="n">
        <v>2019</v>
      </c>
      <c r="D376" s="0" t="n">
        <v>0</v>
      </c>
      <c r="E376" s="20" t="s">
        <v>271</v>
      </c>
      <c r="F376" s="0" t="n">
        <v>127.5</v>
      </c>
      <c r="G376" s="0" t="n">
        <v>9.4</v>
      </c>
      <c r="H376" s="0" t="n">
        <v>10</v>
      </c>
      <c r="I376" s="0" t="n">
        <v>71.6</v>
      </c>
      <c r="J376" s="0" t="n">
        <v>20.4</v>
      </c>
      <c r="K376" s="0" t="n">
        <v>31404.8</v>
      </c>
      <c r="L376" s="0" t="n">
        <v>22</v>
      </c>
      <c r="M376" s="0" t="n">
        <v>4590.2</v>
      </c>
      <c r="N376" s="0" t="n">
        <v>1657</v>
      </c>
      <c r="O376" s="22" t="n">
        <v>0</v>
      </c>
      <c r="P376" s="0" t="n">
        <v>26324.1</v>
      </c>
      <c r="Q376" s="0" t="n">
        <v>11887</v>
      </c>
      <c r="R376" s="0" t="n">
        <v>1073.8</v>
      </c>
      <c r="S376" s="0" t="n">
        <v>53.1</v>
      </c>
      <c r="T376" s="0" t="n">
        <v>9121.6</v>
      </c>
      <c r="U376" s="32" t="n">
        <v>504</v>
      </c>
      <c r="V376" s="0" t="n">
        <v>190</v>
      </c>
      <c r="W376" s="0" t="n">
        <v>1</v>
      </c>
    </row>
    <row r="377" customFormat="false" ht="12.8" hidden="false" customHeight="false" outlineLevel="0" collapsed="false">
      <c r="A377" s="0" t="s">
        <v>141</v>
      </c>
      <c r="B377" s="20" t="s">
        <v>154</v>
      </c>
      <c r="C377" s="0" t="n">
        <v>2017</v>
      </c>
      <c r="D377" s="0" t="n">
        <v>0</v>
      </c>
      <c r="E377" s="20" t="s">
        <v>272</v>
      </c>
      <c r="F377" s="0" t="n">
        <v>143.1</v>
      </c>
      <c r="G377" s="0" t="n">
        <v>10.8</v>
      </c>
      <c r="H377" s="0" t="n">
        <v>15.8</v>
      </c>
      <c r="I377" s="0" t="n">
        <v>78</v>
      </c>
      <c r="J377" s="0" t="n">
        <v>47.2</v>
      </c>
      <c r="K377" s="0" t="n">
        <v>40351</v>
      </c>
      <c r="L377" s="0" t="n">
        <v>25.4</v>
      </c>
      <c r="M377" s="0" t="n">
        <v>13885.6</v>
      </c>
      <c r="N377" s="0" t="n">
        <v>2273</v>
      </c>
      <c r="O377" s="0" t="n">
        <v>20173.4</v>
      </c>
      <c r="P377" s="0" t="n">
        <v>159343.8</v>
      </c>
      <c r="Q377" s="0" t="n">
        <v>4748.9</v>
      </c>
      <c r="R377" s="0" t="n">
        <v>819.3</v>
      </c>
      <c r="S377" s="0" t="n">
        <v>63.3</v>
      </c>
      <c r="T377" s="0" t="n">
        <v>15281.4</v>
      </c>
      <c r="U377" s="32" t="n">
        <v>-1334</v>
      </c>
      <c r="V377" s="0" t="n">
        <v>0</v>
      </c>
      <c r="W377" s="0" t="n">
        <v>0</v>
      </c>
    </row>
    <row r="378" customFormat="false" ht="12.8" hidden="false" customHeight="false" outlineLevel="0" collapsed="false">
      <c r="A378" s="0" t="s">
        <v>141</v>
      </c>
      <c r="B378" s="20" t="s">
        <v>154</v>
      </c>
      <c r="C378" s="0" t="n">
        <v>2018</v>
      </c>
      <c r="D378" s="0" t="n">
        <v>0</v>
      </c>
      <c r="E378" s="20" t="s">
        <v>272</v>
      </c>
      <c r="F378" s="0" t="n">
        <v>141.3</v>
      </c>
      <c r="G378" s="0" t="n">
        <v>10.4</v>
      </c>
      <c r="H378" s="0" t="n">
        <v>15.6</v>
      </c>
      <c r="I378" s="0" t="n">
        <v>76.4</v>
      </c>
      <c r="J378" s="0" t="n">
        <v>46.4</v>
      </c>
      <c r="K378" s="0" t="n">
        <v>45369.1</v>
      </c>
      <c r="L378" s="0" t="n">
        <v>25.4</v>
      </c>
      <c r="M378" s="0" t="n">
        <v>15429.6</v>
      </c>
      <c r="N378" s="0" t="n">
        <v>2148</v>
      </c>
      <c r="O378" s="0" t="n">
        <v>25797.9</v>
      </c>
      <c r="P378" s="0" t="n">
        <v>182643.6</v>
      </c>
      <c r="Q378" s="0" t="n">
        <v>5095.3</v>
      </c>
      <c r="R378" s="0" t="n">
        <v>1229</v>
      </c>
      <c r="S378" s="0" t="n">
        <v>28.2</v>
      </c>
      <c r="T378" s="0" t="n">
        <v>16997.8</v>
      </c>
      <c r="U378" s="32" t="n">
        <v>-1060</v>
      </c>
      <c r="V378" s="0" t="n">
        <v>0</v>
      </c>
      <c r="W378" s="0" t="n">
        <v>0</v>
      </c>
    </row>
    <row r="379" customFormat="false" ht="12.8" hidden="false" customHeight="false" outlineLevel="0" collapsed="false">
      <c r="A379" s="0" t="s">
        <v>141</v>
      </c>
      <c r="B379" s="20" t="s">
        <v>154</v>
      </c>
      <c r="C379" s="0" t="n">
        <v>2019</v>
      </c>
      <c r="D379" s="0" t="n">
        <v>0</v>
      </c>
      <c r="E379" s="20" t="s">
        <v>272</v>
      </c>
      <c r="F379" s="0" t="n">
        <v>153.2</v>
      </c>
      <c r="G379" s="0" t="n">
        <v>9.2</v>
      </c>
      <c r="H379" s="0" t="n">
        <v>15.1</v>
      </c>
      <c r="I379" s="0" t="n">
        <v>83.7</v>
      </c>
      <c r="J379" s="0" t="n">
        <v>52</v>
      </c>
      <c r="K379" s="0" t="n">
        <v>49476.4</v>
      </c>
      <c r="L379" s="0" t="n">
        <v>26.5</v>
      </c>
      <c r="M379" s="0" t="n">
        <v>43300.4</v>
      </c>
      <c r="N379" s="0" t="n">
        <v>2205</v>
      </c>
      <c r="O379" s="0" t="n">
        <v>74344.6</v>
      </c>
      <c r="P379" s="0" t="n">
        <v>215932.7</v>
      </c>
      <c r="Q379" s="0" t="n">
        <v>4331.8</v>
      </c>
      <c r="R379" s="0" t="n">
        <v>1376.7</v>
      </c>
      <c r="S379" s="0" t="n">
        <v>76</v>
      </c>
      <c r="T379" s="0" t="n">
        <v>15898.4</v>
      </c>
      <c r="U379" s="32" t="n">
        <v>-1409</v>
      </c>
      <c r="V379" s="0" t="n">
        <v>181</v>
      </c>
      <c r="W379" s="0" t="n">
        <v>3</v>
      </c>
    </row>
    <row r="380" customFormat="false" ht="12.8" hidden="false" customHeight="false" outlineLevel="0" collapsed="false">
      <c r="A380" s="0" t="s">
        <v>141</v>
      </c>
      <c r="B380" s="20" t="s">
        <v>158</v>
      </c>
      <c r="C380" s="0" t="n">
        <v>2017</v>
      </c>
      <c r="D380" s="0" t="n">
        <v>0</v>
      </c>
      <c r="E380" s="20" t="s">
        <v>273</v>
      </c>
      <c r="F380" s="0" t="n">
        <v>104.1</v>
      </c>
      <c r="G380" s="0" t="n">
        <v>11.3</v>
      </c>
      <c r="H380" s="0" t="n">
        <v>11.5</v>
      </c>
      <c r="I380" s="0" t="n">
        <v>59</v>
      </c>
      <c r="J380" s="0" t="n">
        <v>31.2</v>
      </c>
      <c r="K380" s="0" t="n">
        <v>29707.4</v>
      </c>
      <c r="L380" s="0" t="n">
        <v>24.9</v>
      </c>
      <c r="M380" s="0" t="n">
        <v>2591.2</v>
      </c>
      <c r="N380" s="0" t="n">
        <v>4834</v>
      </c>
      <c r="O380" s="22" t="n">
        <v>0</v>
      </c>
      <c r="P380" s="0" t="n">
        <v>38435</v>
      </c>
      <c r="Q380" s="0" t="n">
        <v>1133.1</v>
      </c>
      <c r="R380" s="22" t="n">
        <v>0</v>
      </c>
      <c r="S380" s="0" t="n">
        <v>24.9</v>
      </c>
      <c r="T380" s="0" t="n">
        <v>7388</v>
      </c>
      <c r="U380" s="32" t="n">
        <v>-385</v>
      </c>
      <c r="V380" s="0" t="n">
        <v>0</v>
      </c>
      <c r="W380" s="0" t="n">
        <v>0</v>
      </c>
    </row>
    <row r="381" customFormat="false" ht="12.8" hidden="false" customHeight="false" outlineLevel="0" collapsed="false">
      <c r="A381" s="0" t="s">
        <v>141</v>
      </c>
      <c r="B381" s="20" t="s">
        <v>158</v>
      </c>
      <c r="C381" s="0" t="n">
        <v>2018</v>
      </c>
      <c r="D381" s="0" t="n">
        <v>0</v>
      </c>
      <c r="E381" s="20" t="s">
        <v>273</v>
      </c>
      <c r="F381" s="0" t="n">
        <v>103.9</v>
      </c>
      <c r="G381" s="0" t="n">
        <v>10.3</v>
      </c>
      <c r="H381" s="0" t="n">
        <v>11.8</v>
      </c>
      <c r="I381" s="0" t="n">
        <v>58.1</v>
      </c>
      <c r="J381" s="0" t="n">
        <v>31.3</v>
      </c>
      <c r="K381" s="0" t="n">
        <v>32330.3</v>
      </c>
      <c r="L381" s="0" t="n">
        <v>25.2</v>
      </c>
      <c r="M381" s="0" t="n">
        <v>3010.2</v>
      </c>
      <c r="N381" s="0" t="n">
        <v>4691</v>
      </c>
      <c r="O381" s="22" t="n">
        <v>0</v>
      </c>
      <c r="P381" s="0" t="n">
        <v>39306.7</v>
      </c>
      <c r="Q381" s="0" t="n">
        <v>1174.6</v>
      </c>
      <c r="R381" s="0" t="n">
        <v>364.3</v>
      </c>
      <c r="S381" s="0" t="n">
        <v>25.2</v>
      </c>
      <c r="T381" s="0" t="n">
        <v>8353.3</v>
      </c>
      <c r="U381" s="32" t="n">
        <v>-54</v>
      </c>
      <c r="V381" s="0" t="n">
        <v>0</v>
      </c>
      <c r="W381" s="0" t="n">
        <v>0</v>
      </c>
    </row>
    <row r="382" customFormat="false" ht="12.8" hidden="false" customHeight="false" outlineLevel="0" collapsed="false">
      <c r="A382" s="0" t="s">
        <v>141</v>
      </c>
      <c r="B382" s="20" t="s">
        <v>158</v>
      </c>
      <c r="C382" s="0" t="n">
        <v>2019</v>
      </c>
      <c r="D382" s="0" t="n">
        <v>0</v>
      </c>
      <c r="E382" s="20" t="s">
        <v>273</v>
      </c>
      <c r="F382" s="0" t="n">
        <v>104</v>
      </c>
      <c r="G382" s="0" t="n">
        <v>9.6</v>
      </c>
      <c r="H382" s="0" t="n">
        <v>12.1</v>
      </c>
      <c r="I382" s="0" t="n">
        <v>59</v>
      </c>
      <c r="J382" s="0" t="n">
        <v>32.3</v>
      </c>
      <c r="K382" s="0" t="n">
        <v>34696.9</v>
      </c>
      <c r="L382" s="0" t="n">
        <v>25.5</v>
      </c>
      <c r="M382" s="0" t="n">
        <v>3855</v>
      </c>
      <c r="N382" s="0" t="n">
        <v>4419</v>
      </c>
      <c r="O382" s="22" t="n">
        <v>0</v>
      </c>
      <c r="P382" s="0" t="n">
        <v>37502.4</v>
      </c>
      <c r="Q382" s="0" t="n">
        <v>810.5</v>
      </c>
      <c r="R382" s="0" t="n">
        <v>1250.8</v>
      </c>
      <c r="S382" s="0" t="n">
        <v>25.5</v>
      </c>
      <c r="T382" s="0" t="n">
        <v>9342.5</v>
      </c>
      <c r="U382" s="32" t="n">
        <v>310</v>
      </c>
      <c r="V382" s="0" t="n">
        <v>215</v>
      </c>
      <c r="W382" s="0" t="n">
        <v>3</v>
      </c>
    </row>
    <row r="383" customFormat="false" ht="12.8" hidden="false" customHeight="false" outlineLevel="0" collapsed="false">
      <c r="A383" s="0" t="s">
        <v>141</v>
      </c>
      <c r="B383" s="20" t="s">
        <v>158</v>
      </c>
      <c r="C383" s="0" t="n">
        <v>2017</v>
      </c>
      <c r="D383" s="0" t="n">
        <v>0</v>
      </c>
      <c r="E383" s="20" t="s">
        <v>274</v>
      </c>
      <c r="F383" s="0" t="n">
        <v>240.7</v>
      </c>
      <c r="G383" s="0" t="n">
        <v>9.5</v>
      </c>
      <c r="H383" s="0" t="n">
        <v>14.8</v>
      </c>
      <c r="I383" s="0" t="n">
        <v>132.3</v>
      </c>
      <c r="J383" s="0" t="n">
        <v>44.7</v>
      </c>
      <c r="K383" s="0" t="n">
        <v>33989.4</v>
      </c>
      <c r="L383" s="0" t="n">
        <v>23.8</v>
      </c>
      <c r="M383" s="0" t="n">
        <v>9263</v>
      </c>
      <c r="N383" s="0" t="n">
        <v>13160</v>
      </c>
      <c r="O383" s="0" t="n">
        <v>1.4</v>
      </c>
      <c r="P383" s="0" t="n">
        <v>73487.4</v>
      </c>
      <c r="Q383" s="0" t="n">
        <v>7719.2</v>
      </c>
      <c r="R383" s="0" t="n">
        <v>1460.7</v>
      </c>
      <c r="S383" s="0" t="n">
        <v>23.8</v>
      </c>
      <c r="T383" s="0" t="n">
        <v>17110.6</v>
      </c>
      <c r="U383" s="32" t="n">
        <v>-44</v>
      </c>
      <c r="V383" s="0" t="n">
        <v>0</v>
      </c>
      <c r="W383" s="0" t="n">
        <v>0</v>
      </c>
    </row>
    <row r="384" customFormat="false" ht="12.8" hidden="false" customHeight="false" outlineLevel="0" collapsed="false">
      <c r="A384" s="0" t="s">
        <v>141</v>
      </c>
      <c r="B384" s="20" t="s">
        <v>158</v>
      </c>
      <c r="C384" s="0" t="n">
        <v>2018</v>
      </c>
      <c r="D384" s="0" t="n">
        <v>0</v>
      </c>
      <c r="E384" s="20" t="s">
        <v>274</v>
      </c>
      <c r="F384" s="0" t="n">
        <v>239.4</v>
      </c>
      <c r="G384" s="0" t="n">
        <v>9</v>
      </c>
      <c r="H384" s="0" t="n">
        <v>14.8</v>
      </c>
      <c r="I384" s="0" t="n">
        <v>130.5</v>
      </c>
      <c r="J384" s="0" t="n">
        <v>45.8</v>
      </c>
      <c r="K384" s="0" t="n">
        <v>36991.1</v>
      </c>
      <c r="L384" s="0" t="n">
        <v>24</v>
      </c>
      <c r="M384" s="0" t="n">
        <v>12080.3</v>
      </c>
      <c r="N384" s="0" t="n">
        <v>13031</v>
      </c>
      <c r="O384" s="0" t="n">
        <v>2.3</v>
      </c>
      <c r="P384" s="0" t="n">
        <v>82384.8</v>
      </c>
      <c r="Q384" s="0" t="n">
        <v>7621.1</v>
      </c>
      <c r="R384" s="0" t="n">
        <v>1774</v>
      </c>
      <c r="S384" s="0" t="n">
        <v>24</v>
      </c>
      <c r="T384" s="0" t="n">
        <v>19911.4</v>
      </c>
      <c r="U384" s="32" t="n">
        <v>100</v>
      </c>
      <c r="V384" s="0" t="n">
        <v>0</v>
      </c>
      <c r="W384" s="0" t="n">
        <v>0</v>
      </c>
    </row>
    <row r="385" customFormat="false" ht="12.8" hidden="false" customHeight="false" outlineLevel="0" collapsed="false">
      <c r="A385" s="0" t="s">
        <v>141</v>
      </c>
      <c r="B385" s="20" t="s">
        <v>158</v>
      </c>
      <c r="C385" s="0" t="n">
        <v>2019</v>
      </c>
      <c r="D385" s="0" t="n">
        <v>0</v>
      </c>
      <c r="E385" s="20" t="s">
        <v>274</v>
      </c>
      <c r="F385" s="0" t="n">
        <v>238.8</v>
      </c>
      <c r="G385" s="0" t="n">
        <v>7.9</v>
      </c>
      <c r="H385" s="0" t="n">
        <v>14.6</v>
      </c>
      <c r="I385" s="0" t="n">
        <v>132.7</v>
      </c>
      <c r="J385" s="0" t="n">
        <v>48.8</v>
      </c>
      <c r="K385" s="0" t="n">
        <v>38904</v>
      </c>
      <c r="L385" s="0" t="n">
        <v>24.2</v>
      </c>
      <c r="M385" s="0" t="n">
        <v>7360.4</v>
      </c>
      <c r="N385" s="0" t="n">
        <v>12616</v>
      </c>
      <c r="O385" s="0" t="n">
        <v>74.1</v>
      </c>
      <c r="P385" s="0" t="n">
        <v>85015.3</v>
      </c>
      <c r="Q385" s="0" t="n">
        <v>7714.8</v>
      </c>
      <c r="R385" s="0" t="n">
        <v>1933</v>
      </c>
      <c r="S385" s="0" t="n">
        <v>24.2</v>
      </c>
      <c r="T385" s="0" t="n">
        <v>25105.6</v>
      </c>
      <c r="U385" s="32" t="n">
        <v>1009</v>
      </c>
      <c r="V385" s="0" t="n">
        <v>199</v>
      </c>
      <c r="W385" s="0" t="n">
        <v>2</v>
      </c>
    </row>
    <row r="386" customFormat="false" ht="12.8" hidden="false" customHeight="false" outlineLevel="0" collapsed="false">
      <c r="A386" s="0" t="s">
        <v>141</v>
      </c>
      <c r="B386" s="20" t="s">
        <v>160</v>
      </c>
      <c r="C386" s="0" t="n">
        <v>2017</v>
      </c>
      <c r="D386" s="0" t="n">
        <v>0</v>
      </c>
      <c r="E386" s="20" t="s">
        <v>275</v>
      </c>
      <c r="F386" s="0" t="n">
        <v>233.2</v>
      </c>
      <c r="G386" s="0" t="n">
        <v>10.1</v>
      </c>
      <c r="H386" s="0" t="n">
        <v>14.3</v>
      </c>
      <c r="I386" s="0" t="n">
        <v>127</v>
      </c>
      <c r="J386" s="0" t="n">
        <v>45.4</v>
      </c>
      <c r="K386" s="0" t="n">
        <v>26875.9</v>
      </c>
      <c r="L386" s="0" t="n">
        <v>25.1</v>
      </c>
      <c r="M386" s="0" t="n">
        <v>21605.2</v>
      </c>
      <c r="N386" s="0" t="n">
        <v>4025</v>
      </c>
      <c r="O386" s="0" t="n">
        <v>5661</v>
      </c>
      <c r="P386" s="0" t="n">
        <v>26148.5</v>
      </c>
      <c r="Q386" s="0" t="n">
        <v>8115.8</v>
      </c>
      <c r="R386" s="0" t="n">
        <v>946.6</v>
      </c>
      <c r="S386" s="0" t="n">
        <v>26.2</v>
      </c>
      <c r="T386" s="0" t="n">
        <v>11018.7</v>
      </c>
      <c r="U386" s="32" t="n">
        <v>-196</v>
      </c>
      <c r="V386" s="0" t="n">
        <v>0</v>
      </c>
      <c r="W386" s="0" t="n">
        <v>0</v>
      </c>
    </row>
    <row r="387" customFormat="false" ht="12.8" hidden="false" customHeight="false" outlineLevel="0" collapsed="false">
      <c r="A387" s="0" t="s">
        <v>141</v>
      </c>
      <c r="B387" s="20" t="s">
        <v>160</v>
      </c>
      <c r="C387" s="0" t="n">
        <v>2018</v>
      </c>
      <c r="D387" s="0" t="n">
        <v>0</v>
      </c>
      <c r="E387" s="20" t="s">
        <v>275</v>
      </c>
      <c r="F387" s="0" t="n">
        <v>231.9</v>
      </c>
      <c r="G387" s="0" t="n">
        <v>9.9</v>
      </c>
      <c r="H387" s="0" t="n">
        <v>14.5</v>
      </c>
      <c r="I387" s="0" t="n">
        <v>125.3</v>
      </c>
      <c r="J387" s="0" t="n">
        <v>45.4</v>
      </c>
      <c r="K387" s="0" t="n">
        <v>29763</v>
      </c>
      <c r="L387" s="0" t="n">
        <v>25.3</v>
      </c>
      <c r="M387" s="0" t="n">
        <v>12660.8</v>
      </c>
      <c r="N387" s="0" t="n">
        <v>3678</v>
      </c>
      <c r="O387" s="0" t="n">
        <v>5662.7</v>
      </c>
      <c r="P387" s="0" t="n">
        <v>27621.9</v>
      </c>
      <c r="Q387" s="0" t="n">
        <v>9012.5</v>
      </c>
      <c r="R387" s="0" t="n">
        <v>1160.4</v>
      </c>
      <c r="S387" s="0" t="n">
        <v>31.4</v>
      </c>
      <c r="T387" s="0" t="n">
        <v>11993.1</v>
      </c>
      <c r="U387" s="32" t="n">
        <v>-246</v>
      </c>
      <c r="V387" s="0" t="n">
        <v>0</v>
      </c>
      <c r="W387" s="0" t="n">
        <v>0</v>
      </c>
    </row>
    <row r="388" customFormat="false" ht="12.8" hidden="false" customHeight="false" outlineLevel="0" collapsed="false">
      <c r="A388" s="0" t="s">
        <v>141</v>
      </c>
      <c r="B388" s="20" t="s">
        <v>160</v>
      </c>
      <c r="C388" s="0" t="n">
        <v>2019</v>
      </c>
      <c r="D388" s="0" t="n">
        <v>0</v>
      </c>
      <c r="E388" s="20" t="s">
        <v>275</v>
      </c>
      <c r="F388" s="0" t="n">
        <v>230.4</v>
      </c>
      <c r="G388" s="0" t="n">
        <v>8.5</v>
      </c>
      <c r="H388" s="0" t="n">
        <v>14.5</v>
      </c>
      <c r="I388" s="0" t="n">
        <v>126.8</v>
      </c>
      <c r="J388" s="0" t="n">
        <v>42.5</v>
      </c>
      <c r="K388" s="0" t="n">
        <v>32595</v>
      </c>
      <c r="L388" s="0" t="n">
        <v>25.6</v>
      </c>
      <c r="M388" s="0" t="n">
        <v>6165.9</v>
      </c>
      <c r="N388" s="0" t="n">
        <v>3406</v>
      </c>
      <c r="O388" s="0" t="n">
        <v>5921.6</v>
      </c>
      <c r="P388" s="0" t="n">
        <v>28433.9</v>
      </c>
      <c r="Q388" s="0" t="n">
        <v>10253.2</v>
      </c>
      <c r="R388" s="0" t="n">
        <v>1070.8</v>
      </c>
      <c r="S388" s="0" t="n">
        <v>43.5</v>
      </c>
      <c r="T388" s="0" t="n">
        <v>12537.8</v>
      </c>
      <c r="U388" s="32" t="n">
        <v>-71</v>
      </c>
      <c r="V388" s="0" t="n">
        <v>145</v>
      </c>
      <c r="W388" s="0" t="n">
        <v>1</v>
      </c>
    </row>
    <row r="389" customFormat="false" ht="12.8" hidden="false" customHeight="false" outlineLevel="0" collapsed="false">
      <c r="A389" s="0" t="s">
        <v>141</v>
      </c>
      <c r="B389" s="36" t="s">
        <v>164</v>
      </c>
      <c r="C389" s="0" t="n">
        <v>2017</v>
      </c>
      <c r="D389" s="0" t="n">
        <v>0</v>
      </c>
      <c r="E389" s="36" t="s">
        <v>276</v>
      </c>
      <c r="F389" s="0" t="n">
        <v>104.3</v>
      </c>
      <c r="G389" s="0" t="n">
        <v>10.4</v>
      </c>
      <c r="H389" s="0" t="n">
        <v>15.7</v>
      </c>
      <c r="I389" s="0" t="n">
        <v>57.5</v>
      </c>
      <c r="J389" s="0" t="n">
        <v>30.2</v>
      </c>
      <c r="K389" s="0" t="n">
        <v>37408.2</v>
      </c>
      <c r="L389" s="0" t="n">
        <v>24.6</v>
      </c>
      <c r="M389" s="0" t="n">
        <v>13165.5</v>
      </c>
      <c r="N389" s="0" t="n">
        <v>2592</v>
      </c>
      <c r="O389" s="22" t="n">
        <v>0</v>
      </c>
      <c r="P389" s="0" t="n">
        <v>43754.7</v>
      </c>
      <c r="Q389" s="0" t="n">
        <v>7782.6</v>
      </c>
      <c r="R389" s="0" t="n">
        <v>459.7</v>
      </c>
      <c r="S389" s="0" t="n">
        <v>39.5</v>
      </c>
      <c r="T389" s="0" t="n">
        <v>6412.1</v>
      </c>
      <c r="U389" s="32" t="n">
        <v>-333</v>
      </c>
      <c r="V389" s="0" t="n">
        <v>0</v>
      </c>
      <c r="W389" s="0" t="n">
        <v>0</v>
      </c>
    </row>
    <row r="390" customFormat="false" ht="12.8" hidden="false" customHeight="false" outlineLevel="0" collapsed="false">
      <c r="A390" s="0" t="s">
        <v>141</v>
      </c>
      <c r="B390" s="36" t="s">
        <v>164</v>
      </c>
      <c r="C390" s="0" t="n">
        <v>2018</v>
      </c>
      <c r="D390" s="0" t="n">
        <v>0</v>
      </c>
      <c r="E390" s="36" t="s">
        <v>276</v>
      </c>
      <c r="F390" s="0" t="n">
        <v>103.1</v>
      </c>
      <c r="G390" s="0" t="n">
        <v>8.9</v>
      </c>
      <c r="H390" s="0" t="n">
        <v>15.4</v>
      </c>
      <c r="I390" s="0" t="n">
        <v>56.2</v>
      </c>
      <c r="J390" s="0" t="n">
        <v>30.9</v>
      </c>
      <c r="K390" s="0" t="n">
        <v>40517.7</v>
      </c>
      <c r="L390" s="0" t="n">
        <v>25</v>
      </c>
      <c r="M390" s="0" t="n">
        <v>18945.4</v>
      </c>
      <c r="N390" s="0" t="n">
        <v>2322</v>
      </c>
      <c r="O390" s="22" t="n">
        <v>0</v>
      </c>
      <c r="P390" s="0" t="n">
        <v>43118.9</v>
      </c>
      <c r="Q390" s="0" t="n">
        <v>8718.9</v>
      </c>
      <c r="R390" s="0" t="n">
        <v>710.6</v>
      </c>
      <c r="S390" s="0" t="n">
        <v>34.4</v>
      </c>
      <c r="T390" s="0" t="n">
        <v>6926.8</v>
      </c>
      <c r="U390" s="32" t="n">
        <v>-493</v>
      </c>
      <c r="V390" s="0" t="n">
        <v>0</v>
      </c>
      <c r="W390" s="0" t="n">
        <v>0</v>
      </c>
    </row>
    <row r="391" customFormat="false" ht="12.8" hidden="false" customHeight="false" outlineLevel="0" collapsed="false">
      <c r="A391" s="0" t="s">
        <v>141</v>
      </c>
      <c r="B391" s="36" t="s">
        <v>164</v>
      </c>
      <c r="C391" s="0" t="n">
        <v>2019</v>
      </c>
      <c r="D391" s="0" t="n">
        <v>0</v>
      </c>
      <c r="E391" s="36" t="s">
        <v>276</v>
      </c>
      <c r="F391" s="0" t="n">
        <v>102.6</v>
      </c>
      <c r="G391" s="0" t="n">
        <v>8</v>
      </c>
      <c r="H391" s="0" t="n">
        <v>14.9</v>
      </c>
      <c r="I391" s="0" t="n">
        <v>57.1</v>
      </c>
      <c r="J391" s="0" t="n">
        <v>31.3</v>
      </c>
      <c r="K391" s="0" t="n">
        <v>42409.6</v>
      </c>
      <c r="L391" s="0" t="n">
        <v>25.1</v>
      </c>
      <c r="M391" s="0" t="n">
        <v>12554.5</v>
      </c>
      <c r="N391" s="0" t="n">
        <v>2089</v>
      </c>
      <c r="O391" s="22" t="n">
        <v>0</v>
      </c>
      <c r="P391" s="0" t="n">
        <v>46219.9</v>
      </c>
      <c r="Q391" s="0" t="n">
        <v>10206.8</v>
      </c>
      <c r="R391" s="0" t="n">
        <v>669.5</v>
      </c>
      <c r="S391" s="0" t="n">
        <v>30.1</v>
      </c>
      <c r="T391" s="0" t="n">
        <v>7702</v>
      </c>
      <c r="U391" s="32" t="n">
        <v>183</v>
      </c>
      <c r="V391" s="0" t="n">
        <v>164</v>
      </c>
      <c r="W391" s="0" t="n">
        <v>1</v>
      </c>
    </row>
    <row r="392" customFormat="false" ht="12.8" hidden="false" customHeight="false" outlineLevel="0" collapsed="false">
      <c r="A392" s="0" t="s">
        <v>141</v>
      </c>
      <c r="B392" s="36" t="s">
        <v>164</v>
      </c>
      <c r="C392" s="0" t="n">
        <v>2017</v>
      </c>
      <c r="D392" s="0" t="n">
        <v>0</v>
      </c>
      <c r="E392" s="36" t="s">
        <v>277</v>
      </c>
      <c r="F392" s="0" t="n">
        <v>172</v>
      </c>
      <c r="G392" s="0" t="n">
        <v>10.6</v>
      </c>
      <c r="H392" s="0" t="n">
        <v>15.6</v>
      </c>
      <c r="I392" s="0" t="n">
        <v>92.8</v>
      </c>
      <c r="J392" s="0" t="n">
        <v>42.7</v>
      </c>
      <c r="K392" s="0" t="n">
        <v>27859</v>
      </c>
      <c r="L392" s="0" t="n">
        <v>25.5</v>
      </c>
      <c r="M392" s="0" t="n">
        <v>6119.7</v>
      </c>
      <c r="N392" s="0" t="n">
        <v>2592</v>
      </c>
      <c r="O392" s="22" t="n">
        <v>0</v>
      </c>
      <c r="P392" s="0" t="n">
        <v>36139.4</v>
      </c>
      <c r="Q392" s="0" t="n">
        <v>6880.1</v>
      </c>
      <c r="R392" s="0" t="n">
        <v>609.4</v>
      </c>
      <c r="S392" s="0" t="n">
        <v>47.3</v>
      </c>
      <c r="T392" s="0" t="n">
        <v>11086.2</v>
      </c>
      <c r="U392" s="32" t="n">
        <v>-1089</v>
      </c>
      <c r="V392" s="0" t="n">
        <v>0</v>
      </c>
      <c r="W392" s="0" t="n">
        <v>0</v>
      </c>
    </row>
    <row r="393" customFormat="false" ht="12.8" hidden="false" customHeight="false" outlineLevel="0" collapsed="false">
      <c r="A393" s="0" t="s">
        <v>141</v>
      </c>
      <c r="B393" s="36" t="s">
        <v>164</v>
      </c>
      <c r="C393" s="0" t="n">
        <v>2018</v>
      </c>
      <c r="D393" s="0" t="n">
        <v>0</v>
      </c>
      <c r="E393" s="36" t="s">
        <v>277</v>
      </c>
      <c r="F393" s="0" t="n">
        <v>169.4</v>
      </c>
      <c r="G393" s="0" t="n">
        <v>9.9</v>
      </c>
      <c r="H393" s="0" t="n">
        <v>15.9</v>
      </c>
      <c r="I393" s="0" t="n">
        <v>90.3</v>
      </c>
      <c r="J393" s="0" t="n">
        <v>42.1</v>
      </c>
      <c r="K393" s="0" t="n">
        <v>31707.3</v>
      </c>
      <c r="L393" s="0" t="n">
        <v>26.1</v>
      </c>
      <c r="M393" s="0" t="n">
        <v>6462.3</v>
      </c>
      <c r="N393" s="0" t="n">
        <v>2544</v>
      </c>
      <c r="O393" s="22" t="n">
        <v>0</v>
      </c>
      <c r="P393" s="0" t="n">
        <v>36665</v>
      </c>
      <c r="Q393" s="0" t="n">
        <v>8401.6</v>
      </c>
      <c r="R393" s="0" t="n">
        <v>686.7</v>
      </c>
      <c r="S393" s="0" t="n">
        <v>48.5</v>
      </c>
      <c r="T393" s="0" t="n">
        <v>12135.9</v>
      </c>
      <c r="U393" s="32" t="n">
        <v>-1611</v>
      </c>
      <c r="V393" s="0" t="n">
        <v>0</v>
      </c>
      <c r="W393" s="0" t="n">
        <v>0</v>
      </c>
    </row>
    <row r="394" customFormat="false" ht="12.8" hidden="false" customHeight="false" outlineLevel="0" collapsed="false">
      <c r="A394" s="0" t="s">
        <v>141</v>
      </c>
      <c r="B394" s="36" t="s">
        <v>164</v>
      </c>
      <c r="C394" s="0" t="n">
        <v>2019</v>
      </c>
      <c r="D394" s="0" t="n">
        <v>0</v>
      </c>
      <c r="E394" s="36" t="s">
        <v>277</v>
      </c>
      <c r="F394" s="0" t="n">
        <v>167.8</v>
      </c>
      <c r="G394" s="0" t="n">
        <v>8.6</v>
      </c>
      <c r="H394" s="0" t="n">
        <v>15.7</v>
      </c>
      <c r="I394" s="0" t="n">
        <v>91</v>
      </c>
      <c r="J394" s="0" t="n">
        <v>42.6</v>
      </c>
      <c r="K394" s="0" t="n">
        <v>34105.3</v>
      </c>
      <c r="L394" s="0" t="n">
        <v>26.6</v>
      </c>
      <c r="M394" s="0" t="n">
        <v>8141.7</v>
      </c>
      <c r="N394" s="0" t="n">
        <v>2282</v>
      </c>
      <c r="O394" s="22" t="n">
        <v>0</v>
      </c>
      <c r="P394" s="0" t="n">
        <v>44101.3</v>
      </c>
      <c r="Q394" s="0" t="n">
        <v>8737.1</v>
      </c>
      <c r="R394" s="0" t="n">
        <v>487.9</v>
      </c>
      <c r="S394" s="0" t="n">
        <v>43.4</v>
      </c>
      <c r="T394" s="0" t="n">
        <v>13725.8</v>
      </c>
      <c r="U394" s="32" t="n">
        <v>-395</v>
      </c>
      <c r="V394" s="0" t="n">
        <v>161</v>
      </c>
      <c r="W394" s="0" t="n">
        <v>1</v>
      </c>
    </row>
    <row r="395" customFormat="false" ht="12.8" hidden="false" customHeight="false" outlineLevel="0" collapsed="false">
      <c r="A395" s="0" t="s">
        <v>141</v>
      </c>
      <c r="B395" s="20" t="s">
        <v>166</v>
      </c>
      <c r="C395" s="0" t="n">
        <v>2017</v>
      </c>
      <c r="D395" s="0" t="n">
        <v>0</v>
      </c>
      <c r="E395" s="20" t="s">
        <v>278</v>
      </c>
      <c r="F395" s="0" t="n">
        <v>189.8</v>
      </c>
      <c r="G395" s="0" t="n">
        <v>8.9</v>
      </c>
      <c r="H395" s="0" t="n">
        <v>12.7</v>
      </c>
      <c r="I395" s="0" t="n">
        <v>105.5</v>
      </c>
      <c r="J395" s="0" t="n">
        <v>34.9</v>
      </c>
      <c r="K395" s="0" t="n">
        <v>25885.5</v>
      </c>
      <c r="L395" s="0" t="n">
        <v>23.4</v>
      </c>
      <c r="M395" s="0" t="n">
        <v>6535.8</v>
      </c>
      <c r="N395" s="0" t="n">
        <v>3152</v>
      </c>
      <c r="O395" s="22" t="n">
        <v>0</v>
      </c>
      <c r="P395" s="0" t="n">
        <v>13437.1</v>
      </c>
      <c r="Q395" s="0" t="n">
        <v>14938.7</v>
      </c>
      <c r="R395" s="0" t="n">
        <v>621.1</v>
      </c>
      <c r="S395" s="0" t="n">
        <v>57.8</v>
      </c>
      <c r="T395" s="0" t="n">
        <v>9685.8</v>
      </c>
      <c r="U395" s="32" t="n">
        <v>-697</v>
      </c>
      <c r="V395" s="0" t="n">
        <v>0</v>
      </c>
      <c r="W395" s="0" t="n">
        <v>0</v>
      </c>
    </row>
    <row r="396" customFormat="false" ht="12.8" hidden="false" customHeight="false" outlineLevel="0" collapsed="false">
      <c r="A396" s="0" t="s">
        <v>141</v>
      </c>
      <c r="B396" s="20" t="s">
        <v>166</v>
      </c>
      <c r="C396" s="0" t="n">
        <v>2018</v>
      </c>
      <c r="D396" s="0" t="n">
        <v>0</v>
      </c>
      <c r="E396" s="20" t="s">
        <v>278</v>
      </c>
      <c r="F396" s="0" t="n">
        <v>188.5</v>
      </c>
      <c r="G396" s="0" t="n">
        <v>8.5</v>
      </c>
      <c r="H396" s="0" t="n">
        <v>13.1</v>
      </c>
      <c r="I396" s="0" t="n">
        <v>103.7</v>
      </c>
      <c r="J396" s="0" t="n">
        <v>34.7</v>
      </c>
      <c r="K396" s="0" t="n">
        <v>28207.5</v>
      </c>
      <c r="L396" s="0" t="n">
        <v>23.7</v>
      </c>
      <c r="M396" s="0" t="n">
        <v>9104.8</v>
      </c>
      <c r="N396" s="0" t="n">
        <v>3084</v>
      </c>
      <c r="O396" s="22" t="n">
        <v>0</v>
      </c>
      <c r="P396" s="0" t="n">
        <v>17631.9</v>
      </c>
      <c r="Q396" s="0" t="n">
        <v>15731.5</v>
      </c>
      <c r="R396" s="0" t="n">
        <v>601.7</v>
      </c>
      <c r="S396" s="0" t="n">
        <v>30.5</v>
      </c>
      <c r="T396" s="0" t="n">
        <v>13783.6</v>
      </c>
      <c r="U396" s="32" t="n">
        <v>-459</v>
      </c>
      <c r="V396" s="0" t="n">
        <v>0</v>
      </c>
      <c r="W396" s="0" t="n">
        <v>0</v>
      </c>
    </row>
    <row r="397" customFormat="false" ht="12.8" hidden="false" customHeight="false" outlineLevel="0" collapsed="false">
      <c r="A397" s="0" t="s">
        <v>141</v>
      </c>
      <c r="B397" s="20" t="s">
        <v>166</v>
      </c>
      <c r="C397" s="0" t="n">
        <v>2019</v>
      </c>
      <c r="D397" s="0" t="n">
        <v>0</v>
      </c>
      <c r="E397" s="20" t="s">
        <v>278</v>
      </c>
      <c r="F397" s="0" t="n">
        <v>187.5</v>
      </c>
      <c r="G397" s="0" t="n">
        <v>7.3</v>
      </c>
      <c r="H397" s="0" t="n">
        <v>12.7</v>
      </c>
      <c r="I397" s="0" t="n">
        <v>105</v>
      </c>
      <c r="J397" s="0" t="n">
        <v>34.4</v>
      </c>
      <c r="K397" s="0" t="n">
        <v>30495.7</v>
      </c>
      <c r="L397" s="0" t="n">
        <v>24.1</v>
      </c>
      <c r="M397" s="0" t="n">
        <v>8066.6</v>
      </c>
      <c r="N397" s="0" t="n">
        <v>2837</v>
      </c>
      <c r="O397" s="22" t="n">
        <v>0</v>
      </c>
      <c r="P397" s="0" t="n">
        <v>25072.4</v>
      </c>
      <c r="Q397" s="0" t="n">
        <v>15249.1</v>
      </c>
      <c r="R397" s="0" t="n">
        <v>1228.9</v>
      </c>
      <c r="S397" s="0" t="n">
        <v>37.1</v>
      </c>
      <c r="T397" s="0" t="n">
        <v>16177</v>
      </c>
      <c r="U397" s="32" t="n">
        <v>39</v>
      </c>
      <c r="V397" s="0" t="n">
        <v>191</v>
      </c>
      <c r="W397" s="0" t="n">
        <v>1</v>
      </c>
    </row>
    <row r="398" customFormat="false" ht="12.8" hidden="false" customHeight="false" outlineLevel="0" collapsed="false">
      <c r="A398" s="0" t="s">
        <v>141</v>
      </c>
      <c r="B398" s="20" t="s">
        <v>166</v>
      </c>
      <c r="C398" s="0" t="n">
        <v>2017</v>
      </c>
      <c r="D398" s="0" t="n">
        <v>0</v>
      </c>
      <c r="E398" s="20" t="s">
        <v>279</v>
      </c>
      <c r="F398" s="20" t="n">
        <v>226.2</v>
      </c>
      <c r="G398" s="20" t="n">
        <v>11</v>
      </c>
      <c r="H398" s="20" t="n">
        <v>11</v>
      </c>
      <c r="I398" s="20" t="n">
        <v>130.5</v>
      </c>
      <c r="J398" s="20" t="n">
        <v>50.2</v>
      </c>
      <c r="K398" s="20" t="n">
        <v>27028.2</v>
      </c>
      <c r="L398" s="20" t="n">
        <v>28.1</v>
      </c>
      <c r="M398" s="0" t="n">
        <v>6838.6</v>
      </c>
      <c r="N398" s="0" t="n">
        <v>4398</v>
      </c>
      <c r="O398" s="0" t="n">
        <v>3070.3</v>
      </c>
      <c r="P398" s="0" t="n">
        <v>53561.8</v>
      </c>
      <c r="Q398" s="0" t="n">
        <v>5960</v>
      </c>
      <c r="R398" s="0" t="n">
        <v>1490.6</v>
      </c>
      <c r="S398" s="0" t="n">
        <v>231</v>
      </c>
      <c r="T398" s="0" t="n">
        <v>17334.5</v>
      </c>
      <c r="U398" s="32" t="n">
        <v>430</v>
      </c>
      <c r="V398" s="0" t="n">
        <v>0</v>
      </c>
      <c r="W398" s="0" t="n">
        <v>0</v>
      </c>
    </row>
    <row r="399" customFormat="false" ht="12.8" hidden="false" customHeight="false" outlineLevel="0" collapsed="false">
      <c r="A399" s="0" t="s">
        <v>141</v>
      </c>
      <c r="B399" s="20" t="s">
        <v>166</v>
      </c>
      <c r="C399" s="0" t="n">
        <v>2018</v>
      </c>
      <c r="D399" s="0" t="n">
        <v>0</v>
      </c>
      <c r="E399" s="20" t="s">
        <v>279</v>
      </c>
      <c r="F399" s="0" t="n">
        <v>225.7</v>
      </c>
      <c r="G399" s="0" t="n">
        <v>10.7</v>
      </c>
      <c r="H399" s="0" t="n">
        <v>11.3</v>
      </c>
      <c r="I399" s="0" t="n">
        <v>129</v>
      </c>
      <c r="J399" s="0" t="n">
        <v>49.3</v>
      </c>
      <c r="K399" s="0" t="n">
        <v>29057.5</v>
      </c>
      <c r="L399" s="0" t="n">
        <v>28.7</v>
      </c>
      <c r="M399" s="0" t="n">
        <v>6611.1</v>
      </c>
      <c r="N399" s="0" t="n">
        <v>4498</v>
      </c>
      <c r="O399" s="0" t="n">
        <v>2105</v>
      </c>
      <c r="P399" s="0" t="n">
        <v>62273.4</v>
      </c>
      <c r="Q399" s="0" t="n">
        <v>6407.6</v>
      </c>
      <c r="R399" s="0" t="n">
        <v>2243.6</v>
      </c>
      <c r="S399" s="0" t="n">
        <v>176.7</v>
      </c>
      <c r="T399" s="0" t="n">
        <v>20256.7</v>
      </c>
      <c r="U399" s="32" t="n">
        <v>-302</v>
      </c>
      <c r="V399" s="0" t="n">
        <v>0</v>
      </c>
      <c r="W399" s="0" t="n">
        <v>0</v>
      </c>
    </row>
    <row r="400" customFormat="false" ht="12.8" hidden="false" customHeight="false" outlineLevel="0" collapsed="false">
      <c r="A400" s="0" t="s">
        <v>141</v>
      </c>
      <c r="B400" s="20" t="s">
        <v>166</v>
      </c>
      <c r="C400" s="0" t="n">
        <v>2019</v>
      </c>
      <c r="D400" s="0" t="n">
        <v>0</v>
      </c>
      <c r="E400" s="20" t="s">
        <v>279</v>
      </c>
      <c r="F400" s="0" t="n">
        <v>227</v>
      </c>
      <c r="G400" s="0" t="n">
        <v>9.7</v>
      </c>
      <c r="H400" s="0" t="n">
        <v>12</v>
      </c>
      <c r="I400" s="0" t="n">
        <v>131.3</v>
      </c>
      <c r="J400" s="0" t="n">
        <v>45.9</v>
      </c>
      <c r="K400" s="0" t="n">
        <v>30972.2</v>
      </c>
      <c r="L400" s="0" t="n">
        <v>33.2</v>
      </c>
      <c r="M400" s="0" t="n">
        <v>8365.2</v>
      </c>
      <c r="N400" s="0" t="n">
        <v>3975</v>
      </c>
      <c r="O400" s="0" t="n">
        <v>1916.8</v>
      </c>
      <c r="P400" s="0" t="n">
        <v>70656.2</v>
      </c>
      <c r="Q400" s="0" t="n">
        <v>5953.7</v>
      </c>
      <c r="R400" s="0" t="n">
        <v>1377</v>
      </c>
      <c r="S400" s="0" t="n">
        <v>89.3</v>
      </c>
      <c r="T400" s="0" t="n">
        <v>22139.2</v>
      </c>
      <c r="U400" s="32" t="n">
        <v>1839</v>
      </c>
      <c r="V400" s="0" t="n">
        <v>167</v>
      </c>
      <c r="W400" s="0" t="n">
        <v>1</v>
      </c>
    </row>
    <row r="401" customFormat="false" ht="12.8" hidden="false" customHeight="false" outlineLevel="0" collapsed="false">
      <c r="A401" s="0" t="s">
        <v>141</v>
      </c>
      <c r="B401" s="20" t="s">
        <v>168</v>
      </c>
      <c r="C401" s="0" t="n">
        <v>2017</v>
      </c>
      <c r="D401" s="0" t="n">
        <v>0</v>
      </c>
      <c r="E401" s="20" t="s">
        <v>280</v>
      </c>
      <c r="F401" s="0" t="n">
        <v>115.3</v>
      </c>
      <c r="G401" s="0" t="n">
        <v>11.3</v>
      </c>
      <c r="H401" s="0" t="n">
        <v>14.8</v>
      </c>
      <c r="I401" s="0" t="n">
        <v>63.5</v>
      </c>
      <c r="J401" s="0" t="n">
        <v>29.6</v>
      </c>
      <c r="K401" s="0" t="n">
        <v>28591.3</v>
      </c>
      <c r="L401" s="0" t="n">
        <v>28</v>
      </c>
      <c r="M401" s="0" t="n">
        <v>7617</v>
      </c>
      <c r="N401" s="0" t="n">
        <v>2990</v>
      </c>
      <c r="O401" s="22" t="n">
        <v>0</v>
      </c>
      <c r="P401" s="0" t="n">
        <v>23464.6</v>
      </c>
      <c r="Q401" s="0" t="n">
        <v>2510.7</v>
      </c>
      <c r="R401" s="0" t="n">
        <v>592.6</v>
      </c>
      <c r="S401" s="0" t="n">
        <v>100</v>
      </c>
      <c r="T401" s="0" t="n">
        <v>8347.9</v>
      </c>
      <c r="U401" s="32" t="n">
        <v>-402</v>
      </c>
      <c r="V401" s="0" t="n">
        <v>0</v>
      </c>
      <c r="W401" s="0" t="n">
        <v>0</v>
      </c>
    </row>
    <row r="402" customFormat="false" ht="12.8" hidden="false" customHeight="false" outlineLevel="0" collapsed="false">
      <c r="A402" s="0" t="s">
        <v>141</v>
      </c>
      <c r="B402" s="20" t="s">
        <v>168</v>
      </c>
      <c r="C402" s="0" t="n">
        <v>2018</v>
      </c>
      <c r="D402" s="0" t="n">
        <v>0</v>
      </c>
      <c r="E402" s="20" t="s">
        <v>280</v>
      </c>
      <c r="F402" s="0" t="n">
        <v>114.2</v>
      </c>
      <c r="G402" s="0" t="n">
        <v>10.2</v>
      </c>
      <c r="H402" s="0" t="n">
        <v>14.9</v>
      </c>
      <c r="I402" s="0" t="n">
        <v>62.1</v>
      </c>
      <c r="J402" s="0" t="n">
        <v>28.9</v>
      </c>
      <c r="K402" s="0" t="n">
        <v>31964.2</v>
      </c>
      <c r="L402" s="0" t="n">
        <v>28.8</v>
      </c>
      <c r="M402" s="0" t="n">
        <v>3691.6</v>
      </c>
      <c r="N402" s="0" t="n">
        <v>2848</v>
      </c>
      <c r="O402" s="22" t="n">
        <v>0</v>
      </c>
      <c r="P402" s="0" t="n">
        <v>22607.8</v>
      </c>
      <c r="Q402" s="0" t="n">
        <v>3031.6</v>
      </c>
      <c r="R402" s="0" t="n">
        <v>765</v>
      </c>
      <c r="S402" s="0" t="n">
        <v>98</v>
      </c>
      <c r="T402" s="0" t="n">
        <v>9516.7</v>
      </c>
      <c r="U402" s="32" t="n">
        <v>-490</v>
      </c>
      <c r="V402" s="0" t="n">
        <v>0</v>
      </c>
      <c r="W402" s="0" t="n">
        <v>0</v>
      </c>
    </row>
    <row r="403" customFormat="false" ht="12.8" hidden="false" customHeight="false" outlineLevel="0" collapsed="false">
      <c r="A403" s="0" t="s">
        <v>141</v>
      </c>
      <c r="B403" s="20" t="s">
        <v>168</v>
      </c>
      <c r="C403" s="0" t="n">
        <v>2019</v>
      </c>
      <c r="D403" s="0" t="n">
        <v>0</v>
      </c>
      <c r="E403" s="20" t="s">
        <v>280</v>
      </c>
      <c r="F403" s="0" t="n">
        <v>113.5</v>
      </c>
      <c r="G403" s="0" t="n">
        <v>9.6</v>
      </c>
      <c r="H403" s="0" t="n">
        <v>14.9</v>
      </c>
      <c r="I403" s="0" t="n">
        <v>62.7</v>
      </c>
      <c r="J403" s="0" t="n">
        <v>28.5</v>
      </c>
      <c r="K403" s="0" t="n">
        <v>34967.1</v>
      </c>
      <c r="L403" s="0" t="n">
        <v>29.7</v>
      </c>
      <c r="M403" s="0" t="n">
        <v>5032.4</v>
      </c>
      <c r="N403" s="0" t="n">
        <v>2708</v>
      </c>
      <c r="O403" s="22" t="n">
        <v>0</v>
      </c>
      <c r="P403" s="0" t="n">
        <v>20961.4</v>
      </c>
      <c r="Q403" s="0" t="n">
        <v>2671.2</v>
      </c>
      <c r="R403" s="0" t="n">
        <v>705.4</v>
      </c>
      <c r="S403" s="0" t="n">
        <v>99.4</v>
      </c>
      <c r="T403" s="0" t="n">
        <v>10565.3</v>
      </c>
      <c r="U403" s="32" t="n">
        <v>-154</v>
      </c>
      <c r="V403" s="0" t="n">
        <v>188</v>
      </c>
      <c r="W403" s="0" t="n">
        <v>2</v>
      </c>
    </row>
    <row r="404" customFormat="false" ht="12.8" hidden="false" customHeight="false" outlineLevel="0" collapsed="false">
      <c r="A404" s="0" t="s">
        <v>170</v>
      </c>
      <c r="B404" s="20" t="s">
        <v>173</v>
      </c>
      <c r="C404" s="0" t="n">
        <v>2017</v>
      </c>
      <c r="D404" s="0" t="n">
        <v>0</v>
      </c>
      <c r="E404" s="20" t="s">
        <v>281</v>
      </c>
      <c r="F404" s="0" t="n">
        <v>170.8</v>
      </c>
      <c r="G404" s="0" t="n">
        <v>10.9</v>
      </c>
      <c r="H404" s="0" t="n">
        <v>14.7</v>
      </c>
      <c r="I404" s="0" t="n">
        <v>89.6</v>
      </c>
      <c r="J404" s="0" t="n">
        <v>52.1</v>
      </c>
      <c r="K404" s="0" t="n">
        <v>34706.2</v>
      </c>
      <c r="L404" s="0" t="n">
        <v>23.7</v>
      </c>
      <c r="M404" s="0" t="n">
        <v>11435.9</v>
      </c>
      <c r="N404" s="0" t="n">
        <v>2605</v>
      </c>
      <c r="O404" s="22" t="n">
        <v>0</v>
      </c>
      <c r="P404" s="0" t="n">
        <v>108086.9</v>
      </c>
      <c r="Q404" s="0" t="n">
        <v>4195.8</v>
      </c>
      <c r="R404" s="0" t="n">
        <v>2478.3</v>
      </c>
      <c r="S404" s="0" t="n">
        <v>36.7</v>
      </c>
      <c r="T404" s="0" t="n">
        <v>10925.3</v>
      </c>
      <c r="U404" s="32" t="n">
        <v>-295</v>
      </c>
      <c r="V404" s="0" t="n">
        <v>0</v>
      </c>
      <c r="W404" s="0" t="n">
        <v>0</v>
      </c>
    </row>
    <row r="405" customFormat="false" ht="12.8" hidden="false" customHeight="false" outlineLevel="0" collapsed="false">
      <c r="A405" s="0" t="s">
        <v>170</v>
      </c>
      <c r="B405" s="20" t="s">
        <v>173</v>
      </c>
      <c r="C405" s="0" t="n">
        <v>2018</v>
      </c>
      <c r="D405" s="0" t="n">
        <v>0</v>
      </c>
      <c r="E405" s="20" t="s">
        <v>281</v>
      </c>
      <c r="F405" s="0" t="n">
        <v>169.1</v>
      </c>
      <c r="G405" s="0" t="n">
        <v>10.1</v>
      </c>
      <c r="H405" s="0" t="n">
        <v>14.4</v>
      </c>
      <c r="I405" s="0" t="n">
        <v>87.7</v>
      </c>
      <c r="J405" s="0" t="n">
        <v>52.2</v>
      </c>
      <c r="K405" s="0" t="n">
        <v>37381.9</v>
      </c>
      <c r="L405" s="0" t="n">
        <v>24</v>
      </c>
      <c r="M405" s="0" t="n">
        <v>7711.9</v>
      </c>
      <c r="N405" s="0" t="n">
        <v>2452</v>
      </c>
      <c r="O405" s="22" t="n">
        <v>0</v>
      </c>
      <c r="P405" s="0" t="n">
        <v>134596.6</v>
      </c>
      <c r="Q405" s="0" t="n">
        <v>4410.3</v>
      </c>
      <c r="R405" s="0" t="n">
        <v>2725.9</v>
      </c>
      <c r="S405" s="0" t="n">
        <v>16.6</v>
      </c>
      <c r="T405" s="0" t="n">
        <v>13090.9</v>
      </c>
      <c r="U405" s="32" t="n">
        <v>-922</v>
      </c>
      <c r="V405" s="0" t="n">
        <v>0</v>
      </c>
      <c r="W405" s="0" t="n">
        <v>0</v>
      </c>
    </row>
    <row r="406" customFormat="false" ht="12.8" hidden="false" customHeight="false" outlineLevel="0" collapsed="false">
      <c r="A406" s="0" t="s">
        <v>170</v>
      </c>
      <c r="B406" s="20" t="s">
        <v>173</v>
      </c>
      <c r="C406" s="0" t="n">
        <v>2019</v>
      </c>
      <c r="D406" s="0" t="n">
        <v>0</v>
      </c>
      <c r="E406" s="20" t="s">
        <v>281</v>
      </c>
      <c r="F406" s="0" t="n">
        <v>167.8</v>
      </c>
      <c r="G406" s="0" t="n">
        <v>9.5</v>
      </c>
      <c r="H406" s="0" t="n">
        <v>14.8</v>
      </c>
      <c r="I406" s="0" t="n">
        <v>88.8</v>
      </c>
      <c r="J406" s="0" t="n">
        <v>51.9</v>
      </c>
      <c r="K406" s="0" t="n">
        <v>40344.7</v>
      </c>
      <c r="L406" s="0" t="n">
        <v>23.3</v>
      </c>
      <c r="M406" s="0" t="n">
        <v>7751.8</v>
      </c>
      <c r="N406" s="0" t="n">
        <v>2277</v>
      </c>
      <c r="O406" s="22" t="n">
        <v>0</v>
      </c>
      <c r="P406" s="0" t="n">
        <v>130157.6</v>
      </c>
      <c r="Q406" s="0" t="n">
        <v>4415.3</v>
      </c>
      <c r="R406" s="0" t="n">
        <v>5925.6</v>
      </c>
      <c r="S406" s="0" t="n">
        <v>30.4</v>
      </c>
      <c r="T406" s="0" t="n">
        <v>14994.5</v>
      </c>
      <c r="U406" s="32" t="n">
        <v>-380</v>
      </c>
      <c r="V406" s="0" t="n">
        <v>185</v>
      </c>
      <c r="W406" s="0" t="n">
        <v>1</v>
      </c>
    </row>
    <row r="407" customFormat="false" ht="12.8" hidden="false" customHeight="false" outlineLevel="0" collapsed="false">
      <c r="A407" s="0" t="s">
        <v>170</v>
      </c>
      <c r="B407" s="20" t="s">
        <v>173</v>
      </c>
      <c r="C407" s="0" t="n">
        <v>2017</v>
      </c>
      <c r="D407" s="0" t="n">
        <v>0</v>
      </c>
      <c r="E407" s="20" t="s">
        <v>282</v>
      </c>
      <c r="F407" s="0" t="n">
        <v>356.8</v>
      </c>
      <c r="G407" s="0" t="n">
        <v>10.8</v>
      </c>
      <c r="H407" s="0" t="n">
        <v>14</v>
      </c>
      <c r="I407" s="0" t="n">
        <v>195.8</v>
      </c>
      <c r="J407" s="0" t="n">
        <v>112</v>
      </c>
      <c r="K407" s="0" t="n">
        <v>34825.7</v>
      </c>
      <c r="L407" s="0" t="n">
        <v>24.4</v>
      </c>
      <c r="M407" s="0" t="n">
        <v>18672.7</v>
      </c>
      <c r="N407" s="0" t="n">
        <v>7655</v>
      </c>
      <c r="O407" s="0" t="n">
        <v>5486.2</v>
      </c>
      <c r="P407" s="0" t="n">
        <v>263325.8</v>
      </c>
      <c r="Q407" s="0" t="n">
        <v>6546</v>
      </c>
      <c r="R407" s="0" t="n">
        <v>5204.7</v>
      </c>
      <c r="S407" s="0" t="n">
        <v>64</v>
      </c>
      <c r="T407" s="0" t="n">
        <v>25863.4</v>
      </c>
      <c r="U407" s="32" t="n">
        <v>-741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s">
        <v>170</v>
      </c>
      <c r="B408" s="20" t="s">
        <v>173</v>
      </c>
      <c r="C408" s="0" t="n">
        <v>2018</v>
      </c>
      <c r="D408" s="0" t="n">
        <v>0</v>
      </c>
      <c r="E408" s="20" t="s">
        <v>282</v>
      </c>
      <c r="F408" s="0" t="n">
        <v>354.8</v>
      </c>
      <c r="G408" s="0" t="n">
        <v>10.1</v>
      </c>
      <c r="H408" s="0" t="n">
        <v>14.8</v>
      </c>
      <c r="I408" s="0" t="n">
        <v>193.2</v>
      </c>
      <c r="J408" s="0" t="n">
        <v>111.7</v>
      </c>
      <c r="K408" s="0" t="n">
        <v>37026.2</v>
      </c>
      <c r="L408" s="0" t="n">
        <v>24.6</v>
      </c>
      <c r="M408" s="0" t="n">
        <v>16329.6</v>
      </c>
      <c r="N408" s="0" t="n">
        <v>7039</v>
      </c>
      <c r="O408" s="0" t="n">
        <v>5301</v>
      </c>
      <c r="P408" s="0" t="n">
        <v>313768.6</v>
      </c>
      <c r="Q408" s="0" t="n">
        <v>6824.6</v>
      </c>
      <c r="R408" s="0" t="n">
        <v>7217.4</v>
      </c>
      <c r="S408" s="0" t="n">
        <v>41.9</v>
      </c>
      <c r="T408" s="0" t="n">
        <v>29566.8</v>
      </c>
      <c r="U408" s="32" t="n">
        <v>-398</v>
      </c>
      <c r="V408" s="0" t="n">
        <v>0</v>
      </c>
      <c r="W408" s="0" t="n">
        <v>0</v>
      </c>
    </row>
    <row r="409" customFormat="false" ht="12.8" hidden="false" customHeight="false" outlineLevel="0" collapsed="false">
      <c r="A409" s="0" t="s">
        <v>170</v>
      </c>
      <c r="B409" s="20" t="s">
        <v>173</v>
      </c>
      <c r="C409" s="0" t="n">
        <v>2019</v>
      </c>
      <c r="D409" s="0" t="n">
        <v>0</v>
      </c>
      <c r="E409" s="20" t="s">
        <v>282</v>
      </c>
      <c r="F409" s="0" t="n">
        <v>351.6</v>
      </c>
      <c r="G409" s="0" t="n">
        <v>9.6</v>
      </c>
      <c r="H409" s="0" t="n">
        <v>14.3</v>
      </c>
      <c r="I409" s="0" t="n">
        <v>194.7</v>
      </c>
      <c r="J409" s="0" t="n">
        <v>111.1</v>
      </c>
      <c r="K409" s="0" t="n">
        <v>39803.5</v>
      </c>
      <c r="L409" s="0" t="n">
        <v>25</v>
      </c>
      <c r="M409" s="0" t="n">
        <v>23372.3</v>
      </c>
      <c r="N409" s="0" t="n">
        <v>6344</v>
      </c>
      <c r="O409" s="0" t="n">
        <v>5586.9</v>
      </c>
      <c r="P409" s="0" t="n">
        <v>310184</v>
      </c>
      <c r="Q409" s="0" t="n">
        <v>6481.8</v>
      </c>
      <c r="R409" s="0" t="n">
        <v>6559.4</v>
      </c>
      <c r="S409" s="0" t="n">
        <v>58.8</v>
      </c>
      <c r="T409" s="0" t="n">
        <v>32507.7</v>
      </c>
      <c r="U409" s="32" t="n">
        <v>-1526</v>
      </c>
      <c r="V409" s="0" t="n">
        <v>163</v>
      </c>
      <c r="W409" s="0" t="n">
        <v>1</v>
      </c>
    </row>
    <row r="410" customFormat="false" ht="12.8" hidden="false" customHeight="false" outlineLevel="0" collapsed="false">
      <c r="A410" s="0" t="s">
        <v>170</v>
      </c>
      <c r="B410" s="20" t="s">
        <v>173</v>
      </c>
      <c r="C410" s="0" t="n">
        <v>2017</v>
      </c>
      <c r="D410" s="0" t="n">
        <v>0</v>
      </c>
      <c r="E410" s="20" t="s">
        <v>283</v>
      </c>
      <c r="F410" s="0" t="n">
        <v>146.5</v>
      </c>
      <c r="G410" s="0" t="n">
        <v>12.3</v>
      </c>
      <c r="H410" s="0" t="n">
        <v>15.8</v>
      </c>
      <c r="I410" s="0" t="n">
        <v>76.8</v>
      </c>
      <c r="J410" s="0" t="n">
        <v>34.9</v>
      </c>
      <c r="K410" s="0" t="n">
        <v>34242.9</v>
      </c>
      <c r="L410" s="0" t="n">
        <v>26.7</v>
      </c>
      <c r="M410" s="0" t="n">
        <v>2808.9</v>
      </c>
      <c r="N410" s="0" t="n">
        <v>3620</v>
      </c>
      <c r="O410" s="22" t="n">
        <v>0</v>
      </c>
      <c r="P410" s="0" t="n">
        <v>88717.4</v>
      </c>
      <c r="Q410" s="0" t="n">
        <v>3288.6</v>
      </c>
      <c r="R410" s="0" t="n">
        <v>453.8</v>
      </c>
      <c r="S410" s="0" t="n">
        <v>60</v>
      </c>
      <c r="T410" s="0" t="n">
        <v>9280.1</v>
      </c>
      <c r="U410" s="32" t="n">
        <v>-487</v>
      </c>
      <c r="V410" s="0" t="n">
        <v>0</v>
      </c>
      <c r="W410" s="0" t="n">
        <v>0</v>
      </c>
    </row>
    <row r="411" customFormat="false" ht="12.8" hidden="false" customHeight="false" outlineLevel="0" collapsed="false">
      <c r="A411" s="0" t="s">
        <v>170</v>
      </c>
      <c r="B411" s="20" t="s">
        <v>173</v>
      </c>
      <c r="C411" s="0" t="n">
        <v>2018</v>
      </c>
      <c r="D411" s="0" t="n">
        <v>0</v>
      </c>
      <c r="E411" s="20" t="s">
        <v>283</v>
      </c>
      <c r="F411" s="0" t="n">
        <v>144.7</v>
      </c>
      <c r="G411" s="0" t="n">
        <v>11.6</v>
      </c>
      <c r="H411" s="0" t="n">
        <v>15.7</v>
      </c>
      <c r="I411" s="0" t="n">
        <v>74.2</v>
      </c>
      <c r="J411" s="0" t="n">
        <v>34.5</v>
      </c>
      <c r="K411" s="0" t="n">
        <v>36445.6</v>
      </c>
      <c r="L411" s="0" t="n">
        <v>27.1</v>
      </c>
      <c r="M411" s="0" t="n">
        <v>2667.9</v>
      </c>
      <c r="N411" s="0" t="n">
        <v>3418</v>
      </c>
      <c r="O411" s="0" t="n">
        <v>1694.6</v>
      </c>
      <c r="P411" s="0" t="n">
        <v>104659.3</v>
      </c>
      <c r="Q411" s="0" t="n">
        <v>3360.3</v>
      </c>
      <c r="R411" s="0" t="n">
        <v>765</v>
      </c>
      <c r="S411" s="0" t="n">
        <v>38.3</v>
      </c>
      <c r="T411" s="0" t="n">
        <v>11399.3</v>
      </c>
      <c r="U411" s="32" t="n">
        <v>-1256</v>
      </c>
      <c r="V411" s="0" t="n">
        <v>0</v>
      </c>
      <c r="W411" s="0" t="n">
        <v>0</v>
      </c>
    </row>
    <row r="412" customFormat="false" ht="12.8" hidden="false" customHeight="false" outlineLevel="0" collapsed="false">
      <c r="A412" s="0" t="s">
        <v>170</v>
      </c>
      <c r="B412" s="20" t="s">
        <v>173</v>
      </c>
      <c r="C412" s="0" t="n">
        <v>2019</v>
      </c>
      <c r="D412" s="0" t="n">
        <v>0</v>
      </c>
      <c r="E412" s="20" t="s">
        <v>283</v>
      </c>
      <c r="F412" s="0" t="n">
        <v>143.1</v>
      </c>
      <c r="G412" s="0" t="n">
        <v>10.2</v>
      </c>
      <c r="H412" s="0" t="n">
        <v>15.8</v>
      </c>
      <c r="I412" s="0" t="n">
        <v>74.5</v>
      </c>
      <c r="J412" s="0" t="n">
        <v>33.8</v>
      </c>
      <c r="K412" s="0" t="n">
        <v>39470.3</v>
      </c>
      <c r="L412" s="0" t="n">
        <v>29.7</v>
      </c>
      <c r="M412" s="0" t="n">
        <v>3469.5</v>
      </c>
      <c r="N412" s="0" t="n">
        <v>3161</v>
      </c>
      <c r="O412" s="0" t="n">
        <v>1185.6</v>
      </c>
      <c r="P412" s="0" t="n">
        <v>107482.7</v>
      </c>
      <c r="Q412" s="0" t="n">
        <v>3513.3</v>
      </c>
      <c r="R412" s="0" t="n">
        <v>733.8</v>
      </c>
      <c r="S412" s="0" t="n">
        <v>68.3</v>
      </c>
      <c r="T412" s="0" t="n">
        <v>13907.2</v>
      </c>
      <c r="U412" s="32" t="n">
        <v>-799</v>
      </c>
      <c r="V412" s="0" t="n">
        <v>170</v>
      </c>
      <c r="W412" s="0" t="n">
        <v>2</v>
      </c>
    </row>
    <row r="413" customFormat="false" ht="12.8" hidden="false" customHeight="false" outlineLevel="0" collapsed="false">
      <c r="A413" s="0" t="s">
        <v>170</v>
      </c>
      <c r="B413" s="20" t="s">
        <v>173</v>
      </c>
      <c r="C413" s="0" t="n">
        <v>2017</v>
      </c>
      <c r="D413" s="0" t="n">
        <v>0</v>
      </c>
      <c r="E413" s="20" t="s">
        <v>284</v>
      </c>
      <c r="F413" s="0" t="n">
        <v>105.7</v>
      </c>
      <c r="G413" s="0" t="n">
        <v>9.3</v>
      </c>
      <c r="H413" s="0" t="n">
        <v>13</v>
      </c>
      <c r="I413" s="0" t="n">
        <v>58.2</v>
      </c>
      <c r="J413" s="0" t="n">
        <v>23.4</v>
      </c>
      <c r="K413" s="0" t="n">
        <v>31865.1</v>
      </c>
      <c r="L413" s="0" t="n">
        <v>20.7</v>
      </c>
      <c r="M413" s="0" t="n">
        <v>3017.5</v>
      </c>
      <c r="N413" s="0" t="n">
        <v>1437</v>
      </c>
      <c r="O413" s="22" t="n">
        <v>0</v>
      </c>
      <c r="P413" s="0" t="n">
        <v>41760.8</v>
      </c>
      <c r="Q413" s="0" t="n">
        <v>7027.7</v>
      </c>
      <c r="R413" s="0" t="n">
        <v>149.1</v>
      </c>
      <c r="S413" s="0" t="n">
        <v>23.4</v>
      </c>
      <c r="T413" s="0" t="n">
        <v>4669.6</v>
      </c>
      <c r="U413" s="32" t="n">
        <v>-141</v>
      </c>
      <c r="V413" s="0" t="n">
        <v>0</v>
      </c>
      <c r="W413" s="0" t="n">
        <v>0</v>
      </c>
    </row>
    <row r="414" customFormat="false" ht="12.8" hidden="false" customHeight="false" outlineLevel="0" collapsed="false">
      <c r="A414" s="0" t="s">
        <v>170</v>
      </c>
      <c r="B414" s="20" t="s">
        <v>173</v>
      </c>
      <c r="C414" s="0" t="n">
        <v>2018</v>
      </c>
      <c r="D414" s="0" t="n">
        <v>0</v>
      </c>
      <c r="E414" s="20" t="s">
        <v>284</v>
      </c>
      <c r="F414" s="0" t="n">
        <v>104.8</v>
      </c>
      <c r="G414" s="0" t="n">
        <v>9.5</v>
      </c>
      <c r="H414" s="0" t="n">
        <v>12.4</v>
      </c>
      <c r="I414" s="0" t="n">
        <v>57.4</v>
      </c>
      <c r="J414" s="0" t="n">
        <v>23.5</v>
      </c>
      <c r="K414" s="0" t="n">
        <v>34024.1</v>
      </c>
      <c r="L414" s="0" t="n">
        <v>21</v>
      </c>
      <c r="M414" s="0" t="n">
        <v>4646.4</v>
      </c>
      <c r="N414" s="0" t="n">
        <v>1393</v>
      </c>
      <c r="O414" s="22" t="n">
        <v>0</v>
      </c>
      <c r="P414" s="0" t="n">
        <v>48204</v>
      </c>
      <c r="Q414" s="0" t="n">
        <v>6639.5</v>
      </c>
      <c r="R414" s="0" t="n">
        <v>244.8</v>
      </c>
      <c r="S414" s="0" t="n">
        <v>18.8</v>
      </c>
      <c r="T414" s="0" t="n">
        <v>5354.4</v>
      </c>
      <c r="U414" s="32" t="n">
        <v>-602</v>
      </c>
      <c r="V414" s="0" t="n">
        <v>0</v>
      </c>
      <c r="W414" s="0" t="n">
        <v>0</v>
      </c>
    </row>
    <row r="415" customFormat="false" ht="12.8" hidden="false" customHeight="false" outlineLevel="0" collapsed="false">
      <c r="A415" s="0" t="s">
        <v>170</v>
      </c>
      <c r="B415" s="20" t="s">
        <v>173</v>
      </c>
      <c r="C415" s="0" t="n">
        <v>2019</v>
      </c>
      <c r="D415" s="0" t="n">
        <v>0</v>
      </c>
      <c r="E415" s="20" t="s">
        <v>284</v>
      </c>
      <c r="F415" s="0" t="n">
        <v>103.9</v>
      </c>
      <c r="G415" s="0" t="n">
        <v>8.6</v>
      </c>
      <c r="H415" s="0" t="n">
        <v>12.2</v>
      </c>
      <c r="I415" s="0" t="n">
        <v>58.1</v>
      </c>
      <c r="J415" s="0" t="n">
        <v>23.2</v>
      </c>
      <c r="K415" s="0" t="n">
        <v>36184.6</v>
      </c>
      <c r="L415" s="0" t="n">
        <v>21.3</v>
      </c>
      <c r="M415" s="0" t="n">
        <v>1837.2</v>
      </c>
      <c r="N415" s="0" t="n">
        <v>1269</v>
      </c>
      <c r="O415" s="22" t="n">
        <v>0</v>
      </c>
      <c r="P415" s="0" t="n">
        <v>42146.4</v>
      </c>
      <c r="Q415" s="0" t="n">
        <v>7115</v>
      </c>
      <c r="R415" s="0" t="n">
        <v>210.9</v>
      </c>
      <c r="S415" s="0" t="n">
        <v>20.4</v>
      </c>
      <c r="T415" s="0" t="n">
        <v>6318.2</v>
      </c>
      <c r="U415" s="32" t="n">
        <v>-529</v>
      </c>
      <c r="V415" s="0" t="n">
        <v>176</v>
      </c>
      <c r="W415" s="0" t="n">
        <v>1</v>
      </c>
    </row>
    <row r="416" customFormat="false" ht="12.8" hidden="false" customHeight="false" outlineLevel="0" collapsed="false">
      <c r="A416" s="0" t="s">
        <v>170</v>
      </c>
      <c r="B416" s="20" t="s">
        <v>175</v>
      </c>
      <c r="C416" s="0" t="n">
        <v>2017</v>
      </c>
      <c r="D416" s="0" t="n">
        <v>0</v>
      </c>
      <c r="E416" s="20" t="s">
        <v>285</v>
      </c>
      <c r="F416" s="0" t="n">
        <v>102.5</v>
      </c>
      <c r="G416" s="0" t="n">
        <v>15.4</v>
      </c>
      <c r="H416" s="0" t="n">
        <v>12.7</v>
      </c>
      <c r="I416" s="0" t="n">
        <v>55.9</v>
      </c>
      <c r="J416" s="0" t="n">
        <v>30.9</v>
      </c>
      <c r="K416" s="0" t="n">
        <v>52157.4</v>
      </c>
      <c r="L416" s="0" t="n">
        <v>28.6</v>
      </c>
      <c r="M416" s="0" t="n">
        <v>119604.5</v>
      </c>
      <c r="N416" s="0" t="n">
        <v>1949</v>
      </c>
      <c r="O416" s="22" t="n">
        <v>0</v>
      </c>
      <c r="P416" s="0" t="n">
        <v>369671.6</v>
      </c>
      <c r="Q416" s="0" t="n">
        <v>8382.1</v>
      </c>
      <c r="R416" s="0" t="n">
        <v>139.4</v>
      </c>
      <c r="S416" s="0" t="n">
        <v>103.3</v>
      </c>
      <c r="T416" s="0" t="n">
        <v>10979.1</v>
      </c>
      <c r="U416" s="32" t="n">
        <v>-242</v>
      </c>
      <c r="V416" s="0" t="n">
        <v>0</v>
      </c>
      <c r="W416" s="0" t="n">
        <v>0</v>
      </c>
    </row>
    <row r="417" customFormat="false" ht="12.8" hidden="false" customHeight="false" outlineLevel="0" collapsed="false">
      <c r="A417" s="0" t="s">
        <v>170</v>
      </c>
      <c r="B417" s="20" t="s">
        <v>175</v>
      </c>
      <c r="C417" s="0" t="n">
        <v>2018</v>
      </c>
      <c r="D417" s="0" t="n">
        <v>0</v>
      </c>
      <c r="E417" s="20" t="s">
        <v>285</v>
      </c>
      <c r="F417" s="0" t="n">
        <v>102.2</v>
      </c>
      <c r="G417" s="0" t="n">
        <v>14.1</v>
      </c>
      <c r="H417" s="0" t="n">
        <v>12.5</v>
      </c>
      <c r="I417" s="0" t="n">
        <v>54.7</v>
      </c>
      <c r="J417" s="0" t="n">
        <v>36.9</v>
      </c>
      <c r="K417" s="0" t="n">
        <v>59857.8</v>
      </c>
      <c r="L417" s="0" t="n">
        <v>29.1</v>
      </c>
      <c r="M417" s="0" t="n">
        <v>171375.3</v>
      </c>
      <c r="N417" s="0" t="n">
        <v>1840</v>
      </c>
      <c r="O417" s="22" t="n">
        <v>0</v>
      </c>
      <c r="P417" s="0" t="n">
        <v>470559</v>
      </c>
      <c r="Q417" s="0" t="n">
        <v>8990.7</v>
      </c>
      <c r="R417" s="0" t="n">
        <v>619.6</v>
      </c>
      <c r="S417" s="0" t="n">
        <v>54.3</v>
      </c>
      <c r="T417" s="0" t="n">
        <v>12763.5</v>
      </c>
      <c r="U417" s="32" t="n">
        <v>-374</v>
      </c>
      <c r="V417" s="0" t="n">
        <v>0</v>
      </c>
      <c r="W417" s="0" t="n">
        <v>0</v>
      </c>
    </row>
    <row r="418" customFormat="false" ht="12.8" hidden="false" customHeight="false" outlineLevel="0" collapsed="false">
      <c r="A418" s="0" t="s">
        <v>170</v>
      </c>
      <c r="B418" s="20" t="s">
        <v>175</v>
      </c>
      <c r="C418" s="0" t="n">
        <v>2019</v>
      </c>
      <c r="D418" s="0" t="n">
        <v>0</v>
      </c>
      <c r="E418" s="20" t="s">
        <v>285</v>
      </c>
      <c r="F418" s="0" t="n">
        <v>102.3</v>
      </c>
      <c r="G418" s="0" t="n">
        <v>13.8</v>
      </c>
      <c r="H418" s="0" t="n">
        <v>12.6</v>
      </c>
      <c r="I418" s="0" t="n">
        <v>55.4</v>
      </c>
      <c r="J418" s="0" t="n">
        <v>34.7</v>
      </c>
      <c r="K418" s="0" t="n">
        <v>67120.9</v>
      </c>
      <c r="L418" s="0" t="n">
        <v>33</v>
      </c>
      <c r="M418" s="0" t="n">
        <v>133901.6</v>
      </c>
      <c r="N418" s="0" t="n">
        <v>1759</v>
      </c>
      <c r="O418" s="0" t="n">
        <v>209.7</v>
      </c>
      <c r="P418" s="0" t="n">
        <v>456373.9</v>
      </c>
      <c r="Q418" s="0" t="n">
        <v>9886.7</v>
      </c>
      <c r="R418" s="0" t="n">
        <v>709.3</v>
      </c>
      <c r="S418" s="0" t="n">
        <v>78.8</v>
      </c>
      <c r="T418" s="0" t="n">
        <v>13335.5</v>
      </c>
      <c r="U418" s="32" t="n">
        <v>-87</v>
      </c>
      <c r="V418" s="0" t="n">
        <v>200</v>
      </c>
      <c r="W418" s="0" t="n">
        <v>4</v>
      </c>
    </row>
    <row r="419" customFormat="false" ht="12.8" hidden="false" customHeight="false" outlineLevel="0" collapsed="false">
      <c r="A419" s="0" t="s">
        <v>170</v>
      </c>
      <c r="B419" s="25" t="s">
        <v>177</v>
      </c>
      <c r="C419" s="0" t="n">
        <v>2017</v>
      </c>
      <c r="D419" s="0" t="n">
        <v>0</v>
      </c>
      <c r="E419" s="47" t="s">
        <v>286</v>
      </c>
      <c r="F419" s="0" t="n">
        <v>127</v>
      </c>
      <c r="G419" s="0" t="n">
        <v>12.5</v>
      </c>
      <c r="H419" s="0" t="n">
        <v>5.9</v>
      </c>
      <c r="I419" s="0" t="n">
        <v>78.5</v>
      </c>
      <c r="J419" s="0" t="n">
        <v>41.4</v>
      </c>
      <c r="K419" s="0" t="n">
        <v>76447.6</v>
      </c>
      <c r="L419" s="0" t="n">
        <v>16.5</v>
      </c>
      <c r="M419" s="0" t="n">
        <v>25351.4</v>
      </c>
      <c r="N419" s="0" t="n">
        <v>2392</v>
      </c>
      <c r="O419" s="0" t="n">
        <v>116483.4</v>
      </c>
      <c r="P419" s="0" t="n">
        <v>11323.9</v>
      </c>
      <c r="Q419" s="0" t="n">
        <v>13004.1</v>
      </c>
      <c r="R419" s="0" t="n">
        <v>6448.4</v>
      </c>
      <c r="S419" s="0" t="n">
        <v>15.7</v>
      </c>
      <c r="T419" s="0" t="n">
        <v>8880.8</v>
      </c>
      <c r="U419" s="32" t="n">
        <v>8</v>
      </c>
      <c r="V419" s="0" t="n">
        <v>0</v>
      </c>
      <c r="W419" s="0" t="n">
        <v>0</v>
      </c>
    </row>
    <row r="420" customFormat="false" ht="12.8" hidden="false" customHeight="false" outlineLevel="0" collapsed="false">
      <c r="A420" s="0" t="s">
        <v>170</v>
      </c>
      <c r="B420" s="25" t="s">
        <v>177</v>
      </c>
      <c r="C420" s="0" t="n">
        <v>2018</v>
      </c>
      <c r="D420" s="0" t="n">
        <v>0</v>
      </c>
      <c r="E420" s="47" t="s">
        <v>286</v>
      </c>
      <c r="F420" s="0" t="n">
        <v>127.7</v>
      </c>
      <c r="G420" s="0" t="n">
        <v>11.8</v>
      </c>
      <c r="H420" s="0" t="n">
        <v>6</v>
      </c>
      <c r="I420" s="0" t="n">
        <v>78</v>
      </c>
      <c r="J420" s="0" t="n">
        <v>40.8</v>
      </c>
      <c r="K420" s="0" t="n">
        <v>75263.3</v>
      </c>
      <c r="L420" s="0" t="n">
        <v>16.6</v>
      </c>
      <c r="M420" s="0" t="n">
        <v>21212.3</v>
      </c>
      <c r="N420" s="0" t="n">
        <v>2274</v>
      </c>
      <c r="O420" s="0" t="n">
        <v>102946.8</v>
      </c>
      <c r="P420" s="0" t="n">
        <v>18841.3</v>
      </c>
      <c r="Q420" s="0" t="n">
        <v>12684.3</v>
      </c>
      <c r="R420" s="0" t="n">
        <v>7575.6</v>
      </c>
      <c r="S420" s="0" t="n">
        <v>30.2</v>
      </c>
      <c r="T420" s="0" t="n">
        <v>10646.8</v>
      </c>
      <c r="U420" s="32" t="n">
        <v>-21</v>
      </c>
      <c r="V420" s="0" t="n">
        <v>0</v>
      </c>
      <c r="W420" s="0" t="n">
        <v>0</v>
      </c>
    </row>
    <row r="421" customFormat="false" ht="12.8" hidden="false" customHeight="false" outlineLevel="0" collapsed="false">
      <c r="A421" s="0" t="s">
        <v>170</v>
      </c>
      <c r="B421" s="25" t="s">
        <v>177</v>
      </c>
      <c r="C421" s="0" t="n">
        <v>2019</v>
      </c>
      <c r="D421" s="0" t="n">
        <v>0</v>
      </c>
      <c r="E421" s="47" t="s">
        <v>286</v>
      </c>
      <c r="F421" s="0" t="n">
        <v>127.3</v>
      </c>
      <c r="G421" s="0" t="n">
        <v>11.1</v>
      </c>
      <c r="H421" s="0" t="n">
        <v>5.7</v>
      </c>
      <c r="I421" s="0" t="n">
        <v>78.6</v>
      </c>
      <c r="J421" s="0" t="n">
        <v>41</v>
      </c>
      <c r="K421" s="0" t="n">
        <v>80183.8</v>
      </c>
      <c r="L421" s="0" t="n">
        <v>17</v>
      </c>
      <c r="M421" s="0" t="n">
        <v>32059.8</v>
      </c>
      <c r="N421" s="0" t="n">
        <v>2180</v>
      </c>
      <c r="O421" s="0" t="n">
        <v>98707.9</v>
      </c>
      <c r="P421" s="0" t="n">
        <v>8516.5</v>
      </c>
      <c r="Q421" s="0" t="n">
        <v>12538.8</v>
      </c>
      <c r="R421" s="0" t="n">
        <v>6035.4</v>
      </c>
      <c r="S421" s="0" t="n">
        <v>57.3</v>
      </c>
      <c r="T421" s="0" t="n">
        <v>11120.8</v>
      </c>
      <c r="U421" s="32" t="n">
        <v>-1144</v>
      </c>
      <c r="V421" s="0" t="n">
        <v>169</v>
      </c>
      <c r="W421" s="0" t="n">
        <v>3</v>
      </c>
    </row>
    <row r="422" customFormat="false" ht="12.8" hidden="false" customHeight="false" outlineLevel="0" collapsed="false">
      <c r="A422" s="0" t="s">
        <v>170</v>
      </c>
      <c r="B422" s="25" t="s">
        <v>177</v>
      </c>
      <c r="C422" s="0" t="n">
        <v>2017</v>
      </c>
      <c r="D422" s="0" t="n">
        <v>0</v>
      </c>
      <c r="E422" s="25" t="s">
        <v>287</v>
      </c>
      <c r="F422" s="0" t="n">
        <v>275.4</v>
      </c>
      <c r="G422" s="0" t="n">
        <v>13.9</v>
      </c>
      <c r="H422" s="0" t="n">
        <v>6.2</v>
      </c>
      <c r="I422" s="0" t="n">
        <v>167</v>
      </c>
      <c r="J422" s="0" t="n">
        <v>79.7</v>
      </c>
      <c r="K422" s="0" t="n">
        <v>63786.2</v>
      </c>
      <c r="L422" s="0" t="n">
        <v>19.4</v>
      </c>
      <c r="M422" s="0" t="n">
        <v>31065.5</v>
      </c>
      <c r="N422" s="0" t="n">
        <v>8089</v>
      </c>
      <c r="O422" s="0" t="n">
        <v>93018.1</v>
      </c>
      <c r="P422" s="0" t="n">
        <v>12303.1</v>
      </c>
      <c r="Q422" s="0" t="n">
        <v>22697.3</v>
      </c>
      <c r="R422" s="0" t="n">
        <v>4499.6</v>
      </c>
      <c r="S422" s="0" t="n">
        <v>124.8</v>
      </c>
      <c r="T422" s="0" t="n">
        <v>18587.7</v>
      </c>
      <c r="U422" s="32" t="n">
        <v>-1256</v>
      </c>
      <c r="V422" s="0" t="n">
        <v>0</v>
      </c>
      <c r="W422" s="0" t="n">
        <v>0</v>
      </c>
    </row>
    <row r="423" customFormat="false" ht="12.8" hidden="false" customHeight="false" outlineLevel="0" collapsed="false">
      <c r="A423" s="0" t="s">
        <v>170</v>
      </c>
      <c r="B423" s="25" t="s">
        <v>177</v>
      </c>
      <c r="C423" s="0" t="n">
        <v>2018</v>
      </c>
      <c r="D423" s="0" t="n">
        <v>0</v>
      </c>
      <c r="E423" s="25" t="s">
        <v>287</v>
      </c>
      <c r="F423" s="0" t="n">
        <v>276.5</v>
      </c>
      <c r="G423" s="0" t="n">
        <v>13.5</v>
      </c>
      <c r="H423" s="0" t="n">
        <v>6.5</v>
      </c>
      <c r="I423" s="0" t="n">
        <v>165.4</v>
      </c>
      <c r="J423" s="0" t="n">
        <v>79.5</v>
      </c>
      <c r="K423" s="0" t="n">
        <v>68828.2</v>
      </c>
      <c r="L423" s="0" t="n">
        <v>19.7</v>
      </c>
      <c r="M423" s="0" t="n">
        <v>33917.2</v>
      </c>
      <c r="N423" s="0" t="n">
        <v>7890</v>
      </c>
      <c r="O423" s="0" t="n">
        <v>94133.7</v>
      </c>
      <c r="P423" s="0" t="n">
        <v>16045.8</v>
      </c>
      <c r="Q423" s="0" t="n">
        <v>22500.9</v>
      </c>
      <c r="R423" s="0" t="n">
        <v>5952.7</v>
      </c>
      <c r="S423" s="0" t="n">
        <v>121.2</v>
      </c>
      <c r="T423" s="0" t="n">
        <v>24073.2</v>
      </c>
      <c r="U423" s="32" t="n">
        <v>-859</v>
      </c>
      <c r="V423" s="0" t="n">
        <v>0</v>
      </c>
      <c r="W423" s="0" t="n">
        <v>0</v>
      </c>
    </row>
    <row r="424" customFormat="false" ht="12.8" hidden="false" customHeight="false" outlineLevel="0" collapsed="false">
      <c r="A424" s="0" t="s">
        <v>170</v>
      </c>
      <c r="B424" s="25" t="s">
        <v>177</v>
      </c>
      <c r="C424" s="0" t="n">
        <v>2019</v>
      </c>
      <c r="D424" s="0" t="n">
        <v>0</v>
      </c>
      <c r="E424" s="25" t="s">
        <v>287</v>
      </c>
      <c r="F424" s="0" t="n">
        <v>277.7</v>
      </c>
      <c r="G424" s="0" t="n">
        <v>11.9</v>
      </c>
      <c r="H424" s="0" t="n">
        <v>6.2</v>
      </c>
      <c r="I424" s="0" t="n">
        <v>167.9</v>
      </c>
      <c r="J424" s="0" t="n">
        <v>79.6</v>
      </c>
      <c r="K424" s="0" t="n">
        <v>73391.7</v>
      </c>
      <c r="L424" s="0" t="n">
        <v>19.9</v>
      </c>
      <c r="M424" s="0" t="n">
        <v>35339.9</v>
      </c>
      <c r="N424" s="0" t="n">
        <v>7562</v>
      </c>
      <c r="O424" s="0" t="n">
        <v>101330</v>
      </c>
      <c r="P424" s="0" t="n">
        <v>18491</v>
      </c>
      <c r="Q424" s="0" t="n">
        <v>23254.4</v>
      </c>
      <c r="R424" s="0" t="n">
        <v>2443</v>
      </c>
      <c r="S424" s="0" t="n">
        <v>123.9</v>
      </c>
      <c r="T424" s="0" t="n">
        <v>24719.9</v>
      </c>
      <c r="U424" s="32" t="n">
        <v>-399</v>
      </c>
      <c r="V424" s="0" t="n">
        <v>178</v>
      </c>
      <c r="W424" s="0" t="n">
        <v>3</v>
      </c>
    </row>
    <row r="425" customFormat="false" ht="12.8" hidden="false" customHeight="false" outlineLevel="0" collapsed="false">
      <c r="A425" s="0" t="s">
        <v>170</v>
      </c>
      <c r="B425" s="20" t="s">
        <v>179</v>
      </c>
      <c r="C425" s="0" t="n">
        <v>2017</v>
      </c>
      <c r="D425" s="0" t="n">
        <v>0</v>
      </c>
      <c r="E425" s="20" t="s">
        <v>288</v>
      </c>
      <c r="F425" s="0" t="n">
        <v>114.8</v>
      </c>
      <c r="G425" s="0" t="n">
        <v>14.1</v>
      </c>
      <c r="H425" s="0" t="n">
        <v>3.5</v>
      </c>
      <c r="I425" s="0" t="n">
        <v>77.2</v>
      </c>
      <c r="J425" s="0" t="n">
        <v>51.8</v>
      </c>
      <c r="K425" s="0" t="n">
        <v>105805.6</v>
      </c>
      <c r="L425" s="0" t="n">
        <v>22.2</v>
      </c>
      <c r="M425" s="0" t="n">
        <v>20831.2</v>
      </c>
      <c r="N425" s="0" t="n">
        <v>3606</v>
      </c>
      <c r="O425" s="0" t="n">
        <v>40829.3</v>
      </c>
      <c r="P425" s="0" t="n">
        <v>1184.5</v>
      </c>
      <c r="Q425" s="0" t="n">
        <v>17376.7</v>
      </c>
      <c r="R425" s="0" t="n">
        <v>3854.9</v>
      </c>
      <c r="S425" s="20" t="n">
        <v>61.9</v>
      </c>
      <c r="T425" s="0" t="n">
        <v>6898.3</v>
      </c>
      <c r="U425" s="32" t="n">
        <v>374</v>
      </c>
      <c r="V425" s="0" t="n">
        <v>0</v>
      </c>
      <c r="W425" s="0" t="n">
        <v>0</v>
      </c>
    </row>
    <row r="426" customFormat="false" ht="12.8" hidden="false" customHeight="false" outlineLevel="0" collapsed="false">
      <c r="A426" s="0" t="s">
        <v>170</v>
      </c>
      <c r="B426" s="20" t="s">
        <v>179</v>
      </c>
      <c r="C426" s="0" t="n">
        <v>2018</v>
      </c>
      <c r="D426" s="0" t="n">
        <v>0</v>
      </c>
      <c r="E426" s="20" t="s">
        <v>288</v>
      </c>
      <c r="F426" s="0" t="n">
        <v>116.9</v>
      </c>
      <c r="G426" s="0" t="n">
        <v>13.3</v>
      </c>
      <c r="H426" s="0" t="n">
        <v>3.4</v>
      </c>
      <c r="I426" s="0" t="n">
        <v>77.4</v>
      </c>
      <c r="J426" s="0" t="n">
        <v>52.5</v>
      </c>
      <c r="K426" s="0" t="n">
        <v>112098.9</v>
      </c>
      <c r="L426" s="0" t="n">
        <v>21.9</v>
      </c>
      <c r="M426" s="0" t="n">
        <v>21059.7</v>
      </c>
      <c r="N426" s="0" t="n">
        <v>3187</v>
      </c>
      <c r="O426" s="0" t="n">
        <v>47383.3</v>
      </c>
      <c r="P426" s="0" t="n">
        <v>1880.2</v>
      </c>
      <c r="Q426" s="0" t="n">
        <v>13335.8</v>
      </c>
      <c r="R426" s="0" t="n">
        <v>3942.2</v>
      </c>
      <c r="S426" s="0" t="n">
        <v>36.8</v>
      </c>
      <c r="T426" s="0" t="n">
        <v>10296.6</v>
      </c>
      <c r="U426" s="32" t="n">
        <v>948</v>
      </c>
      <c r="V426" s="0" t="n">
        <v>0</v>
      </c>
      <c r="W426" s="0" t="n">
        <v>0</v>
      </c>
    </row>
    <row r="427" customFormat="false" ht="12.8" hidden="false" customHeight="false" outlineLevel="0" collapsed="false">
      <c r="A427" s="0" t="s">
        <v>170</v>
      </c>
      <c r="B427" s="20" t="s">
        <v>179</v>
      </c>
      <c r="C427" s="0" t="n">
        <v>2019</v>
      </c>
      <c r="D427" s="0" t="n">
        <v>0</v>
      </c>
      <c r="E427" s="20" t="s">
        <v>288</v>
      </c>
      <c r="F427" s="0" t="n">
        <v>118</v>
      </c>
      <c r="G427" s="0" t="n">
        <v>12.4</v>
      </c>
      <c r="H427" s="0" t="n">
        <v>3</v>
      </c>
      <c r="I427" s="0" t="n">
        <v>78.7</v>
      </c>
      <c r="J427" s="0" t="n">
        <v>54.2</v>
      </c>
      <c r="K427" s="0" t="n">
        <v>117505.5</v>
      </c>
      <c r="L427" s="0" t="n">
        <v>22.1</v>
      </c>
      <c r="M427" s="0" t="n">
        <v>42292.9</v>
      </c>
      <c r="N427" s="0" t="n">
        <v>2939</v>
      </c>
      <c r="O427" s="0" t="n">
        <v>62835.9</v>
      </c>
      <c r="P427" s="0" t="n">
        <v>2046</v>
      </c>
      <c r="Q427" s="0" t="n">
        <v>20510.7</v>
      </c>
      <c r="R427" s="0" t="n">
        <v>4304.7</v>
      </c>
      <c r="S427" s="0" t="n">
        <v>33</v>
      </c>
      <c r="T427" s="0" t="n">
        <v>12864.7</v>
      </c>
      <c r="U427" s="32" t="n">
        <v>-9</v>
      </c>
      <c r="V427" s="0" t="n">
        <v>180</v>
      </c>
      <c r="W427" s="0" t="n">
        <v>4</v>
      </c>
    </row>
    <row r="428" customFormat="false" ht="12.8" hidden="false" customHeight="false" outlineLevel="0" collapsed="false">
      <c r="A428" s="0" t="s">
        <v>170</v>
      </c>
      <c r="B428" s="20" t="s">
        <v>179</v>
      </c>
      <c r="C428" s="0" t="n">
        <v>2017</v>
      </c>
      <c r="D428" s="0" t="n">
        <v>0</v>
      </c>
      <c r="E428" s="20" t="s">
        <v>289</v>
      </c>
      <c r="F428" s="0" t="n">
        <v>106.9</v>
      </c>
      <c r="G428" s="0" t="n">
        <v>12.8</v>
      </c>
      <c r="H428" s="0" t="n">
        <v>4.4</v>
      </c>
      <c r="I428" s="0" t="n">
        <v>68.3</v>
      </c>
      <c r="J428" s="0" t="n">
        <v>31.8</v>
      </c>
      <c r="K428" s="0" t="n">
        <v>83088.6</v>
      </c>
      <c r="L428" s="0" t="n">
        <v>19.2</v>
      </c>
      <c r="M428" s="0" t="n">
        <v>7078.9</v>
      </c>
      <c r="N428" s="0" t="n">
        <v>1659</v>
      </c>
      <c r="O428" s="0" t="n">
        <v>81103.1</v>
      </c>
      <c r="P428" s="0" t="n">
        <v>3125.5</v>
      </c>
      <c r="Q428" s="0" t="n">
        <v>5875.3</v>
      </c>
      <c r="R428" s="0" t="n">
        <v>928.1</v>
      </c>
      <c r="S428" s="0" t="n">
        <v>10.9</v>
      </c>
      <c r="T428" s="0" t="n">
        <v>6678.1</v>
      </c>
      <c r="U428" s="32" t="n">
        <v>-855</v>
      </c>
      <c r="V428" s="0" t="n">
        <v>0</v>
      </c>
      <c r="W428" s="0" t="n">
        <v>0</v>
      </c>
    </row>
    <row r="429" customFormat="false" ht="12.8" hidden="false" customHeight="false" outlineLevel="0" collapsed="false">
      <c r="A429" s="0" t="s">
        <v>170</v>
      </c>
      <c r="B429" s="20" t="s">
        <v>179</v>
      </c>
      <c r="C429" s="0" t="n">
        <v>2018</v>
      </c>
      <c r="D429" s="0" t="n">
        <v>0</v>
      </c>
      <c r="E429" s="20" t="s">
        <v>289</v>
      </c>
      <c r="F429" s="0" t="n">
        <v>106.1</v>
      </c>
      <c r="G429" s="0" t="n">
        <v>12.2</v>
      </c>
      <c r="H429" s="0" t="n">
        <v>4.6</v>
      </c>
      <c r="I429" s="0" t="n">
        <v>67.2</v>
      </c>
      <c r="J429" s="0" t="n">
        <v>31.7</v>
      </c>
      <c r="K429" s="0" t="n">
        <v>90242.4</v>
      </c>
      <c r="L429" s="0" t="n">
        <v>19.1</v>
      </c>
      <c r="M429" s="0" t="n">
        <v>11125.3</v>
      </c>
      <c r="N429" s="0" t="n">
        <v>1558</v>
      </c>
      <c r="O429" s="0" t="n">
        <v>85679.3</v>
      </c>
      <c r="P429" s="0" t="n">
        <v>4608.5</v>
      </c>
      <c r="Q429" s="0" t="n">
        <v>5931.8</v>
      </c>
      <c r="R429" s="0" t="n">
        <v>1003</v>
      </c>
      <c r="S429" s="0" t="n">
        <v>15.4</v>
      </c>
      <c r="T429" s="0" t="n">
        <v>8575</v>
      </c>
      <c r="U429" s="32" t="n">
        <v>-1602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s">
        <v>170</v>
      </c>
      <c r="B430" s="20" t="s">
        <v>179</v>
      </c>
      <c r="C430" s="0" t="n">
        <v>2019</v>
      </c>
      <c r="D430" s="0" t="n">
        <v>0</v>
      </c>
      <c r="E430" s="20" t="s">
        <v>289</v>
      </c>
      <c r="F430" s="0" t="n">
        <v>106.9</v>
      </c>
      <c r="G430" s="0" t="n">
        <v>11.5</v>
      </c>
      <c r="H430" s="0" t="n">
        <v>4.8</v>
      </c>
      <c r="I430" s="0" t="n">
        <v>68.5</v>
      </c>
      <c r="J430" s="0" t="n">
        <v>30.7</v>
      </c>
      <c r="K430" s="0" t="n">
        <v>97807</v>
      </c>
      <c r="L430" s="0" t="n">
        <v>18.9</v>
      </c>
      <c r="M430" s="0" t="n">
        <v>21416.6</v>
      </c>
      <c r="N430" s="0" t="n">
        <v>1391</v>
      </c>
      <c r="O430" s="0" t="n">
        <v>25131.7</v>
      </c>
      <c r="P430" s="0" t="n">
        <v>3792.1</v>
      </c>
      <c r="Q430" s="0" t="n">
        <v>5229.1</v>
      </c>
      <c r="R430" s="0" t="n">
        <v>690.4</v>
      </c>
      <c r="S430" s="0" t="n">
        <v>7.6</v>
      </c>
      <c r="T430" s="0" t="n">
        <v>9985.2</v>
      </c>
      <c r="U430" s="32" t="n">
        <v>71</v>
      </c>
      <c r="V430" s="0" t="n">
        <v>165</v>
      </c>
      <c r="W430" s="0" t="n">
        <v>4</v>
      </c>
    </row>
    <row r="431" customFormat="false" ht="12.8" hidden="false" customHeight="false" outlineLevel="0" collapsed="false">
      <c r="A431" s="0" t="s">
        <v>170</v>
      </c>
      <c r="B431" s="20" t="s">
        <v>181</v>
      </c>
      <c r="C431" s="0" t="n">
        <v>2017</v>
      </c>
      <c r="D431" s="0" t="n">
        <v>0</v>
      </c>
      <c r="E431" s="20" t="s">
        <v>290</v>
      </c>
      <c r="F431" s="0" t="n">
        <v>169</v>
      </c>
      <c r="G431" s="0" t="n">
        <v>9.2</v>
      </c>
      <c r="H431" s="0" t="n">
        <v>12.8</v>
      </c>
      <c r="I431" s="0" t="n">
        <v>90.1</v>
      </c>
      <c r="J431" s="0" t="n">
        <v>29</v>
      </c>
      <c r="K431" s="0" t="n">
        <v>26708.2</v>
      </c>
      <c r="L431" s="0" t="n">
        <v>25.6</v>
      </c>
      <c r="M431" s="0" t="n">
        <v>1218</v>
      </c>
      <c r="N431" s="0" t="n">
        <v>2923</v>
      </c>
      <c r="O431" s="22" t="n">
        <v>0</v>
      </c>
      <c r="P431" s="0" t="n">
        <v>10992</v>
      </c>
      <c r="Q431" s="0" t="n">
        <v>2816</v>
      </c>
      <c r="R431" s="0" t="n">
        <v>403.1</v>
      </c>
      <c r="S431" s="0" t="n">
        <v>29.2</v>
      </c>
      <c r="T431" s="0" t="n">
        <v>6993.2</v>
      </c>
      <c r="U431" s="32" t="n">
        <v>-522</v>
      </c>
      <c r="V431" s="0" t="n">
        <v>0</v>
      </c>
      <c r="W431" s="0" t="n">
        <v>0</v>
      </c>
    </row>
    <row r="432" customFormat="false" ht="12.8" hidden="false" customHeight="false" outlineLevel="0" collapsed="false">
      <c r="A432" s="0" t="s">
        <v>170</v>
      </c>
      <c r="B432" s="20" t="s">
        <v>181</v>
      </c>
      <c r="C432" s="0" t="n">
        <v>2018</v>
      </c>
      <c r="D432" s="0" t="n">
        <v>0</v>
      </c>
      <c r="E432" s="20" t="s">
        <v>290</v>
      </c>
      <c r="F432" s="0" t="n">
        <v>167.5</v>
      </c>
      <c r="G432" s="0" t="n">
        <v>8.5</v>
      </c>
      <c r="H432" s="0" t="n">
        <v>12.8</v>
      </c>
      <c r="I432" s="0" t="n">
        <v>88.6</v>
      </c>
      <c r="J432" s="0" t="n">
        <v>28.3</v>
      </c>
      <c r="K432" s="0" t="n">
        <v>29261.5</v>
      </c>
      <c r="L432" s="0" t="n">
        <v>25.9</v>
      </c>
      <c r="M432" s="0" t="n">
        <v>937.3</v>
      </c>
      <c r="N432" s="0" t="n">
        <v>2771</v>
      </c>
      <c r="O432" s="22" t="n">
        <v>0</v>
      </c>
      <c r="P432" s="0" t="n">
        <v>12176.7</v>
      </c>
      <c r="Q432" s="0" t="n">
        <v>2770.9</v>
      </c>
      <c r="R432" s="0" t="n">
        <v>423.3</v>
      </c>
      <c r="S432" s="0" t="n">
        <v>20.7</v>
      </c>
      <c r="T432" s="0" t="n">
        <v>8903.3</v>
      </c>
      <c r="U432" s="32" t="n">
        <v>-820</v>
      </c>
      <c r="V432" s="0" t="n">
        <v>0</v>
      </c>
      <c r="W432" s="0" t="n">
        <v>0</v>
      </c>
    </row>
    <row r="433" customFormat="false" ht="12.8" hidden="false" customHeight="false" outlineLevel="0" collapsed="false">
      <c r="A433" s="0" t="s">
        <v>170</v>
      </c>
      <c r="B433" s="20" t="s">
        <v>181</v>
      </c>
      <c r="C433" s="0" t="n">
        <v>2019</v>
      </c>
      <c r="D433" s="0" t="n">
        <v>0</v>
      </c>
      <c r="E433" s="20" t="s">
        <v>290</v>
      </c>
      <c r="F433" s="0" t="n">
        <v>166</v>
      </c>
      <c r="G433" s="0" t="n">
        <v>7.5</v>
      </c>
      <c r="H433" s="0" t="n">
        <v>13.8</v>
      </c>
      <c r="I433" s="0" t="n">
        <v>89.6</v>
      </c>
      <c r="J433" s="0" t="n">
        <v>28.2</v>
      </c>
      <c r="K433" s="0" t="n">
        <v>31854.5</v>
      </c>
      <c r="L433" s="0" t="n">
        <v>26.3</v>
      </c>
      <c r="M433" s="0" t="n">
        <v>1034.6</v>
      </c>
      <c r="N433" s="0" t="n">
        <v>2624</v>
      </c>
      <c r="O433" s="22" t="n">
        <v>0</v>
      </c>
      <c r="P433" s="0" t="n">
        <v>14079.7</v>
      </c>
      <c r="Q433" s="0" t="n">
        <v>2649.9</v>
      </c>
      <c r="R433" s="0" t="n">
        <v>500.8</v>
      </c>
      <c r="S433" s="0" t="n">
        <v>22.7</v>
      </c>
      <c r="T433" s="0" t="n">
        <v>9594.9</v>
      </c>
      <c r="U433" s="32" t="n">
        <v>-427</v>
      </c>
      <c r="V433" s="0" t="n">
        <v>173</v>
      </c>
      <c r="W433" s="0" t="n">
        <v>1</v>
      </c>
    </row>
    <row r="434" customFormat="false" ht="12.8" hidden="false" customHeight="false" outlineLevel="0" collapsed="false">
      <c r="A434" s="0" t="s">
        <v>170</v>
      </c>
      <c r="B434" s="20" t="s">
        <v>181</v>
      </c>
      <c r="C434" s="0" t="n">
        <v>2017</v>
      </c>
      <c r="D434" s="0" t="n">
        <v>0</v>
      </c>
      <c r="E434" s="20" t="s">
        <v>291</v>
      </c>
      <c r="F434" s="0" t="n">
        <v>150.3</v>
      </c>
      <c r="G434" s="0" t="n">
        <v>12.3</v>
      </c>
      <c r="H434" s="0" t="n">
        <v>13.5</v>
      </c>
      <c r="I434" s="0" t="n">
        <v>83.8</v>
      </c>
      <c r="J434" s="0" t="n">
        <v>23.7</v>
      </c>
      <c r="K434" s="0" t="n">
        <v>31402</v>
      </c>
      <c r="L434" s="0" t="n">
        <v>24.1</v>
      </c>
      <c r="M434" s="0" t="n">
        <v>1153.8</v>
      </c>
      <c r="N434" s="0" t="n">
        <v>1730</v>
      </c>
      <c r="O434" s="22" t="n">
        <v>0</v>
      </c>
      <c r="P434" s="0" t="n">
        <v>19052</v>
      </c>
      <c r="Q434" s="0" t="n">
        <v>1440.7</v>
      </c>
      <c r="R434" s="0" t="n">
        <v>406.1</v>
      </c>
      <c r="S434" s="0" t="n">
        <v>37.7</v>
      </c>
      <c r="T434" s="0" t="n">
        <v>6833.3</v>
      </c>
      <c r="U434" s="32" t="n">
        <v>742</v>
      </c>
      <c r="V434" s="0" t="n">
        <v>0</v>
      </c>
      <c r="W434" s="0" t="n">
        <v>0</v>
      </c>
    </row>
    <row r="435" customFormat="false" ht="12.8" hidden="false" customHeight="false" outlineLevel="0" collapsed="false">
      <c r="A435" s="0" t="s">
        <v>170</v>
      </c>
      <c r="B435" s="20" t="s">
        <v>181</v>
      </c>
      <c r="C435" s="0" t="n">
        <v>2018</v>
      </c>
      <c r="D435" s="0" t="n">
        <v>0</v>
      </c>
      <c r="E435" s="20" t="s">
        <v>291</v>
      </c>
      <c r="F435" s="0" t="n">
        <v>150.4</v>
      </c>
      <c r="G435" s="0" t="n">
        <v>11.1</v>
      </c>
      <c r="H435" s="0" t="n">
        <v>13.5</v>
      </c>
      <c r="I435" s="0" t="n">
        <v>83.1</v>
      </c>
      <c r="J435" s="0" t="n">
        <v>24.2</v>
      </c>
      <c r="K435" s="0" t="n">
        <v>34612.2</v>
      </c>
      <c r="L435" s="0" t="n">
        <v>24.4</v>
      </c>
      <c r="M435" s="0" t="n">
        <v>3020.4</v>
      </c>
      <c r="N435" s="0" t="n">
        <v>1618</v>
      </c>
      <c r="O435" s="22" t="n">
        <v>0</v>
      </c>
      <c r="P435" s="0" t="n">
        <v>20963.3</v>
      </c>
      <c r="Q435" s="0" t="n">
        <v>1477</v>
      </c>
      <c r="R435" s="0" t="n">
        <v>517.8</v>
      </c>
      <c r="S435" s="0" t="n">
        <v>48.8</v>
      </c>
      <c r="T435" s="0" t="n">
        <v>7843.8</v>
      </c>
      <c r="U435" s="32" t="n">
        <v>461</v>
      </c>
      <c r="V435" s="0" t="n">
        <v>0</v>
      </c>
      <c r="W435" s="0" t="n">
        <v>0</v>
      </c>
    </row>
    <row r="436" customFormat="false" ht="12.8" hidden="false" customHeight="false" outlineLevel="0" collapsed="false">
      <c r="A436" s="0" t="s">
        <v>170</v>
      </c>
      <c r="B436" s="20" t="s">
        <v>181</v>
      </c>
      <c r="C436" s="0" t="n">
        <v>2019</v>
      </c>
      <c r="D436" s="0" t="n">
        <v>0</v>
      </c>
      <c r="E436" s="20" t="s">
        <v>291</v>
      </c>
      <c r="F436" s="0" t="n">
        <v>149.8</v>
      </c>
      <c r="G436" s="0" t="n">
        <v>9.6</v>
      </c>
      <c r="H436" s="0" t="n">
        <v>13.8</v>
      </c>
      <c r="I436" s="0" t="n">
        <v>84.2</v>
      </c>
      <c r="J436" s="0" t="n">
        <v>25.9</v>
      </c>
      <c r="K436" s="0" t="n">
        <v>35156.2</v>
      </c>
      <c r="L436" s="0" t="n">
        <v>24.7</v>
      </c>
      <c r="M436" s="0" t="n">
        <v>2830.8</v>
      </c>
      <c r="N436" s="0" t="n">
        <v>1513</v>
      </c>
      <c r="O436" s="22" t="n">
        <v>0</v>
      </c>
      <c r="P436" s="0" t="n">
        <v>20495.8</v>
      </c>
      <c r="Q436" s="0" t="n">
        <v>1151.7</v>
      </c>
      <c r="R436" s="0" t="n">
        <v>473</v>
      </c>
      <c r="S436" s="0" t="n">
        <v>57.8</v>
      </c>
      <c r="T436" s="0" t="n">
        <v>8974.2</v>
      </c>
      <c r="U436" s="32" t="n">
        <v>4</v>
      </c>
      <c r="V436" s="0" t="n">
        <v>162</v>
      </c>
      <c r="W436" s="0" t="n">
        <v>1</v>
      </c>
    </row>
    <row r="437" customFormat="false" ht="12.8" hidden="false" customHeight="false" outlineLevel="0" collapsed="false">
      <c r="A437" s="0" t="s">
        <v>170</v>
      </c>
      <c r="B437" s="20" t="s">
        <v>181</v>
      </c>
      <c r="C437" s="0" t="n">
        <v>2017</v>
      </c>
      <c r="D437" s="0" t="n">
        <v>0</v>
      </c>
      <c r="E437" s="25" t="s">
        <v>292</v>
      </c>
      <c r="F437" s="0" t="n">
        <v>416.5</v>
      </c>
      <c r="G437" s="0" t="n">
        <v>11.6</v>
      </c>
      <c r="H437" s="0" t="n">
        <v>13.2</v>
      </c>
      <c r="I437" s="0" t="n">
        <v>234.4</v>
      </c>
      <c r="J437" s="0" t="n">
        <v>117.5</v>
      </c>
      <c r="K437" s="0" t="n">
        <v>40764</v>
      </c>
      <c r="L437" s="0" t="n">
        <v>25.6</v>
      </c>
      <c r="M437" s="0" t="n">
        <v>49890.5</v>
      </c>
      <c r="N437" s="0" t="n">
        <v>9454</v>
      </c>
      <c r="O437" s="0" t="n">
        <v>533.8</v>
      </c>
      <c r="P437" s="0" t="n">
        <v>465913.3</v>
      </c>
      <c r="Q437" s="0" t="n">
        <v>8938.6</v>
      </c>
      <c r="R437" s="0" t="n">
        <v>7077</v>
      </c>
      <c r="S437" s="0" t="n">
        <v>104.5</v>
      </c>
      <c r="T437" s="0" t="n">
        <v>27852.5</v>
      </c>
      <c r="U437" s="32" t="n">
        <v>-1083</v>
      </c>
      <c r="V437" s="0" t="n">
        <v>0</v>
      </c>
      <c r="W437" s="0" t="n">
        <v>0</v>
      </c>
    </row>
    <row r="438" customFormat="false" ht="12.8" hidden="false" customHeight="false" outlineLevel="0" collapsed="false">
      <c r="A438" s="0" t="s">
        <v>170</v>
      </c>
      <c r="B438" s="20" t="s">
        <v>181</v>
      </c>
      <c r="C438" s="0" t="n">
        <v>2018</v>
      </c>
      <c r="D438" s="0" t="n">
        <v>0</v>
      </c>
      <c r="E438" s="25" t="s">
        <v>292</v>
      </c>
      <c r="F438" s="0" t="n">
        <v>413.3</v>
      </c>
      <c r="G438" s="0" t="n">
        <v>11.2</v>
      </c>
      <c r="H438" s="0" t="n">
        <v>13.2</v>
      </c>
      <c r="I438" s="0" t="n">
        <v>230.2</v>
      </c>
      <c r="J438" s="0" t="n">
        <v>117.9</v>
      </c>
      <c r="K438" s="0" t="n">
        <v>43738.4</v>
      </c>
      <c r="L438" s="0" t="n">
        <v>26.1</v>
      </c>
      <c r="M438" s="0" t="n">
        <v>50060.8</v>
      </c>
      <c r="N438" s="0" t="n">
        <v>8935</v>
      </c>
      <c r="O438" s="0" t="n">
        <v>490.7</v>
      </c>
      <c r="P438" s="0" t="n">
        <v>537237.3</v>
      </c>
      <c r="Q438" s="0" t="n">
        <v>9626.1</v>
      </c>
      <c r="R438" s="0" t="n">
        <v>7101</v>
      </c>
      <c r="S438" s="0" t="n">
        <v>143.3</v>
      </c>
      <c r="T438" s="0" t="n">
        <v>35069</v>
      </c>
      <c r="U438" s="32" t="n">
        <v>-2410</v>
      </c>
      <c r="V438" s="0" t="n">
        <v>0</v>
      </c>
      <c r="W438" s="0" t="n">
        <v>0</v>
      </c>
    </row>
    <row r="439" customFormat="false" ht="12.8" hidden="false" customHeight="false" outlineLevel="0" collapsed="false">
      <c r="A439" s="0" t="s">
        <v>170</v>
      </c>
      <c r="B439" s="20" t="s">
        <v>181</v>
      </c>
      <c r="C439" s="0" t="n">
        <v>2019</v>
      </c>
      <c r="D439" s="0" t="n">
        <v>0</v>
      </c>
      <c r="E439" s="25" t="s">
        <v>292</v>
      </c>
      <c r="F439" s="0" t="n">
        <v>413.3</v>
      </c>
      <c r="G439" s="0" t="n">
        <v>9.9</v>
      </c>
      <c r="H439" s="0" t="n">
        <v>13</v>
      </c>
      <c r="I439" s="0" t="n">
        <v>234</v>
      </c>
      <c r="J439" s="0" t="n">
        <v>114.5</v>
      </c>
      <c r="K439" s="0" t="n">
        <v>46760.8</v>
      </c>
      <c r="L439" s="0" t="n">
        <v>26.5</v>
      </c>
      <c r="M439" s="0" t="n">
        <v>41897</v>
      </c>
      <c r="N439" s="0" t="n">
        <v>8583</v>
      </c>
      <c r="O439" s="22" t="n">
        <v>0</v>
      </c>
      <c r="P439" s="0" t="n">
        <v>517153.2</v>
      </c>
      <c r="Q439" s="0" t="n">
        <v>9305.5</v>
      </c>
      <c r="R439" s="0" t="n">
        <v>9047.7</v>
      </c>
      <c r="S439" s="0" t="n">
        <v>141.5</v>
      </c>
      <c r="T439" s="0" t="n">
        <v>41642.4</v>
      </c>
      <c r="U439" s="32" t="n">
        <v>1261</v>
      </c>
      <c r="V439" s="0" t="n">
        <v>184</v>
      </c>
      <c r="W439" s="0" t="n">
        <v>3</v>
      </c>
    </row>
    <row r="440" customFormat="false" ht="12.8" hidden="false" customHeight="false" outlineLevel="0" collapsed="false">
      <c r="A440" s="0" t="s">
        <v>170</v>
      </c>
      <c r="B440" s="20" t="s">
        <v>181</v>
      </c>
      <c r="C440" s="0" t="n">
        <v>2017</v>
      </c>
      <c r="D440" s="0" t="n">
        <v>0</v>
      </c>
      <c r="E440" s="25" t="s">
        <v>293</v>
      </c>
      <c r="F440" s="0" t="n">
        <v>167.1</v>
      </c>
      <c r="G440" s="0" t="n">
        <v>11.4</v>
      </c>
      <c r="H440" s="0" t="n">
        <v>14.2</v>
      </c>
      <c r="I440" s="0" t="n">
        <v>87.5</v>
      </c>
      <c r="J440" s="0" t="n">
        <v>40.2</v>
      </c>
      <c r="K440" s="0" t="n">
        <v>32343.1</v>
      </c>
      <c r="L440" s="0" t="n">
        <v>26.3</v>
      </c>
      <c r="M440" s="0" t="n">
        <v>3122.2</v>
      </c>
      <c r="N440" s="0" t="n">
        <v>4366</v>
      </c>
      <c r="O440" s="0" t="n">
        <v>953.7</v>
      </c>
      <c r="P440" s="0" t="n">
        <v>46137.2</v>
      </c>
      <c r="Q440" s="0" t="n">
        <v>3056.7</v>
      </c>
      <c r="R440" s="0" t="n">
        <v>1044.9</v>
      </c>
      <c r="S440" s="0" t="n">
        <v>64</v>
      </c>
      <c r="T440" s="0" t="n">
        <v>9680.8</v>
      </c>
      <c r="U440" s="32" t="n">
        <v>73</v>
      </c>
      <c r="V440" s="0" t="n">
        <v>0</v>
      </c>
      <c r="W440" s="0" t="n">
        <v>0</v>
      </c>
    </row>
    <row r="441" customFormat="false" ht="12.8" hidden="false" customHeight="false" outlineLevel="0" collapsed="false">
      <c r="A441" s="0" t="s">
        <v>170</v>
      </c>
      <c r="B441" s="20" t="s">
        <v>181</v>
      </c>
      <c r="C441" s="0" t="n">
        <v>2018</v>
      </c>
      <c r="D441" s="0" t="n">
        <v>0</v>
      </c>
      <c r="E441" s="25" t="s">
        <v>293</v>
      </c>
      <c r="F441" s="0" t="n">
        <v>166.5</v>
      </c>
      <c r="G441" s="0" t="n">
        <v>10.4</v>
      </c>
      <c r="H441" s="0" t="n">
        <v>14</v>
      </c>
      <c r="I441" s="0" t="n">
        <v>86.3</v>
      </c>
      <c r="J441" s="0" t="n">
        <v>40.1</v>
      </c>
      <c r="K441" s="0" t="n">
        <v>34937.9</v>
      </c>
      <c r="L441" s="0" t="n">
        <v>27</v>
      </c>
      <c r="M441" s="0" t="n">
        <v>2997.9</v>
      </c>
      <c r="N441" s="0" t="n">
        <v>4124</v>
      </c>
      <c r="O441" s="0" t="n">
        <v>905.8</v>
      </c>
      <c r="P441" s="0" t="n">
        <v>51751.7</v>
      </c>
      <c r="Q441" s="0" t="n">
        <v>3004.1</v>
      </c>
      <c r="R441" s="0" t="n">
        <v>1312.3</v>
      </c>
      <c r="S441" s="0" t="n">
        <v>79.4</v>
      </c>
      <c r="T441" s="0" t="n">
        <v>11003.2</v>
      </c>
      <c r="U441" s="32" t="n">
        <v>-16</v>
      </c>
      <c r="V441" s="0" t="n">
        <v>0</v>
      </c>
      <c r="W441" s="0" t="n">
        <v>0</v>
      </c>
    </row>
    <row r="442" customFormat="false" ht="12.8" hidden="false" customHeight="false" outlineLevel="0" collapsed="false">
      <c r="A442" s="0" t="s">
        <v>170</v>
      </c>
      <c r="B442" s="20" t="s">
        <v>181</v>
      </c>
      <c r="C442" s="0" t="n">
        <v>2019</v>
      </c>
      <c r="D442" s="0" t="n">
        <v>0</v>
      </c>
      <c r="E442" s="25" t="s">
        <v>293</v>
      </c>
      <c r="F442" s="0" t="n">
        <v>166.4</v>
      </c>
      <c r="G442" s="0" t="n">
        <v>9.9</v>
      </c>
      <c r="H442" s="0" t="n">
        <v>13.4</v>
      </c>
      <c r="I442" s="0" t="n">
        <v>88</v>
      </c>
      <c r="J442" s="0" t="n">
        <v>39.9</v>
      </c>
      <c r="K442" s="0" t="n">
        <v>37725.8</v>
      </c>
      <c r="L442" s="0" t="n">
        <v>27.4</v>
      </c>
      <c r="M442" s="0" t="n">
        <v>2445.6</v>
      </c>
      <c r="N442" s="0" t="n">
        <v>3956</v>
      </c>
      <c r="O442" s="0" t="n">
        <v>996.1</v>
      </c>
      <c r="P442" s="0" t="n">
        <v>54411.2</v>
      </c>
      <c r="Q442" s="0" t="n">
        <v>2887</v>
      </c>
      <c r="R442" s="0" t="n">
        <v>242.3</v>
      </c>
      <c r="S442" s="0" t="n">
        <v>54.7</v>
      </c>
      <c r="T442" s="0" t="n">
        <v>11801.7</v>
      </c>
      <c r="U442" s="32" t="n">
        <v>515</v>
      </c>
      <c r="V442" s="0" t="n">
        <v>178</v>
      </c>
      <c r="W442" s="0" t="n">
        <v>4</v>
      </c>
    </row>
    <row r="443" customFormat="false" ht="12.8" hidden="false" customHeight="false" outlineLevel="0" collapsed="false">
      <c r="A443" s="0" t="s">
        <v>184</v>
      </c>
      <c r="B443" s="25" t="s">
        <v>191</v>
      </c>
      <c r="C443" s="0" t="n">
        <v>2017</v>
      </c>
      <c r="D443" s="0" t="n">
        <v>0</v>
      </c>
      <c r="E443" s="25" t="s">
        <v>294</v>
      </c>
      <c r="F443" s="0" t="n">
        <v>211.6</v>
      </c>
      <c r="G443" s="0" t="n">
        <v>9.8</v>
      </c>
      <c r="H443" s="0" t="n">
        <v>14.7</v>
      </c>
      <c r="I443" s="0" t="n">
        <v>116.2</v>
      </c>
      <c r="J443" s="0" t="n">
        <v>42.7</v>
      </c>
      <c r="K443" s="0" t="n">
        <v>24558.8</v>
      </c>
      <c r="L443" s="0" t="n">
        <v>20.9</v>
      </c>
      <c r="M443" s="0" t="n">
        <v>3890.5</v>
      </c>
      <c r="N443" s="0" t="n">
        <v>5237</v>
      </c>
      <c r="O443" s="22" t="n">
        <v>0</v>
      </c>
      <c r="P443" s="0" t="n">
        <v>34161.5</v>
      </c>
      <c r="Q443" s="0" t="n">
        <v>7375.7</v>
      </c>
      <c r="R443" s="0" t="n">
        <v>588.3</v>
      </c>
      <c r="S443" s="0" t="n">
        <v>64.4</v>
      </c>
      <c r="T443" s="0" t="n">
        <v>14270.5</v>
      </c>
      <c r="U443" s="32" t="n">
        <v>-176</v>
      </c>
      <c r="V443" s="0" t="n">
        <v>0</v>
      </c>
      <c r="W443" s="0" t="n">
        <v>0</v>
      </c>
    </row>
    <row r="444" customFormat="false" ht="12.8" hidden="false" customHeight="false" outlineLevel="0" collapsed="false">
      <c r="A444" s="0" t="s">
        <v>184</v>
      </c>
      <c r="B444" s="25" t="s">
        <v>191</v>
      </c>
      <c r="C444" s="0" t="n">
        <v>2018</v>
      </c>
      <c r="D444" s="0" t="n">
        <v>0</v>
      </c>
      <c r="E444" s="25" t="s">
        <v>294</v>
      </c>
      <c r="F444" s="0" t="n">
        <v>210.3</v>
      </c>
      <c r="G444" s="0" t="n">
        <v>9.3</v>
      </c>
      <c r="H444" s="0" t="n">
        <v>14.9</v>
      </c>
      <c r="I444" s="0" t="n">
        <v>114.4</v>
      </c>
      <c r="J444" s="0" t="n">
        <v>42</v>
      </c>
      <c r="K444" s="0" t="n">
        <v>27516</v>
      </c>
      <c r="L444" s="0" t="n">
        <v>21</v>
      </c>
      <c r="M444" s="0" t="n">
        <v>3645.7</v>
      </c>
      <c r="N444" s="0" t="n">
        <v>4771</v>
      </c>
      <c r="O444" s="22" t="n">
        <v>0</v>
      </c>
      <c r="P444" s="0" t="n">
        <v>30656.3</v>
      </c>
      <c r="Q444" s="0" t="n">
        <v>7087.4</v>
      </c>
      <c r="R444" s="0" t="n">
        <v>737.5</v>
      </c>
      <c r="S444" s="0" t="n">
        <v>23.6</v>
      </c>
      <c r="T444" s="0" t="n">
        <v>14797.9</v>
      </c>
      <c r="U444" s="32" t="n">
        <v>-109</v>
      </c>
      <c r="V444" s="0" t="n">
        <v>0</v>
      </c>
      <c r="W444" s="0" t="n">
        <v>0</v>
      </c>
    </row>
    <row r="445" customFormat="false" ht="12.8" hidden="false" customHeight="false" outlineLevel="0" collapsed="false">
      <c r="A445" s="0" t="s">
        <v>184</v>
      </c>
      <c r="B445" s="25" t="s">
        <v>191</v>
      </c>
      <c r="C445" s="0" t="n">
        <v>2019</v>
      </c>
      <c r="D445" s="0" t="n">
        <v>0</v>
      </c>
      <c r="E445" s="25" t="s">
        <v>294</v>
      </c>
      <c r="F445" s="0" t="n">
        <v>209.2</v>
      </c>
      <c r="G445" s="0" t="n">
        <v>8.9</v>
      </c>
      <c r="H445" s="0" t="n">
        <v>15</v>
      </c>
      <c r="I445" s="0" t="n">
        <v>116</v>
      </c>
      <c r="J445" s="0" t="n">
        <v>41</v>
      </c>
      <c r="K445" s="0" t="n">
        <v>30203.9</v>
      </c>
      <c r="L445" s="0" t="n">
        <v>21.2</v>
      </c>
      <c r="M445" s="0" t="n">
        <v>4036.8</v>
      </c>
      <c r="N445" s="0" t="n">
        <v>4438</v>
      </c>
      <c r="O445" s="22" t="n">
        <v>0</v>
      </c>
      <c r="P445" s="0" t="n">
        <v>35900.4</v>
      </c>
      <c r="Q445" s="0" t="n">
        <v>7088.5</v>
      </c>
      <c r="R445" s="0" t="n">
        <v>736.1</v>
      </c>
      <c r="S445" s="0" t="n">
        <v>34.4</v>
      </c>
      <c r="T445" s="0" t="n">
        <v>16585.9</v>
      </c>
      <c r="U445" s="32" t="n">
        <v>171</v>
      </c>
      <c r="V445" s="0" t="n">
        <v>166</v>
      </c>
      <c r="W445" s="0" t="n">
        <v>2</v>
      </c>
    </row>
    <row r="446" customFormat="false" ht="12.8" hidden="false" customHeight="false" outlineLevel="0" collapsed="false">
      <c r="A446" s="0" t="s">
        <v>184</v>
      </c>
      <c r="B446" s="25" t="s">
        <v>191</v>
      </c>
      <c r="C446" s="0" t="n">
        <v>2017</v>
      </c>
      <c r="D446" s="0" t="n">
        <v>0</v>
      </c>
      <c r="E446" s="25" t="s">
        <v>295</v>
      </c>
      <c r="F446" s="25" t="n">
        <v>144.1</v>
      </c>
      <c r="G446" s="0" t="n">
        <v>8.2</v>
      </c>
      <c r="H446" s="0" t="n">
        <v>15</v>
      </c>
      <c r="I446" s="0" t="n">
        <v>80.8</v>
      </c>
      <c r="J446" s="0" t="n">
        <v>26.9</v>
      </c>
      <c r="K446" s="0" t="n">
        <v>23656.8</v>
      </c>
      <c r="L446" s="0" t="n">
        <v>20.5</v>
      </c>
      <c r="M446" s="0" t="n">
        <v>2379.6</v>
      </c>
      <c r="N446" s="0" t="n">
        <v>1792</v>
      </c>
      <c r="O446" s="22" t="n">
        <v>0</v>
      </c>
      <c r="P446" s="0" t="n">
        <v>14878.8</v>
      </c>
      <c r="Q446" s="0" t="n">
        <v>2124.6</v>
      </c>
      <c r="R446" s="0" t="n">
        <v>456.9</v>
      </c>
      <c r="S446" s="0" t="n">
        <v>5.5</v>
      </c>
      <c r="T446" s="0" t="n">
        <v>6201.9</v>
      </c>
      <c r="U446" s="32" t="n">
        <v>-223</v>
      </c>
      <c r="V446" s="0" t="n">
        <v>0</v>
      </c>
      <c r="W446" s="0" t="n">
        <v>0</v>
      </c>
    </row>
    <row r="447" customFormat="false" ht="12.8" hidden="false" customHeight="false" outlineLevel="0" collapsed="false">
      <c r="A447" s="0" t="s">
        <v>184</v>
      </c>
      <c r="B447" s="25" t="s">
        <v>191</v>
      </c>
      <c r="C447" s="0" t="n">
        <v>2018</v>
      </c>
      <c r="D447" s="0" t="n">
        <v>0</v>
      </c>
      <c r="E447" s="25" t="s">
        <v>295</v>
      </c>
      <c r="F447" s="0" t="n">
        <v>142.6</v>
      </c>
      <c r="G447" s="0" t="n">
        <v>7.8</v>
      </c>
      <c r="H447" s="0" t="n">
        <v>15.1</v>
      </c>
      <c r="I447" s="0" t="n">
        <v>79.2</v>
      </c>
      <c r="J447" s="0" t="n">
        <v>26.1</v>
      </c>
      <c r="K447" s="0" t="n">
        <v>27176.9</v>
      </c>
      <c r="L447" s="0" t="n">
        <v>20.7</v>
      </c>
      <c r="M447" s="0" t="n">
        <v>2096.1</v>
      </c>
      <c r="N447" s="0" t="n">
        <v>1711</v>
      </c>
      <c r="O447" s="22" t="n">
        <v>0</v>
      </c>
      <c r="P447" s="0" t="n">
        <v>14277.8</v>
      </c>
      <c r="Q447" s="0" t="n">
        <v>2289.5</v>
      </c>
      <c r="R447" s="0" t="n">
        <v>501.4</v>
      </c>
      <c r="S447" s="0" t="n">
        <v>6.9</v>
      </c>
      <c r="T447" s="0" t="n">
        <v>6729.2</v>
      </c>
      <c r="U447" s="32" t="n">
        <v>-538</v>
      </c>
      <c r="V447" s="0" t="n">
        <v>0</v>
      </c>
      <c r="W447" s="0" t="n">
        <v>0</v>
      </c>
    </row>
    <row r="448" customFormat="false" ht="12.8" hidden="false" customHeight="false" outlineLevel="0" collapsed="false">
      <c r="A448" s="0" t="s">
        <v>184</v>
      </c>
      <c r="B448" s="25" t="s">
        <v>191</v>
      </c>
      <c r="C448" s="0" t="n">
        <v>2019</v>
      </c>
      <c r="D448" s="0" t="n">
        <v>0</v>
      </c>
      <c r="E448" s="25" t="s">
        <v>295</v>
      </c>
      <c r="F448" s="0" t="n">
        <v>141.6</v>
      </c>
      <c r="G448" s="0" t="n">
        <v>7.2</v>
      </c>
      <c r="H448" s="0" t="n">
        <v>14.7</v>
      </c>
      <c r="I448" s="0" t="n">
        <v>80.1</v>
      </c>
      <c r="J448" s="0" t="n">
        <v>25.6</v>
      </c>
      <c r="K448" s="0" t="n">
        <v>29941.9</v>
      </c>
      <c r="L448" s="0" t="n">
        <v>20.9</v>
      </c>
      <c r="M448" s="0" t="n">
        <v>1552.7</v>
      </c>
      <c r="N448" s="0" t="n">
        <v>1570</v>
      </c>
      <c r="O448" s="22" t="n">
        <v>0</v>
      </c>
      <c r="P448" s="0" t="n">
        <v>17400.3</v>
      </c>
      <c r="Q448" s="0" t="n">
        <v>1830.9</v>
      </c>
      <c r="R448" s="0" t="n">
        <v>519.1</v>
      </c>
      <c r="S448" s="0" t="n">
        <v>5.8</v>
      </c>
      <c r="T448" s="0" t="n">
        <v>7610.9</v>
      </c>
      <c r="U448" s="32" t="n">
        <v>100</v>
      </c>
      <c r="V448" s="0" t="n">
        <v>162</v>
      </c>
      <c r="W448" s="0" t="n">
        <v>1</v>
      </c>
    </row>
    <row r="449" customFormat="false" ht="12.8" hidden="false" customHeight="false" outlineLevel="0" collapsed="false">
      <c r="A449" s="0" t="s">
        <v>184</v>
      </c>
      <c r="B449" s="25" t="s">
        <v>193</v>
      </c>
      <c r="C449" s="0" t="n">
        <v>2017</v>
      </c>
      <c r="D449" s="0" t="n">
        <v>0</v>
      </c>
      <c r="E449" s="25" t="s">
        <v>296</v>
      </c>
      <c r="F449" s="0" t="n">
        <v>106.5</v>
      </c>
      <c r="G449" s="0" t="n">
        <v>11.5</v>
      </c>
      <c r="H449" s="0" t="n">
        <v>14.1</v>
      </c>
      <c r="I449" s="0" t="n">
        <v>59.8</v>
      </c>
      <c r="J449" s="0" t="n">
        <v>28</v>
      </c>
      <c r="K449" s="0" t="n">
        <v>34678.7</v>
      </c>
      <c r="L449" s="0" t="n">
        <v>24.2</v>
      </c>
      <c r="M449" s="0" t="n">
        <v>3835.2</v>
      </c>
      <c r="N449" s="0" t="n">
        <v>1806</v>
      </c>
      <c r="O449" s="22" t="n">
        <v>0</v>
      </c>
      <c r="P449" s="0" t="n">
        <v>33665.5</v>
      </c>
      <c r="Q449" s="0" t="n">
        <v>2507.5</v>
      </c>
      <c r="R449" s="0" t="n">
        <v>709.5</v>
      </c>
      <c r="S449" s="0" t="n">
        <v>20.2</v>
      </c>
      <c r="T449" s="0" t="n">
        <v>5669.4</v>
      </c>
      <c r="U449" s="32" t="n">
        <v>283</v>
      </c>
      <c r="V449" s="0" t="n">
        <v>0</v>
      </c>
      <c r="W449" s="0" t="n">
        <v>0</v>
      </c>
    </row>
    <row r="450" customFormat="false" ht="12.8" hidden="false" customHeight="false" outlineLevel="0" collapsed="false">
      <c r="A450" s="0" t="s">
        <v>184</v>
      </c>
      <c r="B450" s="25" t="s">
        <v>193</v>
      </c>
      <c r="C450" s="0" t="n">
        <v>2018</v>
      </c>
      <c r="D450" s="0" t="n">
        <v>0</v>
      </c>
      <c r="E450" s="25" t="s">
        <v>296</v>
      </c>
      <c r="F450" s="0" t="n">
        <v>106.4</v>
      </c>
      <c r="G450" s="0" t="n">
        <v>10.8</v>
      </c>
      <c r="H450" s="0" t="n">
        <v>14.1</v>
      </c>
      <c r="I450" s="0" t="n">
        <v>59.2</v>
      </c>
      <c r="J450" s="0" t="n">
        <v>27.9</v>
      </c>
      <c r="K450" s="0" t="n">
        <v>38184.1</v>
      </c>
      <c r="L450" s="0" t="n">
        <v>24.4</v>
      </c>
      <c r="M450" s="0" t="n">
        <v>2272.2</v>
      </c>
      <c r="N450" s="0" t="n">
        <v>1703</v>
      </c>
      <c r="O450" s="22" t="n">
        <v>0</v>
      </c>
      <c r="P450" s="0" t="n">
        <v>33677.1</v>
      </c>
      <c r="Q450" s="0" t="n">
        <v>2470.7</v>
      </c>
      <c r="R450" s="0" t="n">
        <v>473.4</v>
      </c>
      <c r="S450" s="0" t="n">
        <v>23.5</v>
      </c>
      <c r="T450" s="0" t="n">
        <v>7863.5</v>
      </c>
      <c r="U450" s="32" t="n">
        <v>188</v>
      </c>
      <c r="V450" s="0" t="n">
        <v>0</v>
      </c>
      <c r="W450" s="0" t="n">
        <v>0</v>
      </c>
    </row>
    <row r="451" customFormat="false" ht="12.8" hidden="false" customHeight="false" outlineLevel="0" collapsed="false">
      <c r="A451" s="0" t="s">
        <v>184</v>
      </c>
      <c r="B451" s="25" t="s">
        <v>193</v>
      </c>
      <c r="C451" s="0" t="n">
        <v>2019</v>
      </c>
      <c r="D451" s="0" t="n">
        <v>0</v>
      </c>
      <c r="E451" s="25" t="s">
        <v>296</v>
      </c>
      <c r="F451" s="0" t="n">
        <v>106.8</v>
      </c>
      <c r="G451" s="0" t="n">
        <v>9.9</v>
      </c>
      <c r="H451" s="0" t="n">
        <v>13.5</v>
      </c>
      <c r="I451" s="0" t="n">
        <v>60.4</v>
      </c>
      <c r="J451" s="0" t="n">
        <v>27.4</v>
      </c>
      <c r="K451" s="0" t="n">
        <v>42295.4</v>
      </c>
      <c r="L451" s="0" t="n">
        <v>24.5</v>
      </c>
      <c r="M451" s="0" t="n">
        <v>4231.3</v>
      </c>
      <c r="N451" s="0" t="n">
        <v>1557</v>
      </c>
      <c r="O451" s="22" t="n">
        <v>0</v>
      </c>
      <c r="P451" s="0" t="n">
        <v>37601.2</v>
      </c>
      <c r="Q451" s="0" t="n">
        <v>3131.7</v>
      </c>
      <c r="R451" s="0" t="n">
        <v>476.1</v>
      </c>
      <c r="S451" s="0" t="n">
        <v>18.8</v>
      </c>
      <c r="T451" s="0" t="n">
        <v>9055</v>
      </c>
      <c r="U451" s="32" t="n">
        <v>803</v>
      </c>
      <c r="V451" s="0" t="n">
        <v>152</v>
      </c>
      <c r="W451" s="0" t="n">
        <v>1</v>
      </c>
    </row>
    <row r="452" customFormat="false" ht="12.8" hidden="false" customHeight="false" outlineLevel="0" collapsed="false">
      <c r="A452" s="0" t="s">
        <v>184</v>
      </c>
      <c r="B452" s="25" t="s">
        <v>193</v>
      </c>
      <c r="C452" s="0" t="n">
        <v>2017</v>
      </c>
      <c r="D452" s="0" t="n">
        <v>0</v>
      </c>
      <c r="E452" s="25" t="s">
        <v>297</v>
      </c>
      <c r="F452" s="0" t="n">
        <v>180.2</v>
      </c>
      <c r="G452" s="0" t="n">
        <v>13.8</v>
      </c>
      <c r="H452" s="0" t="n">
        <v>5.9</v>
      </c>
      <c r="I452" s="0" t="n">
        <v>122.6</v>
      </c>
      <c r="J452" s="0" t="n">
        <v>82.3</v>
      </c>
      <c r="K452" s="0" t="n">
        <v>88319.5</v>
      </c>
      <c r="L452" s="0" t="n">
        <v>24.1</v>
      </c>
      <c r="M452" s="0" t="n">
        <v>65579.5</v>
      </c>
      <c r="N452" s="0" t="n">
        <v>2220</v>
      </c>
      <c r="O452" s="0" t="n">
        <v>14179</v>
      </c>
      <c r="P452" s="0" t="n">
        <v>465321.7</v>
      </c>
      <c r="Q452" s="0" t="n">
        <v>16015.3</v>
      </c>
      <c r="R452" s="0" t="n">
        <v>4495</v>
      </c>
      <c r="S452" s="0" t="n">
        <v>0</v>
      </c>
      <c r="T452" s="0" t="n">
        <v>7054</v>
      </c>
      <c r="U452" s="32" t="n">
        <v>162</v>
      </c>
      <c r="V452" s="0" t="n">
        <v>0</v>
      </c>
      <c r="W452" s="0" t="n">
        <v>0</v>
      </c>
    </row>
    <row r="453" customFormat="false" ht="12.8" hidden="false" customHeight="false" outlineLevel="0" collapsed="false">
      <c r="A453" s="0" t="s">
        <v>184</v>
      </c>
      <c r="B453" s="25" t="s">
        <v>193</v>
      </c>
      <c r="C453" s="0" t="n">
        <v>2018</v>
      </c>
      <c r="D453" s="0" t="n">
        <v>0</v>
      </c>
      <c r="E453" s="25" t="s">
        <v>297</v>
      </c>
      <c r="F453" s="0" t="n">
        <v>181.7</v>
      </c>
      <c r="G453" s="0" t="n">
        <v>13.1</v>
      </c>
      <c r="H453" s="0" t="n">
        <v>5.7</v>
      </c>
      <c r="I453" s="0" t="n">
        <v>122.9</v>
      </c>
      <c r="J453" s="0" t="n">
        <v>79.4</v>
      </c>
      <c r="K453" s="0" t="n">
        <v>93129</v>
      </c>
      <c r="L453" s="0" t="n">
        <v>23.9</v>
      </c>
      <c r="M453" s="0" t="n">
        <v>68413.4</v>
      </c>
      <c r="N453" s="0" t="n">
        <v>2166</v>
      </c>
      <c r="O453" s="0" t="n">
        <v>13598.2</v>
      </c>
      <c r="P453" s="0" t="n">
        <v>614857.6</v>
      </c>
      <c r="Q453" s="0" t="n">
        <v>16929.3</v>
      </c>
      <c r="R453" s="0" t="n">
        <v>4743.9</v>
      </c>
      <c r="S453" s="0" t="n">
        <v>0</v>
      </c>
      <c r="T453" s="0" t="n">
        <v>7720</v>
      </c>
      <c r="U453" s="32" t="n">
        <v>68</v>
      </c>
      <c r="V453" s="0" t="n">
        <v>0</v>
      </c>
      <c r="W453" s="0" t="n">
        <v>0</v>
      </c>
    </row>
    <row r="454" customFormat="false" ht="12.8" hidden="false" customHeight="false" outlineLevel="0" collapsed="false">
      <c r="A454" s="0" t="s">
        <v>184</v>
      </c>
      <c r="B454" s="25" t="s">
        <v>193</v>
      </c>
      <c r="C454" s="0" t="n">
        <v>2019</v>
      </c>
      <c r="D454" s="0" t="n">
        <v>0</v>
      </c>
      <c r="E454" s="25" t="s">
        <v>297</v>
      </c>
      <c r="F454" s="0" t="n">
        <v>182.5</v>
      </c>
      <c r="G454" s="0" t="n">
        <v>11.6</v>
      </c>
      <c r="H454" s="0" t="n">
        <v>4.6</v>
      </c>
      <c r="I454" s="0" t="n">
        <v>124.7</v>
      </c>
      <c r="J454" s="0" t="n">
        <v>77.9</v>
      </c>
      <c r="K454" s="0" t="n">
        <v>99632.9</v>
      </c>
      <c r="L454" s="0" t="n">
        <v>23.7</v>
      </c>
      <c r="M454" s="0" t="n">
        <v>57877.4</v>
      </c>
      <c r="N454" s="0" t="n">
        <v>2162</v>
      </c>
      <c r="O454" s="0" t="n">
        <v>35096.7</v>
      </c>
      <c r="P454" s="0" t="n">
        <v>893656.8</v>
      </c>
      <c r="Q454" s="0" t="n">
        <v>17156.8</v>
      </c>
      <c r="R454" s="0" t="n">
        <v>4716.3</v>
      </c>
      <c r="S454" s="0" t="n">
        <v>0</v>
      </c>
      <c r="T454" s="0" t="n">
        <v>8925.7</v>
      </c>
      <c r="U454" s="32" t="n">
        <v>-439</v>
      </c>
      <c r="V454" s="0" t="n">
        <v>199</v>
      </c>
      <c r="W454" s="0" t="n">
        <v>3</v>
      </c>
    </row>
    <row r="455" customFormat="false" ht="15" hidden="false" customHeight="false" outlineLevel="0" collapsed="false">
      <c r="A455" s="0" t="s">
        <v>184</v>
      </c>
      <c r="B455" s="29" t="s">
        <v>195</v>
      </c>
      <c r="C455" s="0" t="n">
        <v>2017</v>
      </c>
      <c r="D455" s="0" t="n">
        <v>0</v>
      </c>
      <c r="E455" s="29" t="s">
        <v>298</v>
      </c>
      <c r="F455" s="0" t="n">
        <v>225.8</v>
      </c>
      <c r="G455" s="0" t="n">
        <v>11.7</v>
      </c>
      <c r="H455" s="0" t="n">
        <v>13.6</v>
      </c>
      <c r="I455" s="0" t="n">
        <v>126.6</v>
      </c>
      <c r="J455" s="0" t="n">
        <v>55.4</v>
      </c>
      <c r="K455" s="0" t="n">
        <v>43077.5</v>
      </c>
      <c r="L455" s="0" t="n">
        <v>23.2</v>
      </c>
      <c r="M455" s="0" t="n">
        <v>8627.6</v>
      </c>
      <c r="N455" s="0" t="n">
        <v>4699</v>
      </c>
      <c r="O455" s="0" t="n">
        <v>40.4</v>
      </c>
      <c r="P455" s="0" t="n">
        <v>61486.1</v>
      </c>
      <c r="Q455" s="0" t="n">
        <v>2957.6</v>
      </c>
      <c r="R455" s="0" t="n">
        <v>1162.7</v>
      </c>
      <c r="S455" s="0" t="n">
        <v>25.3</v>
      </c>
      <c r="T455" s="0" t="n">
        <v>11786.6</v>
      </c>
      <c r="U455" s="32" t="n">
        <v>-170</v>
      </c>
      <c r="V455" s="0" t="n">
        <v>0</v>
      </c>
      <c r="W455" s="0" t="n">
        <v>0</v>
      </c>
    </row>
    <row r="456" customFormat="false" ht="15" hidden="false" customHeight="false" outlineLevel="0" collapsed="false">
      <c r="A456" s="0" t="s">
        <v>184</v>
      </c>
      <c r="B456" s="29" t="s">
        <v>195</v>
      </c>
      <c r="C456" s="0" t="n">
        <v>2018</v>
      </c>
      <c r="D456" s="0" t="n">
        <v>0</v>
      </c>
      <c r="E456" s="29" t="s">
        <v>298</v>
      </c>
      <c r="F456" s="0" t="n">
        <v>225.5</v>
      </c>
      <c r="G456" s="0" t="n">
        <v>10.8</v>
      </c>
      <c r="H456" s="0" t="n">
        <v>13.2</v>
      </c>
      <c r="I456" s="0" t="n">
        <v>125.5</v>
      </c>
      <c r="J456" s="0" t="n">
        <v>53.9</v>
      </c>
      <c r="K456" s="0" t="n">
        <v>47248.3</v>
      </c>
      <c r="L456" s="0" t="n">
        <v>23.3</v>
      </c>
      <c r="M456" s="0" t="n">
        <v>16494.2</v>
      </c>
      <c r="N456" s="0" t="n">
        <v>4469</v>
      </c>
      <c r="O456" s="0" t="n">
        <v>127.7</v>
      </c>
      <c r="P456" s="0" t="n">
        <v>62343.1</v>
      </c>
      <c r="Q456" s="0" t="n">
        <v>3275.4</v>
      </c>
      <c r="R456" s="0" t="n">
        <v>1169.7</v>
      </c>
      <c r="S456" s="0" t="n">
        <v>25.9</v>
      </c>
      <c r="T456" s="0" t="n">
        <v>13904.1</v>
      </c>
      <c r="U456" s="32" t="n">
        <v>248</v>
      </c>
      <c r="V456" s="0" t="n">
        <v>0</v>
      </c>
      <c r="W456" s="0" t="n">
        <v>0</v>
      </c>
    </row>
    <row r="457" customFormat="false" ht="15" hidden="false" customHeight="false" outlineLevel="0" collapsed="false">
      <c r="A457" s="0" t="s">
        <v>184</v>
      </c>
      <c r="B457" s="29" t="s">
        <v>195</v>
      </c>
      <c r="C457" s="0" t="n">
        <v>2019</v>
      </c>
      <c r="D457" s="0" t="n">
        <v>0</v>
      </c>
      <c r="E457" s="29" t="s">
        <v>298</v>
      </c>
      <c r="F457" s="0" t="n">
        <v>224.6</v>
      </c>
      <c r="G457" s="0" t="n">
        <v>9.4</v>
      </c>
      <c r="H457" s="0" t="n">
        <v>13.5</v>
      </c>
      <c r="I457" s="0" t="n">
        <v>127.1</v>
      </c>
      <c r="J457" s="0" t="n">
        <v>54</v>
      </c>
      <c r="K457" s="0" t="n">
        <v>49795.9</v>
      </c>
      <c r="L457" s="0" t="n">
        <v>23.4</v>
      </c>
      <c r="M457" s="0" t="n">
        <v>8871.7</v>
      </c>
      <c r="N457" s="0" t="n">
        <v>4165</v>
      </c>
      <c r="O457" s="0" t="n">
        <v>32.3</v>
      </c>
      <c r="P457" s="0" t="n">
        <v>63715.3</v>
      </c>
      <c r="Q457" s="0" t="n">
        <v>3307.2</v>
      </c>
      <c r="R457" s="0" t="n">
        <v>1251.9</v>
      </c>
      <c r="S457" s="0" t="n">
        <v>17.1</v>
      </c>
      <c r="T457" s="0" t="n">
        <v>15557.4</v>
      </c>
      <c r="U457" s="32" t="n">
        <v>59</v>
      </c>
      <c r="V457" s="0" t="n">
        <v>180</v>
      </c>
      <c r="W457" s="0" t="n">
        <v>3</v>
      </c>
    </row>
    <row r="458" customFormat="false" ht="15" hidden="false" customHeight="false" outlineLevel="0" collapsed="false">
      <c r="A458" s="0" t="s">
        <v>184</v>
      </c>
      <c r="B458" s="29" t="s">
        <v>195</v>
      </c>
      <c r="C458" s="0" t="n">
        <v>2017</v>
      </c>
      <c r="D458" s="0" t="n">
        <v>0</v>
      </c>
      <c r="E458" s="29" t="s">
        <v>299</v>
      </c>
      <c r="F458" s="0" t="n">
        <v>229.3</v>
      </c>
      <c r="G458" s="0" t="n">
        <v>10.6</v>
      </c>
      <c r="H458" s="0" t="n">
        <v>13</v>
      </c>
      <c r="I458" s="0" t="n">
        <v>128.9</v>
      </c>
      <c r="J458" s="0" t="n">
        <v>52</v>
      </c>
      <c r="K458" s="0" t="n">
        <v>44101</v>
      </c>
      <c r="L458" s="0" t="n">
        <v>23.5</v>
      </c>
      <c r="M458" s="0" t="n">
        <v>46821.4</v>
      </c>
      <c r="N458" s="0" t="n">
        <v>3902</v>
      </c>
      <c r="O458" s="0" t="n">
        <v>49.7</v>
      </c>
      <c r="P458" s="0" t="n">
        <v>114506.2</v>
      </c>
      <c r="Q458" s="0" t="n">
        <v>1965.2</v>
      </c>
      <c r="R458" s="0" t="n">
        <v>899.4</v>
      </c>
      <c r="S458" s="0" t="n">
        <v>109.1</v>
      </c>
      <c r="T458" s="0" t="n">
        <v>10748.8</v>
      </c>
      <c r="U458" s="32" t="n">
        <v>-1765</v>
      </c>
      <c r="V458" s="0" t="n">
        <v>0</v>
      </c>
      <c r="W458" s="0" t="n">
        <v>0</v>
      </c>
    </row>
    <row r="459" customFormat="false" ht="15" hidden="false" customHeight="false" outlineLevel="0" collapsed="false">
      <c r="A459" s="0" t="s">
        <v>184</v>
      </c>
      <c r="B459" s="29" t="s">
        <v>195</v>
      </c>
      <c r="C459" s="0" t="n">
        <v>2018</v>
      </c>
      <c r="D459" s="0" t="n">
        <v>0</v>
      </c>
      <c r="E459" s="29" t="s">
        <v>299</v>
      </c>
      <c r="F459" s="0" t="n">
        <v>227.5</v>
      </c>
      <c r="G459" s="0" t="n">
        <v>10.4</v>
      </c>
      <c r="H459" s="0" t="n">
        <v>13.6</v>
      </c>
      <c r="I459" s="0" t="n">
        <v>126.8</v>
      </c>
      <c r="J459" s="0" t="n">
        <v>51.7</v>
      </c>
      <c r="K459" s="0" t="n">
        <v>48745.6</v>
      </c>
      <c r="L459" s="0" t="n">
        <v>23.5</v>
      </c>
      <c r="M459" s="0" t="n">
        <v>30015.3</v>
      </c>
      <c r="N459" s="0" t="n">
        <v>3801</v>
      </c>
      <c r="O459" s="0" t="n">
        <v>17.8</v>
      </c>
      <c r="P459" s="0" t="n">
        <v>139468.7</v>
      </c>
      <c r="Q459" s="0" t="n">
        <v>1826.1</v>
      </c>
      <c r="R459" s="0" t="n">
        <v>1042.8</v>
      </c>
      <c r="S459" s="0" t="n">
        <v>16.3</v>
      </c>
      <c r="T459" s="0" t="n">
        <v>14129.7</v>
      </c>
      <c r="U459" s="32" t="n">
        <v>-1091</v>
      </c>
      <c r="V459" s="0" t="n">
        <v>0</v>
      </c>
      <c r="W459" s="0" t="n">
        <v>0</v>
      </c>
    </row>
    <row r="460" customFormat="false" ht="15" hidden="false" customHeight="false" outlineLevel="0" collapsed="false">
      <c r="A460" s="0" t="s">
        <v>184</v>
      </c>
      <c r="B460" s="29" t="s">
        <v>195</v>
      </c>
      <c r="C460" s="0" t="n">
        <v>2019</v>
      </c>
      <c r="D460" s="0" t="n">
        <v>0</v>
      </c>
      <c r="E460" s="29" t="s">
        <v>299</v>
      </c>
      <c r="F460" s="0" t="n">
        <v>226.3</v>
      </c>
      <c r="G460" s="0" t="n">
        <v>9.2</v>
      </c>
      <c r="H460" s="0" t="n">
        <v>13.5</v>
      </c>
      <c r="I460" s="0" t="n">
        <v>128.3</v>
      </c>
      <c r="J460" s="0" t="n">
        <v>51.2</v>
      </c>
      <c r="K460" s="0" t="n">
        <v>52958.6</v>
      </c>
      <c r="L460" s="0" t="n">
        <v>23.7</v>
      </c>
      <c r="M460" s="0" t="n">
        <v>59890.1</v>
      </c>
      <c r="N460" s="0" t="n">
        <v>3603</v>
      </c>
      <c r="O460" s="0" t="n">
        <v>258.5</v>
      </c>
      <c r="P460" s="0" t="n">
        <v>129795.3</v>
      </c>
      <c r="Q460" s="0" t="n">
        <v>2881.6</v>
      </c>
      <c r="R460" s="0" t="n">
        <v>1176.7</v>
      </c>
      <c r="S460" s="0" t="n">
        <v>14.3</v>
      </c>
      <c r="T460" s="0" t="n">
        <v>16381.8</v>
      </c>
      <c r="U460" s="32" t="n">
        <v>-223</v>
      </c>
      <c r="V460" s="0" t="n">
        <v>175</v>
      </c>
      <c r="W460" s="0" t="n">
        <v>3</v>
      </c>
    </row>
    <row r="461" customFormat="false" ht="12.8" hidden="false" customHeight="false" outlineLevel="0" collapsed="false">
      <c r="A461" s="0" t="s">
        <v>184</v>
      </c>
      <c r="B461" s="25" t="s">
        <v>197</v>
      </c>
      <c r="C461" s="0" t="n">
        <v>2017</v>
      </c>
      <c r="D461" s="0" t="n">
        <v>0</v>
      </c>
      <c r="E461" s="25" t="s">
        <v>300</v>
      </c>
      <c r="F461" s="0" t="n">
        <v>127.5</v>
      </c>
      <c r="G461" s="0" t="n">
        <v>10.7</v>
      </c>
      <c r="H461" s="0" t="n">
        <v>15.1</v>
      </c>
      <c r="I461" s="0" t="n">
        <v>68.1</v>
      </c>
      <c r="J461" s="0" t="n">
        <v>34.2</v>
      </c>
      <c r="K461" s="0" t="n">
        <v>36023.6</v>
      </c>
      <c r="L461" s="0" t="n">
        <v>24.7</v>
      </c>
      <c r="M461" s="0" t="n">
        <v>9770.6</v>
      </c>
      <c r="N461" s="0" t="n">
        <v>1443</v>
      </c>
      <c r="O461" s="0" t="n">
        <v>48925.6</v>
      </c>
      <c r="P461" s="0" t="n">
        <v>4333.7</v>
      </c>
      <c r="Q461" s="0" t="n">
        <v>15734.5</v>
      </c>
      <c r="R461" s="0" t="n">
        <v>374.1</v>
      </c>
      <c r="S461" s="0" t="n">
        <v>40.2</v>
      </c>
      <c r="T461" s="0" t="n">
        <v>7914.5</v>
      </c>
      <c r="U461" s="32" t="n">
        <v>-23</v>
      </c>
      <c r="V461" s="0" t="n">
        <v>0</v>
      </c>
      <c r="W461" s="0" t="n">
        <v>0</v>
      </c>
    </row>
    <row r="462" customFormat="false" ht="12.8" hidden="false" customHeight="false" outlineLevel="0" collapsed="false">
      <c r="A462" s="0" t="s">
        <v>184</v>
      </c>
      <c r="B462" s="25" t="s">
        <v>197</v>
      </c>
      <c r="C462" s="0" t="n">
        <v>2018</v>
      </c>
      <c r="D462" s="0" t="n">
        <v>0</v>
      </c>
      <c r="E462" s="25" t="s">
        <v>300</v>
      </c>
      <c r="F462" s="0" t="n">
        <v>126.5</v>
      </c>
      <c r="G462" s="0" t="n">
        <v>10.5</v>
      </c>
      <c r="H462" s="0" t="n">
        <v>14.9</v>
      </c>
      <c r="I462" s="0" t="n">
        <v>67.1</v>
      </c>
      <c r="J462" s="0" t="n">
        <v>33.1</v>
      </c>
      <c r="K462" s="0" t="n">
        <v>40280.9</v>
      </c>
      <c r="L462" s="0" t="n">
        <v>25</v>
      </c>
      <c r="M462" s="0" t="n">
        <v>7981.2</v>
      </c>
      <c r="N462" s="0" t="n">
        <v>1234</v>
      </c>
      <c r="O462" s="0" t="n">
        <v>63913.7</v>
      </c>
      <c r="P462" s="0" t="n">
        <v>5287.6</v>
      </c>
      <c r="Q462" s="0" t="n">
        <v>15035.4</v>
      </c>
      <c r="R462" s="0" t="n">
        <v>530.5</v>
      </c>
      <c r="S462" s="0" t="n">
        <v>18.5</v>
      </c>
      <c r="T462" s="0" t="n">
        <v>9554.1</v>
      </c>
      <c r="U462" s="32" t="n">
        <v>-481</v>
      </c>
      <c r="V462" s="0" t="n">
        <v>0</v>
      </c>
      <c r="W462" s="0" t="n">
        <v>0</v>
      </c>
    </row>
    <row r="463" customFormat="false" ht="12.8" hidden="false" customHeight="false" outlineLevel="0" collapsed="false">
      <c r="A463" s="0" t="s">
        <v>184</v>
      </c>
      <c r="B463" s="25" t="s">
        <v>197</v>
      </c>
      <c r="C463" s="0" t="n">
        <v>2019</v>
      </c>
      <c r="D463" s="0" t="n">
        <v>0</v>
      </c>
      <c r="E463" s="25" t="s">
        <v>300</v>
      </c>
      <c r="F463" s="0" t="n">
        <v>126</v>
      </c>
      <c r="G463" s="0" t="n">
        <v>9.2</v>
      </c>
      <c r="H463" s="0" t="n">
        <v>15.6</v>
      </c>
      <c r="I463" s="0" t="n">
        <v>68.5</v>
      </c>
      <c r="J463" s="0" t="n">
        <v>32</v>
      </c>
      <c r="K463" s="0" t="n">
        <v>43641</v>
      </c>
      <c r="L463" s="0" t="n">
        <v>25.3</v>
      </c>
      <c r="M463" s="0" t="n">
        <v>11918.2</v>
      </c>
      <c r="N463" s="0" t="n">
        <v>1175</v>
      </c>
      <c r="O463" s="0" t="n">
        <v>57191.8</v>
      </c>
      <c r="P463" s="0" t="n">
        <v>3539.1</v>
      </c>
      <c r="Q463" s="0" t="n">
        <v>15110.8</v>
      </c>
      <c r="R463" s="0" t="n">
        <v>641.3</v>
      </c>
      <c r="S463" s="0" t="n">
        <v>23.4</v>
      </c>
      <c r="T463" s="0" t="n">
        <v>10124.8</v>
      </c>
      <c r="U463" s="32" t="n">
        <v>356</v>
      </c>
      <c r="V463" s="0" t="n">
        <v>133</v>
      </c>
      <c r="W463" s="0" t="n">
        <v>4</v>
      </c>
    </row>
    <row r="464" customFormat="false" ht="12.8" hidden="false" customHeight="false" outlineLevel="0" collapsed="false">
      <c r="A464" s="0" t="s">
        <v>184</v>
      </c>
      <c r="B464" s="25" t="s">
        <v>197</v>
      </c>
      <c r="C464" s="0" t="n">
        <v>2017</v>
      </c>
      <c r="D464" s="0" t="n">
        <v>0</v>
      </c>
      <c r="E464" s="47" t="s">
        <v>301</v>
      </c>
      <c r="F464" s="0" t="n">
        <v>194.1</v>
      </c>
      <c r="G464" s="0" t="n">
        <v>10</v>
      </c>
      <c r="H464" s="0" t="n">
        <v>15.9</v>
      </c>
      <c r="I464" s="0" t="n">
        <v>100.5</v>
      </c>
      <c r="J464" s="0" t="n">
        <v>32.6</v>
      </c>
      <c r="K464" s="0" t="n">
        <v>29457.9</v>
      </c>
      <c r="L464" s="0" t="n">
        <v>26.4</v>
      </c>
      <c r="M464" s="0" t="n">
        <v>979.9</v>
      </c>
      <c r="N464" s="0" t="n">
        <v>1859</v>
      </c>
      <c r="O464" s="0" t="n">
        <v>15800.3</v>
      </c>
      <c r="P464" s="0" t="n">
        <v>2697.1</v>
      </c>
      <c r="Q464" s="0" t="n">
        <v>2381.1</v>
      </c>
      <c r="R464" s="0" t="n">
        <v>503.7</v>
      </c>
      <c r="S464" s="0" t="n">
        <v>40.3</v>
      </c>
      <c r="T464" s="0" t="n">
        <v>9278.2</v>
      </c>
      <c r="U464" s="32" t="n">
        <v>-1162</v>
      </c>
      <c r="V464" s="0" t="n">
        <v>0</v>
      </c>
      <c r="W464" s="0" t="n">
        <v>0</v>
      </c>
    </row>
    <row r="465" customFormat="false" ht="12.8" hidden="false" customHeight="false" outlineLevel="0" collapsed="false">
      <c r="A465" s="0" t="s">
        <v>184</v>
      </c>
      <c r="B465" s="25" t="s">
        <v>197</v>
      </c>
      <c r="C465" s="0" t="n">
        <v>2018</v>
      </c>
      <c r="D465" s="0" t="n">
        <v>0</v>
      </c>
      <c r="E465" s="47" t="s">
        <v>301</v>
      </c>
      <c r="F465" s="0" t="n">
        <v>191.8</v>
      </c>
      <c r="G465" s="0" t="n">
        <v>8.6</v>
      </c>
      <c r="H465" s="0" t="n">
        <v>16.3</v>
      </c>
      <c r="I465" s="0" t="n">
        <v>98.6</v>
      </c>
      <c r="J465" s="0" t="n">
        <v>30.9</v>
      </c>
      <c r="K465" s="0" t="n">
        <v>37326.7</v>
      </c>
      <c r="L465" s="0" t="n">
        <v>26.7</v>
      </c>
      <c r="M465" s="0" t="n">
        <v>1130.1</v>
      </c>
      <c r="N465" s="0" t="n">
        <v>1786</v>
      </c>
      <c r="O465" s="0" t="n">
        <v>15799.8</v>
      </c>
      <c r="P465" s="0" t="n">
        <v>5874.7</v>
      </c>
      <c r="Q465" s="0" t="n">
        <v>3560</v>
      </c>
      <c r="R465" s="0" t="n">
        <v>753.7</v>
      </c>
      <c r="S465" s="0" t="n">
        <v>11.5</v>
      </c>
      <c r="T465" s="0" t="n">
        <v>10610.6</v>
      </c>
      <c r="U465" s="32" t="n">
        <v>-772</v>
      </c>
      <c r="V465" s="0" t="n">
        <v>0</v>
      </c>
      <c r="W465" s="0" t="n">
        <v>0</v>
      </c>
    </row>
    <row r="466" customFormat="false" ht="12.8" hidden="false" customHeight="false" outlineLevel="0" collapsed="false">
      <c r="A466" s="0" t="s">
        <v>184</v>
      </c>
      <c r="B466" s="25" t="s">
        <v>197</v>
      </c>
      <c r="C466" s="0" t="n">
        <v>2019</v>
      </c>
      <c r="D466" s="0" t="n">
        <v>0</v>
      </c>
      <c r="E466" s="47" t="s">
        <v>301</v>
      </c>
      <c r="F466" s="0" t="n">
        <v>190.3</v>
      </c>
      <c r="G466" s="0" t="n">
        <v>8.3</v>
      </c>
      <c r="H466" s="0" t="n">
        <v>16.3</v>
      </c>
      <c r="I466" s="0" t="n">
        <v>99.9</v>
      </c>
      <c r="J466" s="0" t="n">
        <v>28.8</v>
      </c>
      <c r="K466" s="0" t="n">
        <v>36445.6</v>
      </c>
      <c r="L466" s="0" t="n">
        <v>27</v>
      </c>
      <c r="M466" s="0" t="n">
        <v>2785.4</v>
      </c>
      <c r="N466" s="0" t="n">
        <v>1607</v>
      </c>
      <c r="O466" s="0" t="n">
        <v>11691.6</v>
      </c>
      <c r="P466" s="0" t="n">
        <v>8413.7</v>
      </c>
      <c r="Q466" s="0" t="n">
        <v>4160.4</v>
      </c>
      <c r="R466" s="0" t="n">
        <v>650.4</v>
      </c>
      <c r="S466" s="0" t="n">
        <v>17.6</v>
      </c>
      <c r="T466" s="0" t="n">
        <v>11921.1</v>
      </c>
      <c r="U466" s="32" t="n">
        <v>28</v>
      </c>
      <c r="V466" s="0" t="n">
        <v>146</v>
      </c>
      <c r="W466" s="0" t="n">
        <v>1</v>
      </c>
    </row>
    <row r="467" customFormat="false" ht="12.8" hidden="false" customHeight="false" outlineLevel="0" collapsed="false">
      <c r="A467" s="0" t="s">
        <v>184</v>
      </c>
      <c r="B467" s="25" t="s">
        <v>199</v>
      </c>
      <c r="C467" s="0" t="n">
        <v>2017</v>
      </c>
      <c r="D467" s="0" t="n">
        <v>0</v>
      </c>
      <c r="E467" s="25" t="s">
        <v>302</v>
      </c>
      <c r="F467" s="0" t="n">
        <v>103.6</v>
      </c>
      <c r="G467" s="0" t="n">
        <v>12.1</v>
      </c>
      <c r="H467" s="0" t="n">
        <v>12.8</v>
      </c>
      <c r="I467" s="0" t="n">
        <v>57</v>
      </c>
      <c r="J467" s="0" t="n">
        <v>15.1</v>
      </c>
      <c r="K467" s="0" t="n">
        <v>31383.7</v>
      </c>
      <c r="L467" s="0" t="n">
        <v>26.7</v>
      </c>
      <c r="M467" s="0" t="n">
        <v>1187</v>
      </c>
      <c r="N467" s="0" t="n">
        <v>2981</v>
      </c>
      <c r="O467" s="22" t="n">
        <v>0</v>
      </c>
      <c r="P467" s="0" t="n">
        <v>12589.7</v>
      </c>
      <c r="Q467" s="0" t="n">
        <v>1113.6</v>
      </c>
      <c r="R467" s="0" t="n">
        <v>299.2</v>
      </c>
      <c r="S467" s="0" t="n">
        <v>48.3</v>
      </c>
      <c r="T467" s="0" t="n">
        <v>4537.2</v>
      </c>
      <c r="U467" s="32" t="n">
        <v>365</v>
      </c>
      <c r="V467" s="0" t="n">
        <v>0</v>
      </c>
      <c r="W467" s="0" t="n">
        <v>0</v>
      </c>
    </row>
    <row r="468" customFormat="false" ht="12.8" hidden="false" customHeight="false" outlineLevel="0" collapsed="false">
      <c r="A468" s="0" t="s">
        <v>184</v>
      </c>
      <c r="B468" s="25" t="s">
        <v>199</v>
      </c>
      <c r="C468" s="0" t="n">
        <v>2018</v>
      </c>
      <c r="D468" s="0" t="n">
        <v>0</v>
      </c>
      <c r="E468" s="25" t="s">
        <v>302</v>
      </c>
      <c r="F468" s="0" t="n">
        <v>104.2</v>
      </c>
      <c r="G468" s="0" t="n">
        <v>10.8</v>
      </c>
      <c r="H468" s="0" t="n">
        <v>12.7</v>
      </c>
      <c r="I468" s="0" t="n">
        <v>56.8</v>
      </c>
      <c r="J468" s="0" t="n">
        <v>15.5</v>
      </c>
      <c r="K468" s="0" t="n">
        <v>36623</v>
      </c>
      <c r="L468" s="0" t="n">
        <v>27.2</v>
      </c>
      <c r="M468" s="0" t="n">
        <v>2001.3</v>
      </c>
      <c r="N468" s="0" t="n">
        <v>2991</v>
      </c>
      <c r="O468" s="22" t="n">
        <v>0</v>
      </c>
      <c r="P468" s="0" t="n">
        <v>12782.4</v>
      </c>
      <c r="Q468" s="0" t="n">
        <v>2179.8</v>
      </c>
      <c r="R468" s="0" t="n">
        <v>318.5</v>
      </c>
      <c r="S468" s="0" t="n">
        <v>77.4</v>
      </c>
      <c r="T468" s="0" t="n">
        <v>5410.7</v>
      </c>
      <c r="U468" s="32" t="n">
        <v>852</v>
      </c>
      <c r="V468" s="0" t="n">
        <v>0</v>
      </c>
      <c r="W468" s="0" t="n">
        <v>0</v>
      </c>
    </row>
    <row r="469" customFormat="false" ht="12.8" hidden="false" customHeight="false" outlineLevel="0" collapsed="false">
      <c r="A469" s="0" t="s">
        <v>184</v>
      </c>
      <c r="B469" s="25" t="s">
        <v>199</v>
      </c>
      <c r="C469" s="0" t="n">
        <v>2019</v>
      </c>
      <c r="D469" s="0" t="n">
        <v>0</v>
      </c>
      <c r="E469" s="25" t="s">
        <v>302</v>
      </c>
      <c r="F469" s="0" t="n">
        <v>104.3</v>
      </c>
      <c r="G469" s="0" t="n">
        <v>10.4</v>
      </c>
      <c r="H469" s="0" t="n">
        <v>13.1</v>
      </c>
      <c r="I469" s="0" t="n">
        <v>57.8</v>
      </c>
      <c r="J469" s="0" t="n">
        <v>15.4</v>
      </c>
      <c r="K469" s="0" t="n">
        <v>37762.9</v>
      </c>
      <c r="L469" s="0" t="n">
        <v>27.9</v>
      </c>
      <c r="M469" s="0" t="n">
        <v>2082.4</v>
      </c>
      <c r="N469" s="0" t="n">
        <v>2920</v>
      </c>
      <c r="O469" s="22" t="n">
        <v>0</v>
      </c>
      <c r="P469" s="0" t="n">
        <v>13156.8</v>
      </c>
      <c r="Q469" s="0" t="n">
        <v>1938.7</v>
      </c>
      <c r="R469" s="0" t="n">
        <v>343.6</v>
      </c>
      <c r="S469" s="0" t="n">
        <v>70.2</v>
      </c>
      <c r="T469" s="0" t="n">
        <v>6107.2</v>
      </c>
      <c r="U469" s="32" t="n">
        <v>385</v>
      </c>
      <c r="V469" s="0" t="n">
        <v>167</v>
      </c>
      <c r="W469" s="0" t="n">
        <v>4</v>
      </c>
    </row>
    <row r="470" customFormat="false" ht="12.8" hidden="false" customHeight="false" outlineLevel="0" collapsed="false">
      <c r="A470" s="0" t="s">
        <v>205</v>
      </c>
      <c r="B470" s="20" t="s">
        <v>214</v>
      </c>
      <c r="C470" s="0" t="n">
        <v>2017</v>
      </c>
      <c r="D470" s="0" t="n">
        <v>0</v>
      </c>
      <c r="E470" s="20" t="s">
        <v>303</v>
      </c>
      <c r="F470" s="0" t="n">
        <v>116.2</v>
      </c>
      <c r="G470" s="0" t="n">
        <v>11.8</v>
      </c>
      <c r="H470" s="0" t="n">
        <v>13.4</v>
      </c>
      <c r="I470" s="0" t="n">
        <v>67</v>
      </c>
      <c r="J470" s="0" t="n">
        <v>19.3</v>
      </c>
      <c r="K470" s="0" t="n">
        <v>41299.6</v>
      </c>
      <c r="L470" s="0" t="n">
        <v>21.4</v>
      </c>
      <c r="M470" s="0" t="n">
        <v>2388.1</v>
      </c>
      <c r="N470" s="0" t="n">
        <v>2380</v>
      </c>
      <c r="O470" s="22" t="n">
        <v>0</v>
      </c>
      <c r="P470" s="0" t="n">
        <v>4162.3</v>
      </c>
      <c r="Q470" s="0" t="n">
        <v>4297.2</v>
      </c>
      <c r="R470" s="0" t="n">
        <v>295.4</v>
      </c>
      <c r="S470" s="0" t="n">
        <v>52.5</v>
      </c>
      <c r="T470" s="0" t="n">
        <v>1422</v>
      </c>
      <c r="U470" s="32" t="n">
        <v>97</v>
      </c>
      <c r="V470" s="0" t="n">
        <v>0</v>
      </c>
      <c r="W470" s="0" t="n">
        <v>0</v>
      </c>
    </row>
    <row r="471" customFormat="false" ht="12.8" hidden="false" customHeight="false" outlineLevel="0" collapsed="false">
      <c r="A471" s="0" t="s">
        <v>205</v>
      </c>
      <c r="B471" s="20" t="s">
        <v>214</v>
      </c>
      <c r="C471" s="0" t="n">
        <v>2018</v>
      </c>
      <c r="D471" s="0" t="n">
        <v>0</v>
      </c>
      <c r="E471" s="20" t="s">
        <v>303</v>
      </c>
      <c r="F471" s="0" t="n">
        <v>116</v>
      </c>
      <c r="G471" s="0" t="n">
        <v>11.3</v>
      </c>
      <c r="H471" s="0" t="n">
        <v>12.9</v>
      </c>
      <c r="I471" s="0" t="n">
        <v>66</v>
      </c>
      <c r="J471" s="0" t="n">
        <v>18.9</v>
      </c>
      <c r="K471" s="0" t="n">
        <v>45617.4</v>
      </c>
      <c r="L471" s="0" t="n">
        <v>21.6</v>
      </c>
      <c r="M471" s="0" t="n">
        <v>1248.7</v>
      </c>
      <c r="N471" s="0" t="n">
        <v>2476</v>
      </c>
      <c r="O471" s="22" t="n">
        <v>0</v>
      </c>
      <c r="P471" s="0" t="n">
        <v>4029.1</v>
      </c>
      <c r="Q471" s="0" t="n">
        <v>4882.2</v>
      </c>
      <c r="R471" s="0" t="n">
        <v>293.2</v>
      </c>
      <c r="S471" s="0" t="n">
        <v>38.6</v>
      </c>
      <c r="T471" s="0" t="n">
        <v>1161.5</v>
      </c>
      <c r="U471" s="32" t="n">
        <v>-17</v>
      </c>
      <c r="V471" s="0" t="n">
        <v>0</v>
      </c>
      <c r="W471" s="0" t="n">
        <v>0</v>
      </c>
    </row>
    <row r="472" customFormat="false" ht="12.8" hidden="false" customHeight="false" outlineLevel="0" collapsed="false">
      <c r="A472" s="0" t="s">
        <v>205</v>
      </c>
      <c r="B472" s="20" t="s">
        <v>214</v>
      </c>
      <c r="C472" s="0" t="n">
        <v>2019</v>
      </c>
      <c r="D472" s="0" t="n">
        <v>0</v>
      </c>
      <c r="E472" s="20" t="s">
        <v>303</v>
      </c>
      <c r="F472" s="0" t="n">
        <v>115.1</v>
      </c>
      <c r="G472" s="0" t="n">
        <v>10.6</v>
      </c>
      <c r="H472" s="0" t="n">
        <v>13.5</v>
      </c>
      <c r="I472" s="0" t="n">
        <v>66.3</v>
      </c>
      <c r="J472" s="0" t="n">
        <v>19</v>
      </c>
      <c r="K472" s="0" t="n">
        <v>50487</v>
      </c>
      <c r="L472" s="0" t="n">
        <v>22.3</v>
      </c>
      <c r="M472" s="0" t="n">
        <v>2024.5</v>
      </c>
      <c r="N472" s="0" t="n">
        <v>2419</v>
      </c>
      <c r="O472" s="22" t="n">
        <v>0</v>
      </c>
      <c r="P472" s="0" t="n">
        <v>3628.8</v>
      </c>
      <c r="Q472" s="0" t="n">
        <v>5262.6</v>
      </c>
      <c r="R472" s="0" t="n">
        <v>287.6</v>
      </c>
      <c r="S472" s="0" t="n">
        <v>68.3</v>
      </c>
      <c r="T472" s="0" t="n">
        <v>2739.6</v>
      </c>
      <c r="U472" s="32" t="n">
        <v>-511</v>
      </c>
      <c r="V472" s="0" t="n">
        <v>138</v>
      </c>
      <c r="W472" s="0" t="n">
        <v>2</v>
      </c>
    </row>
    <row r="473" customFormat="false" ht="12.8" hidden="false" customHeight="false" outlineLevel="0" collapsed="false">
      <c r="A473" s="0" t="s">
        <v>205</v>
      </c>
      <c r="B473" s="20" t="s">
        <v>214</v>
      </c>
      <c r="C473" s="0" t="n">
        <v>2017</v>
      </c>
      <c r="D473" s="0" t="n">
        <v>0</v>
      </c>
      <c r="E473" s="48" t="s">
        <v>304</v>
      </c>
      <c r="F473" s="0" t="n">
        <v>150.2</v>
      </c>
      <c r="G473" s="0" t="n">
        <v>11.5</v>
      </c>
      <c r="H473" s="0" t="n">
        <v>14</v>
      </c>
      <c r="I473" s="0" t="n">
        <v>84</v>
      </c>
      <c r="J473" s="0" t="n">
        <v>32.1</v>
      </c>
      <c r="K473" s="0" t="n">
        <v>46605.8</v>
      </c>
      <c r="L473" s="0" t="n">
        <v>24.3</v>
      </c>
      <c r="M473" s="0" t="n">
        <v>11955.6</v>
      </c>
      <c r="N473" s="0" t="n">
        <v>5081</v>
      </c>
      <c r="O473" s="22" t="n">
        <v>0</v>
      </c>
      <c r="P473" s="0" t="n">
        <v>10410</v>
      </c>
      <c r="Q473" s="0" t="n">
        <v>2386</v>
      </c>
      <c r="R473" s="0" t="n">
        <v>362.9</v>
      </c>
      <c r="S473" s="0" t="n">
        <v>25.7</v>
      </c>
      <c r="T473" s="0" t="n">
        <v>2801.7</v>
      </c>
      <c r="U473" s="32" t="n">
        <v>-1761</v>
      </c>
      <c r="V473" s="0" t="n">
        <v>0</v>
      </c>
      <c r="W473" s="0" t="n">
        <v>0</v>
      </c>
    </row>
    <row r="474" customFormat="false" ht="12.8" hidden="false" customHeight="false" outlineLevel="0" collapsed="false">
      <c r="A474" s="0" t="s">
        <v>205</v>
      </c>
      <c r="B474" s="20" t="s">
        <v>214</v>
      </c>
      <c r="C474" s="0" t="n">
        <v>2018</v>
      </c>
      <c r="D474" s="0" t="n">
        <v>0</v>
      </c>
      <c r="E474" s="48" t="s">
        <v>304</v>
      </c>
      <c r="F474" s="0" t="n">
        <v>148.3</v>
      </c>
      <c r="G474" s="0" t="n">
        <v>10.6</v>
      </c>
      <c r="H474" s="0" t="n">
        <v>14.4</v>
      </c>
      <c r="I474" s="0" t="n">
        <v>82.2</v>
      </c>
      <c r="J474" s="0" t="n">
        <v>33.7</v>
      </c>
      <c r="K474" s="0" t="n">
        <v>50820</v>
      </c>
      <c r="L474" s="0" t="n">
        <v>24.8</v>
      </c>
      <c r="M474" s="0" t="n">
        <v>17817.5</v>
      </c>
      <c r="N474" s="0" t="n">
        <v>4823</v>
      </c>
      <c r="O474" s="22" t="n">
        <v>0</v>
      </c>
      <c r="P474" s="0" t="n">
        <v>13631.6</v>
      </c>
      <c r="Q474" s="0" t="n">
        <v>1519.1</v>
      </c>
      <c r="R474" s="0" t="n">
        <v>396.3</v>
      </c>
      <c r="S474" s="0" t="n">
        <v>28.6</v>
      </c>
      <c r="T474" s="0" t="n">
        <v>7361.7</v>
      </c>
      <c r="U474" s="32" t="n">
        <v>-1310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s">
        <v>205</v>
      </c>
      <c r="B475" s="20" t="s">
        <v>214</v>
      </c>
      <c r="C475" s="0" t="n">
        <v>2019</v>
      </c>
      <c r="D475" s="0" t="n">
        <v>0</v>
      </c>
      <c r="E475" s="48" t="s">
        <v>304</v>
      </c>
      <c r="F475" s="0" t="n">
        <v>146</v>
      </c>
      <c r="G475" s="0" t="n">
        <v>10</v>
      </c>
      <c r="H475" s="0" t="n">
        <v>14.4</v>
      </c>
      <c r="I475" s="0" t="n">
        <v>82</v>
      </c>
      <c r="J475" s="0" t="n">
        <v>33.9</v>
      </c>
      <c r="K475" s="0" t="n">
        <v>55629.7</v>
      </c>
      <c r="L475" s="0" t="n">
        <v>25.4</v>
      </c>
      <c r="M475" s="0" t="n">
        <v>20510.8</v>
      </c>
      <c r="N475" s="0" t="n">
        <v>4237</v>
      </c>
      <c r="O475" s="22" t="n">
        <v>0</v>
      </c>
      <c r="P475" s="0" t="n">
        <v>14391.9</v>
      </c>
      <c r="Q475" s="0" t="n">
        <v>1529.8</v>
      </c>
      <c r="R475" s="0" t="n">
        <v>408</v>
      </c>
      <c r="S475" s="0" t="n">
        <v>48.8</v>
      </c>
      <c r="T475" s="0" t="n">
        <v>8897.7</v>
      </c>
      <c r="U475" s="32" t="n">
        <v>-1673</v>
      </c>
      <c r="V475" s="0" t="n">
        <v>160</v>
      </c>
      <c r="W475" s="0" t="n">
        <v>2</v>
      </c>
    </row>
    <row r="476" customFormat="false" ht="12.8" hidden="false" customHeight="false" outlineLevel="0" collapsed="false">
      <c r="A476" s="0" t="s">
        <v>205</v>
      </c>
      <c r="B476" s="20" t="s">
        <v>214</v>
      </c>
      <c r="C476" s="0" t="n">
        <v>2017</v>
      </c>
      <c r="D476" s="0" t="n">
        <v>0</v>
      </c>
      <c r="E476" s="20" t="s">
        <v>305</v>
      </c>
      <c r="F476" s="0" t="n">
        <v>197.9</v>
      </c>
      <c r="G476" s="0" t="n">
        <v>11.8</v>
      </c>
      <c r="H476" s="0" t="n">
        <v>11.3</v>
      </c>
      <c r="I476" s="0" t="n">
        <v>120.9</v>
      </c>
      <c r="J476" s="0" t="n">
        <v>39.3</v>
      </c>
      <c r="K476" s="0" t="n">
        <v>38057.1</v>
      </c>
      <c r="L476" s="0" t="n">
        <v>21.1</v>
      </c>
      <c r="M476" s="0" t="n">
        <v>3950.1</v>
      </c>
      <c r="N476" s="0" t="n">
        <v>4932</v>
      </c>
      <c r="O476" s="22" t="n">
        <v>0</v>
      </c>
      <c r="P476" s="0" t="n">
        <v>16424.1</v>
      </c>
      <c r="Q476" s="0" t="n">
        <v>2842</v>
      </c>
      <c r="R476" s="0" t="n">
        <v>716.4</v>
      </c>
      <c r="S476" s="0" t="n">
        <v>100.3</v>
      </c>
      <c r="T476" s="0" t="n">
        <v>4170.3</v>
      </c>
      <c r="U476" s="32" t="n">
        <v>914</v>
      </c>
      <c r="V476" s="0" t="n">
        <v>0</v>
      </c>
      <c r="W476" s="0" t="n">
        <v>0</v>
      </c>
    </row>
    <row r="477" customFormat="false" ht="12.8" hidden="false" customHeight="false" outlineLevel="0" collapsed="false">
      <c r="A477" s="0" t="s">
        <v>205</v>
      </c>
      <c r="B477" s="20" t="s">
        <v>214</v>
      </c>
      <c r="C477" s="0" t="n">
        <v>2018</v>
      </c>
      <c r="D477" s="0" t="n">
        <v>0</v>
      </c>
      <c r="E477" s="20" t="s">
        <v>305</v>
      </c>
      <c r="F477" s="0" t="n">
        <v>199</v>
      </c>
      <c r="G477" s="0" t="n">
        <v>11.9</v>
      </c>
      <c r="H477" s="0" t="n">
        <v>11.3</v>
      </c>
      <c r="I477" s="0" t="n">
        <v>120.7</v>
      </c>
      <c r="J477" s="0" t="n">
        <v>38.5</v>
      </c>
      <c r="K477" s="0" t="n">
        <v>41819.1</v>
      </c>
      <c r="L477" s="0" t="n">
        <v>21.3</v>
      </c>
      <c r="M477" s="0" t="n">
        <v>3415.1</v>
      </c>
      <c r="N477" s="0" t="n">
        <v>4928</v>
      </c>
      <c r="O477" s="22" t="n">
        <v>0</v>
      </c>
      <c r="P477" s="0" t="n">
        <v>17829.6</v>
      </c>
      <c r="Q477" s="0" t="n">
        <v>2801.8</v>
      </c>
      <c r="R477" s="0" t="n">
        <v>706.6</v>
      </c>
      <c r="S477" s="0" t="n">
        <v>83</v>
      </c>
      <c r="T477" s="0" t="n">
        <v>3002.1</v>
      </c>
      <c r="U477" s="32" t="n">
        <v>1002</v>
      </c>
      <c r="V477" s="0" t="n">
        <v>0</v>
      </c>
      <c r="W477" s="0" t="n">
        <v>0</v>
      </c>
    </row>
    <row r="478" customFormat="false" ht="12.8" hidden="false" customHeight="false" outlineLevel="0" collapsed="false">
      <c r="A478" s="0" t="s">
        <v>205</v>
      </c>
      <c r="B478" s="20" t="s">
        <v>214</v>
      </c>
      <c r="C478" s="0" t="n">
        <v>2019</v>
      </c>
      <c r="D478" s="0" t="n">
        <v>0</v>
      </c>
      <c r="E478" s="20" t="s">
        <v>305</v>
      </c>
      <c r="F478" s="0" t="n">
        <v>199.3</v>
      </c>
      <c r="G478" s="0" t="n">
        <v>10.6</v>
      </c>
      <c r="H478" s="0" t="n">
        <v>11.2</v>
      </c>
      <c r="I478" s="0" t="n">
        <v>122.2</v>
      </c>
      <c r="J478" s="0" t="n">
        <v>37.6</v>
      </c>
      <c r="K478" s="0" t="n">
        <v>45671</v>
      </c>
      <c r="L478" s="0" t="n">
        <v>21.5</v>
      </c>
      <c r="M478" s="0" t="n">
        <v>3106.6</v>
      </c>
      <c r="N478" s="0" t="n">
        <v>4516</v>
      </c>
      <c r="O478" s="22" t="n">
        <v>0</v>
      </c>
      <c r="P478" s="0" t="n">
        <v>20378.8</v>
      </c>
      <c r="Q478" s="0" t="n">
        <v>2684.9</v>
      </c>
      <c r="R478" s="0" t="n">
        <v>985.1</v>
      </c>
      <c r="S478" s="0" t="n">
        <v>46.5</v>
      </c>
      <c r="T478" s="0" t="n">
        <v>3625.8</v>
      </c>
      <c r="U478" s="32" t="n">
        <v>489</v>
      </c>
      <c r="V478" s="0" t="n">
        <v>153</v>
      </c>
      <c r="W478" s="0" t="n">
        <v>4</v>
      </c>
    </row>
    <row r="479" customFormat="false" ht="15" hidden="false" customHeight="false" outlineLevel="0" collapsed="false">
      <c r="A479" s="0" t="s">
        <v>205</v>
      </c>
      <c r="B479" s="29" t="s">
        <v>216</v>
      </c>
      <c r="C479" s="0" t="n">
        <v>2017</v>
      </c>
      <c r="D479" s="0" t="n">
        <v>0</v>
      </c>
      <c r="E479" s="29" t="s">
        <v>306</v>
      </c>
      <c r="F479" s="0" t="n">
        <v>248.3</v>
      </c>
      <c r="G479" s="0" t="n">
        <v>10.9</v>
      </c>
      <c r="H479" s="0" t="n">
        <v>13.7</v>
      </c>
      <c r="I479" s="0" t="n">
        <v>139.9</v>
      </c>
      <c r="J479" s="0" t="n">
        <v>62.1</v>
      </c>
      <c r="K479" s="0" t="n">
        <v>45024</v>
      </c>
      <c r="L479" s="0" t="n">
        <v>23.4</v>
      </c>
      <c r="M479" s="0" t="n">
        <v>11904</v>
      </c>
      <c r="N479" s="0" t="n">
        <v>5450</v>
      </c>
      <c r="O479" s="0" t="n">
        <v>24.5</v>
      </c>
      <c r="P479" s="0" t="n">
        <v>127423.4</v>
      </c>
      <c r="Q479" s="0" t="n">
        <v>9524.2</v>
      </c>
      <c r="R479" s="0" t="n">
        <v>954.5</v>
      </c>
      <c r="S479" s="0" t="n">
        <v>18.6</v>
      </c>
      <c r="T479" s="0" t="n">
        <v>5719.1</v>
      </c>
      <c r="U479" s="32" t="n">
        <v>-865</v>
      </c>
      <c r="V479" s="0" t="n">
        <v>0</v>
      </c>
      <c r="W479" s="0" t="n">
        <v>0</v>
      </c>
    </row>
    <row r="480" customFormat="false" ht="15" hidden="false" customHeight="false" outlineLevel="0" collapsed="false">
      <c r="A480" s="0" t="s">
        <v>205</v>
      </c>
      <c r="B480" s="29" t="s">
        <v>216</v>
      </c>
      <c r="C480" s="0" t="n">
        <v>2018</v>
      </c>
      <c r="D480" s="0" t="n">
        <v>0</v>
      </c>
      <c r="E480" s="29" t="s">
        <v>306</v>
      </c>
      <c r="F480" s="0" t="n">
        <v>246.6</v>
      </c>
      <c r="G480" s="0" t="n">
        <v>10.1</v>
      </c>
      <c r="H480" s="0" t="n">
        <v>14</v>
      </c>
      <c r="I480" s="0" t="n">
        <v>137.9</v>
      </c>
      <c r="J480" s="0" t="n">
        <v>59.7</v>
      </c>
      <c r="K480" s="0" t="n">
        <v>49628</v>
      </c>
      <c r="L480" s="0" t="n">
        <v>23.6</v>
      </c>
      <c r="M480" s="0" t="n">
        <v>10263.1</v>
      </c>
      <c r="N480" s="0" t="n">
        <v>4664</v>
      </c>
      <c r="O480" s="22" t="n">
        <v>0</v>
      </c>
      <c r="P480" s="0" t="n">
        <v>143328.6</v>
      </c>
      <c r="Q480" s="0" t="n">
        <v>9819.4</v>
      </c>
      <c r="R480" s="0" t="n">
        <v>1005.4</v>
      </c>
      <c r="S480" s="0" t="n">
        <v>25.4</v>
      </c>
      <c r="T480" s="0" t="n">
        <v>12216</v>
      </c>
      <c r="U480" s="32" t="n">
        <v>-675</v>
      </c>
      <c r="V480" s="0" t="n">
        <v>0</v>
      </c>
      <c r="W480" s="0" t="n">
        <v>0</v>
      </c>
    </row>
    <row r="481" customFormat="false" ht="15" hidden="false" customHeight="false" outlineLevel="0" collapsed="false">
      <c r="A481" s="0" t="s">
        <v>205</v>
      </c>
      <c r="B481" s="29" t="s">
        <v>216</v>
      </c>
      <c r="C481" s="0" t="n">
        <v>2019</v>
      </c>
      <c r="D481" s="0" t="n">
        <v>0</v>
      </c>
      <c r="E481" s="29" t="s">
        <v>306</v>
      </c>
      <c r="F481" s="0" t="n">
        <v>244.8</v>
      </c>
      <c r="G481" s="0" t="n">
        <v>9.1</v>
      </c>
      <c r="H481" s="0" t="n">
        <v>14</v>
      </c>
      <c r="I481" s="0" t="n">
        <v>139.5</v>
      </c>
      <c r="J481" s="0" t="n">
        <v>62.3</v>
      </c>
      <c r="K481" s="0" t="n">
        <v>51590</v>
      </c>
      <c r="L481" s="0" t="n">
        <v>23.8</v>
      </c>
      <c r="M481" s="0" t="n">
        <v>8070</v>
      </c>
      <c r="N481" s="0" t="n">
        <v>4270</v>
      </c>
      <c r="O481" s="22" t="n">
        <v>0</v>
      </c>
      <c r="P481" s="0" t="n">
        <v>124466.3</v>
      </c>
      <c r="Q481" s="0" t="n">
        <v>11512.8</v>
      </c>
      <c r="R481" s="0" t="n">
        <v>1062.2</v>
      </c>
      <c r="S481" s="0" t="n">
        <v>23.3</v>
      </c>
      <c r="T481" s="0" t="n">
        <v>15287.5</v>
      </c>
      <c r="U481" s="32" t="n">
        <v>-627</v>
      </c>
      <c r="V481" s="0" t="n">
        <v>170</v>
      </c>
      <c r="W481" s="0" t="n">
        <v>1</v>
      </c>
    </row>
    <row r="482" customFormat="false" ht="12.8" hidden="false" customHeight="false" outlineLevel="0" collapsed="false">
      <c r="A482" s="0" t="s">
        <v>52</v>
      </c>
      <c r="B482" s="0" t="s">
        <v>307</v>
      </c>
      <c r="C482" s="0" t="n">
        <v>2017</v>
      </c>
      <c r="D482" s="0" t="n">
        <v>0</v>
      </c>
      <c r="E482" s="0" t="s">
        <v>308</v>
      </c>
      <c r="F482" s="0" t="n">
        <v>468.2</v>
      </c>
      <c r="G482" s="0" t="n">
        <v>14.2</v>
      </c>
      <c r="H482" s="0" t="n">
        <v>8.4</v>
      </c>
      <c r="I482" s="0" t="n">
        <v>285.3</v>
      </c>
      <c r="J482" s="0" t="n">
        <v>53.4</v>
      </c>
      <c r="K482" s="0" t="n">
        <v>50766</v>
      </c>
      <c r="L482" s="0" t="n">
        <v>26.5</v>
      </c>
      <c r="M482" s="0" t="n">
        <v>9961.4</v>
      </c>
      <c r="N482" s="0" t="n">
        <v>9892</v>
      </c>
      <c r="O482" s="0" t="n">
        <v>0</v>
      </c>
      <c r="P482" s="0" t="n">
        <v>46725.9</v>
      </c>
      <c r="Q482" s="0" t="n">
        <v>6952.2</v>
      </c>
      <c r="R482" s="0" t="n">
        <v>5012.6</v>
      </c>
      <c r="S482" s="0" t="n">
        <v>278.9</v>
      </c>
      <c r="T482" s="0" t="n">
        <v>77974.3</v>
      </c>
      <c r="U482" s="22" t="n">
        <v>14807</v>
      </c>
      <c r="V482" s="0" t="n">
        <v>0</v>
      </c>
      <c r="W482" s="0" t="n">
        <v>0</v>
      </c>
    </row>
    <row r="483" customFormat="false" ht="12.8" hidden="false" customHeight="false" outlineLevel="0" collapsed="false">
      <c r="A483" s="0" t="s">
        <v>52</v>
      </c>
      <c r="B483" s="0" t="s">
        <v>307</v>
      </c>
      <c r="C483" s="0" t="n">
        <v>2017</v>
      </c>
      <c r="D483" s="0" t="n">
        <v>0</v>
      </c>
      <c r="E483" s="0" t="s">
        <v>309</v>
      </c>
      <c r="F483" s="0" t="n">
        <v>108.9</v>
      </c>
      <c r="G483" s="0" t="n">
        <v>9.8</v>
      </c>
      <c r="H483" s="0" t="n">
        <v>9.5</v>
      </c>
      <c r="I483" s="0" t="n">
        <v>65.6</v>
      </c>
      <c r="J483" s="0" t="n">
        <v>17.7</v>
      </c>
      <c r="K483" s="0" t="n">
        <v>67809.7</v>
      </c>
      <c r="L483" s="0" t="n">
        <v>31.1</v>
      </c>
      <c r="M483" s="0" t="n">
        <v>2917.9</v>
      </c>
      <c r="N483" s="0" t="n">
        <v>3902</v>
      </c>
      <c r="O483" s="22" t="n">
        <v>0</v>
      </c>
      <c r="P483" s="0" t="n">
        <v>17616.8</v>
      </c>
      <c r="Q483" s="0" t="n">
        <v>890.3</v>
      </c>
      <c r="R483" s="0" t="n">
        <v>0</v>
      </c>
      <c r="S483" s="0" t="n">
        <v>91.4</v>
      </c>
      <c r="T483" s="0" t="n">
        <v>8966.2</v>
      </c>
      <c r="U483" s="0" t="n">
        <v>4600</v>
      </c>
      <c r="V483" s="0" t="n">
        <v>0</v>
      </c>
      <c r="W483" s="0" t="n">
        <v>0</v>
      </c>
    </row>
    <row r="484" customFormat="false" ht="12.8" hidden="false" customHeight="false" outlineLevel="0" collapsed="false">
      <c r="A484" s="0" t="s">
        <v>52</v>
      </c>
      <c r="B484" s="0" t="s">
        <v>307</v>
      </c>
      <c r="C484" s="0" t="n">
        <v>2017</v>
      </c>
      <c r="D484" s="0" t="n">
        <v>0</v>
      </c>
      <c r="E484" s="0" t="s">
        <v>310</v>
      </c>
      <c r="F484" s="0" t="n">
        <v>127.9</v>
      </c>
      <c r="G484" s="0" t="n">
        <v>15.2</v>
      </c>
      <c r="H484" s="0" t="n">
        <v>11.6</v>
      </c>
      <c r="I484" s="0" t="n">
        <v>74.5</v>
      </c>
      <c r="J484" s="0" t="n">
        <v>55.4</v>
      </c>
      <c r="K484" s="0" t="n">
        <v>59910.2</v>
      </c>
      <c r="L484" s="0" t="n">
        <v>41.2</v>
      </c>
      <c r="M484" s="0" t="n">
        <v>34287.5</v>
      </c>
      <c r="N484" s="0" t="n">
        <v>5684</v>
      </c>
      <c r="O484" s="0" t="n">
        <v>0</v>
      </c>
      <c r="P484" s="0" t="n">
        <v>24371.7</v>
      </c>
      <c r="Q484" s="0" t="n">
        <v>3081.4</v>
      </c>
      <c r="R484" s="0" t="n">
        <v>1099.6</v>
      </c>
      <c r="S484" s="0" t="n">
        <v>530.4</v>
      </c>
      <c r="T484" s="0" t="n">
        <v>32188.8</v>
      </c>
      <c r="U484" s="0" t="n">
        <v>3117</v>
      </c>
      <c r="V484" s="0" t="n">
        <v>0</v>
      </c>
      <c r="W484" s="0" t="n">
        <v>0</v>
      </c>
    </row>
    <row r="485" customFormat="false" ht="12.8" hidden="false" customHeight="false" outlineLevel="0" collapsed="false">
      <c r="A485" s="0" t="s">
        <v>52</v>
      </c>
      <c r="B485" s="0" t="s">
        <v>307</v>
      </c>
      <c r="C485" s="0" t="n">
        <v>2017</v>
      </c>
      <c r="D485" s="0" t="n">
        <v>0</v>
      </c>
      <c r="E485" s="0" t="s">
        <v>311</v>
      </c>
      <c r="F485" s="0" t="n">
        <v>108.2</v>
      </c>
      <c r="G485" s="0" t="n">
        <v>10.8</v>
      </c>
      <c r="H485" s="0" t="n">
        <v>12.7</v>
      </c>
      <c r="I485" s="0" t="n">
        <v>59.4</v>
      </c>
      <c r="J485" s="0" t="n">
        <v>26.1</v>
      </c>
      <c r="K485" s="0" t="n">
        <v>57954.3</v>
      </c>
      <c r="L485" s="0" t="n">
        <v>22.6</v>
      </c>
      <c r="M485" s="0" t="n">
        <v>4133</v>
      </c>
      <c r="N485" s="0" t="n">
        <v>3648</v>
      </c>
      <c r="O485" s="22" t="n">
        <v>0</v>
      </c>
      <c r="P485" s="0" t="n">
        <v>7658.1</v>
      </c>
      <c r="Q485" s="0" t="n">
        <v>1227.1</v>
      </c>
      <c r="R485" s="0" t="n">
        <v>433.8</v>
      </c>
      <c r="S485" s="0" t="n">
        <v>54.3</v>
      </c>
      <c r="T485" s="0" t="n">
        <v>11448.9</v>
      </c>
      <c r="U485" s="0" t="n">
        <v>-584</v>
      </c>
      <c r="V485" s="0" t="n">
        <v>0</v>
      </c>
      <c r="W485" s="0" t="n">
        <v>0</v>
      </c>
    </row>
    <row r="486" customFormat="false" ht="12.8" hidden="false" customHeight="false" outlineLevel="0" collapsed="false">
      <c r="A486" s="0" t="s">
        <v>52</v>
      </c>
      <c r="B486" s="0" t="s">
        <v>307</v>
      </c>
      <c r="C486" s="0" t="n">
        <v>2017</v>
      </c>
      <c r="D486" s="0" t="n">
        <v>0</v>
      </c>
      <c r="E486" s="0" t="s">
        <v>312</v>
      </c>
      <c r="F486" s="0" t="n">
        <v>142.7</v>
      </c>
      <c r="G486" s="0" t="n">
        <v>11.1</v>
      </c>
      <c r="H486" s="0" t="n">
        <v>15.4</v>
      </c>
      <c r="I486" s="0" t="n">
        <v>77.8</v>
      </c>
      <c r="J486" s="0" t="n">
        <v>38.9</v>
      </c>
      <c r="K486" s="0" t="n">
        <v>44798.6</v>
      </c>
      <c r="L486" s="0" t="n">
        <v>25.5</v>
      </c>
      <c r="M486" s="0" t="n">
        <v>6593.7</v>
      </c>
      <c r="N486" s="0" t="n">
        <v>3445</v>
      </c>
      <c r="O486" s="0" t="n">
        <v>0</v>
      </c>
      <c r="P486" s="0" t="n">
        <v>99321.5</v>
      </c>
      <c r="Q486" s="0" t="n">
        <v>3319.1</v>
      </c>
      <c r="R486" s="0" t="n">
        <v>945</v>
      </c>
      <c r="S486" s="0" t="n">
        <v>50.3</v>
      </c>
      <c r="T486" s="0" t="n">
        <v>14610.6</v>
      </c>
      <c r="U486" s="0" t="n">
        <v>-810</v>
      </c>
      <c r="V486" s="0" t="n">
        <v>0</v>
      </c>
      <c r="W486" s="0" t="n">
        <v>0</v>
      </c>
    </row>
    <row r="487" customFormat="false" ht="12.8" hidden="false" customHeight="false" outlineLevel="0" collapsed="false">
      <c r="A487" s="0" t="s">
        <v>52</v>
      </c>
      <c r="B487" s="0" t="s">
        <v>307</v>
      </c>
      <c r="C487" s="0" t="n">
        <v>2017</v>
      </c>
      <c r="D487" s="0" t="n">
        <v>0</v>
      </c>
      <c r="E487" s="0" t="s">
        <v>313</v>
      </c>
      <c r="F487" s="0" t="n">
        <v>223</v>
      </c>
      <c r="G487" s="0" t="n">
        <v>12.1</v>
      </c>
      <c r="H487" s="0" t="n">
        <v>11.8</v>
      </c>
      <c r="I487" s="0" t="n">
        <v>127.4</v>
      </c>
      <c r="J487" s="0" t="n">
        <v>51.7</v>
      </c>
      <c r="K487" s="0" t="n">
        <v>60621.4</v>
      </c>
      <c r="L487" s="0" t="n">
        <v>28.6</v>
      </c>
      <c r="M487" s="0" t="n">
        <v>9544.8</v>
      </c>
      <c r="N487" s="0" t="n">
        <v>6570</v>
      </c>
      <c r="O487" s="22" t="n">
        <v>0</v>
      </c>
      <c r="P487" s="0" t="n">
        <v>67060.9</v>
      </c>
      <c r="Q487" s="0" t="n">
        <v>28248.3</v>
      </c>
      <c r="R487" s="0" t="n">
        <v>1302.9</v>
      </c>
      <c r="S487" s="0" t="n">
        <v>105.7</v>
      </c>
      <c r="T487" s="0" t="n">
        <v>26403.1</v>
      </c>
      <c r="U487" s="0" t="n">
        <v>1090</v>
      </c>
      <c r="V487" s="0" t="n">
        <v>0</v>
      </c>
      <c r="W487" s="0" t="n">
        <v>0</v>
      </c>
    </row>
    <row r="488" customFormat="false" ht="12.8" hidden="false" customHeight="false" outlineLevel="0" collapsed="false">
      <c r="A488" s="0" t="s">
        <v>52</v>
      </c>
      <c r="B488" s="0" t="s">
        <v>307</v>
      </c>
      <c r="C488" s="0" t="n">
        <v>2017</v>
      </c>
      <c r="D488" s="0" t="n">
        <v>0</v>
      </c>
      <c r="E488" s="0" t="s">
        <v>314</v>
      </c>
      <c r="F488" s="0" t="n">
        <v>161.5</v>
      </c>
      <c r="G488" s="0" t="n">
        <v>13.5</v>
      </c>
      <c r="H488" s="0" t="n">
        <v>9.9</v>
      </c>
      <c r="I488" s="0" t="n">
        <v>93.5</v>
      </c>
      <c r="J488" s="0" t="n">
        <v>46.9</v>
      </c>
      <c r="K488" s="0" t="n">
        <v>64190.7</v>
      </c>
      <c r="L488" s="0" t="n">
        <v>35.3</v>
      </c>
      <c r="M488" s="0" t="n">
        <v>24055.9</v>
      </c>
      <c r="N488" s="0" t="n">
        <v>7833</v>
      </c>
      <c r="O488" s="0" t="n">
        <v>0</v>
      </c>
      <c r="P488" s="0" t="n">
        <v>56547.9</v>
      </c>
      <c r="Q488" s="0" t="n">
        <v>7232.4</v>
      </c>
      <c r="R488" s="0" t="n">
        <v>1062.1</v>
      </c>
      <c r="S488" s="0" t="n">
        <v>579.8</v>
      </c>
      <c r="T488" s="0" t="n">
        <v>46676.2</v>
      </c>
      <c r="U488" s="0" t="n">
        <v>7563</v>
      </c>
      <c r="V488" s="0" t="n">
        <v>0</v>
      </c>
      <c r="W488" s="0" t="n">
        <v>0</v>
      </c>
    </row>
    <row r="489" customFormat="false" ht="12.8" hidden="false" customHeight="false" outlineLevel="0" collapsed="false">
      <c r="A489" s="0" t="s">
        <v>52</v>
      </c>
      <c r="B489" s="0" t="s">
        <v>307</v>
      </c>
      <c r="C489" s="0" t="n">
        <v>2017</v>
      </c>
      <c r="D489" s="0" t="n">
        <v>0</v>
      </c>
      <c r="E489" s="0" t="s">
        <v>315</v>
      </c>
      <c r="F489" s="0" t="n">
        <v>202.9</v>
      </c>
      <c r="G489" s="0" t="n">
        <v>17.2</v>
      </c>
      <c r="H489" s="0" t="n">
        <v>12.6</v>
      </c>
      <c r="I489" s="0" t="n">
        <v>117.2</v>
      </c>
      <c r="J489" s="0" t="n">
        <v>27.1</v>
      </c>
      <c r="K489" s="0" t="n">
        <v>60607.1</v>
      </c>
      <c r="L489" s="0" t="n">
        <v>26.9</v>
      </c>
      <c r="M489" s="0" t="n">
        <v>15720.1</v>
      </c>
      <c r="N489" s="0" t="n">
        <v>9777</v>
      </c>
      <c r="O489" s="22" t="n">
        <v>0</v>
      </c>
      <c r="P489" s="0" t="n">
        <v>8928.7</v>
      </c>
      <c r="Q489" s="0" t="n">
        <v>2452.6</v>
      </c>
      <c r="R489" s="0" t="n">
        <v>2123.5</v>
      </c>
      <c r="S489" s="0" t="n">
        <v>294.4</v>
      </c>
      <c r="T489" s="0" t="n">
        <v>22534.4</v>
      </c>
      <c r="U489" s="0" t="n">
        <v>4282</v>
      </c>
      <c r="V489" s="0" t="n">
        <v>0</v>
      </c>
      <c r="W489" s="0" t="n">
        <v>0</v>
      </c>
    </row>
    <row r="490" customFormat="false" ht="12.8" hidden="false" customHeight="false" outlineLevel="0" collapsed="false">
      <c r="A490" s="0" t="s">
        <v>52</v>
      </c>
      <c r="B490" s="0" t="s">
        <v>307</v>
      </c>
      <c r="C490" s="0" t="n">
        <v>2017</v>
      </c>
      <c r="D490" s="0" t="n">
        <v>0</v>
      </c>
      <c r="E490" s="0" t="s">
        <v>316</v>
      </c>
      <c r="F490" s="0" t="n">
        <v>211.6</v>
      </c>
      <c r="G490" s="0" t="n">
        <v>13.8</v>
      </c>
      <c r="H490" s="0" t="n">
        <v>11.2</v>
      </c>
      <c r="I490" s="0" t="n">
        <v>124.3</v>
      </c>
      <c r="J490" s="0" t="n">
        <v>64.8</v>
      </c>
      <c r="K490" s="0" t="n">
        <v>51664.3</v>
      </c>
      <c r="L490" s="0" t="n">
        <v>29</v>
      </c>
      <c r="M490" s="0" t="n">
        <v>19117.1</v>
      </c>
      <c r="N490" s="0" t="n">
        <v>11102</v>
      </c>
      <c r="O490" s="0" t="n">
        <v>0</v>
      </c>
      <c r="P490" s="0" t="n">
        <v>89295.9</v>
      </c>
      <c r="Q490" s="0" t="n">
        <v>6667.6</v>
      </c>
      <c r="R490" s="0" t="n">
        <v>5874.5</v>
      </c>
      <c r="S490" s="0" t="n">
        <v>347.8</v>
      </c>
      <c r="T490" s="0" t="n">
        <v>121315.8</v>
      </c>
      <c r="U490" s="0" t="n">
        <v>5660</v>
      </c>
      <c r="V490" s="0" t="n">
        <v>0</v>
      </c>
      <c r="W490" s="0" t="n">
        <v>0</v>
      </c>
    </row>
    <row r="491" customFormat="false" ht="12.8" hidden="false" customHeight="false" outlineLevel="0" collapsed="false">
      <c r="A491" s="0" t="s">
        <v>52</v>
      </c>
      <c r="B491" s="0" t="s">
        <v>307</v>
      </c>
      <c r="C491" s="0" t="n">
        <v>2017</v>
      </c>
      <c r="D491" s="0" t="n">
        <v>0</v>
      </c>
      <c r="E491" s="0" t="s">
        <v>317</v>
      </c>
      <c r="F491" s="0" t="n">
        <v>102.6</v>
      </c>
      <c r="G491" s="0" t="n">
        <v>15.2</v>
      </c>
      <c r="H491" s="0" t="n">
        <v>17</v>
      </c>
      <c r="I491" s="0" t="n">
        <v>57.4</v>
      </c>
      <c r="J491" s="0" t="n">
        <v>30.2</v>
      </c>
      <c r="K491" s="0" t="n">
        <v>45586.7</v>
      </c>
      <c r="L491" s="0" t="n">
        <v>24.9</v>
      </c>
      <c r="M491" s="0" t="n">
        <v>6677.4</v>
      </c>
      <c r="N491" s="0" t="n">
        <v>3276</v>
      </c>
      <c r="O491" s="22" t="n">
        <v>0</v>
      </c>
      <c r="P491" s="0" t="n">
        <v>42744.9</v>
      </c>
      <c r="Q491" s="0" t="n">
        <v>25222.6</v>
      </c>
      <c r="R491" s="0" t="n">
        <v>646.3</v>
      </c>
      <c r="S491" s="0" t="n">
        <v>78.6</v>
      </c>
      <c r="T491" s="0" t="n">
        <v>22881.7</v>
      </c>
      <c r="U491" s="0" t="n">
        <v>514</v>
      </c>
      <c r="V491" s="0" t="n">
        <v>0</v>
      </c>
      <c r="W491" s="0" t="n">
        <v>0</v>
      </c>
    </row>
    <row r="492" customFormat="false" ht="12.8" hidden="false" customHeight="false" outlineLevel="0" collapsed="false">
      <c r="A492" s="0" t="s">
        <v>52</v>
      </c>
      <c r="B492" s="0" t="s">
        <v>307</v>
      </c>
      <c r="C492" s="0" t="n">
        <v>2017</v>
      </c>
      <c r="D492" s="0" t="n">
        <v>0</v>
      </c>
      <c r="E492" s="0" t="s">
        <v>318</v>
      </c>
      <c r="F492" s="0" t="n">
        <v>140.5</v>
      </c>
      <c r="G492" s="0" t="n">
        <v>18.5</v>
      </c>
      <c r="H492" s="0" t="n">
        <v>12</v>
      </c>
      <c r="I492" s="0" t="n">
        <v>80</v>
      </c>
      <c r="J492" s="0" t="n">
        <v>27.1</v>
      </c>
      <c r="K492" s="0" t="n">
        <v>52868.7</v>
      </c>
      <c r="L492" s="0" t="n">
        <v>45.3</v>
      </c>
      <c r="M492" s="0" t="n">
        <v>18615.5</v>
      </c>
      <c r="N492" s="0" t="n">
        <v>7358</v>
      </c>
      <c r="O492" s="0" t="n">
        <v>0</v>
      </c>
      <c r="P492" s="0" t="n">
        <v>21569</v>
      </c>
      <c r="Q492" s="0" t="n">
        <v>5603.6</v>
      </c>
      <c r="R492" s="0" t="n">
        <v>1581.3</v>
      </c>
      <c r="S492" s="0" t="n">
        <v>420.4</v>
      </c>
      <c r="T492" s="0" t="n">
        <v>21038.3</v>
      </c>
      <c r="U492" s="0" t="n">
        <v>-1869</v>
      </c>
      <c r="V492" s="0" t="n">
        <v>0</v>
      </c>
      <c r="W492" s="0" t="n">
        <v>0</v>
      </c>
    </row>
    <row r="493" customFormat="false" ht="12.8" hidden="false" customHeight="false" outlineLevel="0" collapsed="false">
      <c r="A493" s="0" t="s">
        <v>52</v>
      </c>
      <c r="B493" s="0" t="s">
        <v>307</v>
      </c>
      <c r="C493" s="0" t="n">
        <v>2017</v>
      </c>
      <c r="D493" s="0" t="n">
        <v>0</v>
      </c>
      <c r="E493" s="0" t="s">
        <v>319</v>
      </c>
      <c r="F493" s="0" t="n">
        <v>118.8</v>
      </c>
      <c r="G493" s="0" t="n">
        <v>12</v>
      </c>
      <c r="H493" s="0" t="n">
        <v>16.7</v>
      </c>
      <c r="I493" s="0" t="n">
        <v>66</v>
      </c>
      <c r="J493" s="0" t="n">
        <v>19.9</v>
      </c>
      <c r="K493" s="0" t="n">
        <v>41779.5</v>
      </c>
      <c r="L493" s="0" t="n">
        <v>23.7</v>
      </c>
      <c r="M493" s="0" t="n">
        <v>2218.5</v>
      </c>
      <c r="N493" s="0" t="n">
        <v>1841</v>
      </c>
      <c r="O493" s="22" t="n">
        <v>0</v>
      </c>
      <c r="P493" s="0" t="n">
        <v>14002.4</v>
      </c>
      <c r="Q493" s="0" t="n">
        <v>3344.2</v>
      </c>
      <c r="R493" s="0" t="n">
        <v>994.3</v>
      </c>
      <c r="S493" s="0" t="n">
        <v>7.4</v>
      </c>
      <c r="T493" s="0" t="n">
        <v>15693.5</v>
      </c>
      <c r="U493" s="0" t="n">
        <v>-574</v>
      </c>
      <c r="V493" s="0" t="n">
        <v>0</v>
      </c>
      <c r="W493" s="0" t="n">
        <v>0</v>
      </c>
    </row>
    <row r="494" customFormat="false" ht="12.8" hidden="false" customHeight="false" outlineLevel="0" collapsed="false">
      <c r="A494" s="0" t="s">
        <v>52</v>
      </c>
      <c r="B494" s="0" t="s">
        <v>307</v>
      </c>
      <c r="C494" s="0" t="n">
        <v>2017</v>
      </c>
      <c r="D494" s="0" t="n">
        <v>0</v>
      </c>
      <c r="E494" s="0" t="s">
        <v>320</v>
      </c>
      <c r="F494" s="0" t="n">
        <v>302.8</v>
      </c>
      <c r="G494" s="0" t="n">
        <v>13.8</v>
      </c>
      <c r="H494" s="0" t="n">
        <v>12.7</v>
      </c>
      <c r="I494" s="0" t="n">
        <v>173.9</v>
      </c>
      <c r="J494" s="0" t="n">
        <v>72.1</v>
      </c>
      <c r="K494" s="0" t="n">
        <v>53547</v>
      </c>
      <c r="L494" s="0" t="n">
        <v>29.4</v>
      </c>
      <c r="M494" s="0" t="n">
        <v>9134.7</v>
      </c>
      <c r="N494" s="0" t="n">
        <v>10941</v>
      </c>
      <c r="O494" s="0" t="n">
        <v>0</v>
      </c>
      <c r="P494" s="0" t="n">
        <v>91913.7</v>
      </c>
      <c r="Q494" s="0" t="n">
        <v>28633.2</v>
      </c>
      <c r="R494" s="0" t="n">
        <v>9940.5</v>
      </c>
      <c r="S494" s="0" t="n">
        <v>100.1</v>
      </c>
      <c r="T494" s="0" t="n">
        <v>46995.7</v>
      </c>
      <c r="U494" s="0" t="n">
        <v>2851</v>
      </c>
      <c r="V494" s="0" t="n">
        <v>0</v>
      </c>
      <c r="W494" s="0" t="n">
        <v>0</v>
      </c>
    </row>
    <row r="495" customFormat="false" ht="12.8" hidden="false" customHeight="false" outlineLevel="0" collapsed="false">
      <c r="A495" s="0" t="s">
        <v>52</v>
      </c>
      <c r="B495" s="0" t="s">
        <v>307</v>
      </c>
      <c r="C495" s="0" t="n">
        <v>2017</v>
      </c>
      <c r="D495" s="0" t="n">
        <v>0</v>
      </c>
      <c r="E495" s="0" t="s">
        <v>321</v>
      </c>
      <c r="F495" s="0" t="n">
        <v>105.5</v>
      </c>
      <c r="G495" s="0" t="n">
        <v>15.1</v>
      </c>
      <c r="H495" s="0" t="n">
        <v>14.4</v>
      </c>
      <c r="I495" s="0" t="n">
        <v>57.7</v>
      </c>
      <c r="J495" s="0" t="n">
        <v>18.5</v>
      </c>
      <c r="K495" s="0" t="n">
        <v>47169</v>
      </c>
      <c r="L495" s="0" t="n">
        <v>33.9</v>
      </c>
      <c r="M495" s="0" t="n">
        <v>2078.3</v>
      </c>
      <c r="N495" s="0" t="n">
        <v>4751</v>
      </c>
      <c r="O495" s="22" t="n">
        <v>0</v>
      </c>
      <c r="P495" s="0" t="n">
        <v>22701.9</v>
      </c>
      <c r="Q495" s="0" t="n">
        <v>1423.2</v>
      </c>
      <c r="R495" s="0" t="n">
        <v>892</v>
      </c>
      <c r="S495" s="0" t="n">
        <v>100.1</v>
      </c>
      <c r="T495" s="0" t="n">
        <v>25390.6</v>
      </c>
      <c r="U495" s="0" t="n">
        <v>-1174</v>
      </c>
      <c r="V495" s="0" t="n">
        <v>0</v>
      </c>
      <c r="W495" s="0" t="n">
        <v>0</v>
      </c>
    </row>
    <row r="496" customFormat="false" ht="12.8" hidden="false" customHeight="false" outlineLevel="0" collapsed="false">
      <c r="A496" s="0" t="s">
        <v>52</v>
      </c>
      <c r="B496" s="0" t="s">
        <v>307</v>
      </c>
      <c r="C496" s="0" t="n">
        <v>2017</v>
      </c>
      <c r="D496" s="0" t="n">
        <v>0</v>
      </c>
      <c r="E496" s="0" t="s">
        <v>322</v>
      </c>
      <c r="F496" s="0" t="n">
        <v>116.1</v>
      </c>
      <c r="G496" s="0" t="n">
        <v>15.3</v>
      </c>
      <c r="H496" s="0" t="n">
        <v>12.1</v>
      </c>
      <c r="I496" s="0" t="n">
        <v>67.4</v>
      </c>
      <c r="J496" s="0" t="n">
        <v>22.1</v>
      </c>
      <c r="K496" s="0" t="n">
        <v>51481.5</v>
      </c>
      <c r="L496" s="0" t="n">
        <v>32</v>
      </c>
      <c r="M496" s="0" t="n">
        <v>7378.5</v>
      </c>
      <c r="N496" s="0" t="n">
        <v>3467</v>
      </c>
      <c r="O496" s="0" t="n">
        <v>0</v>
      </c>
      <c r="P496" s="0" t="n">
        <v>26408.1</v>
      </c>
      <c r="Q496" s="0" t="n">
        <v>4943.7</v>
      </c>
      <c r="R496" s="0" t="n">
        <v>720.4</v>
      </c>
      <c r="S496" s="0" t="n">
        <v>134.3</v>
      </c>
      <c r="T496" s="0" t="n">
        <v>14074.6</v>
      </c>
      <c r="U496" s="0" t="n">
        <v>2726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s">
        <v>52</v>
      </c>
      <c r="B497" s="0" t="s">
        <v>307</v>
      </c>
      <c r="C497" s="0" t="n">
        <v>2017</v>
      </c>
      <c r="D497" s="0" t="n">
        <v>0</v>
      </c>
      <c r="E497" s="0" t="s">
        <v>323</v>
      </c>
      <c r="F497" s="0" t="n">
        <v>103.8</v>
      </c>
      <c r="G497" s="0" t="n">
        <v>10.7</v>
      </c>
      <c r="H497" s="0" t="n">
        <v>8.7</v>
      </c>
      <c r="I497" s="0" t="n">
        <v>62.4</v>
      </c>
      <c r="J497" s="0" t="n">
        <v>18.8</v>
      </c>
      <c r="K497" s="0" t="n">
        <v>52601.9</v>
      </c>
      <c r="L497" s="0" t="n">
        <v>30.2</v>
      </c>
      <c r="M497" s="0" t="n">
        <v>4675.7</v>
      </c>
      <c r="N497" s="0" t="n">
        <v>2292</v>
      </c>
      <c r="O497" s="22" t="n">
        <v>0</v>
      </c>
      <c r="P497" s="0" t="n">
        <v>3867.1</v>
      </c>
      <c r="Q497" s="0" t="n">
        <v>1823</v>
      </c>
      <c r="R497" s="0" t="n">
        <v>560.2</v>
      </c>
      <c r="S497" s="0" t="n">
        <v>146.1</v>
      </c>
      <c r="T497" s="0" t="n">
        <v>23404.8</v>
      </c>
      <c r="U497" s="0" t="n">
        <v>3581</v>
      </c>
      <c r="V497" s="0" t="n">
        <v>0</v>
      </c>
      <c r="W497" s="0" t="n">
        <v>0</v>
      </c>
    </row>
    <row r="498" customFormat="false" ht="12.8" hidden="false" customHeight="false" outlineLevel="0" collapsed="false">
      <c r="A498" s="0" t="s">
        <v>52</v>
      </c>
      <c r="B498" s="0" t="s">
        <v>307</v>
      </c>
      <c r="C498" s="0" t="n">
        <v>2017</v>
      </c>
      <c r="D498" s="0" t="n">
        <v>0</v>
      </c>
      <c r="E498" s="0" t="s">
        <v>324</v>
      </c>
      <c r="F498" s="0" t="n">
        <v>103.4</v>
      </c>
      <c r="G498" s="0" t="n">
        <v>14.2</v>
      </c>
      <c r="H498" s="0" t="n">
        <v>17.3</v>
      </c>
      <c r="I498" s="0" t="n">
        <v>55.2</v>
      </c>
      <c r="J498" s="0" t="n">
        <v>25.7</v>
      </c>
      <c r="K498" s="0" t="n">
        <v>40203.1</v>
      </c>
      <c r="L498" s="0" t="n">
        <v>33.7</v>
      </c>
      <c r="M498" s="0" t="n">
        <v>5806</v>
      </c>
      <c r="N498" s="0" t="n">
        <v>5325</v>
      </c>
      <c r="O498" s="0" t="n">
        <v>0</v>
      </c>
      <c r="P498" s="0" t="n">
        <v>10575.6</v>
      </c>
      <c r="Q498" s="0" t="n">
        <v>2335</v>
      </c>
      <c r="R498" s="0" t="n">
        <v>535.8</v>
      </c>
      <c r="S498" s="0" t="n">
        <v>76.4</v>
      </c>
      <c r="T498" s="0" t="n">
        <v>16121.8</v>
      </c>
      <c r="U498" s="0" t="n">
        <v>-813</v>
      </c>
      <c r="V498" s="0" t="n">
        <v>0</v>
      </c>
      <c r="W498" s="0" t="n">
        <v>0</v>
      </c>
    </row>
    <row r="499" customFormat="false" ht="12.8" hidden="false" customHeight="false" outlineLevel="0" collapsed="false">
      <c r="A499" s="0" t="s">
        <v>52</v>
      </c>
      <c r="B499" s="0" t="s">
        <v>307</v>
      </c>
      <c r="C499" s="0" t="n">
        <v>2017</v>
      </c>
      <c r="D499" s="0" t="n">
        <v>0</v>
      </c>
      <c r="E499" s="0" t="s">
        <v>325</v>
      </c>
      <c r="F499" s="0" t="n">
        <v>125.8</v>
      </c>
      <c r="G499" s="0" t="n">
        <v>12.8</v>
      </c>
      <c r="H499" s="0" t="n">
        <v>15.7</v>
      </c>
      <c r="I499" s="0" t="n">
        <v>69.8</v>
      </c>
      <c r="J499" s="0" t="n">
        <v>21</v>
      </c>
      <c r="K499" s="0" t="n">
        <v>43608.4</v>
      </c>
      <c r="L499" s="0" t="n">
        <v>26.2</v>
      </c>
      <c r="M499" s="0" t="n">
        <v>2138.1</v>
      </c>
      <c r="N499" s="0" t="n">
        <v>3019</v>
      </c>
      <c r="O499" s="22" t="n">
        <v>0</v>
      </c>
      <c r="P499" s="0" t="n">
        <v>21517</v>
      </c>
      <c r="Q499" s="0" t="n">
        <v>1680.2</v>
      </c>
      <c r="R499" s="0" t="n">
        <v>0</v>
      </c>
      <c r="S499" s="0" t="n">
        <v>16.3</v>
      </c>
      <c r="T499" s="0" t="n">
        <v>12795.5</v>
      </c>
      <c r="U499" s="0" t="n">
        <v>244</v>
      </c>
      <c r="V499" s="0" t="n">
        <v>0</v>
      </c>
      <c r="W499" s="0" t="n">
        <v>0</v>
      </c>
    </row>
    <row r="500" customFormat="false" ht="12.8" hidden="false" customHeight="false" outlineLevel="0" collapsed="false">
      <c r="A500" s="0" t="s">
        <v>52</v>
      </c>
      <c r="B500" s="0" t="s">
        <v>307</v>
      </c>
      <c r="C500" s="0" t="n">
        <v>2017</v>
      </c>
      <c r="D500" s="0" t="n">
        <v>0</v>
      </c>
      <c r="E500" s="0" t="s">
        <v>326</v>
      </c>
      <c r="F500" s="0" t="n">
        <v>250.7</v>
      </c>
      <c r="G500" s="0" t="n">
        <v>10.3</v>
      </c>
      <c r="H500" s="0" t="n">
        <v>9.5</v>
      </c>
      <c r="I500" s="0" t="n">
        <v>150.8</v>
      </c>
      <c r="J500" s="0" t="n">
        <v>76.3</v>
      </c>
      <c r="K500" s="0" t="n">
        <v>72067.3</v>
      </c>
      <c r="L500" s="0" t="n">
        <v>43.1</v>
      </c>
      <c r="M500" s="0" t="n">
        <v>66428.4</v>
      </c>
      <c r="N500" s="0" t="n">
        <v>12346</v>
      </c>
      <c r="O500" s="0" t="n">
        <v>0</v>
      </c>
      <c r="P500" s="0" t="n">
        <v>19758.3</v>
      </c>
      <c r="Q500" s="0" t="n">
        <v>3670.8</v>
      </c>
      <c r="R500" s="0" t="n">
        <v>1366.3</v>
      </c>
      <c r="S500" s="0" t="n">
        <v>523.7</v>
      </c>
      <c r="T500" s="0" t="n">
        <v>106098.5</v>
      </c>
      <c r="U500" s="0" t="n">
        <v>5813</v>
      </c>
      <c r="V500" s="0" t="n">
        <v>0</v>
      </c>
      <c r="W500" s="0" t="n">
        <v>0</v>
      </c>
    </row>
    <row r="501" customFormat="false" ht="12.8" hidden="false" customHeight="false" outlineLevel="0" collapsed="false">
      <c r="A501" s="0" t="s">
        <v>52</v>
      </c>
      <c r="B501" s="0" t="s">
        <v>307</v>
      </c>
      <c r="C501" s="0" t="n">
        <v>2017</v>
      </c>
      <c r="D501" s="0" t="n">
        <v>0</v>
      </c>
      <c r="E501" s="0" t="s">
        <v>327</v>
      </c>
      <c r="F501" s="0" t="n">
        <v>125.6</v>
      </c>
      <c r="G501" s="0" t="n">
        <v>13.8</v>
      </c>
      <c r="H501" s="0" t="n">
        <v>13.2</v>
      </c>
      <c r="I501" s="0" t="n">
        <v>68.5</v>
      </c>
      <c r="J501" s="0" t="n">
        <v>25.9</v>
      </c>
      <c r="K501" s="0" t="n">
        <v>57167.7</v>
      </c>
      <c r="L501" s="0" t="n">
        <v>30.6</v>
      </c>
      <c r="M501" s="0" t="n">
        <v>7441.1</v>
      </c>
      <c r="N501" s="0" t="n">
        <v>4573</v>
      </c>
      <c r="O501" s="22" t="n">
        <v>0</v>
      </c>
      <c r="P501" s="0" t="n">
        <v>52863.4</v>
      </c>
      <c r="Q501" s="0" t="n">
        <v>1183.3</v>
      </c>
      <c r="R501" s="0" t="n">
        <v>1781.8</v>
      </c>
      <c r="S501" s="0" t="n">
        <v>164.6</v>
      </c>
      <c r="T501" s="0" t="n">
        <v>19805.1</v>
      </c>
      <c r="U501" s="0" t="n">
        <v>-278</v>
      </c>
      <c r="V501" s="0" t="n">
        <v>0</v>
      </c>
      <c r="W501" s="0" t="n">
        <v>0</v>
      </c>
    </row>
    <row r="502" customFormat="false" ht="12.8" hidden="false" customHeight="false" outlineLevel="0" collapsed="false">
      <c r="A502" s="0" t="s">
        <v>52</v>
      </c>
      <c r="B502" s="0" t="s">
        <v>307</v>
      </c>
      <c r="C502" s="0" t="n">
        <v>2017</v>
      </c>
      <c r="D502" s="0" t="n">
        <v>0</v>
      </c>
      <c r="E502" s="0" t="s">
        <v>328</v>
      </c>
      <c r="F502" s="0" t="n">
        <v>158.2</v>
      </c>
      <c r="G502" s="0" t="n">
        <v>9.6</v>
      </c>
      <c r="H502" s="0" t="n">
        <v>13.1</v>
      </c>
      <c r="I502" s="0" t="n">
        <v>90.1</v>
      </c>
      <c r="J502" s="0" t="n">
        <v>30.4</v>
      </c>
      <c r="K502" s="0" t="n">
        <v>44784.9</v>
      </c>
      <c r="L502" s="0" t="n">
        <v>21.8</v>
      </c>
      <c r="M502" s="0" t="n">
        <v>4459.5</v>
      </c>
      <c r="N502" s="0" t="n">
        <v>2801</v>
      </c>
      <c r="O502" s="0" t="n">
        <v>0</v>
      </c>
      <c r="P502" s="0" t="n">
        <v>50553.6</v>
      </c>
      <c r="Q502" s="0" t="n">
        <v>1447.1</v>
      </c>
      <c r="R502" s="0" t="n">
        <v>504.7</v>
      </c>
      <c r="S502" s="0" t="n">
        <v>27.7</v>
      </c>
      <c r="T502" s="0" t="n">
        <v>13461.5</v>
      </c>
      <c r="U502" s="0" t="n">
        <v>259</v>
      </c>
      <c r="V502" s="0" t="n">
        <v>0</v>
      </c>
      <c r="W502" s="0" t="n">
        <v>0</v>
      </c>
    </row>
    <row r="503" customFormat="false" ht="12.8" hidden="false" customHeight="false" outlineLevel="0" collapsed="false">
      <c r="A503" s="0" t="s">
        <v>52</v>
      </c>
      <c r="B503" s="0" t="s">
        <v>307</v>
      </c>
      <c r="C503" s="0" t="n">
        <v>2018</v>
      </c>
      <c r="D503" s="0" t="n">
        <v>0</v>
      </c>
      <c r="E503" s="0" t="s">
        <v>308</v>
      </c>
      <c r="F503" s="0" t="n">
        <v>490</v>
      </c>
      <c r="G503" s="0" t="n">
        <v>13.3</v>
      </c>
      <c r="H503" s="0" t="n">
        <v>8.1</v>
      </c>
      <c r="I503" s="0" t="n">
        <v>295.8</v>
      </c>
      <c r="J503" s="0" t="n">
        <v>54.3</v>
      </c>
      <c r="K503" s="0" t="n">
        <v>56176</v>
      </c>
      <c r="L503" s="0" t="n">
        <v>28.3</v>
      </c>
      <c r="M503" s="0" t="n">
        <v>16785.8</v>
      </c>
      <c r="N503" s="0" t="n">
        <v>8554</v>
      </c>
      <c r="O503" s="0" t="n">
        <v>0</v>
      </c>
      <c r="P503" s="0" t="n">
        <v>45314.6</v>
      </c>
      <c r="Q503" s="0" t="n">
        <v>7169.5</v>
      </c>
      <c r="R503" s="0" t="n">
        <v>2947.3</v>
      </c>
      <c r="S503" s="0" t="n">
        <v>451.5</v>
      </c>
      <c r="T503" s="0" t="n">
        <v>94356.2</v>
      </c>
      <c r="U503" s="0" t="n">
        <v>19317</v>
      </c>
      <c r="V503" s="0" t="n">
        <v>0</v>
      </c>
      <c r="W503" s="0" t="n">
        <v>0</v>
      </c>
    </row>
    <row r="504" customFormat="false" ht="12.8" hidden="false" customHeight="false" outlineLevel="0" collapsed="false">
      <c r="A504" s="0" t="s">
        <v>52</v>
      </c>
      <c r="B504" s="0" t="s">
        <v>307</v>
      </c>
      <c r="C504" s="0" t="n">
        <v>2018</v>
      </c>
      <c r="D504" s="0" t="n">
        <v>0</v>
      </c>
      <c r="E504" s="0" t="s">
        <v>309</v>
      </c>
      <c r="F504" s="0" t="n">
        <v>112</v>
      </c>
      <c r="G504" s="0" t="n">
        <v>10.2</v>
      </c>
      <c r="H504" s="0" t="n">
        <v>8.7</v>
      </c>
      <c r="I504" s="0" t="n">
        <v>66.6</v>
      </c>
      <c r="J504" s="0" t="n">
        <v>17.7</v>
      </c>
      <c r="K504" s="0" t="n">
        <v>74583.9</v>
      </c>
      <c r="L504" s="0" t="n">
        <v>34.7</v>
      </c>
      <c r="M504" s="0" t="n">
        <v>6168.9</v>
      </c>
      <c r="N504" s="0" t="n">
        <v>3383</v>
      </c>
      <c r="O504" s="0" t="n">
        <v>0</v>
      </c>
      <c r="P504" s="0" t="n">
        <v>21749.7</v>
      </c>
      <c r="Q504" s="0" t="n">
        <v>1105.2</v>
      </c>
      <c r="R504" s="0" t="n">
        <v>991.8</v>
      </c>
      <c r="S504" s="0" t="n">
        <v>168.3</v>
      </c>
      <c r="T504" s="0" t="n">
        <v>11215.1</v>
      </c>
      <c r="U504" s="0" t="n">
        <v>2981</v>
      </c>
      <c r="V504" s="0" t="n">
        <v>0</v>
      </c>
      <c r="W504" s="0" t="n">
        <v>0</v>
      </c>
    </row>
    <row r="505" customFormat="false" ht="12.8" hidden="false" customHeight="false" outlineLevel="0" collapsed="false">
      <c r="A505" s="0" t="s">
        <v>52</v>
      </c>
      <c r="B505" s="0" t="s">
        <v>307</v>
      </c>
      <c r="C505" s="0" t="n">
        <v>2018</v>
      </c>
      <c r="D505" s="0" t="n">
        <v>0</v>
      </c>
      <c r="E505" s="0" t="s">
        <v>310</v>
      </c>
      <c r="F505" s="0" t="n">
        <v>133.5</v>
      </c>
      <c r="G505" s="0" t="n">
        <v>14</v>
      </c>
      <c r="H505" s="0" t="n">
        <v>11.7</v>
      </c>
      <c r="I505" s="0" t="n">
        <v>77.3</v>
      </c>
      <c r="J505" s="0" t="n">
        <v>55.2</v>
      </c>
      <c r="K505" s="0" t="n">
        <v>67135.8</v>
      </c>
      <c r="L505" s="0" t="n">
        <v>42.7</v>
      </c>
      <c r="M505" s="0" t="n">
        <v>35929</v>
      </c>
      <c r="N505" s="0" t="n">
        <v>5005</v>
      </c>
      <c r="O505" s="0" t="n">
        <v>0.5</v>
      </c>
      <c r="P505" s="0" t="n">
        <v>29140.2</v>
      </c>
      <c r="Q505" s="0" t="n">
        <v>2806.7</v>
      </c>
      <c r="R505" s="0" t="n">
        <v>1193.5</v>
      </c>
      <c r="S505" s="0" t="n">
        <v>264.1</v>
      </c>
      <c r="T505" s="0" t="n">
        <v>35918.9</v>
      </c>
      <c r="U505" s="0" t="n">
        <v>5370</v>
      </c>
      <c r="V505" s="0" t="n">
        <v>0</v>
      </c>
      <c r="W505" s="0" t="n">
        <v>0</v>
      </c>
    </row>
    <row r="506" customFormat="false" ht="12.8" hidden="false" customHeight="false" outlineLevel="0" collapsed="false">
      <c r="A506" s="0" t="s">
        <v>52</v>
      </c>
      <c r="B506" s="0" t="s">
        <v>307</v>
      </c>
      <c r="C506" s="0" t="n">
        <v>2018</v>
      </c>
      <c r="D506" s="0" t="n">
        <v>0</v>
      </c>
      <c r="E506" s="0" t="s">
        <v>311</v>
      </c>
      <c r="F506" s="0" t="n">
        <v>107.9</v>
      </c>
      <c r="G506" s="0" t="n">
        <v>8.8</v>
      </c>
      <c r="H506" s="0" t="n">
        <v>13</v>
      </c>
      <c r="I506" s="0" t="n">
        <v>58.5</v>
      </c>
      <c r="J506" s="0" t="n">
        <v>27.4</v>
      </c>
      <c r="K506" s="0" t="n">
        <v>65143.9</v>
      </c>
      <c r="L506" s="0" t="n">
        <v>22.8</v>
      </c>
      <c r="M506" s="0" t="n">
        <v>3216.6</v>
      </c>
      <c r="N506" s="0" t="n">
        <v>3394</v>
      </c>
      <c r="O506" s="0" t="n">
        <v>0</v>
      </c>
      <c r="P506" s="0" t="n">
        <v>18873.3</v>
      </c>
      <c r="Q506" s="0" t="n">
        <v>1411.5</v>
      </c>
      <c r="R506" s="0" t="n">
        <v>362.8</v>
      </c>
      <c r="S506" s="0" t="n">
        <v>15.9</v>
      </c>
      <c r="T506" s="0" t="n">
        <v>13454.1</v>
      </c>
      <c r="U506" s="0" t="n">
        <v>181</v>
      </c>
      <c r="V506" s="0" t="n">
        <v>0</v>
      </c>
      <c r="W506" s="0" t="n">
        <v>0</v>
      </c>
    </row>
    <row r="507" customFormat="false" ht="12.8" hidden="false" customHeight="false" outlineLevel="0" collapsed="false">
      <c r="A507" s="0" t="s">
        <v>52</v>
      </c>
      <c r="B507" s="0" t="s">
        <v>307</v>
      </c>
      <c r="C507" s="0" t="n">
        <v>2018</v>
      </c>
      <c r="D507" s="0" t="n">
        <v>0</v>
      </c>
      <c r="E507" s="0" t="s">
        <v>312</v>
      </c>
      <c r="F507" s="0" t="n">
        <v>141.1</v>
      </c>
      <c r="G507" s="0" t="n">
        <v>11.1</v>
      </c>
      <c r="H507" s="0" t="n">
        <v>16</v>
      </c>
      <c r="I507" s="0" t="n">
        <v>76.1</v>
      </c>
      <c r="J507" s="0" t="n">
        <v>38.8</v>
      </c>
      <c r="K507" s="0" t="n">
        <v>48558</v>
      </c>
      <c r="L507" s="0" t="n">
        <v>25.5</v>
      </c>
      <c r="M507" s="0" t="n">
        <v>4770.5</v>
      </c>
      <c r="N507" s="0" t="n">
        <v>2974</v>
      </c>
      <c r="O507" s="0" t="n">
        <v>0</v>
      </c>
      <c r="P507" s="0" t="n">
        <v>55806.7</v>
      </c>
      <c r="Q507" s="0" t="n">
        <v>3597.9</v>
      </c>
      <c r="R507" s="0" t="n">
        <v>978.6</v>
      </c>
      <c r="S507" s="0" t="n">
        <v>46.3</v>
      </c>
      <c r="T507" s="0" t="n">
        <v>17393.5</v>
      </c>
      <c r="U507" s="0" t="n">
        <v>-884</v>
      </c>
      <c r="V507" s="0" t="n">
        <v>0</v>
      </c>
      <c r="W507" s="0" t="n">
        <v>0</v>
      </c>
    </row>
    <row r="508" customFormat="false" ht="12.8" hidden="false" customHeight="false" outlineLevel="0" collapsed="false">
      <c r="A508" s="0" t="s">
        <v>52</v>
      </c>
      <c r="B508" s="0" t="s">
        <v>307</v>
      </c>
      <c r="C508" s="0" t="n">
        <v>2018</v>
      </c>
      <c r="D508" s="0" t="n">
        <v>0</v>
      </c>
      <c r="E508" s="0" t="s">
        <v>313</v>
      </c>
      <c r="F508" s="0" t="n">
        <v>224.5</v>
      </c>
      <c r="G508" s="0" t="n">
        <v>10.9</v>
      </c>
      <c r="H508" s="0" t="n">
        <v>11.4</v>
      </c>
      <c r="I508" s="0" t="n">
        <v>126.8</v>
      </c>
      <c r="J508" s="0" t="n">
        <v>50.5</v>
      </c>
      <c r="K508" s="0" t="n">
        <v>66172.3</v>
      </c>
      <c r="L508" s="0" t="n">
        <v>29.4</v>
      </c>
      <c r="M508" s="0" t="n">
        <v>33025.1</v>
      </c>
      <c r="N508" s="0" t="n">
        <v>5986</v>
      </c>
      <c r="O508" s="0" t="n">
        <v>0</v>
      </c>
      <c r="P508" s="0" t="n">
        <v>49325.5</v>
      </c>
      <c r="Q508" s="0" t="n">
        <v>28569.5</v>
      </c>
      <c r="R508" s="0" t="n">
        <v>0</v>
      </c>
      <c r="S508" s="0" t="n">
        <v>239.5</v>
      </c>
      <c r="T508" s="0" t="n">
        <v>28705.8</v>
      </c>
      <c r="U508" s="0" t="n">
        <v>1689</v>
      </c>
      <c r="V508" s="0" t="n">
        <v>0</v>
      </c>
      <c r="W508" s="0" t="n">
        <v>0</v>
      </c>
    </row>
    <row r="509" customFormat="false" ht="12.8" hidden="false" customHeight="false" outlineLevel="0" collapsed="false">
      <c r="A509" s="0" t="s">
        <v>52</v>
      </c>
      <c r="B509" s="0" t="s">
        <v>307</v>
      </c>
      <c r="C509" s="0" t="n">
        <v>2018</v>
      </c>
      <c r="D509" s="0" t="n">
        <v>0</v>
      </c>
      <c r="E509" s="0" t="s">
        <v>314</v>
      </c>
      <c r="F509" s="0" t="n">
        <v>171.8</v>
      </c>
      <c r="G509" s="0" t="n">
        <v>11.4</v>
      </c>
      <c r="H509" s="0" t="n">
        <v>10.2</v>
      </c>
      <c r="I509" s="0" t="n">
        <v>99.3</v>
      </c>
      <c r="J509" s="0" t="n">
        <v>50.6</v>
      </c>
      <c r="K509" s="0" t="n">
        <v>67609.5</v>
      </c>
      <c r="L509" s="0" t="n">
        <v>35</v>
      </c>
      <c r="M509" s="0" t="n">
        <v>25675.6</v>
      </c>
      <c r="N509" s="0" t="n">
        <v>7602</v>
      </c>
      <c r="O509" s="0" t="n">
        <v>0</v>
      </c>
      <c r="P509" s="0" t="n">
        <v>62470.7</v>
      </c>
      <c r="Q509" s="0" t="n">
        <v>8067</v>
      </c>
      <c r="R509" s="0" t="n">
        <v>1596.8</v>
      </c>
      <c r="S509" s="0" t="n">
        <v>418.6</v>
      </c>
      <c r="T509" s="0" t="n">
        <v>49886.2</v>
      </c>
      <c r="U509" s="0" t="n">
        <v>10058</v>
      </c>
      <c r="V509" s="0" t="n">
        <v>0</v>
      </c>
      <c r="W509" s="0" t="n">
        <v>0</v>
      </c>
    </row>
    <row r="510" customFormat="false" ht="12.8" hidden="false" customHeight="false" outlineLevel="0" collapsed="false">
      <c r="A510" s="0" t="s">
        <v>52</v>
      </c>
      <c r="B510" s="0" t="s">
        <v>307</v>
      </c>
      <c r="C510" s="0" t="n">
        <v>2018</v>
      </c>
      <c r="D510" s="0" t="n">
        <v>0</v>
      </c>
      <c r="E510" s="0" t="s">
        <v>315</v>
      </c>
      <c r="F510" s="0" t="n">
        <v>207.3</v>
      </c>
      <c r="G510" s="0" t="n">
        <v>15.5</v>
      </c>
      <c r="H510" s="0" t="n">
        <v>11.7</v>
      </c>
      <c r="I510" s="0" t="n">
        <v>119.2</v>
      </c>
      <c r="J510" s="0" t="n">
        <v>26.9</v>
      </c>
      <c r="K510" s="0" t="n">
        <v>62295.5</v>
      </c>
      <c r="L510" s="0" t="n">
        <v>30.2</v>
      </c>
      <c r="M510" s="0" t="n">
        <v>13619.3</v>
      </c>
      <c r="N510" s="0" t="n">
        <v>8196</v>
      </c>
      <c r="O510" s="0" t="n">
        <v>0</v>
      </c>
      <c r="P510" s="0" t="n">
        <v>12125.8</v>
      </c>
      <c r="Q510" s="0" t="n">
        <v>3343.3</v>
      </c>
      <c r="R510" s="0" t="n">
        <v>2582.3</v>
      </c>
      <c r="S510" s="0" t="n">
        <v>468.2</v>
      </c>
      <c r="T510" s="0" t="n">
        <v>27520.3</v>
      </c>
      <c r="U510" s="0" t="n">
        <v>3657</v>
      </c>
      <c r="V510" s="0" t="n">
        <v>0</v>
      </c>
      <c r="W510" s="0" t="n">
        <v>0</v>
      </c>
    </row>
    <row r="511" customFormat="false" ht="12.8" hidden="false" customHeight="false" outlineLevel="0" collapsed="false">
      <c r="A511" s="0" t="s">
        <v>52</v>
      </c>
      <c r="B511" s="0" t="s">
        <v>307</v>
      </c>
      <c r="C511" s="0" t="n">
        <v>2018</v>
      </c>
      <c r="D511" s="0" t="n">
        <v>0</v>
      </c>
      <c r="E511" s="0" t="s">
        <v>316</v>
      </c>
      <c r="F511" s="0" t="n">
        <v>222.7</v>
      </c>
      <c r="G511" s="0" t="n">
        <v>12.6</v>
      </c>
      <c r="H511" s="0" t="n">
        <v>11</v>
      </c>
      <c r="I511" s="0" t="n">
        <v>130.2</v>
      </c>
      <c r="J511" s="0" t="n">
        <v>69.1</v>
      </c>
      <c r="K511" s="0" t="n">
        <v>60349.1</v>
      </c>
      <c r="L511" s="0" t="n">
        <v>29.3</v>
      </c>
      <c r="M511" s="0" t="n">
        <v>17273.9</v>
      </c>
      <c r="N511" s="0" t="n">
        <v>9860</v>
      </c>
      <c r="O511" s="0" t="n">
        <v>0</v>
      </c>
      <c r="P511" s="0" t="n">
        <v>200263.4</v>
      </c>
      <c r="Q511" s="0" t="n">
        <v>7424.2</v>
      </c>
      <c r="R511" s="0" t="n">
        <v>7745.7</v>
      </c>
      <c r="S511" s="0" t="n">
        <v>395</v>
      </c>
      <c r="T511" s="0" t="n">
        <v>127338.1</v>
      </c>
      <c r="U511" s="0" t="n">
        <v>10799</v>
      </c>
      <c r="V511" s="0" t="n">
        <v>0</v>
      </c>
      <c r="W511" s="0" t="n">
        <v>0</v>
      </c>
    </row>
    <row r="512" customFormat="false" ht="12.8" hidden="false" customHeight="false" outlineLevel="0" collapsed="false">
      <c r="A512" s="0" t="s">
        <v>52</v>
      </c>
      <c r="B512" s="0" t="s">
        <v>307</v>
      </c>
      <c r="C512" s="0" t="n">
        <v>2018</v>
      </c>
      <c r="D512" s="0" t="n">
        <v>0</v>
      </c>
      <c r="E512" s="0" t="s">
        <v>317</v>
      </c>
      <c r="F512" s="0" t="n">
        <v>102.3</v>
      </c>
      <c r="G512" s="0" t="n">
        <v>14.4</v>
      </c>
      <c r="H512" s="0" t="n">
        <v>16.8</v>
      </c>
      <c r="I512" s="0" t="n">
        <v>56.6</v>
      </c>
      <c r="J512" s="0" t="n">
        <v>30.6</v>
      </c>
      <c r="K512" s="0" t="n">
        <v>52464.4</v>
      </c>
      <c r="L512" s="0" t="n">
        <v>29.9</v>
      </c>
      <c r="M512" s="0" t="n">
        <v>20511.9</v>
      </c>
      <c r="N512" s="0" t="n">
        <v>2783</v>
      </c>
      <c r="O512" s="0" t="n">
        <v>0</v>
      </c>
      <c r="P512" s="0" t="n">
        <v>60307.1</v>
      </c>
      <c r="Q512" s="0" t="n">
        <v>27473.1</v>
      </c>
      <c r="R512" s="0" t="n">
        <v>2301.2</v>
      </c>
      <c r="S512" s="0" t="n">
        <v>88.1</v>
      </c>
      <c r="T512" s="0" t="n">
        <v>23109.4</v>
      </c>
      <c r="U512" s="0" t="n">
        <v>-52</v>
      </c>
      <c r="V512" s="0" t="n">
        <v>0</v>
      </c>
      <c r="W512" s="0" t="n">
        <v>0</v>
      </c>
    </row>
    <row r="513" customFormat="false" ht="12.8" hidden="false" customHeight="false" outlineLevel="0" collapsed="false">
      <c r="A513" s="0" t="s">
        <v>52</v>
      </c>
      <c r="B513" s="0" t="s">
        <v>307</v>
      </c>
      <c r="C513" s="0" t="n">
        <v>2018</v>
      </c>
      <c r="D513" s="0" t="n">
        <v>0</v>
      </c>
      <c r="E513" s="0" t="s">
        <v>318</v>
      </c>
      <c r="F513" s="0" t="n">
        <v>137.5</v>
      </c>
      <c r="G513" s="0" t="n">
        <v>16.3</v>
      </c>
      <c r="H513" s="0" t="n">
        <v>12.8</v>
      </c>
      <c r="I513" s="0" t="n">
        <v>76.5</v>
      </c>
      <c r="J513" s="0" t="n">
        <v>29.3</v>
      </c>
      <c r="K513" s="0" t="n">
        <v>58529.7</v>
      </c>
      <c r="L513" s="0" t="n">
        <v>48</v>
      </c>
      <c r="M513" s="0" t="n">
        <v>12456.5</v>
      </c>
      <c r="N513" s="0" t="n">
        <v>6206</v>
      </c>
      <c r="O513" s="0" t="n">
        <v>0</v>
      </c>
      <c r="P513" s="0" t="n">
        <v>28333.6</v>
      </c>
      <c r="Q513" s="0" t="n">
        <v>6493.8</v>
      </c>
      <c r="R513" s="0" t="n">
        <v>1596.4</v>
      </c>
      <c r="S513" s="0" t="n">
        <v>358.4</v>
      </c>
      <c r="T513" s="0" t="n">
        <v>24526.4</v>
      </c>
      <c r="U513" s="0" t="n">
        <v>-3507</v>
      </c>
      <c r="V513" s="0" t="n">
        <v>0</v>
      </c>
      <c r="W513" s="0" t="n">
        <v>0</v>
      </c>
    </row>
    <row r="514" customFormat="false" ht="12.8" hidden="false" customHeight="false" outlineLevel="0" collapsed="false">
      <c r="A514" s="0" t="s">
        <v>52</v>
      </c>
      <c r="B514" s="0" t="s">
        <v>307</v>
      </c>
      <c r="C514" s="0" t="n">
        <v>2018</v>
      </c>
      <c r="D514" s="0" t="n">
        <v>0</v>
      </c>
      <c r="E514" s="0" t="s">
        <v>319</v>
      </c>
      <c r="F514" s="0" t="n">
        <v>118</v>
      </c>
      <c r="G514" s="0" t="n">
        <v>10.6</v>
      </c>
      <c r="H514" s="0" t="n">
        <v>15.9</v>
      </c>
      <c r="I514" s="0" t="n">
        <v>65</v>
      </c>
      <c r="J514" s="0" t="n">
        <v>19.2</v>
      </c>
      <c r="K514" s="0" t="n">
        <v>45950.2</v>
      </c>
      <c r="L514" s="0" t="n">
        <v>24.4</v>
      </c>
      <c r="M514" s="0" t="n">
        <v>2466.3</v>
      </c>
      <c r="N514" s="0" t="n">
        <v>1745</v>
      </c>
      <c r="O514" s="0" t="n">
        <v>0</v>
      </c>
      <c r="P514" s="0" t="n">
        <v>16664.3</v>
      </c>
      <c r="Q514" s="0" t="n">
        <v>2027.4</v>
      </c>
      <c r="R514" s="0" t="n">
        <v>1131.4</v>
      </c>
      <c r="S514" s="0" t="n">
        <v>31.8</v>
      </c>
      <c r="T514" s="0" t="n">
        <v>16597.2</v>
      </c>
      <c r="U514" s="0" t="n">
        <v>-189</v>
      </c>
      <c r="V514" s="0" t="n">
        <v>0</v>
      </c>
      <c r="W514" s="0" t="n">
        <v>0</v>
      </c>
    </row>
    <row r="515" customFormat="false" ht="12.8" hidden="false" customHeight="false" outlineLevel="0" collapsed="false">
      <c r="A515" s="0" t="s">
        <v>52</v>
      </c>
      <c r="B515" s="0" t="s">
        <v>307</v>
      </c>
      <c r="C515" s="0" t="n">
        <v>2018</v>
      </c>
      <c r="D515" s="0" t="n">
        <v>0</v>
      </c>
      <c r="E515" s="0" t="s">
        <v>320</v>
      </c>
      <c r="F515" s="0" t="n">
        <v>304.2</v>
      </c>
      <c r="G515" s="0" t="n">
        <v>12.1</v>
      </c>
      <c r="H515" s="0" t="n">
        <v>12.5</v>
      </c>
      <c r="I515" s="0" t="n">
        <v>172.9</v>
      </c>
      <c r="J515" s="0" t="n">
        <v>75</v>
      </c>
      <c r="K515" s="0" t="n">
        <v>56995.4</v>
      </c>
      <c r="L515" s="0" t="n">
        <v>29.6</v>
      </c>
      <c r="M515" s="0" t="n">
        <v>14232.6</v>
      </c>
      <c r="N515" s="0" t="n">
        <v>8618</v>
      </c>
      <c r="O515" s="0" t="n">
        <v>0</v>
      </c>
      <c r="P515" s="0" t="n">
        <v>99196.9</v>
      </c>
      <c r="Q515" s="0" t="n">
        <v>29085.4</v>
      </c>
      <c r="R515" s="0" t="n">
        <v>19179.7</v>
      </c>
      <c r="S515" s="0" t="n">
        <v>168</v>
      </c>
      <c r="T515" s="0" t="n">
        <v>55332.3</v>
      </c>
      <c r="U515" s="0" t="n">
        <v>1532</v>
      </c>
      <c r="V515" s="0" t="n">
        <v>0</v>
      </c>
      <c r="W515" s="0" t="n">
        <v>0</v>
      </c>
    </row>
    <row r="516" customFormat="false" ht="12.8" hidden="false" customHeight="false" outlineLevel="0" collapsed="false">
      <c r="A516" s="0" t="s">
        <v>52</v>
      </c>
      <c r="B516" s="0" t="s">
        <v>307</v>
      </c>
      <c r="C516" s="0" t="n">
        <v>2018</v>
      </c>
      <c r="D516" s="0" t="n">
        <v>0</v>
      </c>
      <c r="E516" s="0" t="s">
        <v>321</v>
      </c>
      <c r="F516" s="0" t="n">
        <v>106.8</v>
      </c>
      <c r="G516" s="0" t="n">
        <v>14.8</v>
      </c>
      <c r="H516" s="0" t="n">
        <v>14.8</v>
      </c>
      <c r="I516" s="0" t="n">
        <v>57.8</v>
      </c>
      <c r="J516" s="0" t="n">
        <v>20.1</v>
      </c>
      <c r="K516" s="0" t="n">
        <v>50434.6</v>
      </c>
      <c r="L516" s="0" t="n">
        <v>32.2</v>
      </c>
      <c r="M516" s="0" t="n">
        <v>1870.5</v>
      </c>
      <c r="N516" s="0" t="n">
        <v>4447</v>
      </c>
      <c r="O516" s="0" t="n">
        <v>0</v>
      </c>
      <c r="P516" s="0" t="n">
        <v>23506.5</v>
      </c>
      <c r="Q516" s="0" t="n">
        <v>1816.6</v>
      </c>
      <c r="R516" s="0" t="n">
        <v>0</v>
      </c>
      <c r="S516" s="0" t="n">
        <v>158.4</v>
      </c>
      <c r="T516" s="0" t="n">
        <v>28362</v>
      </c>
      <c r="U516" s="0" t="n">
        <v>1356</v>
      </c>
      <c r="V516" s="0" t="n">
        <v>0</v>
      </c>
      <c r="W516" s="0" t="n">
        <v>0</v>
      </c>
    </row>
    <row r="517" customFormat="false" ht="12.8" hidden="false" customHeight="false" outlineLevel="0" collapsed="false">
      <c r="A517" s="0" t="s">
        <v>52</v>
      </c>
      <c r="B517" s="0" t="s">
        <v>307</v>
      </c>
      <c r="C517" s="0" t="n">
        <v>2018</v>
      </c>
      <c r="D517" s="0" t="n">
        <v>0</v>
      </c>
      <c r="E517" s="0" t="s">
        <v>322</v>
      </c>
      <c r="F517" s="0" t="n">
        <v>119.9</v>
      </c>
      <c r="G517" s="0" t="n">
        <v>16.3</v>
      </c>
      <c r="H517" s="0" t="n">
        <v>11.8</v>
      </c>
      <c r="I517" s="0" t="n">
        <v>68.6</v>
      </c>
      <c r="J517" s="0" t="n">
        <v>22.9</v>
      </c>
      <c r="K517" s="0" t="n">
        <v>55068.8</v>
      </c>
      <c r="L517" s="0" t="n">
        <v>32.1</v>
      </c>
      <c r="M517" s="0" t="n">
        <v>5801.8</v>
      </c>
      <c r="N517" s="0" t="n">
        <v>3231</v>
      </c>
      <c r="O517" s="0" t="n">
        <v>0</v>
      </c>
      <c r="P517" s="0" t="n">
        <v>29153.1</v>
      </c>
      <c r="Q517" s="0" t="n">
        <v>5157.4</v>
      </c>
      <c r="R517" s="0" t="n">
        <v>1085.8</v>
      </c>
      <c r="S517" s="0" t="n">
        <v>170.6</v>
      </c>
      <c r="T517" s="0" t="n">
        <v>19217.3</v>
      </c>
      <c r="U517" s="0" t="n">
        <v>3299</v>
      </c>
      <c r="V517" s="0" t="n">
        <v>0</v>
      </c>
      <c r="W517" s="0" t="n">
        <v>0</v>
      </c>
    </row>
    <row r="518" customFormat="false" ht="12.8" hidden="false" customHeight="false" outlineLevel="0" collapsed="false">
      <c r="A518" s="0" t="s">
        <v>52</v>
      </c>
      <c r="B518" s="0" t="s">
        <v>307</v>
      </c>
      <c r="C518" s="0" t="n">
        <v>2018</v>
      </c>
      <c r="D518" s="0" t="n">
        <v>0</v>
      </c>
      <c r="E518" s="0" t="s">
        <v>323</v>
      </c>
      <c r="F518" s="0" t="n">
        <v>107</v>
      </c>
      <c r="G518" s="0" t="n">
        <v>7.7</v>
      </c>
      <c r="H518" s="0" t="n">
        <v>8.4</v>
      </c>
      <c r="I518" s="0" t="n">
        <v>64</v>
      </c>
      <c r="J518" s="0" t="n">
        <v>18.1</v>
      </c>
      <c r="K518" s="0" t="n">
        <v>58106</v>
      </c>
      <c r="L518" s="0" t="n">
        <v>30.8</v>
      </c>
      <c r="M518" s="0" t="n">
        <v>3706</v>
      </c>
      <c r="N518" s="0" t="n">
        <v>2107</v>
      </c>
      <c r="O518" s="0" t="n">
        <v>0</v>
      </c>
      <c r="P518" s="0" t="n">
        <v>2550.4</v>
      </c>
      <c r="Q518" s="0" t="n">
        <v>2091.4</v>
      </c>
      <c r="R518" s="0" t="n">
        <v>586.2</v>
      </c>
      <c r="S518" s="0" t="n">
        <v>163.5</v>
      </c>
      <c r="T518" s="0" t="n">
        <v>25700.3</v>
      </c>
      <c r="U518" s="0" t="n">
        <v>3259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s">
        <v>52</v>
      </c>
      <c r="B519" s="0" t="s">
        <v>307</v>
      </c>
      <c r="C519" s="0" t="n">
        <v>2018</v>
      </c>
      <c r="D519" s="0" t="n">
        <v>0</v>
      </c>
      <c r="E519" s="0" t="s">
        <v>324</v>
      </c>
      <c r="F519" s="0" t="n">
        <v>102</v>
      </c>
      <c r="G519" s="0" t="n">
        <v>13.9</v>
      </c>
      <c r="H519" s="0" t="n">
        <v>18.1</v>
      </c>
      <c r="I519" s="0" t="n">
        <v>53.6</v>
      </c>
      <c r="J519" s="0" t="n">
        <v>26.2</v>
      </c>
      <c r="K519" s="0" t="n">
        <v>44097.5</v>
      </c>
      <c r="L519" s="0" t="n">
        <v>34.5</v>
      </c>
      <c r="M519" s="0" t="n">
        <v>3559.3</v>
      </c>
      <c r="N519" s="0" t="n">
        <v>4133</v>
      </c>
      <c r="O519" s="0" t="n">
        <v>0</v>
      </c>
      <c r="P519" s="0" t="n">
        <v>11193.9</v>
      </c>
      <c r="Q519" s="0" t="n">
        <v>1808.7</v>
      </c>
      <c r="R519" s="0" t="n">
        <v>604.4</v>
      </c>
      <c r="S519" s="0" t="n">
        <v>98.1</v>
      </c>
      <c r="T519" s="0" t="n">
        <v>19884.9</v>
      </c>
      <c r="U519" s="0" t="n">
        <v>-1052</v>
      </c>
      <c r="V519" s="0" t="n">
        <v>0</v>
      </c>
      <c r="W519" s="0" t="n">
        <v>0</v>
      </c>
    </row>
    <row r="520" customFormat="false" ht="12.8" hidden="false" customHeight="false" outlineLevel="0" collapsed="false">
      <c r="A520" s="0" t="s">
        <v>52</v>
      </c>
      <c r="B520" s="0" t="s">
        <v>307</v>
      </c>
      <c r="C520" s="0" t="n">
        <v>2018</v>
      </c>
      <c r="D520" s="0" t="n">
        <v>0</v>
      </c>
      <c r="E520" s="0" t="s">
        <v>325</v>
      </c>
      <c r="F520" s="0" t="n">
        <v>124.9</v>
      </c>
      <c r="G520" s="0" t="n">
        <v>11.5</v>
      </c>
      <c r="H520" s="0" t="n">
        <v>16.8</v>
      </c>
      <c r="I520" s="0" t="n">
        <v>68.6</v>
      </c>
      <c r="J520" s="0" t="n">
        <v>20.9</v>
      </c>
      <c r="K520" s="0" t="n">
        <v>47179.5</v>
      </c>
      <c r="L520" s="0" t="n">
        <v>27.4</v>
      </c>
      <c r="M520" s="0" t="n">
        <v>4577.8</v>
      </c>
      <c r="N520" s="0" t="n">
        <v>2666</v>
      </c>
      <c r="O520" s="0" t="n">
        <v>0</v>
      </c>
      <c r="P520" s="0" t="n">
        <v>21574.9</v>
      </c>
      <c r="Q520" s="0" t="n">
        <v>1727.2</v>
      </c>
      <c r="R520" s="0" t="n">
        <v>0</v>
      </c>
      <c r="S520" s="0" t="n">
        <v>29.7</v>
      </c>
      <c r="T520" s="0" t="n">
        <v>14949.2</v>
      </c>
      <c r="U520" s="0" t="n">
        <v>-260</v>
      </c>
      <c r="V520" s="0" t="n">
        <v>0</v>
      </c>
      <c r="W520" s="0" t="n">
        <v>0</v>
      </c>
    </row>
    <row r="521" customFormat="false" ht="12.8" hidden="false" customHeight="false" outlineLevel="0" collapsed="false">
      <c r="A521" s="0" t="s">
        <v>52</v>
      </c>
      <c r="B521" s="0" t="s">
        <v>307</v>
      </c>
      <c r="C521" s="0" t="n">
        <v>2018</v>
      </c>
      <c r="D521" s="0" t="n">
        <v>0</v>
      </c>
      <c r="E521" s="0" t="s">
        <v>326</v>
      </c>
      <c r="F521" s="0" t="n">
        <v>254.7</v>
      </c>
      <c r="G521" s="0" t="n">
        <v>8.9</v>
      </c>
      <c r="H521" s="0" t="n">
        <v>9.4</v>
      </c>
      <c r="I521" s="0" t="n">
        <v>152.2</v>
      </c>
      <c r="J521" s="0" t="n">
        <v>82.8</v>
      </c>
      <c r="K521" s="0" t="n">
        <v>80628.7</v>
      </c>
      <c r="L521" s="0" t="n">
        <v>35.8</v>
      </c>
      <c r="M521" s="0" t="n">
        <v>79516.8</v>
      </c>
      <c r="N521" s="0" t="n">
        <v>11111</v>
      </c>
      <c r="O521" s="0" t="n">
        <v>0</v>
      </c>
      <c r="P521" s="0" t="n">
        <v>21855.9</v>
      </c>
      <c r="Q521" s="0" t="n">
        <v>4233.8</v>
      </c>
      <c r="R521" s="0" t="n">
        <v>1598.8</v>
      </c>
      <c r="S521" s="0" t="n">
        <v>182.6</v>
      </c>
      <c r="T521" s="0" t="n">
        <v>122093.6</v>
      </c>
      <c r="U521" s="0" t="n">
        <v>4184</v>
      </c>
      <c r="V521" s="0" t="n">
        <v>0</v>
      </c>
      <c r="W521" s="0" t="n">
        <v>0</v>
      </c>
    </row>
    <row r="522" customFormat="false" ht="12.8" hidden="false" customHeight="false" outlineLevel="0" collapsed="false">
      <c r="A522" s="0" t="s">
        <v>52</v>
      </c>
      <c r="B522" s="0" t="s">
        <v>307</v>
      </c>
      <c r="C522" s="0" t="n">
        <v>2018</v>
      </c>
      <c r="D522" s="0" t="n">
        <v>0</v>
      </c>
      <c r="E522" s="0" t="s">
        <v>327</v>
      </c>
      <c r="F522" s="0" t="n">
        <v>124.8</v>
      </c>
      <c r="G522" s="0" t="n">
        <v>17.2</v>
      </c>
      <c r="H522" s="0" t="n">
        <v>12.7</v>
      </c>
      <c r="I522" s="0" t="n">
        <v>66.8</v>
      </c>
      <c r="J522" s="0" t="n">
        <v>27.8</v>
      </c>
      <c r="K522" s="0" t="n">
        <v>62122.3</v>
      </c>
      <c r="L522" s="0" t="n">
        <v>27.8</v>
      </c>
      <c r="M522" s="0" t="n">
        <v>7728.2</v>
      </c>
      <c r="N522" s="0" t="n">
        <v>3795</v>
      </c>
      <c r="O522" s="0" t="n">
        <v>0</v>
      </c>
      <c r="P522" s="0" t="n">
        <v>70684</v>
      </c>
      <c r="Q522" s="0" t="n">
        <v>967.2</v>
      </c>
      <c r="R522" s="0" t="n">
        <v>1812.8</v>
      </c>
      <c r="S522" s="0" t="n">
        <v>86.3</v>
      </c>
      <c r="T522" s="0" t="n">
        <v>21349.8</v>
      </c>
      <c r="U522" s="0" t="n">
        <v>-1361</v>
      </c>
      <c r="V522" s="0" t="n">
        <v>0</v>
      </c>
      <c r="W522" s="0" t="n">
        <v>0</v>
      </c>
    </row>
    <row r="523" customFormat="false" ht="12.8" hidden="false" customHeight="false" outlineLevel="0" collapsed="false">
      <c r="A523" s="0" t="s">
        <v>52</v>
      </c>
      <c r="B523" s="0" t="s">
        <v>307</v>
      </c>
      <c r="C523" s="0" t="n">
        <v>2018</v>
      </c>
      <c r="D523" s="0" t="n">
        <v>0</v>
      </c>
      <c r="E523" s="0" t="s">
        <v>328</v>
      </c>
      <c r="F523" s="0" t="n">
        <v>157.4</v>
      </c>
      <c r="G523" s="0" t="n">
        <v>9.3</v>
      </c>
      <c r="H523" s="0" t="n">
        <v>13.5</v>
      </c>
      <c r="I523" s="0" t="n">
        <v>88.7</v>
      </c>
      <c r="J523" s="0" t="n">
        <v>29.8</v>
      </c>
      <c r="K523" s="0" t="n">
        <v>47471.7</v>
      </c>
      <c r="L523" s="0" t="n">
        <v>21.5</v>
      </c>
      <c r="M523" s="0" t="n">
        <v>5032.4</v>
      </c>
      <c r="N523" s="0" t="n">
        <v>2712</v>
      </c>
      <c r="O523" s="0" t="n">
        <v>0</v>
      </c>
      <c r="P523" s="0" t="n">
        <v>45751.6</v>
      </c>
      <c r="Q523" s="0" t="n">
        <v>2147.5</v>
      </c>
      <c r="R523" s="0" t="n">
        <v>415.6</v>
      </c>
      <c r="S523" s="0" t="n">
        <v>7.4</v>
      </c>
      <c r="T523" s="0" t="n">
        <v>14643.7</v>
      </c>
      <c r="U523" s="0" t="n">
        <v>-192</v>
      </c>
      <c r="V523" s="0" t="n">
        <v>0</v>
      </c>
      <c r="W523" s="0" t="n">
        <v>0</v>
      </c>
    </row>
    <row r="524" customFormat="false" ht="12.8" hidden="false" customHeight="false" outlineLevel="0" collapsed="false">
      <c r="A524" s="0" t="s">
        <v>52</v>
      </c>
      <c r="B524" s="0" t="s">
        <v>307</v>
      </c>
      <c r="C524" s="0" t="n">
        <v>2019</v>
      </c>
      <c r="D524" s="0" t="n">
        <v>0</v>
      </c>
      <c r="E524" s="0" t="s">
        <v>308</v>
      </c>
      <c r="F524" s="0" t="n">
        <v>507.4</v>
      </c>
      <c r="G524" s="0" t="n">
        <v>10.9</v>
      </c>
      <c r="H524" s="0" t="n">
        <v>8</v>
      </c>
      <c r="I524" s="0" t="n">
        <v>310</v>
      </c>
      <c r="J524" s="0" t="n">
        <v>57.3</v>
      </c>
      <c r="K524" s="0" t="n">
        <v>63066.3</v>
      </c>
      <c r="L524" s="0" t="n">
        <v>29.4</v>
      </c>
      <c r="M524" s="0" t="n">
        <v>25414.9</v>
      </c>
      <c r="N524" s="0" t="n">
        <v>8541</v>
      </c>
      <c r="O524" s="0" t="n">
        <v>0</v>
      </c>
      <c r="P524" s="0" t="n">
        <v>50208.6</v>
      </c>
      <c r="Q524" s="0" t="n">
        <v>6454.5</v>
      </c>
      <c r="R524" s="0" t="n">
        <v>8498.2</v>
      </c>
      <c r="S524" s="0" t="n">
        <v>437.7</v>
      </c>
      <c r="T524" s="0" t="n">
        <v>99542.2</v>
      </c>
      <c r="U524" s="0" t="n">
        <v>15896</v>
      </c>
      <c r="V524" s="0" t="n">
        <v>204</v>
      </c>
      <c r="W524" s="0" t="n">
        <v>3</v>
      </c>
    </row>
    <row r="525" customFormat="false" ht="12.8" hidden="false" customHeight="false" outlineLevel="0" collapsed="false">
      <c r="A525" s="0" t="s">
        <v>52</v>
      </c>
      <c r="B525" s="0" t="s">
        <v>307</v>
      </c>
      <c r="C525" s="0" t="n">
        <v>2019</v>
      </c>
      <c r="D525" s="0" t="n">
        <v>0</v>
      </c>
      <c r="E525" s="0" t="s">
        <v>309</v>
      </c>
      <c r="F525" s="0" t="n">
        <v>116</v>
      </c>
      <c r="G525" s="0" t="n">
        <v>6.4</v>
      </c>
      <c r="H525" s="0" t="n">
        <v>9</v>
      </c>
      <c r="I525" s="0" t="n">
        <v>70.2</v>
      </c>
      <c r="J525" s="0" t="n">
        <v>18.6</v>
      </c>
      <c r="K525" s="0" t="n">
        <v>82040.1</v>
      </c>
      <c r="L525" s="0" t="n">
        <v>30.7</v>
      </c>
      <c r="M525" s="0" t="n">
        <v>5828.3</v>
      </c>
      <c r="N525" s="0" t="n">
        <v>3450</v>
      </c>
      <c r="O525" s="0" t="n">
        <v>0</v>
      </c>
      <c r="P525" s="0" t="n">
        <v>35908.4</v>
      </c>
      <c r="Q525" s="0" t="n">
        <v>935.9</v>
      </c>
      <c r="R525" s="0" t="n">
        <v>908.6</v>
      </c>
      <c r="S525" s="0" t="n">
        <v>96.5</v>
      </c>
      <c r="T525" s="0" t="n">
        <v>13418.2</v>
      </c>
      <c r="U525" s="0" t="n">
        <v>4323</v>
      </c>
      <c r="V525" s="0" t="n">
        <v>225</v>
      </c>
      <c r="W525" s="0" t="n">
        <v>4</v>
      </c>
    </row>
    <row r="526" customFormat="false" ht="12.8" hidden="false" customHeight="false" outlineLevel="0" collapsed="false">
      <c r="A526" s="0" t="s">
        <v>52</v>
      </c>
      <c r="B526" s="0" t="s">
        <v>307</v>
      </c>
      <c r="C526" s="0" t="n">
        <v>2019</v>
      </c>
      <c r="D526" s="0" t="n">
        <v>0</v>
      </c>
      <c r="E526" s="0" t="s">
        <v>310</v>
      </c>
      <c r="F526" s="0" t="n">
        <v>137.2</v>
      </c>
      <c r="G526" s="0" t="n">
        <v>10.3</v>
      </c>
      <c r="H526" s="0" t="n">
        <v>11.1</v>
      </c>
      <c r="I526" s="0" t="n">
        <v>80.8</v>
      </c>
      <c r="J526" s="0" t="n">
        <v>57.5</v>
      </c>
      <c r="K526" s="0" t="n">
        <v>70084</v>
      </c>
      <c r="L526" s="0" t="n">
        <v>43</v>
      </c>
      <c r="M526" s="0" t="n">
        <v>31839.7</v>
      </c>
      <c r="N526" s="0" t="n">
        <v>4694</v>
      </c>
      <c r="O526" s="0" t="n">
        <v>0</v>
      </c>
      <c r="P526" s="0" t="n">
        <v>28782.7</v>
      </c>
      <c r="Q526" s="0" t="n">
        <v>2821.3</v>
      </c>
      <c r="R526" s="0" t="n">
        <v>992.4</v>
      </c>
      <c r="S526" s="0" t="n">
        <v>146.9</v>
      </c>
      <c r="T526" s="0" t="n">
        <v>39456.4</v>
      </c>
      <c r="U526" s="0" t="n">
        <v>3738</v>
      </c>
      <c r="V526" s="0" t="n">
        <v>177</v>
      </c>
      <c r="W526" s="0" t="n">
        <v>4</v>
      </c>
    </row>
    <row r="527" customFormat="false" ht="12.8" hidden="false" customHeight="false" outlineLevel="0" collapsed="false">
      <c r="A527" s="0" t="s">
        <v>52</v>
      </c>
      <c r="B527" s="0" t="s">
        <v>307</v>
      </c>
      <c r="C527" s="0" t="n">
        <v>2019</v>
      </c>
      <c r="D527" s="0" t="n">
        <v>0</v>
      </c>
      <c r="E527" s="0" t="s">
        <v>311</v>
      </c>
      <c r="F527" s="0" t="n">
        <v>107.6</v>
      </c>
      <c r="G527" s="0" t="n">
        <v>7.4</v>
      </c>
      <c r="H527" s="0" t="n">
        <v>12.7</v>
      </c>
      <c r="I527" s="0" t="n">
        <v>59.1</v>
      </c>
      <c r="J527" s="0" t="n">
        <v>28.1</v>
      </c>
      <c r="K527" s="0" t="n">
        <v>73020.3</v>
      </c>
      <c r="L527" s="0" t="n">
        <v>23.2</v>
      </c>
      <c r="M527" s="0" t="n">
        <v>5328.9</v>
      </c>
      <c r="N527" s="0" t="n">
        <v>2808</v>
      </c>
      <c r="O527" s="0" t="n">
        <v>0</v>
      </c>
      <c r="P527" s="0" t="n">
        <v>18857.2</v>
      </c>
      <c r="Q527" s="0" t="n">
        <v>1705.7</v>
      </c>
      <c r="R527" s="0" t="n">
        <v>340.9</v>
      </c>
      <c r="S527" s="0" t="n">
        <v>58.9</v>
      </c>
      <c r="T527" s="0" t="n">
        <v>15521</v>
      </c>
      <c r="U527" s="0" t="n">
        <v>210</v>
      </c>
      <c r="V527" s="0" t="n">
        <v>209</v>
      </c>
      <c r="W527" s="0" t="n">
        <v>4</v>
      </c>
    </row>
    <row r="528" customFormat="false" ht="12.8" hidden="false" customHeight="false" outlineLevel="0" collapsed="false">
      <c r="A528" s="0" t="s">
        <v>52</v>
      </c>
      <c r="B528" s="0" t="s">
        <v>307</v>
      </c>
      <c r="C528" s="0" t="n">
        <v>2019</v>
      </c>
      <c r="D528" s="0" t="n">
        <v>0</v>
      </c>
      <c r="E528" s="0" t="s">
        <v>312</v>
      </c>
      <c r="F528" s="0" t="n">
        <v>140.1</v>
      </c>
      <c r="G528" s="0" t="n">
        <v>11.3</v>
      </c>
      <c r="H528" s="0" t="n">
        <v>15</v>
      </c>
      <c r="I528" s="0" t="n">
        <v>76.7</v>
      </c>
      <c r="J528" s="0" t="n">
        <v>38.3</v>
      </c>
      <c r="K528" s="0" t="n">
        <v>51367.9</v>
      </c>
      <c r="L528" s="0" t="n">
        <v>25.6</v>
      </c>
      <c r="M528" s="0" t="n">
        <v>4243.2</v>
      </c>
      <c r="N528" s="0" t="n">
        <v>2853</v>
      </c>
      <c r="O528" s="0" t="n">
        <v>0</v>
      </c>
      <c r="P528" s="0" t="n">
        <v>79346</v>
      </c>
      <c r="Q528" s="0" t="n">
        <v>3525.9</v>
      </c>
      <c r="R528" s="0" t="n">
        <v>962.1</v>
      </c>
      <c r="S528" s="0" t="n">
        <v>40.8</v>
      </c>
      <c r="T528" s="0" t="n">
        <v>18397.7</v>
      </c>
      <c r="U528" s="0" t="n">
        <v>-464</v>
      </c>
      <c r="V528" s="0" t="n">
        <v>208</v>
      </c>
      <c r="W528" s="0" t="n">
        <v>4</v>
      </c>
    </row>
    <row r="529" customFormat="false" ht="12.8" hidden="false" customHeight="false" outlineLevel="0" collapsed="false">
      <c r="A529" s="0" t="s">
        <v>52</v>
      </c>
      <c r="B529" s="0" t="s">
        <v>307</v>
      </c>
      <c r="C529" s="0" t="n">
        <v>2019</v>
      </c>
      <c r="D529" s="0" t="n">
        <v>0</v>
      </c>
      <c r="E529" s="0" t="s">
        <v>313</v>
      </c>
      <c r="F529" s="0" t="n">
        <v>225.9</v>
      </c>
      <c r="G529" s="0" t="n">
        <v>9.5</v>
      </c>
      <c r="H529" s="0" t="n">
        <v>11</v>
      </c>
      <c r="I529" s="0" t="n">
        <v>129.4</v>
      </c>
      <c r="J529" s="0" t="n">
        <v>50.7</v>
      </c>
      <c r="K529" s="0" t="n">
        <v>69030.6</v>
      </c>
      <c r="L529" s="0" t="n">
        <v>26.8</v>
      </c>
      <c r="M529" s="0" t="n">
        <v>30727.1</v>
      </c>
      <c r="N529" s="0" t="n">
        <v>5826</v>
      </c>
      <c r="O529" s="0" t="n">
        <v>0</v>
      </c>
      <c r="P529" s="0" t="n">
        <v>52180.4</v>
      </c>
      <c r="Q529" s="0" t="n">
        <v>29355.5</v>
      </c>
      <c r="R529" s="0" t="n">
        <v>1184.6</v>
      </c>
      <c r="S529" s="0" t="n">
        <v>118.7</v>
      </c>
      <c r="T529" s="0" t="n">
        <v>30541.7</v>
      </c>
      <c r="U529" s="0" t="n">
        <v>1662</v>
      </c>
      <c r="V529" s="0" t="n">
        <v>220</v>
      </c>
      <c r="W529" s="0" t="n">
        <v>4</v>
      </c>
    </row>
    <row r="530" customFormat="false" ht="12.8" hidden="false" customHeight="false" outlineLevel="0" collapsed="false">
      <c r="A530" s="0" t="s">
        <v>52</v>
      </c>
      <c r="B530" s="0" t="s">
        <v>307</v>
      </c>
      <c r="C530" s="0" t="n">
        <v>2019</v>
      </c>
      <c r="D530" s="0" t="n">
        <v>0</v>
      </c>
      <c r="E530" s="0" t="s">
        <v>314</v>
      </c>
      <c r="F530" s="0" t="n">
        <v>175.6</v>
      </c>
      <c r="G530" s="0" t="n">
        <v>9.9</v>
      </c>
      <c r="H530" s="0" t="n">
        <v>10</v>
      </c>
      <c r="I530" s="0" t="n">
        <v>103.3</v>
      </c>
      <c r="J530" s="0" t="n">
        <v>58.2</v>
      </c>
      <c r="K530" s="0" t="n">
        <v>72558.8</v>
      </c>
      <c r="L530" s="0" t="n">
        <v>35.5</v>
      </c>
      <c r="M530" s="0" t="n">
        <v>43197</v>
      </c>
      <c r="N530" s="0" t="n">
        <v>7631</v>
      </c>
      <c r="O530" s="0" t="n">
        <v>0</v>
      </c>
      <c r="P530" s="0" t="n">
        <v>63182.4</v>
      </c>
      <c r="Q530" s="0" t="n">
        <v>8261</v>
      </c>
      <c r="R530" s="0" t="n">
        <v>1794.2</v>
      </c>
      <c r="S530" s="0" t="n">
        <v>510.1</v>
      </c>
      <c r="T530" s="0" t="n">
        <v>57174.6</v>
      </c>
      <c r="U530" s="0" t="n">
        <v>3779</v>
      </c>
      <c r="V530" s="0" t="n">
        <v>230</v>
      </c>
      <c r="W530" s="0" t="n">
        <v>4</v>
      </c>
    </row>
    <row r="531" customFormat="false" ht="12.8" hidden="false" customHeight="false" outlineLevel="0" collapsed="false">
      <c r="A531" s="0" t="s">
        <v>52</v>
      </c>
      <c r="B531" s="0" t="s">
        <v>307</v>
      </c>
      <c r="C531" s="0" t="n">
        <v>2019</v>
      </c>
      <c r="D531" s="0" t="n">
        <v>0</v>
      </c>
      <c r="E531" s="0" t="s">
        <v>315</v>
      </c>
      <c r="F531" s="0" t="n">
        <v>205.3</v>
      </c>
      <c r="G531" s="0" t="n">
        <v>13.5</v>
      </c>
      <c r="H531" s="0" t="n">
        <v>11.2</v>
      </c>
      <c r="I531" s="0" t="n">
        <v>118.9</v>
      </c>
      <c r="J531" s="0" t="n">
        <v>28.2</v>
      </c>
      <c r="K531" s="0" t="n">
        <v>61808.5</v>
      </c>
      <c r="L531" s="0" t="n">
        <v>31.4</v>
      </c>
      <c r="M531" s="0" t="n">
        <v>19808.1</v>
      </c>
      <c r="N531" s="0" t="n">
        <v>6261</v>
      </c>
      <c r="O531" s="0" t="n">
        <v>0</v>
      </c>
      <c r="P531" s="0" t="n">
        <v>14175.6</v>
      </c>
      <c r="Q531" s="0" t="n">
        <v>3555.6</v>
      </c>
      <c r="R531" s="0" t="n">
        <v>3446.2</v>
      </c>
      <c r="S531" s="0" t="n">
        <v>283.6</v>
      </c>
      <c r="T531" s="0" t="n">
        <v>34272.8</v>
      </c>
      <c r="U531" s="0" t="n">
        <v>-2518</v>
      </c>
      <c r="V531" s="0" t="n">
        <v>226</v>
      </c>
      <c r="W531" s="0" t="n">
        <v>4</v>
      </c>
    </row>
    <row r="532" customFormat="false" ht="12.8" hidden="false" customHeight="false" outlineLevel="0" collapsed="false">
      <c r="A532" s="0" t="s">
        <v>52</v>
      </c>
      <c r="B532" s="0" t="s">
        <v>307</v>
      </c>
      <c r="C532" s="0" t="n">
        <v>2019</v>
      </c>
      <c r="D532" s="0" t="n">
        <v>0</v>
      </c>
      <c r="E532" s="0" t="s">
        <v>316</v>
      </c>
      <c r="F532" s="0" t="n">
        <v>235.5</v>
      </c>
      <c r="G532" s="0" t="n">
        <v>9.7</v>
      </c>
      <c r="H532" s="0" t="n">
        <v>10.5</v>
      </c>
      <c r="I532" s="0" t="n">
        <v>141.4</v>
      </c>
      <c r="J532" s="0" t="n">
        <v>68.2</v>
      </c>
      <c r="K532" s="0" t="n">
        <v>65233.5</v>
      </c>
      <c r="L532" s="0" t="n">
        <v>28.4</v>
      </c>
      <c r="M532" s="0" t="n">
        <v>32801.8</v>
      </c>
      <c r="N532" s="0" t="n">
        <v>10198</v>
      </c>
      <c r="O532" s="0" t="n">
        <v>0</v>
      </c>
      <c r="P532" s="0" t="n">
        <v>195612.1</v>
      </c>
      <c r="Q532" s="0" t="n">
        <v>9708.9</v>
      </c>
      <c r="R532" s="0" t="n">
        <v>6873.9</v>
      </c>
      <c r="S532" s="0" t="n">
        <v>341.8</v>
      </c>
      <c r="T532" s="0" t="n">
        <v>121168.4</v>
      </c>
      <c r="U532" s="0" t="n">
        <v>12964</v>
      </c>
      <c r="V532" s="0" t="n">
        <v>227</v>
      </c>
      <c r="W532" s="0" t="n">
        <v>4</v>
      </c>
    </row>
    <row r="533" customFormat="false" ht="12.8" hidden="false" customHeight="false" outlineLevel="0" collapsed="false">
      <c r="A533" s="0" t="s">
        <v>52</v>
      </c>
      <c r="B533" s="0" t="s">
        <v>307</v>
      </c>
      <c r="C533" s="0" t="n">
        <v>2019</v>
      </c>
      <c r="D533" s="0" t="n">
        <v>0</v>
      </c>
      <c r="E533" s="0" t="s">
        <v>317</v>
      </c>
      <c r="F533" s="0" t="n">
        <v>104</v>
      </c>
      <c r="G533" s="0" t="n">
        <v>14.1</v>
      </c>
      <c r="H533" s="0" t="n">
        <v>16.1</v>
      </c>
      <c r="I533" s="0" t="n">
        <v>59</v>
      </c>
      <c r="J533" s="0" t="n">
        <v>30.6</v>
      </c>
      <c r="K533" s="0" t="n">
        <v>55238</v>
      </c>
      <c r="L533" s="0" t="n">
        <v>29.6</v>
      </c>
      <c r="M533" s="0" t="n">
        <v>9053.2</v>
      </c>
      <c r="N533" s="0" t="n">
        <v>2787</v>
      </c>
      <c r="O533" s="0" t="n">
        <v>0</v>
      </c>
      <c r="P533" s="0" t="n">
        <v>72697.1</v>
      </c>
      <c r="Q533" s="0" t="n">
        <v>28067.8</v>
      </c>
      <c r="R533" s="0" t="n">
        <v>2249.4</v>
      </c>
      <c r="S533" s="0" t="n">
        <v>85.9</v>
      </c>
      <c r="T533" s="0" t="n">
        <v>21165.4</v>
      </c>
      <c r="U533" s="0" t="n">
        <v>1879</v>
      </c>
      <c r="V533" s="0" t="n">
        <v>205</v>
      </c>
      <c r="W533" s="0" t="n">
        <v>4</v>
      </c>
    </row>
    <row r="534" customFormat="false" ht="12.8" hidden="false" customHeight="false" outlineLevel="0" collapsed="false">
      <c r="A534" s="0" t="s">
        <v>52</v>
      </c>
      <c r="B534" s="0" t="s">
        <v>307</v>
      </c>
      <c r="C534" s="0" t="n">
        <v>2019</v>
      </c>
      <c r="D534" s="0" t="n">
        <v>0</v>
      </c>
      <c r="E534" s="0" t="s">
        <v>318</v>
      </c>
      <c r="F534" s="0" t="n">
        <v>135.5</v>
      </c>
      <c r="G534" s="0" t="n">
        <v>14.9</v>
      </c>
      <c r="H534" s="0" t="n">
        <v>12.6</v>
      </c>
      <c r="I534" s="0" t="n">
        <v>75.8</v>
      </c>
      <c r="J534" s="0" t="n">
        <v>34.1</v>
      </c>
      <c r="K534" s="0" t="n">
        <v>61181.1</v>
      </c>
      <c r="L534" s="0" t="n">
        <v>46.7</v>
      </c>
      <c r="M534" s="0" t="n">
        <v>12855.2</v>
      </c>
      <c r="N534" s="0" t="n">
        <v>5681</v>
      </c>
      <c r="O534" s="0" t="n">
        <v>0</v>
      </c>
      <c r="P534" s="0" t="n">
        <v>32824</v>
      </c>
      <c r="Q534" s="0" t="n">
        <v>7734.6</v>
      </c>
      <c r="R534" s="0" t="n">
        <v>1459.3</v>
      </c>
      <c r="S534" s="0" t="n">
        <v>252.5</v>
      </c>
      <c r="T534" s="0" t="n">
        <v>31193.1</v>
      </c>
      <c r="U534" s="0" t="n">
        <v>-2331</v>
      </c>
      <c r="V534" s="0" t="n">
        <v>233</v>
      </c>
      <c r="W534" s="0" t="n">
        <v>4</v>
      </c>
    </row>
    <row r="535" customFormat="false" ht="12.8" hidden="false" customHeight="false" outlineLevel="0" collapsed="false">
      <c r="A535" s="0" t="s">
        <v>52</v>
      </c>
      <c r="B535" s="0" t="s">
        <v>307</v>
      </c>
      <c r="C535" s="0" t="n">
        <v>2019</v>
      </c>
      <c r="D535" s="0" t="n">
        <v>0</v>
      </c>
      <c r="E535" s="0" t="s">
        <v>319</v>
      </c>
      <c r="F535" s="0" t="n">
        <v>118.3</v>
      </c>
      <c r="G535" s="0" t="n">
        <v>11</v>
      </c>
      <c r="H535" s="0" t="n">
        <v>15</v>
      </c>
      <c r="I535" s="0" t="n">
        <v>66.2</v>
      </c>
      <c r="J535" s="0" t="n">
        <v>19.1</v>
      </c>
      <c r="K535" s="0" t="n">
        <v>48900.6</v>
      </c>
      <c r="L535" s="0" t="n">
        <v>24.6</v>
      </c>
      <c r="M535" s="0" t="n">
        <v>1610.8</v>
      </c>
      <c r="N535" s="0" t="n">
        <v>1671</v>
      </c>
      <c r="O535" s="0" t="n">
        <v>0</v>
      </c>
      <c r="P535" s="0" t="n">
        <v>17453.5</v>
      </c>
      <c r="Q535" s="0" t="n">
        <v>3156.9</v>
      </c>
      <c r="R535" s="0" t="n">
        <v>723.6</v>
      </c>
      <c r="S535" s="0" t="n">
        <v>22.1</v>
      </c>
      <c r="T535" s="0" t="n">
        <v>18290.9</v>
      </c>
      <c r="U535" s="0" t="n">
        <v>779</v>
      </c>
      <c r="V535" s="0" t="n">
        <v>203</v>
      </c>
      <c r="W535" s="0" t="n">
        <v>4</v>
      </c>
    </row>
    <row r="536" customFormat="false" ht="12.8" hidden="false" customHeight="false" outlineLevel="0" collapsed="false">
      <c r="A536" s="0" t="s">
        <v>52</v>
      </c>
      <c r="B536" s="0" t="s">
        <v>307</v>
      </c>
      <c r="C536" s="0" t="n">
        <v>2019</v>
      </c>
      <c r="D536" s="0" t="n">
        <v>0</v>
      </c>
      <c r="E536" s="0" t="s">
        <v>320</v>
      </c>
      <c r="F536" s="0" t="n">
        <v>308.1</v>
      </c>
      <c r="G536" s="0" t="n">
        <v>10.5</v>
      </c>
      <c r="H536" s="0" t="n">
        <v>12.2</v>
      </c>
      <c r="I536" s="0" t="n">
        <v>177.2</v>
      </c>
      <c r="J536" s="0" t="n">
        <v>77.5</v>
      </c>
      <c r="K536" s="0" t="n">
        <v>60617.8</v>
      </c>
      <c r="L536" s="0" t="n">
        <v>29.4</v>
      </c>
      <c r="M536" s="0" t="n">
        <v>18805.6</v>
      </c>
      <c r="N536" s="0" t="n">
        <v>8119</v>
      </c>
      <c r="O536" s="0" t="n">
        <v>0</v>
      </c>
      <c r="P536" s="0" t="n">
        <v>99233.5</v>
      </c>
      <c r="Q536" s="0" t="n">
        <v>29986.9</v>
      </c>
      <c r="R536" s="0" t="n">
        <v>16772.6</v>
      </c>
      <c r="S536" s="0" t="n">
        <v>64.4</v>
      </c>
      <c r="T536" s="0" t="n">
        <v>64855.2</v>
      </c>
      <c r="U536" s="0" t="n">
        <v>4418</v>
      </c>
      <c r="V536" s="0" t="n">
        <v>195</v>
      </c>
      <c r="W536" s="0" t="n">
        <v>4</v>
      </c>
    </row>
    <row r="537" customFormat="false" ht="12.8" hidden="false" customHeight="false" outlineLevel="0" collapsed="false">
      <c r="A537" s="0" t="s">
        <v>52</v>
      </c>
      <c r="B537" s="0" t="s">
        <v>307</v>
      </c>
      <c r="C537" s="0" t="n">
        <v>2019</v>
      </c>
      <c r="D537" s="0" t="n">
        <v>0</v>
      </c>
      <c r="E537" s="0" t="s">
        <v>321</v>
      </c>
      <c r="F537" s="0" t="n">
        <v>107.6</v>
      </c>
      <c r="G537" s="0" t="n">
        <v>13.2</v>
      </c>
      <c r="H537" s="0" t="n">
        <v>14.8</v>
      </c>
      <c r="I537" s="0" t="n">
        <v>59.2</v>
      </c>
      <c r="J537" s="0" t="n">
        <v>20.2</v>
      </c>
      <c r="K537" s="0" t="n">
        <v>52380.7</v>
      </c>
      <c r="L537" s="0" t="n">
        <v>37.4</v>
      </c>
      <c r="M537" s="0" t="n">
        <v>10702.2</v>
      </c>
      <c r="N537" s="0" t="n">
        <v>4605</v>
      </c>
      <c r="O537" s="0" t="n">
        <v>0</v>
      </c>
      <c r="P537" s="0" t="n">
        <v>29625.9</v>
      </c>
      <c r="Q537" s="0" t="n">
        <v>1629.1</v>
      </c>
      <c r="R537" s="0" t="n">
        <v>0</v>
      </c>
      <c r="S537" s="0" t="n">
        <v>114.6</v>
      </c>
      <c r="T537" s="0" t="n">
        <v>30521.3</v>
      </c>
      <c r="U537" s="0" t="n">
        <v>919</v>
      </c>
      <c r="V537" s="0" t="n">
        <v>179</v>
      </c>
      <c r="W537" s="0" t="n">
        <v>2</v>
      </c>
    </row>
    <row r="538" customFormat="false" ht="12.8" hidden="false" customHeight="false" outlineLevel="0" collapsed="false">
      <c r="A538" s="0" t="s">
        <v>52</v>
      </c>
      <c r="B538" s="0" t="s">
        <v>307</v>
      </c>
      <c r="C538" s="0" t="n">
        <v>2019</v>
      </c>
      <c r="D538" s="0" t="n">
        <v>0</v>
      </c>
      <c r="E538" s="0" t="s">
        <v>322</v>
      </c>
      <c r="F538" s="0" t="n">
        <v>121.9</v>
      </c>
      <c r="G538" s="0" t="n">
        <v>15.9</v>
      </c>
      <c r="H538" s="0" t="n">
        <v>11.3</v>
      </c>
      <c r="I538" s="0" t="n">
        <v>70.5</v>
      </c>
      <c r="J538" s="0" t="n">
        <v>24.6</v>
      </c>
      <c r="K538" s="0" t="n">
        <v>56982</v>
      </c>
      <c r="L538" s="0" t="n">
        <v>32.3</v>
      </c>
      <c r="M538" s="0" t="n">
        <v>4372.2</v>
      </c>
      <c r="N538" s="0" t="n">
        <v>2639</v>
      </c>
      <c r="O538" s="0" t="n">
        <v>0</v>
      </c>
      <c r="P538" s="0" t="n">
        <v>33498.5</v>
      </c>
      <c r="Q538" s="0" t="n">
        <v>5417.5</v>
      </c>
      <c r="R538" s="0" t="n">
        <v>1807</v>
      </c>
      <c r="S538" s="0" t="n">
        <v>152.7</v>
      </c>
      <c r="T538" s="0" t="n">
        <v>22014.4</v>
      </c>
      <c r="U538" s="0" t="n">
        <v>1458</v>
      </c>
      <c r="V538" s="0" t="n">
        <v>195</v>
      </c>
      <c r="W538" s="0" t="n">
        <v>4</v>
      </c>
    </row>
    <row r="539" customFormat="false" ht="12.8" hidden="false" customHeight="false" outlineLevel="0" collapsed="false">
      <c r="A539" s="0" t="s">
        <v>52</v>
      </c>
      <c r="B539" s="0" t="s">
        <v>307</v>
      </c>
      <c r="C539" s="0" t="n">
        <v>2019</v>
      </c>
      <c r="D539" s="0" t="n">
        <v>0</v>
      </c>
      <c r="E539" s="0" t="s">
        <v>323</v>
      </c>
      <c r="F539" s="0" t="n">
        <v>108.1</v>
      </c>
      <c r="G539" s="0" t="n">
        <v>4.6</v>
      </c>
      <c r="H539" s="0" t="n">
        <v>8</v>
      </c>
      <c r="I539" s="0" t="n">
        <v>65.9</v>
      </c>
      <c r="J539" s="0" t="n">
        <v>18.2</v>
      </c>
      <c r="K539" s="0" t="n">
        <v>62387.6</v>
      </c>
      <c r="L539" s="0" t="n">
        <v>31.3</v>
      </c>
      <c r="M539" s="0" t="n">
        <v>4633.7</v>
      </c>
      <c r="N539" s="0" t="n">
        <v>2045</v>
      </c>
      <c r="O539" s="0" t="n">
        <v>0</v>
      </c>
      <c r="P539" s="0" t="n">
        <v>44533.8</v>
      </c>
      <c r="Q539" s="0" t="n">
        <v>1694.7</v>
      </c>
      <c r="R539" s="0" t="n">
        <v>598.7</v>
      </c>
      <c r="S539" s="0" t="n">
        <v>45.6</v>
      </c>
      <c r="T539" s="0" t="n">
        <v>23854</v>
      </c>
      <c r="U539" s="0" t="n">
        <v>1455</v>
      </c>
      <c r="V539" s="0" t="n">
        <v>261</v>
      </c>
      <c r="W539" s="0" t="n">
        <v>4</v>
      </c>
    </row>
    <row r="540" customFormat="false" ht="12.8" hidden="false" customHeight="false" outlineLevel="0" collapsed="false">
      <c r="A540" s="0" t="s">
        <v>52</v>
      </c>
      <c r="B540" s="0" t="s">
        <v>307</v>
      </c>
      <c r="C540" s="0" t="n">
        <v>2019</v>
      </c>
      <c r="D540" s="0" t="n">
        <v>0</v>
      </c>
      <c r="E540" s="0" t="s">
        <v>324</v>
      </c>
      <c r="F540" s="0" t="n">
        <v>100.3</v>
      </c>
      <c r="G540" s="0" t="n">
        <v>14.3</v>
      </c>
      <c r="H540" s="0" t="n">
        <v>17.2</v>
      </c>
      <c r="I540" s="0" t="n">
        <v>53.3</v>
      </c>
      <c r="J540" s="0" t="n">
        <v>25.5</v>
      </c>
      <c r="K540" s="0" t="n">
        <v>47516.2</v>
      </c>
      <c r="L540" s="0" t="n">
        <v>35.1</v>
      </c>
      <c r="M540" s="0" t="n">
        <v>1980.9</v>
      </c>
      <c r="N540" s="0" t="n">
        <v>3755</v>
      </c>
      <c r="O540" s="0" t="n">
        <v>0</v>
      </c>
      <c r="P540" s="0" t="n">
        <v>14164.9</v>
      </c>
      <c r="Q540" s="0" t="n">
        <v>1888.4</v>
      </c>
      <c r="R540" s="0" t="n">
        <v>663.3</v>
      </c>
      <c r="S540" s="0" t="n">
        <v>80.2</v>
      </c>
      <c r="T540" s="0" t="n">
        <v>19258.7</v>
      </c>
      <c r="U540" s="0" t="n">
        <v>-1342</v>
      </c>
      <c r="V540" s="0" t="n">
        <v>181</v>
      </c>
      <c r="W540" s="0" t="n">
        <v>2</v>
      </c>
    </row>
    <row r="541" customFormat="false" ht="12.8" hidden="false" customHeight="false" outlineLevel="0" collapsed="false">
      <c r="A541" s="0" t="s">
        <v>52</v>
      </c>
      <c r="B541" s="0" t="s">
        <v>307</v>
      </c>
      <c r="C541" s="0" t="n">
        <v>2019</v>
      </c>
      <c r="D541" s="0" t="n">
        <v>0</v>
      </c>
      <c r="E541" s="0" t="s">
        <v>325</v>
      </c>
      <c r="F541" s="0" t="n">
        <v>126.3</v>
      </c>
      <c r="G541" s="0" t="n">
        <v>10.7</v>
      </c>
      <c r="H541" s="0" t="n">
        <v>15.1</v>
      </c>
      <c r="I541" s="0" t="n">
        <v>71.2</v>
      </c>
      <c r="J541" s="0" t="n">
        <v>21.3</v>
      </c>
      <c r="K541" s="0" t="n">
        <v>50100.9</v>
      </c>
      <c r="L541" s="0" t="n">
        <v>30.2</v>
      </c>
      <c r="M541" s="0" t="n">
        <v>4310.9</v>
      </c>
      <c r="N541" s="0" t="n">
        <v>2545</v>
      </c>
      <c r="O541" s="0" t="n">
        <v>0</v>
      </c>
      <c r="P541" s="0" t="n">
        <v>23843.3</v>
      </c>
      <c r="Q541" s="0" t="n">
        <v>2133.6</v>
      </c>
      <c r="R541" s="0" t="n">
        <v>0</v>
      </c>
      <c r="S541" s="0" t="n">
        <v>93.3</v>
      </c>
      <c r="T541" s="0" t="n">
        <v>17143.1</v>
      </c>
      <c r="U541" s="0" t="n">
        <v>1925</v>
      </c>
      <c r="V541" s="0" t="n">
        <v>212</v>
      </c>
      <c r="W541" s="0" t="n">
        <v>4</v>
      </c>
    </row>
    <row r="542" customFormat="false" ht="12.8" hidden="false" customHeight="false" outlineLevel="0" collapsed="false">
      <c r="A542" s="0" t="s">
        <v>52</v>
      </c>
      <c r="B542" s="0" t="s">
        <v>307</v>
      </c>
      <c r="C542" s="0" t="n">
        <v>2019</v>
      </c>
      <c r="D542" s="0" t="n">
        <v>0</v>
      </c>
      <c r="E542" s="0" t="s">
        <v>326</v>
      </c>
      <c r="F542" s="0" t="n">
        <v>259.6</v>
      </c>
      <c r="G542" s="0" t="n">
        <v>6.1</v>
      </c>
      <c r="H542" s="0" t="n">
        <v>9.3</v>
      </c>
      <c r="I542" s="0" t="n">
        <v>157.8</v>
      </c>
      <c r="J542" s="0" t="n">
        <v>96</v>
      </c>
      <c r="K542" s="0" t="n">
        <v>83092.5</v>
      </c>
      <c r="L542" s="0" t="n">
        <v>36.8</v>
      </c>
      <c r="M542" s="0" t="n">
        <v>84113.9</v>
      </c>
      <c r="N542" s="0" t="n">
        <v>11499</v>
      </c>
      <c r="O542" s="0" t="n">
        <v>0</v>
      </c>
      <c r="P542" s="0" t="n">
        <v>25770.3</v>
      </c>
      <c r="Q542" s="0" t="n">
        <v>3747.2</v>
      </c>
      <c r="R542" s="0" t="n">
        <v>2079</v>
      </c>
      <c r="S542" s="0" t="n">
        <v>414.6</v>
      </c>
      <c r="T542" s="0" t="n">
        <v>136967.7</v>
      </c>
      <c r="U542" s="0" t="n">
        <v>5606</v>
      </c>
      <c r="V542" s="0" t="n">
        <v>217</v>
      </c>
      <c r="W542" s="0" t="n">
        <v>4</v>
      </c>
    </row>
    <row r="543" customFormat="false" ht="12.8" hidden="false" customHeight="false" outlineLevel="0" collapsed="false">
      <c r="A543" s="0" t="s">
        <v>52</v>
      </c>
      <c r="B543" s="0" t="s">
        <v>307</v>
      </c>
      <c r="C543" s="0" t="n">
        <v>2019</v>
      </c>
      <c r="D543" s="0" t="n">
        <v>0</v>
      </c>
      <c r="E543" s="0" t="s">
        <v>327</v>
      </c>
      <c r="F543" s="0" t="n">
        <v>126.1</v>
      </c>
      <c r="G543" s="0" t="n">
        <v>18</v>
      </c>
      <c r="H543" s="0" t="n">
        <v>12.5</v>
      </c>
      <c r="I543" s="0" t="n">
        <v>68.1</v>
      </c>
      <c r="J543" s="0" t="n">
        <v>30.9</v>
      </c>
      <c r="K543" s="0" t="n">
        <v>65356.2</v>
      </c>
      <c r="L543" s="0" t="n">
        <v>29</v>
      </c>
      <c r="M543" s="0" t="n">
        <v>25978.6</v>
      </c>
      <c r="N543" s="0" t="n">
        <v>3620</v>
      </c>
      <c r="O543" s="0" t="n">
        <v>0</v>
      </c>
      <c r="P543" s="0" t="n">
        <v>88571.8</v>
      </c>
      <c r="Q543" s="0" t="n">
        <v>1113.6</v>
      </c>
      <c r="R543" s="0" t="n">
        <v>1663.3</v>
      </c>
      <c r="S543" s="0" t="n">
        <v>120.6</v>
      </c>
      <c r="T543" s="0" t="n">
        <v>23692.7</v>
      </c>
      <c r="U543" s="0" t="n">
        <v>589</v>
      </c>
      <c r="V543" s="0" t="n">
        <v>197</v>
      </c>
      <c r="W543" s="0" t="n">
        <v>4</v>
      </c>
    </row>
    <row r="544" customFormat="false" ht="12.8" hidden="false" customHeight="false" outlineLevel="0" collapsed="false">
      <c r="A544" s="0" t="s">
        <v>52</v>
      </c>
      <c r="B544" s="0" t="s">
        <v>307</v>
      </c>
      <c r="C544" s="0" t="n">
        <v>2019</v>
      </c>
      <c r="D544" s="0" t="n">
        <v>0</v>
      </c>
      <c r="E544" s="0" t="s">
        <v>328</v>
      </c>
      <c r="F544" s="0" t="n">
        <v>156</v>
      </c>
      <c r="G544" s="0" t="n">
        <v>8</v>
      </c>
      <c r="H544" s="0" t="n">
        <v>13.3</v>
      </c>
      <c r="I544" s="0" t="n">
        <v>89.1</v>
      </c>
      <c r="J544" s="0" t="n">
        <v>29</v>
      </c>
      <c r="K544" s="0" t="n">
        <v>51397.3</v>
      </c>
      <c r="L544" s="0" t="n">
        <v>21.8</v>
      </c>
      <c r="M544" s="0" t="n">
        <v>1815.5</v>
      </c>
      <c r="N544" s="0" t="n">
        <v>2618</v>
      </c>
      <c r="O544" s="0" t="n">
        <v>0</v>
      </c>
      <c r="P544" s="0" t="n">
        <v>48540.1</v>
      </c>
      <c r="Q544" s="0" t="n">
        <v>2557.3</v>
      </c>
      <c r="R544" s="0" t="n">
        <v>265.7</v>
      </c>
      <c r="S544" s="0" t="n">
        <v>26</v>
      </c>
      <c r="T544" s="0" t="n">
        <v>16839.9</v>
      </c>
      <c r="U544" s="0" t="n">
        <v>-516</v>
      </c>
      <c r="V544" s="0" t="n">
        <v>200</v>
      </c>
      <c r="W544" s="0" t="n">
        <v>1</v>
      </c>
    </row>
  </sheetData>
  <autoFilter ref="A1:W54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2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02" activePane="bottomRight" state="frozen"/>
      <selection pane="topLeft" activeCell="A1" activeCellId="0" sqref="A1"/>
      <selection pane="topRight" activeCell="C1" activeCellId="0" sqref="C1"/>
      <selection pane="bottomLeft" activeCell="A202" activeCellId="0" sqref="A202"/>
      <selection pane="bottomRight" activeCell="A222" activeCellId="0" sqref="A22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9.52"/>
    <col collapsed="false" customWidth="true" hidden="false" outlineLevel="0" max="23" min="23" style="49" width="11.67"/>
  </cols>
  <sheetData>
    <row r="1" customFormat="false" ht="12.8" hidden="false" customHeight="false" outlineLevel="0" collapsed="false">
      <c r="A1" s="50" t="s">
        <v>329</v>
      </c>
      <c r="B1" s="51" t="s">
        <v>330</v>
      </c>
      <c r="C1" s="52" t="s">
        <v>308</v>
      </c>
      <c r="D1" s="52" t="s">
        <v>309</v>
      </c>
      <c r="E1" s="52" t="s">
        <v>310</v>
      </c>
      <c r="F1" s="52" t="s">
        <v>311</v>
      </c>
      <c r="G1" s="52" t="s">
        <v>312</v>
      </c>
      <c r="H1" s="52" t="s">
        <v>313</v>
      </c>
      <c r="I1" s="52" t="s">
        <v>314</v>
      </c>
      <c r="J1" s="52" t="s">
        <v>315</v>
      </c>
      <c r="K1" s="52" t="s">
        <v>316</v>
      </c>
      <c r="L1" s="52" t="s">
        <v>317</v>
      </c>
      <c r="M1" s="52" t="s">
        <v>318</v>
      </c>
      <c r="N1" s="52" t="s">
        <v>319</v>
      </c>
      <c r="O1" s="52" t="s">
        <v>320</v>
      </c>
      <c r="P1" s="52" t="s">
        <v>321</v>
      </c>
      <c r="Q1" s="52" t="s">
        <v>322</v>
      </c>
      <c r="R1" s="52" t="s">
        <v>323</v>
      </c>
      <c r="S1" s="52" t="s">
        <v>324</v>
      </c>
      <c r="T1" s="52" t="s">
        <v>325</v>
      </c>
      <c r="U1" s="52" t="s">
        <v>326</v>
      </c>
      <c r="V1" s="52" t="s">
        <v>327</v>
      </c>
      <c r="W1" s="53" t="s">
        <v>328</v>
      </c>
      <c r="X1" s="50" t="s">
        <v>331</v>
      </c>
    </row>
    <row r="2" customFormat="false" ht="23.85" hidden="true" customHeight="false" outlineLevel="0" collapsed="false">
      <c r="A2" s="0" t="n">
        <v>2017</v>
      </c>
      <c r="B2" s="54" t="s">
        <v>332</v>
      </c>
      <c r="C2" s="55" t="n">
        <v>468.2</v>
      </c>
      <c r="D2" s="55" t="n">
        <v>108.9</v>
      </c>
      <c r="E2" s="55" t="n">
        <v>127.9</v>
      </c>
      <c r="F2" s="55" t="n">
        <v>108.2</v>
      </c>
      <c r="G2" s="55" t="n">
        <v>142.7</v>
      </c>
      <c r="H2" s="55" t="n">
        <v>223</v>
      </c>
      <c r="I2" s="55" t="n">
        <v>161.5</v>
      </c>
      <c r="J2" s="55" t="n">
        <v>202.9</v>
      </c>
      <c r="K2" s="55" t="n">
        <v>211.6</v>
      </c>
      <c r="L2" s="55" t="n">
        <v>102.6</v>
      </c>
      <c r="M2" s="55" t="n">
        <v>140.5</v>
      </c>
      <c r="N2" s="55" t="n">
        <v>118.8</v>
      </c>
      <c r="O2" s="55" t="n">
        <v>302.8</v>
      </c>
      <c r="P2" s="55" t="n">
        <v>105.5</v>
      </c>
      <c r="Q2" s="55" t="n">
        <v>116.1</v>
      </c>
      <c r="R2" s="55" t="n">
        <v>103.8</v>
      </c>
      <c r="S2" s="55" t="n">
        <v>103.4</v>
      </c>
      <c r="T2" s="55" t="n">
        <v>125.8</v>
      </c>
      <c r="U2" s="55" t="n">
        <v>250.7</v>
      </c>
      <c r="V2" s="55" t="n">
        <v>125.6</v>
      </c>
      <c r="W2" s="56" t="n">
        <v>158.2</v>
      </c>
      <c r="X2" s="0" t="n">
        <f aca="false">SUM(C2:W2)</f>
        <v>3508.7</v>
      </c>
    </row>
    <row r="3" customFormat="false" ht="12.8" hidden="true" customHeight="false" outlineLevel="0" collapsed="false">
      <c r="A3" s="0" t="n">
        <v>2017</v>
      </c>
      <c r="B3" s="57" t="s">
        <v>333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</row>
    <row r="4" customFormat="false" ht="12.8" hidden="true" customHeight="false" outlineLevel="0" collapsed="false">
      <c r="A4" s="0" t="n">
        <v>2017</v>
      </c>
      <c r="B4" s="57" t="s">
        <v>334</v>
      </c>
      <c r="C4" s="55" t="n">
        <v>87.2</v>
      </c>
      <c r="D4" s="55" t="n">
        <v>19.4</v>
      </c>
      <c r="E4" s="55" t="n">
        <v>27.4</v>
      </c>
      <c r="F4" s="55" t="n">
        <v>16.9</v>
      </c>
      <c r="G4" s="55" t="n">
        <v>23.6</v>
      </c>
      <c r="H4" s="55" t="n">
        <v>35.5</v>
      </c>
      <c r="I4" s="55" t="n">
        <v>33.2</v>
      </c>
      <c r="J4" s="55" t="n">
        <v>39.1</v>
      </c>
      <c r="K4" s="55" t="n">
        <v>40.2</v>
      </c>
      <c r="L4" s="55" t="n">
        <v>20.8</v>
      </c>
      <c r="M4" s="55" t="n">
        <v>25.7</v>
      </c>
      <c r="N4" s="55" t="n">
        <v>21</v>
      </c>
      <c r="O4" s="55" t="n">
        <v>57.5</v>
      </c>
      <c r="P4" s="55" t="n">
        <v>19.7</v>
      </c>
      <c r="Q4" s="55" t="n">
        <v>22.2</v>
      </c>
      <c r="R4" s="55" t="n">
        <v>17.8</v>
      </c>
      <c r="S4" s="55" t="n">
        <v>18.3</v>
      </c>
      <c r="T4" s="55" t="n">
        <v>22.3</v>
      </c>
      <c r="U4" s="55" t="n">
        <v>42.9</v>
      </c>
      <c r="V4" s="55" t="n">
        <v>26.9</v>
      </c>
      <c r="W4" s="56" t="n">
        <v>24.2</v>
      </c>
    </row>
    <row r="5" customFormat="false" ht="12.8" hidden="true" customHeight="false" outlineLevel="0" collapsed="false">
      <c r="A5" s="0" t="n">
        <v>2017</v>
      </c>
      <c r="B5" s="57" t="s">
        <v>335</v>
      </c>
      <c r="C5" s="55" t="n">
        <v>38.9</v>
      </c>
      <c r="D5" s="55" t="n">
        <v>8.2</v>
      </c>
      <c r="E5" s="55" t="n">
        <v>12.9</v>
      </c>
      <c r="F5" s="55" t="n">
        <v>7.5</v>
      </c>
      <c r="G5" s="55" t="n">
        <v>9.9</v>
      </c>
      <c r="H5" s="55" t="n">
        <v>15.4</v>
      </c>
      <c r="I5" s="55" t="n">
        <v>15.9</v>
      </c>
      <c r="J5" s="55" t="n">
        <v>20.4</v>
      </c>
      <c r="K5" s="55" t="n">
        <v>18.3</v>
      </c>
      <c r="L5" s="55" t="n">
        <v>9.5</v>
      </c>
      <c r="M5" s="55" t="n">
        <v>12.3</v>
      </c>
      <c r="N5" s="55" t="n">
        <v>8.7</v>
      </c>
      <c r="O5" s="55" t="n">
        <v>25.8</v>
      </c>
      <c r="P5" s="55" t="n">
        <v>9.4</v>
      </c>
      <c r="Q5" s="55" t="n">
        <v>10.2</v>
      </c>
      <c r="R5" s="55" t="n">
        <v>7.7</v>
      </c>
      <c r="S5" s="55" t="n">
        <v>8.5</v>
      </c>
      <c r="T5" s="55" t="n">
        <v>9.9</v>
      </c>
      <c r="U5" s="55" t="n">
        <v>17.9</v>
      </c>
      <c r="V5" s="55" t="n">
        <v>14.4</v>
      </c>
      <c r="W5" s="56" t="n">
        <v>10.2</v>
      </c>
    </row>
    <row r="6" customFormat="false" ht="13.05" hidden="true" customHeight="false" outlineLevel="0" collapsed="false">
      <c r="A6" s="0" t="n">
        <v>2017</v>
      </c>
      <c r="B6" s="58" t="s">
        <v>336</v>
      </c>
      <c r="C6" s="55" t="n">
        <v>285.3</v>
      </c>
      <c r="D6" s="55" t="n">
        <v>65.6</v>
      </c>
      <c r="E6" s="55" t="n">
        <v>74.5</v>
      </c>
      <c r="F6" s="55" t="n">
        <v>59.4</v>
      </c>
      <c r="G6" s="55" t="n">
        <v>77.8</v>
      </c>
      <c r="H6" s="55" t="n">
        <v>127.4</v>
      </c>
      <c r="I6" s="55" t="n">
        <v>93.5</v>
      </c>
      <c r="J6" s="55" t="n">
        <v>117.2</v>
      </c>
      <c r="K6" s="55" t="n">
        <v>124.3</v>
      </c>
      <c r="L6" s="55" t="n">
        <v>57.4</v>
      </c>
      <c r="M6" s="55" t="n">
        <v>80</v>
      </c>
      <c r="N6" s="55" t="n">
        <v>66</v>
      </c>
      <c r="O6" s="55" t="n">
        <v>173.9</v>
      </c>
      <c r="P6" s="55" t="n">
        <v>57.7</v>
      </c>
      <c r="Q6" s="55" t="n">
        <v>67.4</v>
      </c>
      <c r="R6" s="55" t="n">
        <v>62.4</v>
      </c>
      <c r="S6" s="55" t="n">
        <v>55.2</v>
      </c>
      <c r="T6" s="55" t="n">
        <v>69.8</v>
      </c>
      <c r="U6" s="55" t="n">
        <v>150.8</v>
      </c>
      <c r="V6" s="55" t="n">
        <v>68.5</v>
      </c>
      <c r="W6" s="56" t="n">
        <v>90.1</v>
      </c>
      <c r="X6" s="59" t="n">
        <f aca="false">SUM(C6:W6)</f>
        <v>2024.2</v>
      </c>
    </row>
    <row r="7" customFormat="false" ht="12.8" hidden="true" customHeight="false" outlineLevel="0" collapsed="false">
      <c r="A7" s="0" t="n">
        <v>2017</v>
      </c>
      <c r="B7" s="57" t="s">
        <v>337</v>
      </c>
      <c r="C7" s="55" t="n">
        <v>95.7</v>
      </c>
      <c r="D7" s="55" t="n">
        <v>23.9</v>
      </c>
      <c r="E7" s="55" t="n">
        <v>26</v>
      </c>
      <c r="F7" s="55" t="n">
        <v>31.9</v>
      </c>
      <c r="G7" s="55" t="n">
        <v>41.3</v>
      </c>
      <c r="H7" s="55" t="n">
        <v>60.1</v>
      </c>
      <c r="I7" s="55" t="n">
        <v>34.8</v>
      </c>
      <c r="J7" s="55" t="n">
        <v>46.6</v>
      </c>
      <c r="K7" s="55" t="n">
        <v>47.1</v>
      </c>
      <c r="L7" s="55" t="n">
        <v>24.4</v>
      </c>
      <c r="M7" s="55" t="n">
        <v>34.8</v>
      </c>
      <c r="N7" s="55" t="n">
        <v>31.8</v>
      </c>
      <c r="O7" s="55" t="n">
        <v>71.4</v>
      </c>
      <c r="P7" s="55" t="n">
        <v>28.1</v>
      </c>
      <c r="Q7" s="55" t="n">
        <v>26.5</v>
      </c>
      <c r="R7" s="55" t="n">
        <v>23.6</v>
      </c>
      <c r="S7" s="55" t="n">
        <v>29.9</v>
      </c>
      <c r="T7" s="55" t="n">
        <v>33.7</v>
      </c>
      <c r="U7" s="55" t="n">
        <v>57</v>
      </c>
      <c r="V7" s="55" t="n">
        <v>30.2</v>
      </c>
      <c r="W7" s="56" t="n">
        <v>43.9</v>
      </c>
    </row>
    <row r="8" customFormat="false" ht="12.8" hidden="true" customHeight="false" outlineLevel="0" collapsed="false">
      <c r="A8" s="0" t="n">
        <v>2017</v>
      </c>
      <c r="B8" s="60" t="s">
        <v>338</v>
      </c>
      <c r="C8" s="55" t="n">
        <v>14.2</v>
      </c>
      <c r="D8" s="55" t="n">
        <v>9.8</v>
      </c>
      <c r="E8" s="55" t="n">
        <v>15.2</v>
      </c>
      <c r="F8" s="55" t="n">
        <v>10.8</v>
      </c>
      <c r="G8" s="55" t="n">
        <v>11.1</v>
      </c>
      <c r="H8" s="55" t="n">
        <v>12.1</v>
      </c>
      <c r="I8" s="55" t="n">
        <v>13.5</v>
      </c>
      <c r="J8" s="55" t="n">
        <v>17.2</v>
      </c>
      <c r="K8" s="55" t="n">
        <v>13.8</v>
      </c>
      <c r="L8" s="55" t="n">
        <v>15.2</v>
      </c>
      <c r="M8" s="55" t="n">
        <v>18.5</v>
      </c>
      <c r="N8" s="55" t="n">
        <v>12</v>
      </c>
      <c r="O8" s="55" t="n">
        <v>13.8</v>
      </c>
      <c r="P8" s="55" t="n">
        <v>15.1</v>
      </c>
      <c r="Q8" s="55" t="n">
        <v>15.3</v>
      </c>
      <c r="R8" s="55" t="n">
        <v>10.7</v>
      </c>
      <c r="S8" s="55" t="n">
        <v>14.2</v>
      </c>
      <c r="T8" s="55" t="n">
        <v>12.8</v>
      </c>
      <c r="U8" s="55" t="n">
        <v>10.3</v>
      </c>
      <c r="V8" s="55" t="n">
        <v>13.8</v>
      </c>
      <c r="W8" s="56" t="n">
        <v>9.6</v>
      </c>
      <c r="X8" s="0" t="n">
        <f aca="false">ROUND(AVERAGE(C8:W8), 1)</f>
        <v>13.3</v>
      </c>
      <c r="Y8" s="0" t="n">
        <f aca="false">X211/X2</f>
        <v>13.354393365064</v>
      </c>
    </row>
    <row r="9" customFormat="false" ht="12.8" hidden="true" customHeight="false" outlineLevel="0" collapsed="false">
      <c r="A9" s="0" t="n">
        <v>2017</v>
      </c>
      <c r="B9" s="60" t="s">
        <v>339</v>
      </c>
      <c r="C9" s="55" t="n">
        <v>8.4</v>
      </c>
      <c r="D9" s="55" t="n">
        <v>9.5</v>
      </c>
      <c r="E9" s="55" t="n">
        <v>11.6</v>
      </c>
      <c r="F9" s="55" t="n">
        <v>12.7</v>
      </c>
      <c r="G9" s="55" t="n">
        <v>15.4</v>
      </c>
      <c r="H9" s="55" t="n">
        <v>11.8</v>
      </c>
      <c r="I9" s="55" t="n">
        <v>9.9</v>
      </c>
      <c r="J9" s="55" t="n">
        <v>12.6</v>
      </c>
      <c r="K9" s="55" t="n">
        <v>11.2</v>
      </c>
      <c r="L9" s="55" t="n">
        <v>17</v>
      </c>
      <c r="M9" s="55" t="n">
        <v>12</v>
      </c>
      <c r="N9" s="55" t="n">
        <v>16.7</v>
      </c>
      <c r="O9" s="55" t="n">
        <v>12.7</v>
      </c>
      <c r="P9" s="55" t="n">
        <v>14.4</v>
      </c>
      <c r="Q9" s="55" t="n">
        <v>12.1</v>
      </c>
      <c r="R9" s="55" t="n">
        <v>8.7</v>
      </c>
      <c r="S9" s="55" t="n">
        <v>17.3</v>
      </c>
      <c r="T9" s="55" t="n">
        <v>15.7</v>
      </c>
      <c r="U9" s="55" t="n">
        <v>9.5</v>
      </c>
      <c r="V9" s="55" t="n">
        <v>13.2</v>
      </c>
      <c r="W9" s="56" t="n">
        <v>13.1</v>
      </c>
      <c r="X9" s="0" t="n">
        <f aca="false">ROUND(AVERAGE(C9:W9), 1)</f>
        <v>12.6</v>
      </c>
    </row>
    <row r="10" customFormat="false" ht="23.85" hidden="true" customHeight="false" outlineLevel="0" collapsed="false">
      <c r="A10" s="0" t="n">
        <v>2017</v>
      </c>
      <c r="B10" s="61" t="s">
        <v>340</v>
      </c>
      <c r="C10" s="55" t="n">
        <v>5.8</v>
      </c>
      <c r="D10" s="55" t="n">
        <v>0.3</v>
      </c>
      <c r="E10" s="55" t="n">
        <v>3.6</v>
      </c>
      <c r="F10" s="55" t="n">
        <v>-1.9</v>
      </c>
      <c r="G10" s="55" t="n">
        <v>-4.3</v>
      </c>
      <c r="H10" s="55" t="n">
        <v>0.3</v>
      </c>
      <c r="I10" s="55" t="n">
        <v>3.6</v>
      </c>
      <c r="J10" s="55" t="n">
        <v>4.6</v>
      </c>
      <c r="K10" s="55" t="n">
        <v>2.6</v>
      </c>
      <c r="L10" s="55" t="n">
        <v>-1.8</v>
      </c>
      <c r="M10" s="55" t="n">
        <v>6.5</v>
      </c>
      <c r="N10" s="55" t="n">
        <v>-4.7</v>
      </c>
      <c r="O10" s="55" t="n">
        <v>1.1</v>
      </c>
      <c r="P10" s="55" t="n">
        <v>0.7</v>
      </c>
      <c r="Q10" s="55" t="n">
        <v>3.2</v>
      </c>
      <c r="R10" s="55" t="n">
        <v>2</v>
      </c>
      <c r="S10" s="55" t="n">
        <v>-3.1</v>
      </c>
      <c r="T10" s="55" t="n">
        <v>-2.9</v>
      </c>
      <c r="U10" s="55" t="n">
        <v>0.8</v>
      </c>
      <c r="V10" s="55" t="n">
        <v>0.6</v>
      </c>
      <c r="W10" s="56" t="n">
        <v>-3.5</v>
      </c>
    </row>
    <row r="11" customFormat="false" ht="23.85" hidden="true" customHeight="false" outlineLevel="0" collapsed="false">
      <c r="A11" s="0" t="n">
        <v>2017</v>
      </c>
      <c r="B11" s="61" t="s">
        <v>341</v>
      </c>
      <c r="C11" s="55" t="n">
        <v>14807</v>
      </c>
      <c r="D11" s="55" t="n">
        <v>4600</v>
      </c>
      <c r="E11" s="55" t="n">
        <v>3117</v>
      </c>
      <c r="F11" s="55" t="n">
        <v>-584</v>
      </c>
      <c r="G11" s="55" t="n">
        <v>-810</v>
      </c>
      <c r="H11" s="55" t="n">
        <v>1090</v>
      </c>
      <c r="I11" s="55" t="n">
        <v>7563</v>
      </c>
      <c r="J11" s="55" t="n">
        <v>4282</v>
      </c>
      <c r="K11" s="55" t="n">
        <v>5660</v>
      </c>
      <c r="L11" s="55" t="n">
        <v>514</v>
      </c>
      <c r="M11" s="55" t="n">
        <v>-1869</v>
      </c>
      <c r="N11" s="55" t="n">
        <v>-574</v>
      </c>
      <c r="O11" s="55" t="n">
        <v>2851</v>
      </c>
      <c r="P11" s="55" t="n">
        <v>-1174</v>
      </c>
      <c r="Q11" s="55" t="n">
        <v>2726</v>
      </c>
      <c r="R11" s="55" t="n">
        <v>3581</v>
      </c>
      <c r="S11" s="55" t="n">
        <v>-813</v>
      </c>
      <c r="T11" s="55" t="n">
        <v>244</v>
      </c>
      <c r="U11" s="55" t="n">
        <v>5813</v>
      </c>
      <c r="V11" s="55" t="n">
        <v>-278</v>
      </c>
      <c r="W11" s="56" t="n">
        <v>259</v>
      </c>
      <c r="X11" s="0" t="n">
        <f aca="false">SUM(C11:W11)</f>
        <v>51005</v>
      </c>
    </row>
    <row r="12" customFormat="false" ht="35.4" hidden="true" customHeight="false" outlineLevel="0" collapsed="false">
      <c r="A12" s="0" t="n">
        <v>2017</v>
      </c>
      <c r="B12" s="58" t="s">
        <v>342</v>
      </c>
      <c r="C12" s="55" t="n">
        <v>53.4</v>
      </c>
      <c r="D12" s="55" t="n">
        <v>17.7</v>
      </c>
      <c r="E12" s="55" t="n">
        <v>55.4</v>
      </c>
      <c r="F12" s="55" t="n">
        <v>26.1</v>
      </c>
      <c r="G12" s="55" t="n">
        <v>38.9</v>
      </c>
      <c r="H12" s="55" t="n">
        <v>51.7</v>
      </c>
      <c r="I12" s="55" t="n">
        <v>46.9</v>
      </c>
      <c r="J12" s="55" t="n">
        <v>27.1</v>
      </c>
      <c r="K12" s="55" t="n">
        <v>64.8</v>
      </c>
      <c r="L12" s="55" t="n">
        <v>30.2</v>
      </c>
      <c r="M12" s="55" t="n">
        <v>27.1</v>
      </c>
      <c r="N12" s="55" t="n">
        <v>19.9</v>
      </c>
      <c r="O12" s="55" t="n">
        <v>72.1</v>
      </c>
      <c r="P12" s="55" t="n">
        <v>18.5</v>
      </c>
      <c r="Q12" s="55" t="n">
        <v>22.1</v>
      </c>
      <c r="R12" s="55" t="n">
        <v>18.8</v>
      </c>
      <c r="S12" s="55" t="n">
        <v>25.7</v>
      </c>
      <c r="T12" s="55" t="n">
        <v>21</v>
      </c>
      <c r="U12" s="55" t="n">
        <v>76.3</v>
      </c>
      <c r="V12" s="55" t="n">
        <v>25.9</v>
      </c>
      <c r="W12" s="56" t="n">
        <v>30.4</v>
      </c>
      <c r="X12" s="59" t="n">
        <f aca="false">SUM(C12:W12)</f>
        <v>770</v>
      </c>
    </row>
    <row r="13" customFormat="false" ht="57.45" hidden="true" customHeight="false" outlineLevel="0" collapsed="false">
      <c r="A13" s="0" t="n">
        <v>2017</v>
      </c>
      <c r="B13" s="61" t="s">
        <v>343</v>
      </c>
      <c r="C13" s="55" t="s">
        <v>344</v>
      </c>
      <c r="D13" s="55" t="n">
        <v>304</v>
      </c>
      <c r="E13" s="55" t="s">
        <v>345</v>
      </c>
      <c r="F13" s="55" t="s">
        <v>346</v>
      </c>
      <c r="G13" s="55" t="s">
        <v>347</v>
      </c>
      <c r="H13" s="55" t="n">
        <v>579</v>
      </c>
      <c r="I13" s="55" t="s">
        <v>348</v>
      </c>
      <c r="J13" s="55" t="s">
        <v>346</v>
      </c>
      <c r="K13" s="55" t="s">
        <v>349</v>
      </c>
      <c r="L13" s="55" t="s">
        <v>346</v>
      </c>
      <c r="M13" s="55" t="s">
        <v>350</v>
      </c>
      <c r="N13" s="55" t="s">
        <v>351</v>
      </c>
      <c r="O13" s="55" t="s">
        <v>352</v>
      </c>
      <c r="P13" s="55" t="s">
        <v>350</v>
      </c>
      <c r="Q13" s="55" t="s">
        <v>350</v>
      </c>
      <c r="R13" s="55" t="s">
        <v>350</v>
      </c>
      <c r="S13" s="55" t="s">
        <v>353</v>
      </c>
      <c r="T13" s="55" t="s">
        <v>350</v>
      </c>
      <c r="U13" s="55" t="n">
        <v>713</v>
      </c>
      <c r="V13" s="55" t="s">
        <v>350</v>
      </c>
      <c r="W13" s="56" t="n">
        <v>863</v>
      </c>
    </row>
    <row r="14" customFormat="false" ht="12.8" hidden="true" customHeight="false" outlineLevel="0" collapsed="false">
      <c r="A14" s="0" t="n">
        <v>2017</v>
      </c>
      <c r="B14" s="57" t="s">
        <v>354</v>
      </c>
      <c r="C14" s="55" t="n">
        <v>1568</v>
      </c>
      <c r="D14" s="55" t="n">
        <v>241</v>
      </c>
      <c r="E14" s="55" t="n">
        <v>317</v>
      </c>
      <c r="F14" s="55" t="s">
        <v>346</v>
      </c>
      <c r="G14" s="55" t="n">
        <v>521</v>
      </c>
      <c r="H14" s="55" t="n">
        <v>462</v>
      </c>
      <c r="I14" s="55" t="n">
        <v>339</v>
      </c>
      <c r="J14" s="55" t="s">
        <v>346</v>
      </c>
      <c r="K14" s="55" t="n">
        <v>649</v>
      </c>
      <c r="L14" s="55" t="s">
        <v>346</v>
      </c>
      <c r="M14" s="55" t="s">
        <v>346</v>
      </c>
      <c r="N14" s="55" t="n">
        <v>679</v>
      </c>
      <c r="O14" s="55" t="n">
        <v>965</v>
      </c>
      <c r="P14" s="55" t="s">
        <v>346</v>
      </c>
      <c r="Q14" s="55" t="s">
        <v>346</v>
      </c>
      <c r="R14" s="55" t="s">
        <v>346</v>
      </c>
      <c r="S14" s="55" t="n">
        <v>1103</v>
      </c>
      <c r="T14" s="55" t="s">
        <v>346</v>
      </c>
      <c r="U14" s="55" t="n">
        <v>532</v>
      </c>
      <c r="V14" s="55" t="s">
        <v>346</v>
      </c>
      <c r="W14" s="56" t="n">
        <v>639</v>
      </c>
    </row>
    <row r="15" customFormat="false" ht="35.05" hidden="true" customHeight="false" outlineLevel="0" collapsed="false">
      <c r="A15" s="0" t="n">
        <v>2017</v>
      </c>
      <c r="B15" s="58" t="s">
        <v>355</v>
      </c>
      <c r="C15" s="55" t="n">
        <v>50766</v>
      </c>
      <c r="D15" s="55" t="n">
        <v>67809.7</v>
      </c>
      <c r="E15" s="55" t="n">
        <v>59910.2</v>
      </c>
      <c r="F15" s="55" t="n">
        <v>57954.3</v>
      </c>
      <c r="G15" s="55" t="n">
        <v>44798.6</v>
      </c>
      <c r="H15" s="55" t="n">
        <v>60621.4</v>
      </c>
      <c r="I15" s="55" t="n">
        <v>64190.7</v>
      </c>
      <c r="J15" s="55" t="n">
        <v>60607.1</v>
      </c>
      <c r="K15" s="55" t="n">
        <v>51664.3</v>
      </c>
      <c r="L15" s="55" t="n">
        <v>45586.7</v>
      </c>
      <c r="M15" s="55" t="n">
        <v>52868.7</v>
      </c>
      <c r="N15" s="55" t="n">
        <v>41779.5</v>
      </c>
      <c r="O15" s="55" t="n">
        <v>53547</v>
      </c>
      <c r="P15" s="55" t="n">
        <v>47169</v>
      </c>
      <c r="Q15" s="55" t="n">
        <v>51481.5</v>
      </c>
      <c r="R15" s="55" t="n">
        <v>52601.9</v>
      </c>
      <c r="S15" s="55" t="n">
        <v>40203.1</v>
      </c>
      <c r="T15" s="55" t="n">
        <v>43608.4</v>
      </c>
      <c r="U15" s="55" t="n">
        <v>72067.3</v>
      </c>
      <c r="V15" s="55" t="n">
        <v>57167.7</v>
      </c>
      <c r="W15" s="56" t="n">
        <v>44784.9</v>
      </c>
      <c r="X15" s="62" t="n">
        <f aca="false">AVERAGE(C15:W15)</f>
        <v>53389.9047619048</v>
      </c>
    </row>
    <row r="16" customFormat="false" ht="12.8" hidden="true" customHeight="false" outlineLevel="0" collapsed="false">
      <c r="A16" s="0" t="n">
        <v>2017</v>
      </c>
      <c r="B16" s="57" t="s">
        <v>356</v>
      </c>
      <c r="C16" s="55" t="s">
        <v>357</v>
      </c>
      <c r="D16" s="55" t="s">
        <v>350</v>
      </c>
      <c r="E16" s="55" t="s">
        <v>358</v>
      </c>
      <c r="F16" s="55" t="n">
        <v>16656.9</v>
      </c>
      <c r="G16" s="55" t="s">
        <v>359</v>
      </c>
      <c r="H16" s="55" t="n">
        <v>15205.9</v>
      </c>
      <c r="I16" s="55" t="s">
        <v>360</v>
      </c>
      <c r="J16" s="55" t="s">
        <v>350</v>
      </c>
      <c r="K16" s="55" t="s">
        <v>361</v>
      </c>
      <c r="L16" s="55" t="s">
        <v>350</v>
      </c>
      <c r="M16" s="55" t="s">
        <v>350</v>
      </c>
      <c r="N16" s="55" t="s">
        <v>362</v>
      </c>
      <c r="O16" s="55" t="s">
        <v>363</v>
      </c>
      <c r="P16" s="55" t="s">
        <v>350</v>
      </c>
      <c r="Q16" s="55" t="s">
        <v>350</v>
      </c>
      <c r="R16" s="55" t="s">
        <v>350</v>
      </c>
      <c r="S16" s="55" t="s">
        <v>364</v>
      </c>
      <c r="T16" s="55" t="s">
        <v>350</v>
      </c>
      <c r="U16" s="55" t="s">
        <v>350</v>
      </c>
      <c r="V16" s="55" t="s">
        <v>350</v>
      </c>
      <c r="W16" s="56" t="n">
        <v>15091.5</v>
      </c>
    </row>
    <row r="17" customFormat="false" ht="12.8" hidden="true" customHeight="false" outlineLevel="0" collapsed="false">
      <c r="A17" s="0" t="n">
        <v>2017</v>
      </c>
      <c r="B17" s="57" t="s">
        <v>365</v>
      </c>
      <c r="C17" s="55" t="n">
        <v>115.7</v>
      </c>
      <c r="D17" s="55" t="s">
        <v>346</v>
      </c>
      <c r="E17" s="55" t="n">
        <v>40.1</v>
      </c>
      <c r="F17" s="55" t="n">
        <v>31.5</v>
      </c>
      <c r="G17" s="55" t="n">
        <v>60.3</v>
      </c>
      <c r="H17" s="55" t="n">
        <v>62.5</v>
      </c>
      <c r="I17" s="55" t="n">
        <v>51.5</v>
      </c>
      <c r="J17" s="55" t="s">
        <v>346</v>
      </c>
      <c r="K17" s="55" t="n">
        <v>59.3</v>
      </c>
      <c r="L17" s="55" t="s">
        <v>346</v>
      </c>
      <c r="M17" s="55" t="s">
        <v>346</v>
      </c>
      <c r="N17" s="55" t="n">
        <v>74.2</v>
      </c>
      <c r="O17" s="55" t="n">
        <v>88.4</v>
      </c>
      <c r="P17" s="55" t="s">
        <v>346</v>
      </c>
      <c r="Q17" s="55" t="s">
        <v>346</v>
      </c>
      <c r="R17" s="55" t="s">
        <v>346</v>
      </c>
      <c r="S17" s="55" t="n">
        <v>74.7</v>
      </c>
      <c r="T17" s="55" t="s">
        <v>346</v>
      </c>
      <c r="U17" s="55" t="s">
        <v>346</v>
      </c>
      <c r="V17" s="55" t="s">
        <v>346</v>
      </c>
      <c r="W17" s="56" t="n">
        <v>46.9</v>
      </c>
    </row>
    <row r="18" customFormat="false" ht="46.25" hidden="true" customHeight="false" outlineLevel="0" collapsed="false">
      <c r="A18" s="0" t="n">
        <v>2017</v>
      </c>
      <c r="B18" s="58" t="s">
        <v>366</v>
      </c>
      <c r="C18" s="55" t="n">
        <v>26.5</v>
      </c>
      <c r="D18" s="55" t="n">
        <v>31.1</v>
      </c>
      <c r="E18" s="55" t="n">
        <v>41.2</v>
      </c>
      <c r="F18" s="55" t="n">
        <v>22.6</v>
      </c>
      <c r="G18" s="55" t="n">
        <v>25.5</v>
      </c>
      <c r="H18" s="55" t="n">
        <v>28.6</v>
      </c>
      <c r="I18" s="55" t="n">
        <v>35.3</v>
      </c>
      <c r="J18" s="55" t="n">
        <v>26.9</v>
      </c>
      <c r="K18" s="55" t="n">
        <v>29</v>
      </c>
      <c r="L18" s="55" t="n">
        <v>24.9</v>
      </c>
      <c r="M18" s="55" t="n">
        <v>45.3</v>
      </c>
      <c r="N18" s="55" t="n">
        <v>23.7</v>
      </c>
      <c r="O18" s="55" t="n">
        <v>29.4</v>
      </c>
      <c r="P18" s="55" t="n">
        <v>33.9</v>
      </c>
      <c r="Q18" s="55" t="n">
        <v>32</v>
      </c>
      <c r="R18" s="55" t="n">
        <v>30.2</v>
      </c>
      <c r="S18" s="55" t="n">
        <v>33.7</v>
      </c>
      <c r="T18" s="55" t="n">
        <v>26.2</v>
      </c>
      <c r="U18" s="55" t="n">
        <v>43.1</v>
      </c>
      <c r="V18" s="55" t="n">
        <v>30.6</v>
      </c>
      <c r="W18" s="56" t="n">
        <v>21.8</v>
      </c>
      <c r="X18" s="0" t="n">
        <f aca="false">ROUND(AVERAGE(C18:W18), 1)</f>
        <v>30.5</v>
      </c>
    </row>
    <row r="19" customFormat="false" ht="12.8" hidden="true" customHeight="false" outlineLevel="0" collapsed="false">
      <c r="A19" s="0" t="n">
        <v>2017</v>
      </c>
      <c r="B19" s="57" t="s">
        <v>367</v>
      </c>
      <c r="C19" s="55" t="n">
        <v>101</v>
      </c>
      <c r="D19" s="55" t="n">
        <v>35</v>
      </c>
      <c r="E19" s="55" t="n">
        <v>30</v>
      </c>
      <c r="F19" s="55" t="n">
        <v>27</v>
      </c>
      <c r="G19" s="55" t="n">
        <v>37</v>
      </c>
      <c r="H19" s="55" t="n">
        <v>48</v>
      </c>
      <c r="I19" s="55" t="n">
        <v>42</v>
      </c>
      <c r="J19" s="55" t="n">
        <v>32</v>
      </c>
      <c r="K19" s="55" t="n">
        <v>53</v>
      </c>
      <c r="L19" s="55" t="n">
        <v>30</v>
      </c>
      <c r="M19" s="55" t="n">
        <v>37</v>
      </c>
      <c r="N19" s="55" t="n">
        <v>29</v>
      </c>
      <c r="O19" s="55" t="n">
        <v>83</v>
      </c>
      <c r="P19" s="55" t="n">
        <v>25</v>
      </c>
      <c r="Q19" s="55" t="n">
        <v>27</v>
      </c>
      <c r="R19" s="55" t="n">
        <v>19</v>
      </c>
      <c r="S19" s="55" t="n">
        <v>34</v>
      </c>
      <c r="T19" s="55" t="n">
        <v>39</v>
      </c>
      <c r="U19" s="55" t="n">
        <v>63</v>
      </c>
      <c r="V19" s="55" t="n">
        <v>27</v>
      </c>
      <c r="W19" s="56" t="n">
        <v>35</v>
      </c>
    </row>
    <row r="20" customFormat="false" ht="12.8" hidden="true" customHeight="false" outlineLevel="0" collapsed="false">
      <c r="A20" s="0" t="n">
        <v>2017</v>
      </c>
      <c r="B20" s="57" t="s">
        <v>368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</row>
    <row r="21" customFormat="false" ht="12.8" hidden="true" customHeight="false" outlineLevel="0" collapsed="false">
      <c r="A21" s="0" t="n">
        <v>2017</v>
      </c>
      <c r="B21" s="57" t="s">
        <v>369</v>
      </c>
      <c r="C21" s="55" t="n">
        <v>25.8</v>
      </c>
      <c r="D21" s="55" t="n">
        <v>7</v>
      </c>
      <c r="E21" s="55" t="n">
        <v>7.3</v>
      </c>
      <c r="F21" s="55" t="n">
        <v>5.2</v>
      </c>
      <c r="G21" s="55" t="n">
        <v>7.1</v>
      </c>
      <c r="H21" s="55" t="n">
        <v>11.6</v>
      </c>
      <c r="I21" s="55" t="n">
        <v>8.7</v>
      </c>
      <c r="J21" s="55" t="n">
        <v>11</v>
      </c>
      <c r="K21" s="55" t="n">
        <v>13.2</v>
      </c>
      <c r="L21" s="55" t="n">
        <v>6.8</v>
      </c>
      <c r="M21" s="55" t="n">
        <v>8.6</v>
      </c>
      <c r="N21" s="55" t="n">
        <v>5.5</v>
      </c>
      <c r="O21" s="55" t="n">
        <v>17.9</v>
      </c>
      <c r="P21" s="55" t="n">
        <v>5.2</v>
      </c>
      <c r="Q21" s="55" t="n">
        <v>6.4</v>
      </c>
      <c r="R21" s="55" t="n">
        <v>5.4</v>
      </c>
      <c r="S21" s="55" t="n">
        <v>6.2</v>
      </c>
      <c r="T21" s="55" t="n">
        <v>6.9</v>
      </c>
      <c r="U21" s="55" t="n">
        <v>14.6</v>
      </c>
      <c r="V21" s="55" t="n">
        <v>7.4</v>
      </c>
      <c r="W21" s="56" t="n">
        <v>7.1</v>
      </c>
    </row>
    <row r="22" customFormat="false" ht="12.8" hidden="true" customHeight="false" outlineLevel="0" collapsed="false">
      <c r="A22" s="0" t="n">
        <v>2017</v>
      </c>
      <c r="B22" s="57" t="s">
        <v>370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</row>
    <row r="23" customFormat="false" ht="12.8" hidden="true" customHeight="false" outlineLevel="0" collapsed="false">
      <c r="A23" s="0" t="n">
        <v>2017</v>
      </c>
      <c r="B23" s="57" t="s">
        <v>371</v>
      </c>
      <c r="C23" s="55" t="n">
        <v>19.9</v>
      </c>
      <c r="D23" s="55" t="n">
        <v>6.9</v>
      </c>
      <c r="E23" s="55" t="n">
        <v>7.4</v>
      </c>
      <c r="F23" s="55" t="n">
        <v>5.2</v>
      </c>
      <c r="G23" s="55" t="n">
        <v>7.1</v>
      </c>
      <c r="H23" s="55" t="n">
        <v>10.1</v>
      </c>
      <c r="I23" s="55" t="n">
        <v>6.6</v>
      </c>
      <c r="J23" s="55" t="n">
        <v>11.1</v>
      </c>
      <c r="K23" s="55" t="n">
        <v>10.5</v>
      </c>
      <c r="L23" s="55" t="n">
        <v>6.6</v>
      </c>
      <c r="M23" s="55" t="n">
        <v>8.7</v>
      </c>
      <c r="N23" s="55" t="n">
        <v>5.4</v>
      </c>
      <c r="O23" s="55" t="n">
        <v>17.3</v>
      </c>
      <c r="P23" s="55" t="n">
        <v>5</v>
      </c>
      <c r="Q23" s="55" t="n">
        <v>5.7</v>
      </c>
      <c r="R23" s="55" t="n">
        <v>5.4</v>
      </c>
      <c r="S23" s="55" t="n">
        <v>4.8</v>
      </c>
      <c r="T23" s="55" t="n">
        <v>6.4</v>
      </c>
      <c r="U23" s="55" t="n">
        <v>14.7</v>
      </c>
      <c r="V23" s="55" t="n">
        <v>6.2</v>
      </c>
      <c r="W23" s="56" t="n">
        <v>7.2</v>
      </c>
    </row>
    <row r="24" customFormat="false" ht="12.8" hidden="true" customHeight="false" outlineLevel="0" collapsed="false">
      <c r="A24" s="0" t="n">
        <v>2017</v>
      </c>
      <c r="B24" s="57" t="s">
        <v>372</v>
      </c>
      <c r="C24" s="55" t="s">
        <v>373</v>
      </c>
      <c r="D24" s="55" t="n">
        <v>356</v>
      </c>
      <c r="E24" s="55" t="s">
        <v>374</v>
      </c>
      <c r="F24" s="55" t="n">
        <v>302</v>
      </c>
      <c r="G24" s="55" t="s">
        <v>375</v>
      </c>
      <c r="H24" s="55" t="n">
        <v>660</v>
      </c>
      <c r="I24" s="55" t="s">
        <v>350</v>
      </c>
      <c r="J24" s="55" t="s">
        <v>350</v>
      </c>
      <c r="K24" s="55" t="s">
        <v>376</v>
      </c>
      <c r="L24" s="55" t="s">
        <v>350</v>
      </c>
      <c r="M24" s="55" t="s">
        <v>350</v>
      </c>
      <c r="N24" s="55" t="n">
        <v>380</v>
      </c>
      <c r="O24" s="55" t="s">
        <v>377</v>
      </c>
      <c r="P24" s="55" t="s">
        <v>350</v>
      </c>
      <c r="Q24" s="55" t="s">
        <v>350</v>
      </c>
      <c r="R24" s="55" t="n">
        <v>340</v>
      </c>
      <c r="S24" s="55" t="s">
        <v>350</v>
      </c>
      <c r="T24" s="55" t="s">
        <v>378</v>
      </c>
      <c r="U24" s="55" t="n">
        <v>552</v>
      </c>
      <c r="V24" s="55" t="s">
        <v>350</v>
      </c>
      <c r="W24" s="56" t="n">
        <v>318</v>
      </c>
    </row>
    <row r="25" customFormat="false" ht="12.8" hidden="true" customHeight="false" outlineLevel="0" collapsed="false">
      <c r="A25" s="0" t="n">
        <v>2017</v>
      </c>
      <c r="B25" s="61" t="s">
        <v>379</v>
      </c>
      <c r="C25" s="55" t="n">
        <v>20.9</v>
      </c>
      <c r="D25" s="55" t="n">
        <v>34.2</v>
      </c>
      <c r="E25" s="55" t="n">
        <v>28.8</v>
      </c>
      <c r="F25" s="55" t="n">
        <v>27.7</v>
      </c>
      <c r="G25" s="55" t="n">
        <v>33.1</v>
      </c>
      <c r="H25" s="55" t="n">
        <v>29.8</v>
      </c>
      <c r="I25" s="55" t="s">
        <v>346</v>
      </c>
      <c r="J25" s="55" t="s">
        <v>346</v>
      </c>
      <c r="K25" s="55" t="n">
        <v>33.2</v>
      </c>
      <c r="L25" s="55" t="s">
        <v>346</v>
      </c>
      <c r="M25" s="55" t="s">
        <v>346</v>
      </c>
      <c r="N25" s="55" t="n">
        <v>31.7</v>
      </c>
      <c r="O25" s="55" t="n">
        <v>37.6</v>
      </c>
      <c r="P25" s="55" t="s">
        <v>346</v>
      </c>
      <c r="Q25" s="55" t="s">
        <v>346</v>
      </c>
      <c r="R25" s="55" t="n">
        <v>34</v>
      </c>
      <c r="S25" s="55" t="s">
        <v>346</v>
      </c>
      <c r="T25" s="55" t="n">
        <v>26.7</v>
      </c>
      <c r="U25" s="55" t="n">
        <v>22.6</v>
      </c>
      <c r="V25" s="55" t="s">
        <v>346</v>
      </c>
      <c r="W25" s="56" t="n">
        <v>20.1</v>
      </c>
    </row>
    <row r="26" customFormat="false" ht="12.8" hidden="true" customHeight="false" outlineLevel="0" collapsed="false">
      <c r="A26" s="0" t="n">
        <v>2017</v>
      </c>
      <c r="B26" s="57" t="s">
        <v>380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customFormat="false" ht="12.8" hidden="true" customHeight="false" outlineLevel="0" collapsed="false">
      <c r="A27" s="0" t="n">
        <v>2017</v>
      </c>
      <c r="B27" s="57" t="s">
        <v>372</v>
      </c>
      <c r="C27" s="55" t="s">
        <v>381</v>
      </c>
      <c r="D27" s="55" t="n">
        <v>524</v>
      </c>
      <c r="E27" s="55" t="s">
        <v>382</v>
      </c>
      <c r="F27" s="55" t="n">
        <v>609</v>
      </c>
      <c r="G27" s="55" t="s">
        <v>383</v>
      </c>
      <c r="H27" s="55" t="n">
        <v>1339</v>
      </c>
      <c r="I27" s="55" t="s">
        <v>350</v>
      </c>
      <c r="J27" s="55" t="s">
        <v>350</v>
      </c>
      <c r="K27" s="55" t="s">
        <v>384</v>
      </c>
      <c r="L27" s="55" t="s">
        <v>350</v>
      </c>
      <c r="M27" s="55" t="s">
        <v>350</v>
      </c>
      <c r="N27" s="55" t="n">
        <v>946</v>
      </c>
      <c r="O27" s="55" t="s">
        <v>385</v>
      </c>
      <c r="P27" s="55" t="s">
        <v>350</v>
      </c>
      <c r="Q27" s="55" t="s">
        <v>350</v>
      </c>
      <c r="R27" s="55" t="n">
        <v>474</v>
      </c>
      <c r="S27" s="55" t="s">
        <v>350</v>
      </c>
      <c r="T27" s="55" t="s">
        <v>386</v>
      </c>
      <c r="U27" s="55" t="n">
        <v>662</v>
      </c>
      <c r="V27" s="55" t="s">
        <v>350</v>
      </c>
      <c r="W27" s="56" t="n">
        <v>767</v>
      </c>
    </row>
    <row r="28" customFormat="false" ht="12.8" hidden="true" customHeight="false" outlineLevel="0" collapsed="false">
      <c r="A28" s="0" t="n">
        <v>2017</v>
      </c>
      <c r="B28" s="57" t="s">
        <v>387</v>
      </c>
      <c r="C28" s="55" t="n">
        <v>37.3</v>
      </c>
      <c r="D28" s="55" t="n">
        <v>50.3</v>
      </c>
      <c r="E28" s="55" t="n">
        <v>40.6</v>
      </c>
      <c r="F28" s="55" t="n">
        <v>55.9</v>
      </c>
      <c r="G28" s="55" t="n">
        <v>79.3</v>
      </c>
      <c r="H28" s="55" t="n">
        <v>60.4</v>
      </c>
      <c r="I28" s="55" t="s">
        <v>346</v>
      </c>
      <c r="J28" s="55" t="s">
        <v>346</v>
      </c>
      <c r="K28" s="55" t="n">
        <v>58.7</v>
      </c>
      <c r="L28" s="55" t="s">
        <v>346</v>
      </c>
      <c r="M28" s="55" t="s">
        <v>346</v>
      </c>
      <c r="N28" s="55" t="n">
        <v>78.9</v>
      </c>
      <c r="O28" s="55" t="n">
        <v>80.2</v>
      </c>
      <c r="P28" s="55" t="s">
        <v>346</v>
      </c>
      <c r="Q28" s="55" t="s">
        <v>346</v>
      </c>
      <c r="R28" s="55" t="n">
        <v>47.4</v>
      </c>
      <c r="S28" s="55" t="s">
        <v>346</v>
      </c>
      <c r="T28" s="55" t="n">
        <v>63.4</v>
      </c>
      <c r="U28" s="55" t="n">
        <v>27.1</v>
      </c>
      <c r="V28" s="55" t="s">
        <v>346</v>
      </c>
      <c r="W28" s="56" t="n">
        <v>48.4</v>
      </c>
    </row>
    <row r="29" customFormat="false" ht="12.8" hidden="true" customHeight="false" outlineLevel="0" collapsed="false">
      <c r="A29" s="0" t="n">
        <v>2017</v>
      </c>
      <c r="B29" s="63" t="s">
        <v>388</v>
      </c>
      <c r="C29" s="64" t="s">
        <v>346</v>
      </c>
      <c r="D29" s="64" t="s">
        <v>346</v>
      </c>
      <c r="E29" s="64" t="s">
        <v>346</v>
      </c>
      <c r="F29" s="64" t="s">
        <v>346</v>
      </c>
      <c r="G29" s="64" t="s">
        <v>346</v>
      </c>
      <c r="H29" s="64" t="s">
        <v>346</v>
      </c>
      <c r="I29" s="64" t="s">
        <v>346</v>
      </c>
      <c r="J29" s="64" t="s">
        <v>346</v>
      </c>
      <c r="K29" s="64" t="s">
        <v>346</v>
      </c>
      <c r="L29" s="64" t="s">
        <v>346</v>
      </c>
      <c r="M29" s="64" t="s">
        <v>346</v>
      </c>
      <c r="N29" s="64" t="s">
        <v>346</v>
      </c>
      <c r="O29" s="64" t="s">
        <v>346</v>
      </c>
      <c r="P29" s="64" t="s">
        <v>346</v>
      </c>
      <c r="Q29" s="64" t="s">
        <v>346</v>
      </c>
      <c r="R29" s="64" t="s">
        <v>346</v>
      </c>
      <c r="S29" s="64" t="s">
        <v>346</v>
      </c>
      <c r="T29" s="64" t="s">
        <v>346</v>
      </c>
      <c r="U29" s="64" t="s">
        <v>346</v>
      </c>
      <c r="V29" s="64" t="s">
        <v>346</v>
      </c>
      <c r="W29" s="65" t="s">
        <v>346</v>
      </c>
    </row>
    <row r="30" customFormat="false" ht="12.8" hidden="true" customHeight="false" outlineLevel="0" collapsed="false">
      <c r="A30" s="0" t="n">
        <v>2017</v>
      </c>
      <c r="B30" s="66" t="s">
        <v>389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8"/>
      <c r="N30" s="67"/>
      <c r="O30" s="67"/>
      <c r="P30" s="67"/>
      <c r="Q30" s="67"/>
      <c r="R30" s="67"/>
      <c r="S30" s="67"/>
      <c r="T30" s="67"/>
      <c r="U30" s="67"/>
      <c r="V30" s="67"/>
      <c r="W30" s="69"/>
    </row>
    <row r="31" customFormat="false" ht="12.8" hidden="true" customHeight="false" outlineLevel="0" collapsed="false">
      <c r="A31" s="0" t="n">
        <v>2017</v>
      </c>
      <c r="B31" s="57" t="s">
        <v>390</v>
      </c>
      <c r="C31" s="55" t="s">
        <v>391</v>
      </c>
      <c r="D31" s="55" t="n">
        <v>0.5</v>
      </c>
      <c r="E31" s="55" t="s">
        <v>392</v>
      </c>
      <c r="F31" s="55" t="n">
        <v>0.6</v>
      </c>
      <c r="G31" s="55" t="s">
        <v>393</v>
      </c>
      <c r="H31" s="55" t="n">
        <v>1.1</v>
      </c>
      <c r="I31" s="70" t="s">
        <v>394</v>
      </c>
      <c r="J31" s="70" t="s">
        <v>394</v>
      </c>
      <c r="K31" s="55" t="s">
        <v>395</v>
      </c>
      <c r="L31" s="70" t="s">
        <v>394</v>
      </c>
      <c r="M31" s="55" t="s">
        <v>350</v>
      </c>
      <c r="N31" s="55" t="n">
        <v>1.1</v>
      </c>
      <c r="O31" s="55" t="s">
        <v>396</v>
      </c>
      <c r="P31" s="55" t="s">
        <v>350</v>
      </c>
      <c r="Q31" s="55" t="s">
        <v>350</v>
      </c>
      <c r="R31" s="55" t="n">
        <v>0.3</v>
      </c>
      <c r="S31" s="55" t="s">
        <v>350</v>
      </c>
      <c r="T31" s="55" t="s">
        <v>397</v>
      </c>
      <c r="U31" s="55" t="n">
        <v>0.9</v>
      </c>
      <c r="V31" s="55" t="s">
        <v>350</v>
      </c>
      <c r="W31" s="56" t="n">
        <v>0.7</v>
      </c>
    </row>
    <row r="32" customFormat="false" ht="12.8" hidden="true" customHeight="false" outlineLevel="0" collapsed="false">
      <c r="A32" s="0" t="n">
        <v>2017</v>
      </c>
      <c r="B32" s="57" t="s">
        <v>387</v>
      </c>
      <c r="C32" s="55" t="n">
        <v>31.7</v>
      </c>
      <c r="D32" s="55" t="n">
        <v>48.1</v>
      </c>
      <c r="E32" s="55" t="n">
        <v>30.7</v>
      </c>
      <c r="F32" s="55" t="n">
        <v>57.3</v>
      </c>
      <c r="G32" s="55" t="n">
        <v>66</v>
      </c>
      <c r="H32" s="55" t="n">
        <v>51</v>
      </c>
      <c r="I32" s="55" t="s">
        <v>346</v>
      </c>
      <c r="J32" s="55" t="s">
        <v>346</v>
      </c>
      <c r="K32" s="55" t="n">
        <v>42</v>
      </c>
      <c r="L32" s="55" t="s">
        <v>346</v>
      </c>
      <c r="M32" s="55" t="s">
        <v>346</v>
      </c>
      <c r="N32" s="55" t="n">
        <v>91.9</v>
      </c>
      <c r="O32" s="55" t="n">
        <v>62.7</v>
      </c>
      <c r="P32" s="55" t="s">
        <v>346</v>
      </c>
      <c r="Q32" s="55" t="s">
        <v>346</v>
      </c>
      <c r="R32" s="55" t="n">
        <v>32.4</v>
      </c>
      <c r="S32" s="55" t="s">
        <v>346</v>
      </c>
      <c r="T32" s="55" t="n">
        <v>56.3</v>
      </c>
      <c r="U32" s="55" t="n">
        <v>35.8</v>
      </c>
      <c r="V32" s="55" t="s">
        <v>346</v>
      </c>
      <c r="W32" s="56" t="n">
        <v>45.4</v>
      </c>
    </row>
    <row r="33" customFormat="false" ht="12.8" hidden="true" customHeight="false" outlineLevel="0" collapsed="false">
      <c r="A33" s="0" t="n">
        <v>2017</v>
      </c>
      <c r="B33" s="57" t="s">
        <v>398</v>
      </c>
      <c r="C33" s="55" t="s">
        <v>346</v>
      </c>
      <c r="D33" s="55" t="s">
        <v>346</v>
      </c>
      <c r="E33" s="55" t="s">
        <v>346</v>
      </c>
      <c r="F33" s="55" t="s">
        <v>346</v>
      </c>
      <c r="G33" s="55" t="s">
        <v>346</v>
      </c>
      <c r="H33" s="55" t="s">
        <v>346</v>
      </c>
      <c r="I33" s="55" t="s">
        <v>346</v>
      </c>
      <c r="J33" s="55" t="s">
        <v>346</v>
      </c>
      <c r="K33" s="55" t="s">
        <v>346</v>
      </c>
      <c r="L33" s="55" t="s">
        <v>346</v>
      </c>
      <c r="M33" s="55" t="s">
        <v>346</v>
      </c>
      <c r="N33" s="55" t="s">
        <v>346</v>
      </c>
      <c r="O33" s="55" t="s">
        <v>346</v>
      </c>
      <c r="P33" s="55" t="s">
        <v>346</v>
      </c>
      <c r="Q33" s="55" t="s">
        <v>346</v>
      </c>
      <c r="R33" s="55" t="s">
        <v>346</v>
      </c>
      <c r="S33" s="55" t="s">
        <v>346</v>
      </c>
      <c r="T33" s="55" t="s">
        <v>346</v>
      </c>
      <c r="U33" s="55" t="s">
        <v>346</v>
      </c>
      <c r="V33" s="55" t="s">
        <v>346</v>
      </c>
      <c r="W33" s="56" t="s">
        <v>346</v>
      </c>
    </row>
    <row r="34" customFormat="false" ht="12.8" hidden="true" customHeight="false" outlineLevel="0" collapsed="false">
      <c r="A34" s="0" t="n">
        <v>2017</v>
      </c>
      <c r="B34" s="57" t="s">
        <v>399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6"/>
    </row>
    <row r="35" customFormat="false" ht="12.8" hidden="true" customHeight="false" outlineLevel="0" collapsed="false">
      <c r="A35" s="0" t="n">
        <v>2017</v>
      </c>
      <c r="B35" s="57" t="s">
        <v>390</v>
      </c>
      <c r="C35" s="55" t="s">
        <v>400</v>
      </c>
      <c r="D35" s="55" t="n">
        <v>1.7</v>
      </c>
      <c r="E35" s="55" t="s">
        <v>401</v>
      </c>
      <c r="F35" s="55" t="n">
        <v>1</v>
      </c>
      <c r="G35" s="55" t="s">
        <v>402</v>
      </c>
      <c r="H35" s="55" t="n">
        <v>3.3</v>
      </c>
      <c r="I35" s="70" t="s">
        <v>394</v>
      </c>
      <c r="J35" s="70" t="s">
        <v>394</v>
      </c>
      <c r="K35" s="55" t="s">
        <v>403</v>
      </c>
      <c r="L35" s="70" t="s">
        <v>394</v>
      </c>
      <c r="M35" s="55" t="s">
        <v>350</v>
      </c>
      <c r="N35" s="55" t="n">
        <v>2.3</v>
      </c>
      <c r="O35" s="55" t="s">
        <v>404</v>
      </c>
      <c r="P35" s="55" t="s">
        <v>350</v>
      </c>
      <c r="Q35" s="55" t="s">
        <v>350</v>
      </c>
      <c r="R35" s="55" t="n">
        <v>1</v>
      </c>
      <c r="S35" s="55" t="s">
        <v>350</v>
      </c>
      <c r="T35" s="55" t="s">
        <v>405</v>
      </c>
      <c r="U35" s="55" t="n">
        <v>3.1</v>
      </c>
      <c r="V35" s="55" t="s">
        <v>350</v>
      </c>
      <c r="W35" s="56" t="n">
        <v>2.2</v>
      </c>
    </row>
    <row r="36" customFormat="false" ht="12.8" hidden="true" customHeight="false" outlineLevel="0" collapsed="false">
      <c r="A36" s="0" t="n">
        <v>2017</v>
      </c>
      <c r="B36" s="57" t="s">
        <v>387</v>
      </c>
      <c r="C36" s="55" t="n">
        <v>134</v>
      </c>
      <c r="D36" s="55" t="n">
        <v>163.1</v>
      </c>
      <c r="E36" s="55" t="n">
        <v>174.5</v>
      </c>
      <c r="F36" s="55" t="n">
        <v>94.6</v>
      </c>
      <c r="G36" s="55" t="n">
        <v>122.4</v>
      </c>
      <c r="H36" s="55" t="n">
        <v>147</v>
      </c>
      <c r="I36" s="55" t="s">
        <v>346</v>
      </c>
      <c r="J36" s="55" t="s">
        <v>346</v>
      </c>
      <c r="K36" s="55" t="n">
        <v>218.9</v>
      </c>
      <c r="L36" s="55" t="s">
        <v>346</v>
      </c>
      <c r="M36" s="55" t="s">
        <v>346</v>
      </c>
      <c r="N36" s="55" t="n">
        <v>191.7</v>
      </c>
      <c r="O36" s="55" t="n">
        <v>162.2</v>
      </c>
      <c r="P36" s="55" t="s">
        <v>346</v>
      </c>
      <c r="Q36" s="55" t="s">
        <v>346</v>
      </c>
      <c r="R36" s="55" t="n">
        <v>101.3</v>
      </c>
      <c r="S36" s="55" t="s">
        <v>346</v>
      </c>
      <c r="T36" s="55" t="n">
        <v>119.2</v>
      </c>
      <c r="U36" s="55" t="n">
        <v>125.6</v>
      </c>
      <c r="V36" s="55" t="s">
        <v>346</v>
      </c>
      <c r="W36" s="56" t="n">
        <v>141.6</v>
      </c>
    </row>
    <row r="37" customFormat="false" ht="12.8" hidden="true" customHeight="false" outlineLevel="0" collapsed="false">
      <c r="A37" s="0" t="n">
        <v>2017</v>
      </c>
      <c r="B37" s="57" t="s">
        <v>406</v>
      </c>
      <c r="C37" s="55" t="n">
        <v>48491</v>
      </c>
      <c r="D37" s="55" t="n">
        <v>6731</v>
      </c>
      <c r="E37" s="55" t="n">
        <v>302609</v>
      </c>
      <c r="F37" s="55" t="n">
        <v>6044</v>
      </c>
      <c r="G37" s="55" t="n">
        <v>57043</v>
      </c>
      <c r="H37" s="55" t="n">
        <v>104814</v>
      </c>
      <c r="I37" s="55" t="n">
        <v>88171</v>
      </c>
      <c r="J37" s="55" t="s">
        <v>407</v>
      </c>
      <c r="K37" s="55" t="n">
        <v>217090</v>
      </c>
      <c r="L37" s="55" t="n">
        <v>16584</v>
      </c>
      <c r="M37" s="55" t="n">
        <v>3737</v>
      </c>
      <c r="N37" s="55" t="n">
        <v>19510</v>
      </c>
      <c r="O37" s="55" t="n">
        <v>52894</v>
      </c>
      <c r="P37" s="55" t="n">
        <v>15461</v>
      </c>
      <c r="Q37" s="55" t="n">
        <v>374</v>
      </c>
      <c r="R37" s="55" t="s">
        <v>408</v>
      </c>
      <c r="S37" s="55" t="n">
        <v>60759</v>
      </c>
      <c r="T37" s="55" t="n">
        <v>25171</v>
      </c>
      <c r="U37" s="55" t="n">
        <v>392515</v>
      </c>
      <c r="V37" s="55" t="n">
        <v>7488</v>
      </c>
      <c r="W37" s="56" t="n">
        <v>32057</v>
      </c>
    </row>
    <row r="38" customFormat="false" ht="12.8" hidden="true" customHeight="false" outlineLevel="0" collapsed="false">
      <c r="A38" s="0" t="n">
        <v>2017</v>
      </c>
      <c r="B38" s="57" t="s">
        <v>409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6"/>
    </row>
    <row r="39" customFormat="false" ht="12.8" hidden="true" customHeight="false" outlineLevel="0" collapsed="false">
      <c r="A39" s="0" t="n">
        <v>2017</v>
      </c>
      <c r="B39" s="57" t="s">
        <v>410</v>
      </c>
      <c r="C39" s="55" t="n">
        <v>46000</v>
      </c>
      <c r="D39" s="55" t="n">
        <v>6731</v>
      </c>
      <c r="E39" s="55" t="n">
        <v>278504</v>
      </c>
      <c r="F39" s="55" t="n">
        <v>5449</v>
      </c>
      <c r="G39" s="55" t="n">
        <v>55318</v>
      </c>
      <c r="H39" s="55" t="n">
        <v>89294</v>
      </c>
      <c r="I39" s="55" t="n">
        <v>75388</v>
      </c>
      <c r="J39" s="55" t="s">
        <v>407</v>
      </c>
      <c r="K39" s="55" t="n">
        <v>210901</v>
      </c>
      <c r="L39" s="55" t="n">
        <v>14074</v>
      </c>
      <c r="M39" s="55" t="n">
        <v>3439</v>
      </c>
      <c r="N39" s="55" t="n">
        <v>19162</v>
      </c>
      <c r="O39" s="55" t="n">
        <v>46653</v>
      </c>
      <c r="P39" s="55" t="n">
        <v>15393</v>
      </c>
      <c r="Q39" s="55" t="n">
        <v>370</v>
      </c>
      <c r="R39" s="55" t="s">
        <v>346</v>
      </c>
      <c r="S39" s="55" t="n">
        <v>55769</v>
      </c>
      <c r="T39" s="55" t="n">
        <v>20841</v>
      </c>
      <c r="U39" s="55" t="n">
        <v>299796</v>
      </c>
      <c r="V39" s="55" t="n">
        <v>7249</v>
      </c>
      <c r="W39" s="56" t="n">
        <v>29247</v>
      </c>
    </row>
    <row r="40" customFormat="false" ht="12.8" hidden="true" customHeight="false" outlineLevel="0" collapsed="false">
      <c r="A40" s="0" t="n">
        <v>2017</v>
      </c>
      <c r="B40" s="57" t="s">
        <v>411</v>
      </c>
      <c r="C40" s="55" t="n">
        <v>2491</v>
      </c>
      <c r="D40" s="55" t="s">
        <v>407</v>
      </c>
      <c r="E40" s="55" t="n">
        <v>24105</v>
      </c>
      <c r="F40" s="55" t="n">
        <v>595</v>
      </c>
      <c r="G40" s="55" t="n">
        <v>1725</v>
      </c>
      <c r="H40" s="55" t="n">
        <v>15520</v>
      </c>
      <c r="I40" s="55" t="n">
        <v>12783</v>
      </c>
      <c r="J40" s="55" t="s">
        <v>407</v>
      </c>
      <c r="K40" s="55" t="n">
        <v>6189</v>
      </c>
      <c r="L40" s="55" t="n">
        <v>2510</v>
      </c>
      <c r="M40" s="55" t="n">
        <v>298</v>
      </c>
      <c r="N40" s="55" t="n">
        <v>348</v>
      </c>
      <c r="O40" s="55" t="n">
        <v>6241</v>
      </c>
      <c r="P40" s="55" t="n">
        <v>68</v>
      </c>
      <c r="Q40" s="55" t="n">
        <v>4</v>
      </c>
      <c r="R40" s="55" t="s">
        <v>346</v>
      </c>
      <c r="S40" s="55" t="n">
        <v>4990</v>
      </c>
      <c r="T40" s="55" t="n">
        <v>4330</v>
      </c>
      <c r="U40" s="55" t="n">
        <v>92719</v>
      </c>
      <c r="V40" s="55" t="n">
        <v>239</v>
      </c>
      <c r="W40" s="56" t="n">
        <v>2810</v>
      </c>
    </row>
    <row r="41" customFormat="false" ht="35.05" hidden="true" customHeight="false" outlineLevel="0" collapsed="false">
      <c r="A41" s="0" t="n">
        <v>2017</v>
      </c>
      <c r="B41" s="58" t="s">
        <v>412</v>
      </c>
      <c r="C41" s="55" t="n">
        <v>9961.4</v>
      </c>
      <c r="D41" s="55" t="n">
        <v>2917.9</v>
      </c>
      <c r="E41" s="55" t="n">
        <v>34287.5</v>
      </c>
      <c r="F41" s="55" t="n">
        <v>4133</v>
      </c>
      <c r="G41" s="55" t="n">
        <v>6593.7</v>
      </c>
      <c r="H41" s="55" t="n">
        <v>9544.8</v>
      </c>
      <c r="I41" s="55" t="n">
        <v>24055.9</v>
      </c>
      <c r="J41" s="55" t="n">
        <v>15720.1</v>
      </c>
      <c r="K41" s="55" t="n">
        <v>19117.1</v>
      </c>
      <c r="L41" s="55" t="n">
        <v>6677.4</v>
      </c>
      <c r="M41" s="55" t="n">
        <v>18615.5</v>
      </c>
      <c r="N41" s="55" t="n">
        <v>2218.5</v>
      </c>
      <c r="O41" s="55" t="n">
        <v>9134.7</v>
      </c>
      <c r="P41" s="55" t="n">
        <v>2078.3</v>
      </c>
      <c r="Q41" s="55" t="n">
        <v>7378.5</v>
      </c>
      <c r="R41" s="55" t="n">
        <v>4675.7</v>
      </c>
      <c r="S41" s="55" t="n">
        <v>5806</v>
      </c>
      <c r="T41" s="55" t="n">
        <v>2138.1</v>
      </c>
      <c r="U41" s="55" t="n">
        <v>66428.4</v>
      </c>
      <c r="V41" s="55" t="n">
        <v>7441.1</v>
      </c>
      <c r="W41" s="56" t="n">
        <v>4459.5</v>
      </c>
      <c r="X41" s="59" t="n">
        <f aca="false">SUM(C41:W41)</f>
        <v>263383.1</v>
      </c>
    </row>
    <row r="42" customFormat="false" ht="12.8" hidden="true" customHeight="false" outlineLevel="0" collapsed="false">
      <c r="A42" s="0" t="n">
        <v>2017</v>
      </c>
      <c r="B42" s="57" t="s">
        <v>413</v>
      </c>
      <c r="C42" s="55" t="n">
        <v>41.7</v>
      </c>
      <c r="D42" s="55" t="n">
        <v>10.3</v>
      </c>
      <c r="E42" s="55" t="n">
        <v>13.8</v>
      </c>
      <c r="F42" s="55" t="n">
        <v>41.2</v>
      </c>
      <c r="G42" s="55" t="n">
        <v>50.4</v>
      </c>
      <c r="H42" s="55" t="n">
        <v>7.3</v>
      </c>
      <c r="I42" s="55" t="n">
        <v>48.8</v>
      </c>
      <c r="J42" s="55" t="n">
        <v>2.9</v>
      </c>
      <c r="K42" s="55" t="n">
        <v>1.4</v>
      </c>
      <c r="L42" s="55" t="n">
        <v>13.9</v>
      </c>
      <c r="M42" s="55" t="n">
        <v>25.4</v>
      </c>
      <c r="N42" s="55" t="n">
        <v>45.6</v>
      </c>
      <c r="O42" s="55" t="n">
        <v>17.8</v>
      </c>
      <c r="P42" s="55" t="n">
        <v>5.9</v>
      </c>
      <c r="Q42" s="55" t="n">
        <v>32.1</v>
      </c>
      <c r="R42" s="55" t="n">
        <v>20.2</v>
      </c>
      <c r="S42" s="55" t="n">
        <v>69.3</v>
      </c>
      <c r="T42" s="55" t="n">
        <v>19.2</v>
      </c>
      <c r="U42" s="55" t="n">
        <v>4.9</v>
      </c>
      <c r="V42" s="55" t="n">
        <v>25.3</v>
      </c>
      <c r="W42" s="56" t="n">
        <v>9.6</v>
      </c>
    </row>
    <row r="43" customFormat="false" ht="12.8" hidden="true" customHeight="false" outlineLevel="0" collapsed="false">
      <c r="A43" s="0" t="n">
        <v>2017</v>
      </c>
      <c r="B43" s="57" t="s">
        <v>414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6"/>
    </row>
    <row r="44" customFormat="false" ht="12.8" hidden="true" customHeight="false" outlineLevel="0" collapsed="false">
      <c r="A44" s="0" t="n">
        <v>2017</v>
      </c>
      <c r="B44" s="57" t="s">
        <v>415</v>
      </c>
      <c r="C44" s="55" t="n">
        <v>4</v>
      </c>
      <c r="D44" s="55" t="n">
        <v>7.4</v>
      </c>
      <c r="E44" s="55" t="n">
        <v>12.4</v>
      </c>
      <c r="F44" s="55" t="n">
        <v>34.4</v>
      </c>
      <c r="G44" s="55" t="s">
        <v>408</v>
      </c>
      <c r="H44" s="55" t="n">
        <v>1</v>
      </c>
      <c r="I44" s="55" t="n">
        <v>0.2</v>
      </c>
      <c r="J44" s="55" t="s">
        <v>407</v>
      </c>
      <c r="K44" s="55" t="n">
        <v>0.1</v>
      </c>
      <c r="L44" s="55" t="n">
        <v>6</v>
      </c>
      <c r="M44" s="55" t="s">
        <v>408</v>
      </c>
      <c r="N44" s="55" t="n">
        <v>0.5</v>
      </c>
      <c r="O44" s="55" t="n">
        <v>4.6</v>
      </c>
      <c r="P44" s="55" t="s">
        <v>408</v>
      </c>
      <c r="Q44" s="55" t="n">
        <v>2.1</v>
      </c>
      <c r="R44" s="55" t="n">
        <v>16.3</v>
      </c>
      <c r="S44" s="55" t="n">
        <v>6</v>
      </c>
      <c r="T44" s="55" t="n">
        <v>0.5</v>
      </c>
      <c r="U44" s="55" t="n">
        <v>3.6</v>
      </c>
      <c r="V44" s="55" t="n">
        <v>0.1</v>
      </c>
      <c r="W44" s="56" t="n">
        <v>0.7</v>
      </c>
    </row>
    <row r="45" customFormat="false" ht="12.8" hidden="true" customHeight="false" outlineLevel="0" collapsed="false">
      <c r="A45" s="0" t="n">
        <v>2017</v>
      </c>
      <c r="B45" s="57" t="s">
        <v>416</v>
      </c>
      <c r="C45" s="55" t="n">
        <v>9.6</v>
      </c>
      <c r="D45" s="55" t="n">
        <v>2</v>
      </c>
      <c r="E45" s="55" t="n">
        <v>0.5</v>
      </c>
      <c r="F45" s="55" t="n">
        <v>5</v>
      </c>
      <c r="G45" s="55" t="n">
        <v>49.8</v>
      </c>
      <c r="H45" s="55" t="n">
        <v>3.8</v>
      </c>
      <c r="I45" s="55" t="n">
        <v>40.6</v>
      </c>
      <c r="J45" s="55" t="n">
        <v>2.9</v>
      </c>
      <c r="K45" s="55" t="n">
        <v>0.1</v>
      </c>
      <c r="L45" s="55" t="n">
        <v>4.3</v>
      </c>
      <c r="M45" s="55" t="n">
        <v>0.5</v>
      </c>
      <c r="N45" s="55" t="n">
        <v>40.9</v>
      </c>
      <c r="O45" s="55" t="n">
        <v>8.6</v>
      </c>
      <c r="P45" s="55" t="s">
        <v>408</v>
      </c>
      <c r="Q45" s="55" t="s">
        <v>408</v>
      </c>
      <c r="R45" s="55" t="n">
        <v>3</v>
      </c>
      <c r="S45" s="55" t="n">
        <v>48.4</v>
      </c>
      <c r="T45" s="55" t="n">
        <v>0.8</v>
      </c>
      <c r="U45" s="55" t="n">
        <v>0.2</v>
      </c>
      <c r="V45" s="55" t="n">
        <v>8.4</v>
      </c>
      <c r="W45" s="56" t="n">
        <v>6</v>
      </c>
    </row>
    <row r="46" customFormat="false" ht="35.05" hidden="true" customHeight="false" outlineLevel="0" collapsed="false">
      <c r="A46" s="0" t="n">
        <v>2017</v>
      </c>
      <c r="B46" s="58" t="s">
        <v>417</v>
      </c>
      <c r="C46" s="55" t="n">
        <v>190802.8</v>
      </c>
      <c r="D46" s="55" t="n">
        <v>39208.2</v>
      </c>
      <c r="E46" s="55" t="n">
        <v>132089.2</v>
      </c>
      <c r="F46" s="55" t="n">
        <v>49879.9</v>
      </c>
      <c r="G46" s="55" t="n">
        <v>100922</v>
      </c>
      <c r="H46" s="55" t="n">
        <v>130333.8</v>
      </c>
      <c r="I46" s="55" t="n">
        <v>341185.7</v>
      </c>
      <c r="J46" s="55" t="n">
        <v>75836.8</v>
      </c>
      <c r="K46" s="55" t="n">
        <v>211895.5</v>
      </c>
      <c r="L46" s="55" t="n">
        <v>84140.1</v>
      </c>
      <c r="M46" s="55" t="n">
        <v>87585</v>
      </c>
      <c r="N46" s="55" t="n">
        <v>29190</v>
      </c>
      <c r="O46" s="55" t="n">
        <v>196233.4</v>
      </c>
      <c r="P46" s="55" t="n">
        <v>44730.6</v>
      </c>
      <c r="Q46" s="55" t="n">
        <v>40872.8</v>
      </c>
      <c r="R46" s="55" t="n">
        <v>29249.9</v>
      </c>
      <c r="S46" s="55" t="n">
        <v>47006.5</v>
      </c>
      <c r="T46" s="55" t="n">
        <v>31135.5</v>
      </c>
      <c r="U46" s="55" t="n">
        <v>283461.7</v>
      </c>
      <c r="V46" s="55" t="n">
        <v>125172.8</v>
      </c>
      <c r="W46" s="56" t="n">
        <v>88137</v>
      </c>
    </row>
    <row r="47" customFormat="false" ht="23.85" hidden="true" customHeight="false" outlineLevel="0" collapsed="false">
      <c r="A47" s="0" t="n">
        <v>2017</v>
      </c>
      <c r="B47" s="58" t="s">
        <v>418</v>
      </c>
      <c r="C47" s="55" t="n">
        <v>13191.3</v>
      </c>
      <c r="D47" s="55" t="n">
        <v>6248.2</v>
      </c>
      <c r="E47" s="55" t="n">
        <v>16895.6</v>
      </c>
      <c r="F47" s="55" t="n">
        <v>5078.4</v>
      </c>
      <c r="G47" s="55" t="n">
        <v>8231.5</v>
      </c>
      <c r="H47" s="55" t="n">
        <v>11738.7</v>
      </c>
      <c r="I47" s="55" t="n">
        <v>24174.9</v>
      </c>
      <c r="J47" s="55" t="n">
        <v>8196.7</v>
      </c>
      <c r="K47" s="55" t="n">
        <v>10074.3</v>
      </c>
      <c r="L47" s="55" t="n">
        <v>5592.7</v>
      </c>
      <c r="M47" s="55" t="n">
        <v>13455.8</v>
      </c>
      <c r="N47" s="55" t="n">
        <v>2173.1</v>
      </c>
      <c r="O47" s="55" t="n">
        <v>13745</v>
      </c>
      <c r="P47" s="55" t="n">
        <v>3127.3</v>
      </c>
      <c r="Q47" s="55" t="n">
        <v>7330.1</v>
      </c>
      <c r="R47" s="55" t="n">
        <v>2295.4</v>
      </c>
      <c r="S47" s="55" t="n">
        <v>5469.1</v>
      </c>
      <c r="T47" s="55" t="n">
        <v>2148.8</v>
      </c>
      <c r="U47" s="55" t="n">
        <v>46715.5</v>
      </c>
      <c r="V47" s="55" t="n">
        <v>14129.5</v>
      </c>
      <c r="W47" s="56" t="n">
        <v>7658.2</v>
      </c>
    </row>
    <row r="48" customFormat="false" ht="23.85" hidden="true" customHeight="false" outlineLevel="0" collapsed="false">
      <c r="A48" s="0" t="n">
        <v>2017</v>
      </c>
      <c r="B48" s="58" t="s">
        <v>419</v>
      </c>
      <c r="C48" s="55" t="n">
        <v>38.1</v>
      </c>
      <c r="D48" s="55" t="n">
        <v>53.6</v>
      </c>
      <c r="E48" s="55" t="n">
        <v>34.5</v>
      </c>
      <c r="F48" s="55" t="n">
        <v>41.1</v>
      </c>
      <c r="G48" s="55" t="n">
        <v>60.1</v>
      </c>
      <c r="H48" s="55" t="n">
        <v>46</v>
      </c>
      <c r="I48" s="55" t="n">
        <v>55.9</v>
      </c>
      <c r="J48" s="55" t="n">
        <v>28.2</v>
      </c>
      <c r="K48" s="55" t="n">
        <v>44.7</v>
      </c>
      <c r="L48" s="55" t="n">
        <v>44.5</v>
      </c>
      <c r="M48" s="55" t="n">
        <v>33.5</v>
      </c>
      <c r="N48" s="55" t="n">
        <v>42.9</v>
      </c>
      <c r="O48" s="55" t="n">
        <v>48.5</v>
      </c>
      <c r="P48" s="55" t="n">
        <v>30.1</v>
      </c>
      <c r="Q48" s="55" t="n">
        <v>47.7</v>
      </c>
      <c r="R48" s="55" t="n">
        <v>40.9</v>
      </c>
      <c r="S48" s="55" t="n">
        <v>52.1</v>
      </c>
      <c r="T48" s="55" t="n">
        <v>52.1</v>
      </c>
      <c r="U48" s="55" t="n">
        <v>37.7</v>
      </c>
      <c r="V48" s="55" t="n">
        <v>30</v>
      </c>
      <c r="W48" s="56" t="n">
        <v>46.5</v>
      </c>
    </row>
    <row r="49" customFormat="false" ht="46.25" hidden="true" customHeight="false" outlineLevel="0" collapsed="false">
      <c r="A49" s="0" t="n">
        <v>2017</v>
      </c>
      <c r="B49" s="58" t="s">
        <v>420</v>
      </c>
      <c r="C49" s="55" t="n">
        <v>6</v>
      </c>
      <c r="D49" s="55" t="n">
        <v>17.9</v>
      </c>
      <c r="E49" s="55" t="n">
        <v>6.5</v>
      </c>
      <c r="F49" s="55" t="n">
        <v>12</v>
      </c>
      <c r="G49" s="55" t="n">
        <v>18.8</v>
      </c>
      <c r="H49" s="55" t="n">
        <v>15.3</v>
      </c>
      <c r="I49" s="55" t="n">
        <v>20.4</v>
      </c>
      <c r="J49" s="55" t="n">
        <v>3.1</v>
      </c>
      <c r="K49" s="55" t="n">
        <v>9.5</v>
      </c>
      <c r="L49" s="55" t="n">
        <v>18.4</v>
      </c>
      <c r="M49" s="55" t="n">
        <v>2.1</v>
      </c>
      <c r="N49" s="55" t="n">
        <v>12.7</v>
      </c>
      <c r="O49" s="55" t="n">
        <v>9</v>
      </c>
      <c r="P49" s="55" t="n">
        <v>2.6</v>
      </c>
      <c r="Q49" s="55" t="n">
        <v>31.6</v>
      </c>
      <c r="R49" s="55" t="n">
        <v>14.1</v>
      </c>
      <c r="S49" s="55" t="n">
        <v>22.7</v>
      </c>
      <c r="T49" s="55" t="n">
        <v>18.5</v>
      </c>
      <c r="U49" s="55" t="n">
        <v>9.6</v>
      </c>
      <c r="V49" s="55" t="n">
        <v>9</v>
      </c>
      <c r="W49" s="56" t="n">
        <v>17.7</v>
      </c>
    </row>
    <row r="50" customFormat="false" ht="69" hidden="true" customHeight="false" outlineLevel="0" collapsed="false">
      <c r="A50" s="0" t="n">
        <v>2017</v>
      </c>
      <c r="B50" s="58" t="s">
        <v>421</v>
      </c>
      <c r="C50" s="55" t="n">
        <v>9892</v>
      </c>
      <c r="D50" s="55" t="n">
        <v>3902</v>
      </c>
      <c r="E50" s="55" t="n">
        <v>5684</v>
      </c>
      <c r="F50" s="55" t="n">
        <v>3648</v>
      </c>
      <c r="G50" s="55" t="n">
        <v>3445</v>
      </c>
      <c r="H50" s="55" t="n">
        <v>6570</v>
      </c>
      <c r="I50" s="55" t="n">
        <v>7833</v>
      </c>
      <c r="J50" s="55" t="n">
        <v>9777</v>
      </c>
      <c r="K50" s="55" t="n">
        <v>11102</v>
      </c>
      <c r="L50" s="55" t="n">
        <v>3276</v>
      </c>
      <c r="M50" s="55" t="n">
        <v>7358</v>
      </c>
      <c r="N50" s="55" t="n">
        <v>1841</v>
      </c>
      <c r="O50" s="55" t="n">
        <v>10941</v>
      </c>
      <c r="P50" s="55" t="n">
        <v>4751</v>
      </c>
      <c r="Q50" s="55" t="n">
        <v>3467</v>
      </c>
      <c r="R50" s="55" t="n">
        <v>2292</v>
      </c>
      <c r="S50" s="55" t="n">
        <v>5325</v>
      </c>
      <c r="T50" s="55" t="n">
        <v>3019</v>
      </c>
      <c r="U50" s="55" t="n">
        <v>12346</v>
      </c>
      <c r="V50" s="55" t="n">
        <v>4573</v>
      </c>
      <c r="W50" s="56" t="n">
        <v>2801</v>
      </c>
      <c r="X50" s="59" t="n">
        <f aca="false">SUM(C50:W50)</f>
        <v>123843</v>
      </c>
    </row>
    <row r="51" customFormat="false" ht="68.65" hidden="true" customHeight="false" outlineLevel="0" collapsed="false">
      <c r="A51" s="0" t="n">
        <v>2017</v>
      </c>
      <c r="B51" s="61" t="s">
        <v>422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0"/>
      <c r="N51" s="55"/>
      <c r="O51" s="55"/>
      <c r="P51" s="55"/>
      <c r="Q51" s="55"/>
      <c r="R51" s="55"/>
      <c r="S51" s="55"/>
      <c r="T51" s="55"/>
      <c r="U51" s="55"/>
      <c r="V51" s="55"/>
      <c r="W51" s="56"/>
    </row>
    <row r="52" customFormat="false" ht="12.8" hidden="true" customHeight="false" outlineLevel="0" collapsed="false">
      <c r="A52" s="0" t="n">
        <v>2017</v>
      </c>
      <c r="B52" s="57" t="s">
        <v>423</v>
      </c>
      <c r="C52" s="55" t="s">
        <v>407</v>
      </c>
      <c r="D52" s="55" t="s">
        <v>407</v>
      </c>
      <c r="E52" s="55" t="s">
        <v>407</v>
      </c>
      <c r="F52" s="55" t="s">
        <v>408</v>
      </c>
      <c r="G52" s="55" t="s">
        <v>408</v>
      </c>
      <c r="H52" s="55" t="s">
        <v>407</v>
      </c>
      <c r="I52" s="55" t="s">
        <v>407</v>
      </c>
      <c r="J52" s="55" t="s">
        <v>408</v>
      </c>
      <c r="K52" s="55" t="s">
        <v>407</v>
      </c>
      <c r="L52" s="55" t="s">
        <v>407</v>
      </c>
      <c r="M52" s="55" t="s">
        <v>407</v>
      </c>
      <c r="N52" s="55" t="s">
        <v>407</v>
      </c>
      <c r="O52" s="55" t="s">
        <v>407</v>
      </c>
      <c r="P52" s="55" t="s">
        <v>407</v>
      </c>
      <c r="Q52" s="55" t="s">
        <v>407</v>
      </c>
      <c r="R52" s="55" t="s">
        <v>407</v>
      </c>
      <c r="S52" s="55" t="s">
        <v>407</v>
      </c>
      <c r="T52" s="55" t="s">
        <v>407</v>
      </c>
      <c r="U52" s="55" t="s">
        <v>407</v>
      </c>
      <c r="V52" s="55" t="s">
        <v>408</v>
      </c>
      <c r="W52" s="56" t="s">
        <v>407</v>
      </c>
    </row>
    <row r="53" customFormat="false" ht="12.8" hidden="true" customHeight="false" outlineLevel="0" collapsed="false">
      <c r="A53" s="0" t="n">
        <v>2017</v>
      </c>
      <c r="B53" s="63" t="s">
        <v>424</v>
      </c>
      <c r="C53" s="64" t="n">
        <v>46725.9</v>
      </c>
      <c r="D53" s="64" t="n">
        <v>17616.8</v>
      </c>
      <c r="E53" s="64" t="n">
        <v>24371.7</v>
      </c>
      <c r="F53" s="64" t="n">
        <v>7658.1</v>
      </c>
      <c r="G53" s="64" t="n">
        <v>99321.5</v>
      </c>
      <c r="H53" s="64" t="n">
        <v>67060.9</v>
      </c>
      <c r="I53" s="64" t="n">
        <v>56547.9</v>
      </c>
      <c r="J53" s="64" t="n">
        <v>8928.7</v>
      </c>
      <c r="K53" s="64" t="n">
        <v>89295.9</v>
      </c>
      <c r="L53" s="64" t="n">
        <v>42744.9</v>
      </c>
      <c r="M53" s="64" t="n">
        <v>21569</v>
      </c>
      <c r="N53" s="64" t="n">
        <v>14002.4</v>
      </c>
      <c r="O53" s="64" t="n">
        <v>91913.7</v>
      </c>
      <c r="P53" s="64" t="n">
        <v>22701.9</v>
      </c>
      <c r="Q53" s="64" t="n">
        <v>26408.1</v>
      </c>
      <c r="R53" s="64" t="n">
        <v>3867.1</v>
      </c>
      <c r="S53" s="64" t="n">
        <v>10575.6</v>
      </c>
      <c r="T53" s="64" t="n">
        <v>21517</v>
      </c>
      <c r="U53" s="64" t="n">
        <v>19758.3</v>
      </c>
      <c r="V53" s="64" t="n">
        <v>52863.4</v>
      </c>
      <c r="W53" s="65" t="n">
        <v>50553.6</v>
      </c>
      <c r="X53" s="0" t="n">
        <f aca="false">SUM(C53:W53)</f>
        <v>796002.4</v>
      </c>
    </row>
    <row r="54" customFormat="false" ht="12.8" hidden="true" customHeight="false" outlineLevel="0" collapsed="false">
      <c r="A54" s="0" t="n">
        <v>2017</v>
      </c>
      <c r="B54" s="66" t="s">
        <v>425</v>
      </c>
      <c r="C54" s="67" t="n">
        <v>6952.2</v>
      </c>
      <c r="D54" s="67" t="n">
        <v>890.3</v>
      </c>
      <c r="E54" s="67" t="n">
        <v>3081.4</v>
      </c>
      <c r="F54" s="67" t="n">
        <v>1227.1</v>
      </c>
      <c r="G54" s="67" t="n">
        <v>3319.1</v>
      </c>
      <c r="H54" s="67" t="n">
        <v>28248.3</v>
      </c>
      <c r="I54" s="67" t="n">
        <v>7232.4</v>
      </c>
      <c r="J54" s="67" t="n">
        <v>2452.6</v>
      </c>
      <c r="K54" s="67" t="n">
        <v>6667.6</v>
      </c>
      <c r="L54" s="67" t="n">
        <v>25222.6</v>
      </c>
      <c r="M54" s="67" t="n">
        <v>5603.6</v>
      </c>
      <c r="N54" s="67" t="n">
        <v>3344.2</v>
      </c>
      <c r="O54" s="67" t="n">
        <v>28633.2</v>
      </c>
      <c r="P54" s="67" t="n">
        <v>1423.2</v>
      </c>
      <c r="Q54" s="67" t="n">
        <v>4943.7</v>
      </c>
      <c r="R54" s="67" t="n">
        <v>1823</v>
      </c>
      <c r="S54" s="67" t="n">
        <v>2335</v>
      </c>
      <c r="T54" s="67" t="n">
        <v>1680.2</v>
      </c>
      <c r="U54" s="67" t="n">
        <v>3670.8</v>
      </c>
      <c r="V54" s="67" t="n">
        <v>1183.3</v>
      </c>
      <c r="W54" s="69" t="n">
        <v>1447.1</v>
      </c>
      <c r="X54" s="0" t="n">
        <f aca="false">SUM(C54:W54)</f>
        <v>141380.9</v>
      </c>
    </row>
    <row r="55" customFormat="false" ht="12.8" hidden="true" customHeight="false" outlineLevel="0" collapsed="false">
      <c r="A55" s="0" t="n">
        <v>2017</v>
      </c>
      <c r="B55" s="57" t="s">
        <v>426</v>
      </c>
      <c r="C55" s="55" t="n">
        <v>5012.6</v>
      </c>
      <c r="D55" s="55" t="s">
        <v>408</v>
      </c>
      <c r="E55" s="55" t="n">
        <v>1099.6</v>
      </c>
      <c r="F55" s="55" t="n">
        <v>433.8</v>
      </c>
      <c r="G55" s="55" t="n">
        <v>945</v>
      </c>
      <c r="H55" s="55" t="n">
        <v>1302.9</v>
      </c>
      <c r="I55" s="55" t="n">
        <v>1062.1</v>
      </c>
      <c r="J55" s="55" t="n">
        <v>2123.5</v>
      </c>
      <c r="K55" s="55" t="n">
        <v>5874.5</v>
      </c>
      <c r="L55" s="55" t="n">
        <v>646.3</v>
      </c>
      <c r="M55" s="55" t="n">
        <v>1581.3</v>
      </c>
      <c r="N55" s="55" t="n">
        <v>994.3</v>
      </c>
      <c r="O55" s="55" t="n">
        <v>9940.5</v>
      </c>
      <c r="P55" s="55" t="n">
        <v>892</v>
      </c>
      <c r="Q55" s="55" t="n">
        <v>720.4</v>
      </c>
      <c r="R55" s="55" t="n">
        <v>560.2</v>
      </c>
      <c r="S55" s="55" t="n">
        <v>535.8</v>
      </c>
      <c r="T55" s="55" t="s">
        <v>408</v>
      </c>
      <c r="U55" s="55" t="n">
        <v>1366.3</v>
      </c>
      <c r="V55" s="55" t="n">
        <v>1781.8</v>
      </c>
      <c r="W55" s="56" t="n">
        <v>504.7</v>
      </c>
      <c r="X55" s="0" t="n">
        <f aca="false">SUM(C55:W55)</f>
        <v>37377.6</v>
      </c>
    </row>
    <row r="56" customFormat="false" ht="57.45" hidden="true" customHeight="false" outlineLevel="0" collapsed="false">
      <c r="A56" s="0" t="n">
        <v>2017</v>
      </c>
      <c r="B56" s="58" t="s">
        <v>427</v>
      </c>
      <c r="C56" s="55" t="n">
        <v>4710.4</v>
      </c>
      <c r="D56" s="55" t="s">
        <v>408</v>
      </c>
      <c r="E56" s="55" t="n">
        <v>10323.7</v>
      </c>
      <c r="F56" s="55" t="n">
        <v>5776.1</v>
      </c>
      <c r="G56" s="55" t="n">
        <v>1630.3</v>
      </c>
      <c r="H56" s="55" t="n">
        <v>1381.2</v>
      </c>
      <c r="I56" s="55" t="n">
        <v>12387</v>
      </c>
      <c r="J56" s="55" t="n">
        <v>3268.4</v>
      </c>
      <c r="K56" s="55" t="n">
        <v>19498.5</v>
      </c>
      <c r="L56" s="55" t="n">
        <v>986.2</v>
      </c>
      <c r="M56" s="55" t="n">
        <v>5888.5</v>
      </c>
      <c r="N56" s="55" t="s">
        <v>408</v>
      </c>
      <c r="O56" s="55" t="n">
        <v>5471.6</v>
      </c>
      <c r="P56" s="55" t="n">
        <v>2342</v>
      </c>
      <c r="Q56" s="55" t="n">
        <v>1089.6</v>
      </c>
      <c r="R56" s="55" t="n">
        <v>562</v>
      </c>
      <c r="S56" s="55" t="n">
        <v>1337.2</v>
      </c>
      <c r="T56" s="55" t="s">
        <v>408</v>
      </c>
      <c r="U56" s="55" t="n">
        <v>7416.4</v>
      </c>
      <c r="V56" s="55" t="n">
        <v>776.7</v>
      </c>
      <c r="W56" s="56" t="n">
        <v>2254.6</v>
      </c>
    </row>
    <row r="57" customFormat="false" ht="35.05" hidden="true" customHeight="false" outlineLevel="0" collapsed="false">
      <c r="A57" s="0" t="n">
        <v>2017</v>
      </c>
      <c r="B57" s="58" t="s">
        <v>428</v>
      </c>
      <c r="C57" s="55" t="n">
        <v>278.9</v>
      </c>
      <c r="D57" s="55" t="n">
        <v>91.4</v>
      </c>
      <c r="E57" s="55" t="n">
        <v>530.4</v>
      </c>
      <c r="F57" s="55" t="n">
        <v>54.3</v>
      </c>
      <c r="G57" s="55" t="n">
        <v>50.3</v>
      </c>
      <c r="H57" s="55" t="n">
        <v>105.7</v>
      </c>
      <c r="I57" s="55" t="n">
        <v>579.8</v>
      </c>
      <c r="J57" s="55" t="n">
        <v>294.4</v>
      </c>
      <c r="K57" s="55" t="n">
        <v>347.8</v>
      </c>
      <c r="L57" s="55" t="n">
        <v>78.6</v>
      </c>
      <c r="M57" s="55" t="n">
        <v>420.4</v>
      </c>
      <c r="N57" s="55" t="n">
        <v>7.4</v>
      </c>
      <c r="O57" s="55" t="n">
        <v>100.1</v>
      </c>
      <c r="P57" s="55" t="n">
        <v>100.1</v>
      </c>
      <c r="Q57" s="55" t="n">
        <v>134.3</v>
      </c>
      <c r="R57" s="55" t="n">
        <v>146.1</v>
      </c>
      <c r="S57" s="55" t="n">
        <v>76.4</v>
      </c>
      <c r="T57" s="55" t="n">
        <v>16.3</v>
      </c>
      <c r="U57" s="55" t="n">
        <v>523.7</v>
      </c>
      <c r="V57" s="55" t="n">
        <v>164.6</v>
      </c>
      <c r="W57" s="56" t="n">
        <v>27.7</v>
      </c>
      <c r="X57" s="0" t="n">
        <f aca="false">SUM(C57:W57)</f>
        <v>4128.7</v>
      </c>
    </row>
    <row r="58" customFormat="false" ht="35.05" hidden="true" customHeight="false" outlineLevel="0" collapsed="false">
      <c r="A58" s="0" t="n">
        <v>2017</v>
      </c>
      <c r="B58" s="58" t="s">
        <v>429</v>
      </c>
      <c r="C58" s="55" t="n">
        <v>4329</v>
      </c>
      <c r="D58" s="55" t="n">
        <v>1195</v>
      </c>
      <c r="E58" s="55" t="n">
        <v>9801</v>
      </c>
      <c r="F58" s="55" t="n">
        <v>831</v>
      </c>
      <c r="G58" s="55" t="n">
        <v>644</v>
      </c>
      <c r="H58" s="55" t="n">
        <v>2059</v>
      </c>
      <c r="I58" s="55" t="n">
        <v>11860</v>
      </c>
      <c r="J58" s="55" t="n">
        <v>6180</v>
      </c>
      <c r="K58" s="55" t="n">
        <v>6709</v>
      </c>
      <c r="L58" s="55" t="n">
        <v>1279</v>
      </c>
      <c r="M58" s="55" t="n">
        <v>6695</v>
      </c>
      <c r="N58" s="55" t="n">
        <v>34</v>
      </c>
      <c r="O58" s="55" t="n">
        <v>1290</v>
      </c>
      <c r="P58" s="55" t="n">
        <v>1575</v>
      </c>
      <c r="Q58" s="55" t="n">
        <v>2437</v>
      </c>
      <c r="R58" s="55" t="n">
        <v>2210</v>
      </c>
      <c r="S58" s="55" t="n">
        <v>906</v>
      </c>
      <c r="T58" s="55" t="n">
        <v>217</v>
      </c>
      <c r="U58" s="55" t="n">
        <v>9293</v>
      </c>
      <c r="V58" s="55" t="n">
        <v>3022</v>
      </c>
      <c r="W58" s="56" t="n">
        <v>615</v>
      </c>
    </row>
    <row r="59" customFormat="false" ht="12.8" hidden="true" customHeight="false" outlineLevel="0" collapsed="false">
      <c r="A59" s="0" t="n">
        <v>2017</v>
      </c>
      <c r="B59" s="57" t="s">
        <v>430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6"/>
    </row>
    <row r="60" customFormat="false" ht="12.8" hidden="true" customHeight="false" outlineLevel="0" collapsed="false">
      <c r="A60" s="0" t="n">
        <v>2017</v>
      </c>
      <c r="B60" s="57" t="s">
        <v>431</v>
      </c>
      <c r="C60" s="55" t="n">
        <v>370</v>
      </c>
      <c r="D60" s="55" t="s">
        <v>407</v>
      </c>
      <c r="E60" s="55" t="s">
        <v>407</v>
      </c>
      <c r="F60" s="55" t="s">
        <v>407</v>
      </c>
      <c r="G60" s="55" t="s">
        <v>407</v>
      </c>
      <c r="H60" s="55" t="s">
        <v>407</v>
      </c>
      <c r="I60" s="55" t="n">
        <v>1295</v>
      </c>
      <c r="J60" s="55" t="n">
        <v>730</v>
      </c>
      <c r="K60" s="55" t="n">
        <v>265</v>
      </c>
      <c r="L60" s="55" t="n">
        <v>180</v>
      </c>
      <c r="M60" s="55" t="s">
        <v>407</v>
      </c>
      <c r="N60" s="55" t="n">
        <v>120</v>
      </c>
      <c r="O60" s="55" t="s">
        <v>407</v>
      </c>
      <c r="P60" s="55" t="s">
        <v>407</v>
      </c>
      <c r="Q60" s="55" t="s">
        <v>407</v>
      </c>
      <c r="R60" s="55" t="n">
        <v>210</v>
      </c>
      <c r="S60" s="55" t="s">
        <v>407</v>
      </c>
      <c r="T60" s="55" t="s">
        <v>407</v>
      </c>
      <c r="U60" s="55" t="n">
        <v>602</v>
      </c>
      <c r="V60" s="55" t="n">
        <v>220</v>
      </c>
      <c r="W60" s="56" t="n">
        <v>100</v>
      </c>
    </row>
    <row r="61" customFormat="false" ht="12.8" hidden="true" customHeight="false" outlineLevel="0" collapsed="false">
      <c r="A61" s="0" t="n">
        <v>2017</v>
      </c>
      <c r="B61" s="57" t="s">
        <v>432</v>
      </c>
      <c r="C61" s="55" t="n">
        <v>575</v>
      </c>
      <c r="D61" s="55" t="n">
        <v>900</v>
      </c>
      <c r="E61" s="55" t="s">
        <v>407</v>
      </c>
      <c r="F61" s="55" t="s">
        <v>407</v>
      </c>
      <c r="G61" s="55" t="s">
        <v>407</v>
      </c>
      <c r="H61" s="55" t="n">
        <v>550</v>
      </c>
      <c r="I61" s="55" t="n">
        <v>1510</v>
      </c>
      <c r="J61" s="55" t="n">
        <v>1100</v>
      </c>
      <c r="K61" s="55" t="n">
        <v>768</v>
      </c>
      <c r="L61" s="55" t="s">
        <v>407</v>
      </c>
      <c r="M61" s="55"/>
      <c r="N61" s="55" t="s">
        <v>407</v>
      </c>
      <c r="O61" s="55" t="n">
        <v>1100</v>
      </c>
      <c r="P61" s="55" t="s">
        <v>407</v>
      </c>
      <c r="Q61" s="55" t="n">
        <v>300</v>
      </c>
      <c r="R61" s="55" t="s">
        <v>407</v>
      </c>
      <c r="S61" s="55" t="s">
        <v>407</v>
      </c>
      <c r="T61" s="55" t="s">
        <v>407</v>
      </c>
      <c r="U61" s="55" t="n">
        <v>925</v>
      </c>
      <c r="V61" s="55" t="s">
        <v>407</v>
      </c>
      <c r="W61" s="56" t="s">
        <v>407</v>
      </c>
    </row>
    <row r="62" customFormat="false" ht="12.8" hidden="true" customHeight="false" outlineLevel="0" collapsed="false">
      <c r="A62" s="0" t="n">
        <v>2017</v>
      </c>
      <c r="B62" s="57" t="s">
        <v>433</v>
      </c>
      <c r="C62" s="55" t="s">
        <v>407</v>
      </c>
      <c r="D62" s="55" t="s">
        <v>407</v>
      </c>
      <c r="E62" s="55" t="s">
        <v>407</v>
      </c>
      <c r="F62" s="55" t="s">
        <v>407</v>
      </c>
      <c r="G62" s="55" t="n">
        <v>150</v>
      </c>
      <c r="H62" s="55" t="s">
        <v>407</v>
      </c>
      <c r="I62" s="55" t="s">
        <v>407</v>
      </c>
      <c r="J62" s="55" t="s">
        <v>407</v>
      </c>
      <c r="K62" s="55" t="s">
        <v>407</v>
      </c>
      <c r="L62" s="55" t="s">
        <v>407</v>
      </c>
      <c r="M62" s="55" t="s">
        <v>407</v>
      </c>
      <c r="N62" s="55" t="s">
        <v>407</v>
      </c>
      <c r="O62" s="55" t="s">
        <v>407</v>
      </c>
      <c r="P62" s="55" t="s">
        <v>407</v>
      </c>
      <c r="Q62" s="55" t="n">
        <v>150</v>
      </c>
      <c r="R62" s="55" t="s">
        <v>407</v>
      </c>
      <c r="S62" s="55" t="n">
        <v>150</v>
      </c>
      <c r="T62" s="55" t="s">
        <v>407</v>
      </c>
      <c r="U62" s="55" t="s">
        <v>407</v>
      </c>
      <c r="V62" s="55" t="n">
        <v>150</v>
      </c>
      <c r="W62" s="56" t="s">
        <v>407</v>
      </c>
    </row>
    <row r="63" customFormat="false" ht="35.05" hidden="true" customHeight="false" outlineLevel="0" collapsed="false">
      <c r="A63" s="0" t="n">
        <v>2017</v>
      </c>
      <c r="B63" s="61" t="s">
        <v>434</v>
      </c>
      <c r="C63" s="55" t="n">
        <v>767</v>
      </c>
      <c r="D63" s="55" t="s">
        <v>407</v>
      </c>
      <c r="E63" s="55" t="s">
        <v>407</v>
      </c>
      <c r="F63" s="55" t="n">
        <v>120</v>
      </c>
      <c r="G63" s="55" t="n">
        <v>275</v>
      </c>
      <c r="H63" s="55" t="s">
        <v>407</v>
      </c>
      <c r="I63" s="55" t="n">
        <v>600</v>
      </c>
      <c r="J63" s="55" t="s">
        <v>407</v>
      </c>
      <c r="K63" s="55" t="s">
        <v>407</v>
      </c>
      <c r="L63" s="55" t="s">
        <v>407</v>
      </c>
      <c r="M63" s="55" t="n">
        <v>24</v>
      </c>
      <c r="N63" s="55" t="s">
        <v>407</v>
      </c>
      <c r="O63" s="55" t="n">
        <v>518</v>
      </c>
      <c r="P63" s="55" t="s">
        <v>407</v>
      </c>
      <c r="Q63" s="55" t="n">
        <v>250</v>
      </c>
      <c r="R63" s="55" t="s">
        <v>407</v>
      </c>
      <c r="S63" s="55" t="n">
        <v>250</v>
      </c>
      <c r="T63" s="55" t="s">
        <v>407</v>
      </c>
      <c r="U63" s="55" t="s">
        <v>407</v>
      </c>
      <c r="V63" s="55" t="n">
        <v>250</v>
      </c>
      <c r="W63" s="56" t="s">
        <v>407</v>
      </c>
    </row>
    <row r="64" customFormat="false" ht="12.8" hidden="true" customHeight="false" outlineLevel="0" collapsed="false">
      <c r="A64" s="0" t="n">
        <v>2017</v>
      </c>
      <c r="B64" s="57" t="s">
        <v>435</v>
      </c>
      <c r="C64" s="55" t="n">
        <v>77974.3</v>
      </c>
      <c r="D64" s="55" t="n">
        <v>8966.2</v>
      </c>
      <c r="E64" s="55" t="n">
        <v>32188.8</v>
      </c>
      <c r="F64" s="55" t="n">
        <v>11448.9</v>
      </c>
      <c r="G64" s="55" t="n">
        <v>14610.6</v>
      </c>
      <c r="H64" s="55" t="n">
        <v>26403.1</v>
      </c>
      <c r="I64" s="55" t="n">
        <v>46676.2</v>
      </c>
      <c r="J64" s="55" t="n">
        <v>22534.4</v>
      </c>
      <c r="K64" s="55" t="n">
        <v>121315.8</v>
      </c>
      <c r="L64" s="55" t="n">
        <v>22881.7</v>
      </c>
      <c r="M64" s="55" t="n">
        <v>21038.3</v>
      </c>
      <c r="N64" s="55" t="n">
        <v>15693.5</v>
      </c>
      <c r="O64" s="55" t="n">
        <v>46995.7</v>
      </c>
      <c r="P64" s="55" t="n">
        <v>25390.6</v>
      </c>
      <c r="Q64" s="55" t="n">
        <v>14074.6</v>
      </c>
      <c r="R64" s="55" t="n">
        <v>23404.8</v>
      </c>
      <c r="S64" s="55" t="n">
        <v>16121.8</v>
      </c>
      <c r="T64" s="55" t="n">
        <v>12795.5</v>
      </c>
      <c r="U64" s="55" t="n">
        <v>106098.5</v>
      </c>
      <c r="V64" s="55" t="n">
        <v>19805.1</v>
      </c>
      <c r="W64" s="56" t="n">
        <v>13461.5</v>
      </c>
      <c r="X64" s="62" t="n">
        <f aca="false">SUM(C64:W64)</f>
        <v>699879.9</v>
      </c>
    </row>
    <row r="65" customFormat="false" ht="12.8" hidden="true" customHeight="false" outlineLevel="0" collapsed="false">
      <c r="A65" s="0" t="n">
        <v>2017</v>
      </c>
      <c r="B65" s="57" t="s">
        <v>436</v>
      </c>
      <c r="C65" s="55" t="n">
        <v>114.5</v>
      </c>
      <c r="D65" s="55" t="n">
        <v>142.4</v>
      </c>
      <c r="E65" s="55" t="n">
        <v>97.8</v>
      </c>
      <c r="F65" s="55" t="n">
        <v>110.8</v>
      </c>
      <c r="G65" s="55" t="n">
        <v>98.1</v>
      </c>
      <c r="H65" s="55" t="n">
        <v>100.8</v>
      </c>
      <c r="I65" s="55" t="n">
        <v>109.9</v>
      </c>
      <c r="J65" s="55" t="n">
        <v>142.1</v>
      </c>
      <c r="K65" s="55" t="n">
        <v>100.7</v>
      </c>
      <c r="L65" s="55" t="n">
        <v>98.6</v>
      </c>
      <c r="M65" s="55" t="s">
        <v>437</v>
      </c>
      <c r="N65" s="55" t="n">
        <v>95</v>
      </c>
      <c r="O65" s="55" t="n">
        <v>96.7</v>
      </c>
      <c r="P65" s="55" t="n">
        <v>142.2</v>
      </c>
      <c r="Q65" s="55" t="n">
        <v>110.3</v>
      </c>
      <c r="R65" s="55" t="n">
        <v>107.9</v>
      </c>
      <c r="S65" s="55" t="n">
        <v>107.5</v>
      </c>
      <c r="T65" s="55" t="n">
        <v>96.8</v>
      </c>
      <c r="U65" s="55" t="n">
        <v>117.3</v>
      </c>
      <c r="V65" s="55" t="n">
        <v>89.3</v>
      </c>
      <c r="W65" s="56" t="n">
        <v>102.6</v>
      </c>
    </row>
    <row r="66" customFormat="false" ht="35.05" hidden="true" customHeight="false" outlineLevel="0" collapsed="false">
      <c r="A66" s="0" t="n">
        <v>2017</v>
      </c>
      <c r="B66" s="58" t="s">
        <v>438</v>
      </c>
      <c r="C66" s="55" t="n">
        <v>1706.8</v>
      </c>
      <c r="D66" s="55" t="n">
        <v>84.8</v>
      </c>
      <c r="E66" s="55" t="n">
        <v>7771.7</v>
      </c>
      <c r="F66" s="55" t="n">
        <v>79</v>
      </c>
      <c r="G66" s="55" t="n">
        <v>774.5</v>
      </c>
      <c r="H66" s="55" t="n">
        <v>728.7</v>
      </c>
      <c r="I66" s="55" t="n">
        <v>2824.4</v>
      </c>
      <c r="J66" s="55" t="n">
        <v>1321.6</v>
      </c>
      <c r="K66" s="55" t="n">
        <v>2336.4</v>
      </c>
      <c r="L66" s="55" t="n">
        <v>737.9</v>
      </c>
      <c r="M66" s="55" t="s">
        <v>408</v>
      </c>
      <c r="N66" s="55" t="n">
        <v>318.2</v>
      </c>
      <c r="O66" s="55" t="n">
        <v>2220.2</v>
      </c>
      <c r="P66" s="55" t="n">
        <v>771.5</v>
      </c>
      <c r="Q66" s="55" t="n">
        <v>513.4</v>
      </c>
      <c r="R66" s="55" t="n">
        <v>988.2</v>
      </c>
      <c r="S66" s="55" t="n">
        <v>859.6</v>
      </c>
      <c r="T66" s="55" t="n">
        <v>1265.2</v>
      </c>
      <c r="U66" s="55" t="n">
        <v>23296</v>
      </c>
      <c r="V66" s="55" t="n">
        <v>854.3</v>
      </c>
      <c r="W66" s="56" t="n">
        <v>876.4</v>
      </c>
    </row>
    <row r="67" customFormat="false" ht="12.8" hidden="true" customHeight="false" outlineLevel="0" collapsed="false">
      <c r="A67" s="0" t="n">
        <v>2017</v>
      </c>
      <c r="B67" s="63" t="s">
        <v>439</v>
      </c>
      <c r="C67" s="64" t="n">
        <v>137.5</v>
      </c>
      <c r="D67" s="64" t="s">
        <v>440</v>
      </c>
      <c r="E67" s="64" t="n">
        <v>95</v>
      </c>
      <c r="F67" s="64" t="s">
        <v>441</v>
      </c>
      <c r="G67" s="64" t="n">
        <v>142.3</v>
      </c>
      <c r="H67" s="64" t="n">
        <v>105.3</v>
      </c>
      <c r="I67" s="64" t="n">
        <v>148.4</v>
      </c>
      <c r="J67" s="64" t="n">
        <v>112.2</v>
      </c>
      <c r="K67" s="64" t="n">
        <v>133.2</v>
      </c>
      <c r="L67" s="64" t="n">
        <v>107.2</v>
      </c>
      <c r="M67" s="64" t="s">
        <v>346</v>
      </c>
      <c r="N67" s="64" t="n">
        <v>128.3</v>
      </c>
      <c r="O67" s="64" t="n">
        <v>119.5</v>
      </c>
      <c r="P67" s="64" t="n">
        <v>126.8</v>
      </c>
      <c r="Q67" s="64" t="n">
        <v>104.7</v>
      </c>
      <c r="R67" s="64" t="n">
        <v>101.8</v>
      </c>
      <c r="S67" s="64" t="n">
        <v>127.6</v>
      </c>
      <c r="T67" s="64" t="n">
        <v>141.7</v>
      </c>
      <c r="U67" s="64" t="n">
        <v>115.3</v>
      </c>
      <c r="V67" s="64" t="n">
        <v>133.1</v>
      </c>
      <c r="W67" s="65" t="n">
        <v>92.1</v>
      </c>
    </row>
    <row r="68" customFormat="false" ht="23.85" hidden="true" customHeight="false" outlineLevel="0" collapsed="false">
      <c r="A68" s="0" t="n">
        <v>2018</v>
      </c>
      <c r="B68" s="54" t="s">
        <v>332</v>
      </c>
      <c r="C68" s="55" t="n">
        <v>490</v>
      </c>
      <c r="D68" s="55" t="n">
        <v>112</v>
      </c>
      <c r="E68" s="55" t="n">
        <v>133.5</v>
      </c>
      <c r="F68" s="55" t="n">
        <v>107.9</v>
      </c>
      <c r="G68" s="55" t="n">
        <v>141.1</v>
      </c>
      <c r="H68" s="55" t="n">
        <v>224.5</v>
      </c>
      <c r="I68" s="55" t="n">
        <v>171.8</v>
      </c>
      <c r="J68" s="55" t="n">
        <v>207.3</v>
      </c>
      <c r="K68" s="55" t="n">
        <v>222.7</v>
      </c>
      <c r="L68" s="55" t="n">
        <v>102.3</v>
      </c>
      <c r="M68" s="55" t="n">
        <v>137.5</v>
      </c>
      <c r="N68" s="55" t="n">
        <v>118</v>
      </c>
      <c r="O68" s="55" t="n">
        <v>304.2</v>
      </c>
      <c r="P68" s="55" t="n">
        <v>106.8</v>
      </c>
      <c r="Q68" s="55" t="n">
        <v>119.9</v>
      </c>
      <c r="R68" s="55" t="n">
        <v>107</v>
      </c>
      <c r="S68" s="55" t="n">
        <v>102</v>
      </c>
      <c r="T68" s="55" t="n">
        <v>124.9</v>
      </c>
      <c r="U68" s="55" t="n">
        <v>254.7</v>
      </c>
      <c r="V68" s="55" t="n">
        <v>124.8</v>
      </c>
      <c r="W68" s="56" t="n">
        <v>157.4</v>
      </c>
      <c r="X68" s="0" t="n">
        <f aca="false">SUM(C68:W68)</f>
        <v>3570.3</v>
      </c>
    </row>
    <row r="69" customFormat="false" ht="12.8" hidden="true" customHeight="false" outlineLevel="0" collapsed="false">
      <c r="A69" s="0" t="n">
        <v>2018</v>
      </c>
      <c r="B69" s="57" t="s">
        <v>442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6"/>
    </row>
    <row r="70" customFormat="false" ht="12.8" hidden="true" customHeight="false" outlineLevel="0" collapsed="false">
      <c r="A70" s="0" t="n">
        <v>2018</v>
      </c>
      <c r="B70" s="57" t="s">
        <v>334</v>
      </c>
      <c r="C70" s="55" t="n">
        <v>94.1</v>
      </c>
      <c r="D70" s="55" t="n">
        <v>21</v>
      </c>
      <c r="E70" s="55" t="n">
        <v>29.3</v>
      </c>
      <c r="F70" s="55" t="n">
        <v>17.2</v>
      </c>
      <c r="G70" s="55" t="n">
        <v>23.6</v>
      </c>
      <c r="H70" s="55" t="n">
        <v>36.4</v>
      </c>
      <c r="I70" s="55" t="n">
        <v>36.3</v>
      </c>
      <c r="J70" s="55" t="n">
        <v>40.6</v>
      </c>
      <c r="K70" s="55" t="n">
        <v>44.1</v>
      </c>
      <c r="L70" s="55" t="n">
        <v>21.3</v>
      </c>
      <c r="M70" s="55" t="n">
        <v>25.9</v>
      </c>
      <c r="N70" s="55" t="n">
        <v>21</v>
      </c>
      <c r="O70" s="55" t="n">
        <v>59.1</v>
      </c>
      <c r="P70" s="55" t="n">
        <v>20.6</v>
      </c>
      <c r="Q70" s="55" t="n">
        <v>24.1</v>
      </c>
      <c r="R70" s="55" t="n">
        <v>18.8</v>
      </c>
      <c r="S70" s="55" t="n">
        <v>18.5</v>
      </c>
      <c r="T70" s="55" t="n">
        <v>22.6</v>
      </c>
      <c r="U70" s="55" t="n">
        <v>44.3</v>
      </c>
      <c r="V70" s="55" t="n">
        <v>27.6</v>
      </c>
      <c r="W70" s="56" t="n">
        <v>24.4</v>
      </c>
    </row>
    <row r="71" customFormat="false" ht="12.8" hidden="true" customHeight="false" outlineLevel="0" collapsed="false">
      <c r="A71" s="0" t="n">
        <v>2018</v>
      </c>
      <c r="B71" s="57" t="s">
        <v>335</v>
      </c>
      <c r="C71" s="55" t="n">
        <v>42.2</v>
      </c>
      <c r="D71" s="55" t="n">
        <v>8.8</v>
      </c>
      <c r="E71" s="55" t="n">
        <v>13.8</v>
      </c>
      <c r="F71" s="55" t="n">
        <v>7.7</v>
      </c>
      <c r="G71" s="55" t="n">
        <v>9.8</v>
      </c>
      <c r="H71" s="55" t="n">
        <v>15.8</v>
      </c>
      <c r="I71" s="55" t="n">
        <v>17.3</v>
      </c>
      <c r="J71" s="55" t="n">
        <v>21</v>
      </c>
      <c r="K71" s="55" t="n">
        <v>20.2</v>
      </c>
      <c r="L71" s="55" t="n">
        <v>9.4</v>
      </c>
      <c r="M71" s="55" t="n">
        <v>12.5</v>
      </c>
      <c r="N71" s="55" t="n">
        <v>8.7</v>
      </c>
      <c r="O71" s="55" t="n">
        <v>26.7</v>
      </c>
      <c r="P71" s="55" t="n">
        <v>9.6</v>
      </c>
      <c r="Q71" s="55" t="n">
        <v>10.9</v>
      </c>
      <c r="R71" s="55" t="n">
        <v>8.4</v>
      </c>
      <c r="S71" s="55" t="n">
        <v>8.5</v>
      </c>
      <c r="T71" s="55" t="n">
        <v>9.9</v>
      </c>
      <c r="U71" s="55" t="n">
        <v>18.5</v>
      </c>
      <c r="V71" s="55" t="n">
        <v>14.3</v>
      </c>
      <c r="W71" s="56" t="n">
        <v>10.1</v>
      </c>
    </row>
    <row r="72" customFormat="false" ht="13.05" hidden="true" customHeight="false" outlineLevel="0" collapsed="false">
      <c r="A72" s="0" t="n">
        <v>2018</v>
      </c>
      <c r="B72" s="58" t="s">
        <v>336</v>
      </c>
      <c r="C72" s="55" t="n">
        <v>295.8</v>
      </c>
      <c r="D72" s="55" t="n">
        <v>66.6</v>
      </c>
      <c r="E72" s="55" t="n">
        <v>77.3</v>
      </c>
      <c r="F72" s="55" t="n">
        <v>58.5</v>
      </c>
      <c r="G72" s="55" t="n">
        <v>76.1</v>
      </c>
      <c r="H72" s="55" t="n">
        <v>126.8</v>
      </c>
      <c r="I72" s="55" t="n">
        <v>99.3</v>
      </c>
      <c r="J72" s="55" t="n">
        <v>119.2</v>
      </c>
      <c r="K72" s="55" t="n">
        <v>130.2</v>
      </c>
      <c r="L72" s="55" t="n">
        <v>56.6</v>
      </c>
      <c r="M72" s="55" t="n">
        <v>76.5</v>
      </c>
      <c r="N72" s="55" t="n">
        <v>65</v>
      </c>
      <c r="O72" s="55" t="n">
        <v>172.9</v>
      </c>
      <c r="P72" s="55" t="n">
        <v>57.8</v>
      </c>
      <c r="Q72" s="55" t="n">
        <v>68.6</v>
      </c>
      <c r="R72" s="55" t="n">
        <v>64</v>
      </c>
      <c r="S72" s="55" t="n">
        <v>53.6</v>
      </c>
      <c r="T72" s="55" t="n">
        <v>68.6</v>
      </c>
      <c r="U72" s="55" t="n">
        <v>152.2</v>
      </c>
      <c r="V72" s="55" t="n">
        <v>66.8</v>
      </c>
      <c r="W72" s="56" t="n">
        <v>88.7</v>
      </c>
      <c r="X72" s="59" t="n">
        <f aca="false">SUM(C72:W72)</f>
        <v>2041.1</v>
      </c>
    </row>
    <row r="73" customFormat="false" ht="12.8" hidden="true" customHeight="false" outlineLevel="0" collapsed="false">
      <c r="A73" s="0" t="n">
        <v>2018</v>
      </c>
      <c r="B73" s="57" t="s">
        <v>337</v>
      </c>
      <c r="C73" s="55" t="n">
        <v>100.1</v>
      </c>
      <c r="D73" s="55" t="n">
        <v>24.4</v>
      </c>
      <c r="E73" s="55" t="n">
        <v>25.9</v>
      </c>
      <c r="F73" s="55" t="n">
        <v>32.2</v>
      </c>
      <c r="G73" s="55" t="n">
        <v>41.4</v>
      </c>
      <c r="H73" s="55" t="n">
        <v>61.3</v>
      </c>
      <c r="I73" s="55" t="n">
        <v>36.2</v>
      </c>
      <c r="J73" s="55" t="n">
        <v>47.5</v>
      </c>
      <c r="K73" s="55" t="n">
        <v>48.4</v>
      </c>
      <c r="L73" s="55" t="n">
        <v>24.4</v>
      </c>
      <c r="M73" s="55" t="n">
        <v>35.1</v>
      </c>
      <c r="N73" s="55" t="n">
        <v>32</v>
      </c>
      <c r="O73" s="55" t="n">
        <v>72.2</v>
      </c>
      <c r="P73" s="55" t="n">
        <v>28.4</v>
      </c>
      <c r="Q73" s="55" t="n">
        <v>27.2</v>
      </c>
      <c r="R73" s="55" t="n">
        <v>24.2</v>
      </c>
      <c r="S73" s="55" t="n">
        <v>29.9</v>
      </c>
      <c r="T73" s="55" t="n">
        <v>33.7</v>
      </c>
      <c r="U73" s="55" t="n">
        <v>58.2</v>
      </c>
      <c r="V73" s="55" t="n">
        <v>30.4</v>
      </c>
      <c r="W73" s="56" t="n">
        <v>44.3</v>
      </c>
    </row>
    <row r="74" customFormat="false" ht="12.8" hidden="true" customHeight="false" outlineLevel="0" collapsed="false">
      <c r="A74" s="0" t="n">
        <v>2018</v>
      </c>
      <c r="B74" s="60" t="s">
        <v>338</v>
      </c>
      <c r="C74" s="55" t="n">
        <v>13.3</v>
      </c>
      <c r="D74" s="55" t="n">
        <v>10.2</v>
      </c>
      <c r="E74" s="55" t="n">
        <v>14</v>
      </c>
      <c r="F74" s="55" t="n">
        <v>8.8</v>
      </c>
      <c r="G74" s="55" t="n">
        <v>11.1</v>
      </c>
      <c r="H74" s="55" t="n">
        <v>10.9</v>
      </c>
      <c r="I74" s="55" t="n">
        <v>11.4</v>
      </c>
      <c r="J74" s="55" t="n">
        <v>15.5</v>
      </c>
      <c r="K74" s="55" t="n">
        <v>12.6</v>
      </c>
      <c r="L74" s="55" t="n">
        <v>14.4</v>
      </c>
      <c r="M74" s="55" t="n">
        <v>16.3</v>
      </c>
      <c r="N74" s="55" t="n">
        <v>10.6</v>
      </c>
      <c r="O74" s="55" t="n">
        <v>12.1</v>
      </c>
      <c r="P74" s="55" t="n">
        <v>14.8</v>
      </c>
      <c r="Q74" s="55" t="n">
        <v>16.3</v>
      </c>
      <c r="R74" s="55" t="n">
        <v>7.7</v>
      </c>
      <c r="S74" s="55" t="n">
        <v>13.9</v>
      </c>
      <c r="T74" s="55" t="n">
        <v>11.5</v>
      </c>
      <c r="U74" s="55" t="n">
        <v>8.9</v>
      </c>
      <c r="V74" s="55" t="n">
        <v>17.2</v>
      </c>
      <c r="W74" s="56" t="n">
        <v>9.3</v>
      </c>
      <c r="X74" s="0" t="n">
        <f aca="false">ROUND(AVERAGE(C74:W74), 1)</f>
        <v>12.4</v>
      </c>
    </row>
    <row r="75" customFormat="false" ht="12.8" hidden="true" customHeight="false" outlineLevel="0" collapsed="false">
      <c r="A75" s="0" t="n">
        <v>2018</v>
      </c>
      <c r="B75" s="60" t="s">
        <v>339</v>
      </c>
      <c r="C75" s="55" t="n">
        <v>8.1</v>
      </c>
      <c r="D75" s="55" t="n">
        <v>8.7</v>
      </c>
      <c r="E75" s="55" t="n">
        <v>11.7</v>
      </c>
      <c r="F75" s="55" t="n">
        <v>13</v>
      </c>
      <c r="G75" s="55" t="n">
        <v>16</v>
      </c>
      <c r="H75" s="55" t="n">
        <v>11.4</v>
      </c>
      <c r="I75" s="55" t="n">
        <v>10.2</v>
      </c>
      <c r="J75" s="55" t="n">
        <v>11.7</v>
      </c>
      <c r="K75" s="55" t="n">
        <v>11</v>
      </c>
      <c r="L75" s="55" t="n">
        <v>16.8</v>
      </c>
      <c r="M75" s="55" t="n">
        <v>12.8</v>
      </c>
      <c r="N75" s="55" t="n">
        <v>15.9</v>
      </c>
      <c r="O75" s="55" t="n">
        <v>12.5</v>
      </c>
      <c r="P75" s="55" t="n">
        <v>14.8</v>
      </c>
      <c r="Q75" s="55" t="n">
        <v>11.8</v>
      </c>
      <c r="R75" s="55" t="n">
        <v>8.4</v>
      </c>
      <c r="S75" s="55" t="n">
        <v>18.1</v>
      </c>
      <c r="T75" s="55" t="n">
        <v>16.8</v>
      </c>
      <c r="U75" s="55" t="n">
        <v>9.4</v>
      </c>
      <c r="V75" s="55" t="n">
        <v>12.7</v>
      </c>
      <c r="W75" s="56" t="n">
        <v>13.5</v>
      </c>
      <c r="X75" s="0" t="n">
        <f aca="false">ROUND(AVERAGE(C75:W75), 1)</f>
        <v>12.6</v>
      </c>
    </row>
    <row r="76" customFormat="false" ht="23.85" hidden="true" customHeight="false" outlineLevel="0" collapsed="false">
      <c r="A76" s="0" t="n">
        <v>2018</v>
      </c>
      <c r="B76" s="61" t="s">
        <v>340</v>
      </c>
      <c r="C76" s="55" t="n">
        <v>5.2</v>
      </c>
      <c r="D76" s="55" t="n">
        <v>1.5</v>
      </c>
      <c r="E76" s="55" t="n">
        <v>2.3</v>
      </c>
      <c r="F76" s="55" t="n">
        <v>-4.2</v>
      </c>
      <c r="G76" s="55" t="n">
        <v>-4.9</v>
      </c>
      <c r="H76" s="55" t="n">
        <v>-0.5</v>
      </c>
      <c r="I76" s="55" t="n">
        <v>1.2</v>
      </c>
      <c r="J76" s="55" t="n">
        <v>3.8</v>
      </c>
      <c r="K76" s="55" t="n">
        <v>1.6</v>
      </c>
      <c r="L76" s="55" t="n">
        <v>-2.4</v>
      </c>
      <c r="M76" s="55" t="n">
        <v>3.5</v>
      </c>
      <c r="N76" s="55" t="n">
        <v>-5.3</v>
      </c>
      <c r="O76" s="55" t="n">
        <v>-0.4</v>
      </c>
      <c r="P76" s="55" t="s">
        <v>407</v>
      </c>
      <c r="Q76" s="55" t="n">
        <v>4.5</v>
      </c>
      <c r="R76" s="55" t="n">
        <v>-0.7</v>
      </c>
      <c r="S76" s="55" t="n">
        <v>-4.2</v>
      </c>
      <c r="T76" s="55" t="n">
        <v>-5.3</v>
      </c>
      <c r="U76" s="55" t="n">
        <v>-0.5</v>
      </c>
      <c r="V76" s="55" t="n">
        <v>4.5</v>
      </c>
      <c r="W76" s="56" t="n">
        <v>-4.2</v>
      </c>
    </row>
    <row r="77" customFormat="false" ht="23.85" hidden="true" customHeight="false" outlineLevel="0" collapsed="false">
      <c r="A77" s="0" t="n">
        <v>2018</v>
      </c>
      <c r="B77" s="61" t="s">
        <v>341</v>
      </c>
      <c r="C77" s="55" t="n">
        <v>19317</v>
      </c>
      <c r="D77" s="55" t="n">
        <v>2981</v>
      </c>
      <c r="E77" s="55" t="n">
        <v>5370</v>
      </c>
      <c r="F77" s="55" t="n">
        <v>181</v>
      </c>
      <c r="G77" s="55" t="n">
        <v>-884</v>
      </c>
      <c r="H77" s="55" t="n">
        <v>1689</v>
      </c>
      <c r="I77" s="55" t="n">
        <v>10058</v>
      </c>
      <c r="J77" s="55" t="n">
        <v>3657</v>
      </c>
      <c r="K77" s="55" t="n">
        <v>10799</v>
      </c>
      <c r="L77" s="55" t="n">
        <v>-52</v>
      </c>
      <c r="M77" s="55" t="n">
        <v>-3507</v>
      </c>
      <c r="N77" s="55" t="n">
        <v>-189</v>
      </c>
      <c r="O77" s="55" t="n">
        <v>1532</v>
      </c>
      <c r="P77" s="55" t="n">
        <v>1356</v>
      </c>
      <c r="Q77" s="55" t="n">
        <v>3299</v>
      </c>
      <c r="R77" s="55" t="n">
        <v>3259</v>
      </c>
      <c r="S77" s="55" t="n">
        <v>-1052</v>
      </c>
      <c r="T77" s="55" t="n">
        <v>-260</v>
      </c>
      <c r="U77" s="55" t="n">
        <v>4184</v>
      </c>
      <c r="V77" s="55" t="n">
        <v>-1361</v>
      </c>
      <c r="W77" s="56" t="n">
        <v>-192</v>
      </c>
      <c r="X77" s="0" t="n">
        <f aca="false">SUM(C77:W77)</f>
        <v>60185</v>
      </c>
    </row>
    <row r="78" customFormat="false" ht="12.8" hidden="true" customHeight="false" outlineLevel="0" collapsed="false">
      <c r="A78" s="0" t="n">
        <v>2018</v>
      </c>
      <c r="B78" s="71" t="s">
        <v>443</v>
      </c>
      <c r="C78" s="71"/>
      <c r="D78" s="71"/>
      <c r="E78" s="71"/>
      <c r="F78" s="71"/>
      <c r="G78" s="71"/>
      <c r="H78" s="71"/>
      <c r="I78" s="71"/>
      <c r="J78" s="71"/>
      <c r="K78" s="71"/>
      <c r="L78" s="71"/>
    </row>
    <row r="79" customFormat="false" ht="35.4" hidden="true" customHeight="false" outlineLevel="0" collapsed="false">
      <c r="A79" s="0" t="n">
        <v>2018</v>
      </c>
      <c r="B79" s="58" t="s">
        <v>342</v>
      </c>
      <c r="C79" s="55" t="n">
        <v>54.3</v>
      </c>
      <c r="D79" s="55" t="n">
        <v>17.7</v>
      </c>
      <c r="E79" s="55" t="n">
        <v>55.2</v>
      </c>
      <c r="F79" s="55" t="n">
        <v>27.4</v>
      </c>
      <c r="G79" s="55" t="n">
        <v>38.8</v>
      </c>
      <c r="H79" s="55" t="n">
        <v>50.5</v>
      </c>
      <c r="I79" s="55" t="n">
        <v>50.6</v>
      </c>
      <c r="J79" s="55" t="n">
        <v>26.9</v>
      </c>
      <c r="K79" s="55" t="n">
        <v>69.1</v>
      </c>
      <c r="L79" s="55" t="n">
        <v>30.6</v>
      </c>
      <c r="M79" s="55" t="n">
        <v>29.3</v>
      </c>
      <c r="N79" s="55" t="n">
        <v>19.2</v>
      </c>
      <c r="O79" s="55" t="n">
        <v>75</v>
      </c>
      <c r="P79" s="55" t="n">
        <v>20.1</v>
      </c>
      <c r="Q79" s="55" t="n">
        <v>22.9</v>
      </c>
      <c r="R79" s="55" t="n">
        <v>18.1</v>
      </c>
      <c r="S79" s="55" t="n">
        <v>26.2</v>
      </c>
      <c r="T79" s="55" t="n">
        <v>20.9</v>
      </c>
      <c r="U79" s="55" t="n">
        <v>82.8</v>
      </c>
      <c r="V79" s="55" t="n">
        <v>27.8</v>
      </c>
      <c r="W79" s="56" t="n">
        <v>29.8</v>
      </c>
      <c r="X79" s="59" t="n">
        <f aca="false">SUM(C79:W79)</f>
        <v>793.2</v>
      </c>
    </row>
    <row r="80" customFormat="false" ht="57.45" hidden="true" customHeight="false" outlineLevel="0" collapsed="false">
      <c r="A80" s="0" t="n">
        <v>2018</v>
      </c>
      <c r="B80" s="61" t="s">
        <v>343</v>
      </c>
      <c r="C80" s="55" t="s">
        <v>444</v>
      </c>
      <c r="D80" s="55" t="n">
        <v>245</v>
      </c>
      <c r="E80" s="55" t="s">
        <v>445</v>
      </c>
      <c r="F80" s="55" t="s">
        <v>350</v>
      </c>
      <c r="G80" s="55" t="s">
        <v>446</v>
      </c>
      <c r="H80" s="55" t="n">
        <v>477</v>
      </c>
      <c r="I80" s="55" t="s">
        <v>447</v>
      </c>
      <c r="J80" s="55" t="s">
        <v>350</v>
      </c>
      <c r="K80" s="55" t="s">
        <v>448</v>
      </c>
      <c r="L80" s="55" t="s">
        <v>350</v>
      </c>
      <c r="M80" s="55" t="s">
        <v>350</v>
      </c>
      <c r="N80" s="55" t="s">
        <v>449</v>
      </c>
      <c r="O80" s="55" t="s">
        <v>450</v>
      </c>
      <c r="P80" s="55" t="s">
        <v>350</v>
      </c>
      <c r="Q80" s="55" t="s">
        <v>350</v>
      </c>
      <c r="R80" s="55" t="s">
        <v>350</v>
      </c>
      <c r="S80" s="55" t="s">
        <v>451</v>
      </c>
      <c r="T80" s="55" t="s">
        <v>350</v>
      </c>
      <c r="U80" s="55" t="n">
        <v>667</v>
      </c>
      <c r="V80" s="55" t="s">
        <v>350</v>
      </c>
      <c r="W80" s="56" t="s">
        <v>452</v>
      </c>
    </row>
    <row r="81" customFormat="false" ht="12.8" hidden="true" customHeight="false" outlineLevel="0" collapsed="false">
      <c r="A81" s="0" t="n">
        <v>2018</v>
      </c>
      <c r="B81" s="57" t="s">
        <v>354</v>
      </c>
      <c r="C81" s="55" t="n">
        <v>1500</v>
      </c>
      <c r="D81" s="55" t="n">
        <v>205</v>
      </c>
      <c r="E81" s="55" t="n">
        <v>330</v>
      </c>
      <c r="F81" s="55" t="s">
        <v>346</v>
      </c>
      <c r="G81" s="55" t="n">
        <v>398</v>
      </c>
      <c r="H81" s="55" t="n">
        <v>407</v>
      </c>
      <c r="I81" s="55" t="n">
        <v>307</v>
      </c>
      <c r="J81" s="55" t="s">
        <v>346</v>
      </c>
      <c r="K81" s="55" t="n">
        <v>628</v>
      </c>
      <c r="L81" s="55" t="s">
        <v>346</v>
      </c>
      <c r="M81" s="55" t="s">
        <v>346</v>
      </c>
      <c r="N81" s="55" t="n">
        <v>615</v>
      </c>
      <c r="O81" s="55" t="n">
        <v>801</v>
      </c>
      <c r="P81" s="55" t="s">
        <v>346</v>
      </c>
      <c r="Q81" s="55" t="s">
        <v>346</v>
      </c>
      <c r="R81" s="55" t="s">
        <v>346</v>
      </c>
      <c r="S81" s="55" t="n">
        <v>780</v>
      </c>
      <c r="T81" s="55" t="s">
        <v>346</v>
      </c>
      <c r="U81" s="55" t="n">
        <v>515</v>
      </c>
      <c r="V81" s="55" t="s">
        <v>346</v>
      </c>
      <c r="W81" s="56" t="n">
        <v>564</v>
      </c>
    </row>
    <row r="82" customFormat="false" ht="12.8" hidden="true" customHeight="false" outlineLevel="0" collapsed="false">
      <c r="A82" s="0" t="n">
        <v>2018</v>
      </c>
      <c r="B82" s="71" t="s">
        <v>453</v>
      </c>
      <c r="C82" s="71"/>
      <c r="D82" s="71"/>
      <c r="E82" s="71"/>
      <c r="F82" s="71"/>
      <c r="G82" s="71"/>
      <c r="H82" s="71"/>
      <c r="I82" s="71"/>
      <c r="J82" s="71"/>
      <c r="K82" s="71"/>
      <c r="L82" s="71"/>
    </row>
    <row r="83" customFormat="false" ht="35.05" hidden="true" customHeight="false" outlineLevel="0" collapsed="false">
      <c r="A83" s="0" t="n">
        <v>2018</v>
      </c>
      <c r="B83" s="58" t="s">
        <v>355</v>
      </c>
      <c r="C83" s="55" t="n">
        <v>56176</v>
      </c>
      <c r="D83" s="55" t="n">
        <v>74583.9</v>
      </c>
      <c r="E83" s="55" t="n">
        <v>67135.8</v>
      </c>
      <c r="F83" s="55" t="n">
        <v>65143.9</v>
      </c>
      <c r="G83" s="55" t="n">
        <v>48558</v>
      </c>
      <c r="H83" s="55" t="n">
        <v>66172.3</v>
      </c>
      <c r="I83" s="55" t="n">
        <v>67609.5</v>
      </c>
      <c r="J83" s="55" t="n">
        <v>62295.5</v>
      </c>
      <c r="K83" s="55" t="n">
        <v>60349.1</v>
      </c>
      <c r="L83" s="55" t="n">
        <v>52464.4</v>
      </c>
      <c r="M83" s="55" t="n">
        <v>58529.7</v>
      </c>
      <c r="N83" s="55" t="n">
        <v>45950.2</v>
      </c>
      <c r="O83" s="55" t="n">
        <v>56995.4</v>
      </c>
      <c r="P83" s="55" t="n">
        <v>50434.6</v>
      </c>
      <c r="Q83" s="55" t="n">
        <v>55068.8</v>
      </c>
      <c r="R83" s="55" t="n">
        <v>58106</v>
      </c>
      <c r="S83" s="55" t="n">
        <v>44097.5</v>
      </c>
      <c r="T83" s="55" t="n">
        <v>47179.5</v>
      </c>
      <c r="U83" s="55" t="n">
        <v>80628.7</v>
      </c>
      <c r="V83" s="55" t="n">
        <v>62122.3</v>
      </c>
      <c r="W83" s="56" t="n">
        <v>47471.7</v>
      </c>
      <c r="X83" s="62" t="n">
        <f aca="false">AVERAGE(C83:W83)</f>
        <v>58432.0380952381</v>
      </c>
    </row>
    <row r="84" customFormat="false" ht="12.8" hidden="true" customHeight="false" outlineLevel="0" collapsed="false">
      <c r="A84" s="0" t="n">
        <v>2018</v>
      </c>
      <c r="B84" s="21" t="s">
        <v>356</v>
      </c>
      <c r="C84" s="55" t="s">
        <v>454</v>
      </c>
      <c r="D84" s="55" t="s">
        <v>350</v>
      </c>
      <c r="E84" s="55" t="s">
        <v>350</v>
      </c>
      <c r="F84" s="55" t="n">
        <v>17466</v>
      </c>
      <c r="G84" s="55" t="s">
        <v>455</v>
      </c>
      <c r="H84" s="55" t="n">
        <v>16046.5</v>
      </c>
      <c r="I84" s="55" t="s">
        <v>456</v>
      </c>
      <c r="J84" s="55" t="s">
        <v>350</v>
      </c>
      <c r="K84" s="55" t="s">
        <v>457</v>
      </c>
      <c r="L84" s="55" t="s">
        <v>350</v>
      </c>
      <c r="M84" s="55" t="s">
        <v>458</v>
      </c>
      <c r="N84" s="55" t="s">
        <v>459</v>
      </c>
      <c r="O84" s="70" t="s">
        <v>394</v>
      </c>
      <c r="P84" s="55" t="s">
        <v>350</v>
      </c>
      <c r="Q84" s="55" t="s">
        <v>350</v>
      </c>
      <c r="R84" s="55" t="s">
        <v>350</v>
      </c>
      <c r="S84" s="55" t="s">
        <v>460</v>
      </c>
      <c r="T84" s="55" t="s">
        <v>350</v>
      </c>
      <c r="U84" s="55" t="s">
        <v>350</v>
      </c>
      <c r="V84" s="55" t="s">
        <v>350</v>
      </c>
      <c r="W84" s="56" t="s">
        <v>461</v>
      </c>
    </row>
    <row r="85" customFormat="false" ht="12.8" hidden="true" customHeight="false" outlineLevel="0" collapsed="false">
      <c r="A85" s="0" t="n">
        <v>2018</v>
      </c>
      <c r="B85" s="57" t="s">
        <v>365</v>
      </c>
      <c r="C85" s="55" t="n">
        <v>119.1</v>
      </c>
      <c r="D85" s="55" t="s">
        <v>346</v>
      </c>
      <c r="E85" s="55" t="s">
        <v>346</v>
      </c>
      <c r="F85" s="55" t="n">
        <v>31.7</v>
      </c>
      <c r="G85" s="55" t="n">
        <v>60.6</v>
      </c>
      <c r="H85" s="55" t="n">
        <v>63.7</v>
      </c>
      <c r="I85" s="55" t="n">
        <v>83.1</v>
      </c>
      <c r="J85" s="55" t="s">
        <v>346</v>
      </c>
      <c r="K85" s="55" t="n">
        <v>60.8</v>
      </c>
      <c r="L85" s="55" t="s">
        <v>346</v>
      </c>
      <c r="M85" s="55" t="s">
        <v>346</v>
      </c>
      <c r="N85" s="55" t="n">
        <v>74.4</v>
      </c>
      <c r="O85" s="55" t="s">
        <v>346</v>
      </c>
      <c r="P85" s="55" t="s">
        <v>346</v>
      </c>
      <c r="Q85" s="55" t="s">
        <v>346</v>
      </c>
      <c r="R85" s="55" t="s">
        <v>346</v>
      </c>
      <c r="S85" s="55" t="n">
        <v>75.6</v>
      </c>
      <c r="T85" s="55" t="s">
        <v>346</v>
      </c>
      <c r="U85" s="55" t="s">
        <v>346</v>
      </c>
      <c r="V85" s="55" t="s">
        <v>346</v>
      </c>
      <c r="W85" s="56" t="n">
        <v>49.1</v>
      </c>
    </row>
    <row r="86" customFormat="false" ht="57.45" hidden="true" customHeight="false" outlineLevel="0" collapsed="false">
      <c r="A86" s="0" t="n">
        <v>2018</v>
      </c>
      <c r="B86" s="58" t="s">
        <v>462</v>
      </c>
      <c r="C86" s="55" t="n">
        <v>28.3</v>
      </c>
      <c r="D86" s="55" t="n">
        <v>34.7</v>
      </c>
      <c r="E86" s="55" t="n">
        <v>42.7</v>
      </c>
      <c r="F86" s="55" t="n">
        <v>22.8</v>
      </c>
      <c r="G86" s="55" t="n">
        <v>25.5</v>
      </c>
      <c r="H86" s="55" t="n">
        <v>29.4</v>
      </c>
      <c r="I86" s="55" t="n">
        <v>35</v>
      </c>
      <c r="J86" s="55" t="n">
        <v>30.2</v>
      </c>
      <c r="K86" s="55" t="n">
        <v>29.3</v>
      </c>
      <c r="L86" s="55" t="n">
        <v>29.9</v>
      </c>
      <c r="M86" s="55" t="n">
        <v>48</v>
      </c>
      <c r="N86" s="55" t="n">
        <v>24.4</v>
      </c>
      <c r="O86" s="55" t="n">
        <v>29.6</v>
      </c>
      <c r="P86" s="55" t="n">
        <v>32.2</v>
      </c>
      <c r="Q86" s="55" t="n">
        <v>32.1</v>
      </c>
      <c r="R86" s="55" t="n">
        <v>30.8</v>
      </c>
      <c r="S86" s="55" t="n">
        <v>34.5</v>
      </c>
      <c r="T86" s="55" t="n">
        <v>27.4</v>
      </c>
      <c r="U86" s="55" t="n">
        <v>35.8</v>
      </c>
      <c r="V86" s="55" t="n">
        <v>27.8</v>
      </c>
      <c r="W86" s="56" t="n">
        <v>21.5</v>
      </c>
      <c r="X86" s="0" t="n">
        <f aca="false">ROUND(AVERAGE(C86:W86), 1)</f>
        <v>31</v>
      </c>
    </row>
    <row r="87" customFormat="false" ht="12.8" hidden="true" customHeight="false" outlineLevel="0" collapsed="false">
      <c r="A87" s="0" t="n">
        <v>2018</v>
      </c>
      <c r="B87" s="57" t="s">
        <v>367</v>
      </c>
      <c r="C87" s="55" t="n">
        <v>106</v>
      </c>
      <c r="D87" s="55" t="n">
        <v>35</v>
      </c>
      <c r="E87" s="55" t="n">
        <v>31</v>
      </c>
      <c r="F87" s="55" t="n">
        <v>25</v>
      </c>
      <c r="G87" s="55" t="n">
        <v>37</v>
      </c>
      <c r="H87" s="55" t="n">
        <v>49</v>
      </c>
      <c r="I87" s="55" t="n">
        <v>44</v>
      </c>
      <c r="J87" s="55" t="n">
        <v>33</v>
      </c>
      <c r="K87" s="55" t="n">
        <v>55</v>
      </c>
      <c r="L87" s="55" t="n">
        <v>29</v>
      </c>
      <c r="M87" s="55" t="n">
        <v>35</v>
      </c>
      <c r="N87" s="55" t="n">
        <v>30</v>
      </c>
      <c r="O87" s="55" t="n">
        <v>86</v>
      </c>
      <c r="P87" s="55" t="n">
        <v>24</v>
      </c>
      <c r="Q87" s="55" t="n">
        <v>27</v>
      </c>
      <c r="R87" s="55" t="n">
        <v>20</v>
      </c>
      <c r="S87" s="55" t="n">
        <v>35</v>
      </c>
      <c r="T87" s="55" t="n">
        <v>39</v>
      </c>
      <c r="U87" s="55" t="n">
        <v>65</v>
      </c>
      <c r="V87" s="55" t="n">
        <v>27</v>
      </c>
      <c r="W87" s="56" t="n">
        <v>34</v>
      </c>
    </row>
    <row r="88" customFormat="false" ht="12.8" hidden="true" customHeight="false" outlineLevel="0" collapsed="false">
      <c r="A88" s="0" t="n">
        <v>2018</v>
      </c>
      <c r="B88" s="57" t="s">
        <v>368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6"/>
    </row>
    <row r="89" customFormat="false" ht="12.8" hidden="true" customHeight="false" outlineLevel="0" collapsed="false">
      <c r="A89" s="0" t="n">
        <v>2018</v>
      </c>
      <c r="B89" s="57" t="s">
        <v>369</v>
      </c>
      <c r="C89" s="55" t="n">
        <v>27.8</v>
      </c>
      <c r="D89" s="55" t="n">
        <v>7.3</v>
      </c>
      <c r="E89" s="55" t="n">
        <v>7.6</v>
      </c>
      <c r="F89" s="55" t="n">
        <v>5.2</v>
      </c>
      <c r="G89" s="55" t="n">
        <v>7.2</v>
      </c>
      <c r="H89" s="55" t="n">
        <v>11.9</v>
      </c>
      <c r="I89" s="55" t="n">
        <v>9.6</v>
      </c>
      <c r="J89" s="55" t="n">
        <v>12.2</v>
      </c>
      <c r="K89" s="55" t="n">
        <v>14.1</v>
      </c>
      <c r="L89" s="55" t="n">
        <v>6.8</v>
      </c>
      <c r="M89" s="55" t="n">
        <v>9</v>
      </c>
      <c r="N89" s="55" t="n">
        <v>5.6</v>
      </c>
      <c r="O89" s="55" t="n">
        <v>18.3</v>
      </c>
      <c r="P89" s="55" t="n">
        <v>5.5</v>
      </c>
      <c r="Q89" s="55" t="n">
        <v>7</v>
      </c>
      <c r="R89" s="55" t="n">
        <v>6.4</v>
      </c>
      <c r="S89" s="55" t="n">
        <v>6.2</v>
      </c>
      <c r="T89" s="55" t="n">
        <v>7</v>
      </c>
      <c r="U89" s="55" t="n">
        <v>15.5</v>
      </c>
      <c r="V89" s="55" t="n">
        <v>8.1</v>
      </c>
      <c r="W89" s="56" t="n">
        <v>7.2</v>
      </c>
    </row>
    <row r="90" customFormat="false" ht="12.8" hidden="true" customHeight="false" outlineLevel="0" collapsed="false">
      <c r="A90" s="0" t="n">
        <v>2018</v>
      </c>
      <c r="B90" s="57" t="s">
        <v>370</v>
      </c>
      <c r="C90" s="55" t="n">
        <v>20.1</v>
      </c>
      <c r="D90" s="55" t="n">
        <v>7.2</v>
      </c>
      <c r="E90" s="55" t="n">
        <v>7.6</v>
      </c>
      <c r="F90" s="55" t="n">
        <v>5.2</v>
      </c>
      <c r="G90" s="55" t="n">
        <v>7.1</v>
      </c>
      <c r="H90" s="55" t="n">
        <v>10.2</v>
      </c>
      <c r="I90" s="55" t="n">
        <v>7.8</v>
      </c>
      <c r="J90" s="55" t="n">
        <v>12.2</v>
      </c>
      <c r="K90" s="55" t="n">
        <v>11</v>
      </c>
      <c r="L90" s="55" t="n">
        <v>6.4</v>
      </c>
      <c r="M90" s="55" t="n">
        <v>9.1</v>
      </c>
      <c r="N90" s="55" t="n">
        <v>5.4</v>
      </c>
      <c r="O90" s="55" t="n">
        <v>17.8</v>
      </c>
      <c r="P90" s="55" t="n">
        <v>5.3</v>
      </c>
      <c r="Q90" s="55" t="n">
        <v>5.6</v>
      </c>
      <c r="R90" s="55" t="n">
        <v>6.3</v>
      </c>
      <c r="S90" s="55" t="n">
        <v>4.8</v>
      </c>
      <c r="T90" s="55" t="n">
        <v>6.2</v>
      </c>
      <c r="U90" s="55" t="n">
        <v>15.7</v>
      </c>
      <c r="V90" s="55" t="n">
        <v>6.2</v>
      </c>
      <c r="W90" s="56" t="n">
        <v>7.2</v>
      </c>
    </row>
    <row r="91" customFormat="false" ht="12.8" hidden="true" customHeight="false" outlineLevel="0" collapsed="false">
      <c r="A91" s="0" t="n">
        <v>2018</v>
      </c>
      <c r="B91" s="58" t="s">
        <v>463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6"/>
    </row>
    <row r="92" customFormat="false" ht="12.8" hidden="true" customHeight="false" outlineLevel="0" collapsed="false">
      <c r="A92" s="0" t="n">
        <v>2018</v>
      </c>
      <c r="B92" s="57" t="s">
        <v>372</v>
      </c>
      <c r="C92" s="55" t="s">
        <v>464</v>
      </c>
      <c r="D92" s="55" t="n">
        <v>350</v>
      </c>
      <c r="E92" s="55" t="s">
        <v>465</v>
      </c>
      <c r="F92" s="55" t="n">
        <v>324</v>
      </c>
      <c r="G92" s="55" t="s">
        <v>466</v>
      </c>
      <c r="H92" s="55" t="n">
        <v>627</v>
      </c>
      <c r="I92" s="55" t="s">
        <v>350</v>
      </c>
      <c r="J92" s="55" t="s">
        <v>350</v>
      </c>
      <c r="K92" s="55" t="s">
        <v>467</v>
      </c>
      <c r="L92" s="55" t="s">
        <v>350</v>
      </c>
      <c r="M92" s="55" t="s">
        <v>350</v>
      </c>
      <c r="N92" s="55" t="s">
        <v>468</v>
      </c>
      <c r="O92" s="55" t="s">
        <v>469</v>
      </c>
      <c r="P92" s="55" t="s">
        <v>350</v>
      </c>
      <c r="Q92" s="55" t="s">
        <v>350</v>
      </c>
      <c r="R92" s="55" t="n">
        <v>326</v>
      </c>
      <c r="S92" s="55" t="s">
        <v>350</v>
      </c>
      <c r="T92" s="55" t="s">
        <v>348</v>
      </c>
      <c r="U92" s="55" t="n">
        <v>634</v>
      </c>
      <c r="V92" s="55" t="s">
        <v>350</v>
      </c>
      <c r="W92" s="56" t="s">
        <v>470</v>
      </c>
    </row>
    <row r="93" customFormat="false" ht="12.8" hidden="true" customHeight="false" outlineLevel="0" collapsed="false">
      <c r="A93" s="0" t="n">
        <v>2018</v>
      </c>
      <c r="B93" s="57" t="s">
        <v>387</v>
      </c>
      <c r="C93" s="55" t="n">
        <v>25</v>
      </c>
      <c r="D93" s="55" t="n">
        <v>31.2</v>
      </c>
      <c r="E93" s="55" t="n">
        <v>31.7</v>
      </c>
      <c r="F93" s="55" t="n">
        <v>30</v>
      </c>
      <c r="G93" s="55" t="n">
        <v>36.6</v>
      </c>
      <c r="H93" s="55" t="n">
        <v>27.9</v>
      </c>
      <c r="I93" s="55" t="s">
        <v>346</v>
      </c>
      <c r="J93" s="55" t="s">
        <v>346</v>
      </c>
      <c r="K93" s="55" t="n">
        <v>36.9</v>
      </c>
      <c r="L93" s="55" t="s">
        <v>346</v>
      </c>
      <c r="M93" s="55" t="s">
        <v>346</v>
      </c>
      <c r="N93" s="55" t="n">
        <v>36.1</v>
      </c>
      <c r="O93" s="55" t="n">
        <v>38</v>
      </c>
      <c r="P93" s="55" t="s">
        <v>346</v>
      </c>
      <c r="Q93" s="55" t="s">
        <v>346</v>
      </c>
      <c r="R93" s="55" t="n">
        <v>30.5</v>
      </c>
      <c r="S93" s="55" t="s">
        <v>346</v>
      </c>
      <c r="T93" s="55" t="n">
        <v>27.9</v>
      </c>
      <c r="U93" s="55" t="n">
        <v>24.9</v>
      </c>
      <c r="V93" s="55" t="s">
        <v>346</v>
      </c>
      <c r="W93" s="56" t="n">
        <v>19</v>
      </c>
    </row>
    <row r="94" customFormat="false" ht="35.05" hidden="true" customHeight="false" outlineLevel="0" collapsed="false">
      <c r="A94" s="0" t="n">
        <v>2018</v>
      </c>
      <c r="B94" s="58" t="s">
        <v>471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6"/>
    </row>
    <row r="95" customFormat="false" ht="12.8" hidden="true" customHeight="false" outlineLevel="0" collapsed="false">
      <c r="A95" s="0" t="n">
        <v>2018</v>
      </c>
      <c r="B95" s="57" t="s">
        <v>372</v>
      </c>
      <c r="C95" s="55" t="s">
        <v>472</v>
      </c>
      <c r="D95" s="55" t="n">
        <v>455</v>
      </c>
      <c r="E95" s="55" t="s">
        <v>473</v>
      </c>
      <c r="F95" s="55" t="n">
        <v>591</v>
      </c>
      <c r="G95" s="55" t="s">
        <v>474</v>
      </c>
      <c r="H95" s="55" t="n">
        <v>1075</v>
      </c>
      <c r="I95" s="55" t="s">
        <v>350</v>
      </c>
      <c r="J95" s="55" t="s">
        <v>350</v>
      </c>
      <c r="K95" s="55" t="s">
        <v>475</v>
      </c>
      <c r="L95" s="55" t="s">
        <v>350</v>
      </c>
      <c r="M95" s="55" t="s">
        <v>350</v>
      </c>
      <c r="N95" s="55" t="s">
        <v>476</v>
      </c>
      <c r="O95" s="55" t="s">
        <v>477</v>
      </c>
      <c r="P95" s="55" t="s">
        <v>350</v>
      </c>
      <c r="Q95" s="55" t="s">
        <v>350</v>
      </c>
      <c r="R95" s="55" t="n">
        <v>395</v>
      </c>
      <c r="S95" s="55" t="s">
        <v>350</v>
      </c>
      <c r="T95" s="55" t="s">
        <v>478</v>
      </c>
      <c r="U95" s="55" t="n">
        <v>737</v>
      </c>
      <c r="V95" s="55" t="s">
        <v>350</v>
      </c>
      <c r="W95" s="56" t="s">
        <v>479</v>
      </c>
    </row>
    <row r="96" customFormat="false" ht="12.8" hidden="true" customHeight="false" outlineLevel="0" collapsed="false">
      <c r="A96" s="0" t="n">
        <v>2018</v>
      </c>
      <c r="B96" s="57" t="s">
        <v>387</v>
      </c>
      <c r="C96" s="55" t="n">
        <v>42.5</v>
      </c>
      <c r="D96" s="55" t="n">
        <v>40.6</v>
      </c>
      <c r="E96" s="55" t="n">
        <v>43.6</v>
      </c>
      <c r="F96" s="55" t="n">
        <v>54.8</v>
      </c>
      <c r="G96" s="55" t="n">
        <v>93.1</v>
      </c>
      <c r="H96" s="55" t="n">
        <v>47.9</v>
      </c>
      <c r="I96" s="55" t="s">
        <v>346</v>
      </c>
      <c r="J96" s="55" t="s">
        <v>346</v>
      </c>
      <c r="K96" s="55" t="n">
        <v>59.3</v>
      </c>
      <c r="L96" s="55" t="s">
        <v>346</v>
      </c>
      <c r="M96" s="55" t="s">
        <v>346</v>
      </c>
      <c r="N96" s="55" t="n">
        <v>87.8</v>
      </c>
      <c r="O96" s="55" t="n">
        <v>69.3</v>
      </c>
      <c r="P96" s="55" t="s">
        <v>346</v>
      </c>
      <c r="Q96" s="55" t="s">
        <v>346</v>
      </c>
      <c r="R96" s="55" t="n">
        <v>36.9</v>
      </c>
      <c r="S96" s="55" t="s">
        <v>346</v>
      </c>
      <c r="T96" s="55" t="n">
        <v>60.3</v>
      </c>
      <c r="U96" s="55" t="n">
        <v>28.9</v>
      </c>
      <c r="V96" s="55" t="s">
        <v>346</v>
      </c>
      <c r="W96" s="56" t="n">
        <v>42.5</v>
      </c>
    </row>
    <row r="97" customFormat="false" ht="12.8" hidden="true" customHeight="false" outlineLevel="0" collapsed="false">
      <c r="A97" s="0" t="n">
        <v>2018</v>
      </c>
      <c r="B97" s="63" t="s">
        <v>480</v>
      </c>
      <c r="C97" s="64" t="s">
        <v>346</v>
      </c>
      <c r="D97" s="64" t="s">
        <v>346</v>
      </c>
      <c r="E97" s="64" t="s">
        <v>346</v>
      </c>
      <c r="F97" s="64" t="s">
        <v>346</v>
      </c>
      <c r="G97" s="64" t="s">
        <v>346</v>
      </c>
      <c r="H97" s="64" t="s">
        <v>346</v>
      </c>
      <c r="I97" s="64" t="s">
        <v>346</v>
      </c>
      <c r="J97" s="64" t="s">
        <v>346</v>
      </c>
      <c r="K97" s="64" t="s">
        <v>346</v>
      </c>
      <c r="L97" s="64" t="s">
        <v>346</v>
      </c>
      <c r="M97" s="64" t="s">
        <v>346</v>
      </c>
      <c r="N97" s="64" t="s">
        <v>346</v>
      </c>
      <c r="O97" s="64" t="s">
        <v>346</v>
      </c>
      <c r="P97" s="64" t="s">
        <v>346</v>
      </c>
      <c r="Q97" s="64" t="s">
        <v>346</v>
      </c>
      <c r="R97" s="64" t="s">
        <v>346</v>
      </c>
      <c r="S97" s="64" t="s">
        <v>346</v>
      </c>
      <c r="T97" s="64" t="s">
        <v>346</v>
      </c>
      <c r="U97" s="64" t="s">
        <v>346</v>
      </c>
      <c r="V97" s="64" t="s">
        <v>346</v>
      </c>
      <c r="W97" s="65" t="s">
        <v>346</v>
      </c>
    </row>
    <row r="98" customFormat="false" ht="23.85" hidden="true" customHeight="false" outlineLevel="0" collapsed="false">
      <c r="A98" s="0" t="n">
        <v>2018</v>
      </c>
      <c r="B98" s="72" t="s">
        <v>481</v>
      </c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8"/>
      <c r="N98" s="67"/>
      <c r="O98" s="67"/>
      <c r="P98" s="67"/>
      <c r="Q98" s="67"/>
      <c r="R98" s="67"/>
      <c r="S98" s="67"/>
      <c r="T98" s="67"/>
      <c r="U98" s="67"/>
      <c r="V98" s="67"/>
      <c r="W98" s="69"/>
    </row>
    <row r="99" customFormat="false" ht="12.8" hidden="true" customHeight="false" outlineLevel="0" collapsed="false">
      <c r="A99" s="0" t="n">
        <v>2018</v>
      </c>
      <c r="B99" s="57" t="s">
        <v>390</v>
      </c>
      <c r="C99" s="55" t="s">
        <v>391</v>
      </c>
      <c r="D99" s="55" t="n">
        <v>0.5</v>
      </c>
      <c r="E99" s="55" t="s">
        <v>392</v>
      </c>
      <c r="F99" s="55" t="n">
        <v>0.6</v>
      </c>
      <c r="G99" s="55" t="s">
        <v>395</v>
      </c>
      <c r="H99" s="55" t="n">
        <v>1.1</v>
      </c>
      <c r="I99" s="70" t="s">
        <v>394</v>
      </c>
      <c r="J99" s="70" t="s">
        <v>394</v>
      </c>
      <c r="K99" s="55" t="s">
        <v>395</v>
      </c>
      <c r="L99" s="70" t="s">
        <v>394</v>
      </c>
      <c r="M99" s="55" t="s">
        <v>350</v>
      </c>
      <c r="N99" s="55" t="s">
        <v>393</v>
      </c>
      <c r="O99" s="55" t="s">
        <v>396</v>
      </c>
      <c r="P99" s="55" t="s">
        <v>350</v>
      </c>
      <c r="Q99" s="55" t="s">
        <v>350</v>
      </c>
      <c r="R99" s="55" t="n">
        <v>0.3</v>
      </c>
      <c r="S99" s="55" t="s">
        <v>482</v>
      </c>
      <c r="T99" s="55" t="s">
        <v>397</v>
      </c>
      <c r="U99" s="55" t="n">
        <v>0.9</v>
      </c>
      <c r="V99" s="55" t="s">
        <v>350</v>
      </c>
      <c r="W99" s="56" t="s">
        <v>483</v>
      </c>
    </row>
    <row r="100" customFormat="false" ht="12.8" hidden="true" customHeight="false" outlineLevel="0" collapsed="false">
      <c r="A100" s="0" t="n">
        <v>2018</v>
      </c>
      <c r="B100" s="57" t="s">
        <v>484</v>
      </c>
      <c r="C100" s="55" t="n">
        <v>29.2</v>
      </c>
      <c r="D100" s="55" t="n">
        <v>42.9</v>
      </c>
      <c r="E100" s="55" t="n">
        <v>28.7</v>
      </c>
      <c r="F100" s="55" t="n">
        <v>55.5</v>
      </c>
      <c r="G100" s="55" t="n">
        <v>55.3</v>
      </c>
      <c r="H100" s="55" t="n">
        <v>50.4</v>
      </c>
      <c r="I100" s="55" t="s">
        <v>346</v>
      </c>
      <c r="J100" s="55" t="s">
        <v>346</v>
      </c>
      <c r="K100" s="55" t="n">
        <v>39.8</v>
      </c>
      <c r="L100" s="55" t="s">
        <v>346</v>
      </c>
      <c r="M100" s="55" t="s">
        <v>346</v>
      </c>
      <c r="N100" s="55" t="n">
        <v>87.5</v>
      </c>
      <c r="O100" s="55" t="n">
        <v>62.1</v>
      </c>
      <c r="P100" s="55" t="s">
        <v>346</v>
      </c>
      <c r="Q100" s="55" t="s">
        <v>346</v>
      </c>
      <c r="R100" s="55" t="n">
        <v>29</v>
      </c>
      <c r="S100" s="55" t="s">
        <v>346</v>
      </c>
      <c r="T100" s="55" t="n">
        <v>56.7</v>
      </c>
      <c r="U100" s="55" t="n">
        <v>34.3</v>
      </c>
      <c r="V100" s="55" t="s">
        <v>346</v>
      </c>
      <c r="W100" s="56" t="n">
        <v>44.4</v>
      </c>
    </row>
    <row r="101" customFormat="false" ht="23.85" hidden="true" customHeight="false" outlineLevel="0" collapsed="false">
      <c r="A101" s="0" t="n">
        <v>2018</v>
      </c>
      <c r="B101" s="58" t="s">
        <v>485</v>
      </c>
      <c r="C101" s="55" t="s">
        <v>346</v>
      </c>
      <c r="D101" s="55" t="s">
        <v>346</v>
      </c>
      <c r="E101" s="55" t="s">
        <v>346</v>
      </c>
      <c r="F101" s="55" t="s">
        <v>346</v>
      </c>
      <c r="G101" s="55" t="s">
        <v>346</v>
      </c>
      <c r="H101" s="55" t="s">
        <v>346</v>
      </c>
      <c r="I101" s="55" t="s">
        <v>346</v>
      </c>
      <c r="J101" s="55" t="s">
        <v>346</v>
      </c>
      <c r="K101" s="55" t="s">
        <v>346</v>
      </c>
      <c r="L101" s="55" t="s">
        <v>346</v>
      </c>
      <c r="M101" s="55" t="s">
        <v>346</v>
      </c>
      <c r="N101" s="55" t="s">
        <v>346</v>
      </c>
      <c r="O101" s="55" t="s">
        <v>346</v>
      </c>
      <c r="P101" s="55" t="s">
        <v>346</v>
      </c>
      <c r="Q101" s="55" t="s">
        <v>346</v>
      </c>
      <c r="R101" s="55" t="s">
        <v>346</v>
      </c>
      <c r="S101" s="55" t="s">
        <v>346</v>
      </c>
      <c r="T101" s="55" t="s">
        <v>346</v>
      </c>
      <c r="U101" s="55" t="s">
        <v>346</v>
      </c>
      <c r="V101" s="55" t="s">
        <v>346</v>
      </c>
      <c r="W101" s="56" t="s">
        <v>346</v>
      </c>
    </row>
    <row r="102" customFormat="false" ht="35.05" hidden="true" customHeight="false" outlineLevel="0" collapsed="false">
      <c r="A102" s="0" t="n">
        <v>2018</v>
      </c>
      <c r="B102" s="58" t="s">
        <v>486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6"/>
    </row>
    <row r="103" customFormat="false" ht="12.8" hidden="true" customHeight="false" outlineLevel="0" collapsed="false">
      <c r="A103" s="0" t="n">
        <v>2018</v>
      </c>
      <c r="B103" s="57" t="s">
        <v>390</v>
      </c>
      <c r="C103" s="55" t="s">
        <v>487</v>
      </c>
      <c r="D103" s="55" t="n">
        <v>1.7</v>
      </c>
      <c r="E103" s="55" t="s">
        <v>401</v>
      </c>
      <c r="F103" s="55" t="n">
        <v>1.1</v>
      </c>
      <c r="G103" s="55" t="s">
        <v>402</v>
      </c>
      <c r="H103" s="55" t="n">
        <v>3.3</v>
      </c>
      <c r="I103" s="70" t="s">
        <v>394</v>
      </c>
      <c r="J103" s="70" t="s">
        <v>394</v>
      </c>
      <c r="K103" s="55" t="s">
        <v>403</v>
      </c>
      <c r="L103" s="70" t="s">
        <v>394</v>
      </c>
      <c r="M103" s="55" t="s">
        <v>350</v>
      </c>
      <c r="N103" s="55" t="s">
        <v>488</v>
      </c>
      <c r="O103" s="55" t="s">
        <v>489</v>
      </c>
      <c r="P103" s="55" t="s">
        <v>350</v>
      </c>
      <c r="Q103" s="55" t="s">
        <v>350</v>
      </c>
      <c r="R103" s="55" t="n">
        <v>1</v>
      </c>
      <c r="S103" s="55" t="s">
        <v>350</v>
      </c>
      <c r="T103" s="55" t="s">
        <v>490</v>
      </c>
      <c r="U103" s="55" t="n">
        <v>3</v>
      </c>
      <c r="V103" s="55" t="s">
        <v>350</v>
      </c>
      <c r="W103" s="56" t="s">
        <v>402</v>
      </c>
    </row>
    <row r="104" customFormat="false" ht="12.8" hidden="true" customHeight="false" outlineLevel="0" collapsed="false">
      <c r="A104" s="0" t="n">
        <v>2018</v>
      </c>
      <c r="B104" s="57" t="s">
        <v>387</v>
      </c>
      <c r="C104" s="55" t="n">
        <v>135.8</v>
      </c>
      <c r="D104" s="55" t="n">
        <v>151.8</v>
      </c>
      <c r="E104" s="55" t="n">
        <v>163.5</v>
      </c>
      <c r="F104" s="55" t="n">
        <v>105.5</v>
      </c>
      <c r="G104" s="55" t="n">
        <v>123.8</v>
      </c>
      <c r="H104" s="55" t="n">
        <v>145.2</v>
      </c>
      <c r="I104" s="55" t="s">
        <v>346</v>
      </c>
      <c r="J104" s="55" t="s">
        <v>346</v>
      </c>
      <c r="K104" s="55" t="n">
        <v>209.9</v>
      </c>
      <c r="L104" s="55" t="s">
        <v>346</v>
      </c>
      <c r="M104" s="55" t="s">
        <v>346</v>
      </c>
      <c r="N104" s="55" t="n">
        <v>261.5</v>
      </c>
      <c r="O104" s="55" t="n">
        <v>163.6</v>
      </c>
      <c r="P104" s="55" t="s">
        <v>346</v>
      </c>
      <c r="Q104" s="55" t="s">
        <v>346</v>
      </c>
      <c r="R104" s="55" t="n">
        <v>94.7</v>
      </c>
      <c r="S104" s="55" t="s">
        <v>346</v>
      </c>
      <c r="T104" s="55" t="n">
        <v>120.2</v>
      </c>
      <c r="U104" s="55" t="n">
        <v>117.8</v>
      </c>
      <c r="V104" s="55" t="s">
        <v>346</v>
      </c>
      <c r="W104" s="56" t="n">
        <v>142.1</v>
      </c>
    </row>
    <row r="105" customFormat="false" ht="12.8" hidden="true" customHeight="false" outlineLevel="0" collapsed="false">
      <c r="A105" s="0" t="n">
        <v>2018</v>
      </c>
      <c r="B105" s="57" t="s">
        <v>406</v>
      </c>
      <c r="C105" s="55" t="n">
        <v>283711</v>
      </c>
      <c r="D105" s="55" t="s">
        <v>407</v>
      </c>
      <c r="E105" s="55" t="n">
        <v>162544</v>
      </c>
      <c r="F105" s="55" t="n">
        <v>21299</v>
      </c>
      <c r="G105" s="55" t="n">
        <v>59914</v>
      </c>
      <c r="H105" s="55" t="n">
        <v>67244</v>
      </c>
      <c r="I105" s="55" t="n">
        <v>97758</v>
      </c>
      <c r="J105" s="70" t="s">
        <v>491</v>
      </c>
      <c r="K105" s="55" t="n">
        <v>24311</v>
      </c>
      <c r="L105" s="55" t="n">
        <v>16146</v>
      </c>
      <c r="M105" s="55" t="s">
        <v>408</v>
      </c>
      <c r="N105" s="55" t="n">
        <v>17333</v>
      </c>
      <c r="O105" s="55" t="n">
        <v>24149</v>
      </c>
      <c r="P105" s="55" t="n">
        <v>18914</v>
      </c>
      <c r="Q105" s="55" t="n">
        <v>3298</v>
      </c>
      <c r="R105" s="55" t="s">
        <v>408</v>
      </c>
      <c r="S105" s="55" t="n">
        <v>82516</v>
      </c>
      <c r="T105" s="55" t="n">
        <v>38789</v>
      </c>
      <c r="U105" s="55" t="n">
        <v>582085</v>
      </c>
      <c r="V105" s="55" t="n">
        <v>47958</v>
      </c>
      <c r="W105" s="56" t="n">
        <v>18173</v>
      </c>
    </row>
    <row r="106" customFormat="false" ht="12.8" hidden="true" customHeight="false" outlineLevel="0" collapsed="false">
      <c r="A106" s="0" t="n">
        <v>2018</v>
      </c>
      <c r="B106" s="57" t="s">
        <v>409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6"/>
    </row>
    <row r="107" customFormat="false" ht="12.8" hidden="true" customHeight="false" outlineLevel="0" collapsed="false">
      <c r="A107" s="0" t="n">
        <v>2018</v>
      </c>
      <c r="B107" s="57" t="s">
        <v>410</v>
      </c>
      <c r="C107" s="55" t="n">
        <v>209072</v>
      </c>
      <c r="D107" s="55" t="s">
        <v>407</v>
      </c>
      <c r="E107" s="55" t="n">
        <v>139439</v>
      </c>
      <c r="F107" s="55" t="n">
        <v>20344</v>
      </c>
      <c r="G107" s="55" t="n">
        <v>57722</v>
      </c>
      <c r="H107" s="55" t="n">
        <v>62322</v>
      </c>
      <c r="I107" s="55" t="n">
        <v>71459</v>
      </c>
      <c r="J107" s="55" t="s">
        <v>346</v>
      </c>
      <c r="K107" s="55" t="n">
        <v>19085</v>
      </c>
      <c r="L107" s="55" t="n">
        <v>14238</v>
      </c>
      <c r="M107" s="55" t="s">
        <v>346</v>
      </c>
      <c r="N107" s="55" t="n">
        <v>16840</v>
      </c>
      <c r="O107" s="55" t="n">
        <v>21549</v>
      </c>
      <c r="P107" s="55" t="n">
        <v>18766</v>
      </c>
      <c r="Q107" s="55" t="n">
        <v>3064</v>
      </c>
      <c r="R107" s="55" t="s">
        <v>346</v>
      </c>
      <c r="S107" s="55" t="n">
        <v>72552</v>
      </c>
      <c r="T107" s="55" t="n">
        <v>33925</v>
      </c>
      <c r="U107" s="55" t="n">
        <v>382342</v>
      </c>
      <c r="V107" s="55" t="n">
        <v>47281</v>
      </c>
      <c r="W107" s="56" t="n">
        <v>16747</v>
      </c>
    </row>
    <row r="108" customFormat="false" ht="12.8" hidden="true" customHeight="false" outlineLevel="0" collapsed="false">
      <c r="A108" s="0" t="n">
        <v>2018</v>
      </c>
      <c r="B108" s="57" t="s">
        <v>411</v>
      </c>
      <c r="C108" s="55" t="n">
        <v>74639</v>
      </c>
      <c r="D108" s="55" t="s">
        <v>407</v>
      </c>
      <c r="E108" s="55" t="n">
        <v>23105</v>
      </c>
      <c r="F108" s="55" t="n">
        <v>955</v>
      </c>
      <c r="G108" s="55" t="n">
        <v>2192</v>
      </c>
      <c r="H108" s="55" t="n">
        <v>4922</v>
      </c>
      <c r="I108" s="55" t="n">
        <v>26299</v>
      </c>
      <c r="J108" s="55" t="s">
        <v>346</v>
      </c>
      <c r="K108" s="55" t="n">
        <v>5226</v>
      </c>
      <c r="L108" s="55" t="n">
        <v>1908</v>
      </c>
      <c r="M108" s="55" t="s">
        <v>346</v>
      </c>
      <c r="N108" s="55" t="n">
        <v>493</v>
      </c>
      <c r="O108" s="55" t="n">
        <v>2600</v>
      </c>
      <c r="P108" s="55" t="s">
        <v>408</v>
      </c>
      <c r="Q108" s="55" t="s">
        <v>408</v>
      </c>
      <c r="R108" s="55" t="s">
        <v>346</v>
      </c>
      <c r="S108" s="55" t="n">
        <v>9964</v>
      </c>
      <c r="T108" s="55" t="n">
        <v>4864</v>
      </c>
      <c r="U108" s="55" t="n">
        <v>199743</v>
      </c>
      <c r="V108" s="55" t="s">
        <v>408</v>
      </c>
      <c r="W108" s="56" t="n">
        <v>1426</v>
      </c>
    </row>
    <row r="109" customFormat="false" ht="35.05" hidden="true" customHeight="false" outlineLevel="0" collapsed="false">
      <c r="A109" s="0" t="n">
        <v>2018</v>
      </c>
      <c r="B109" s="58" t="s">
        <v>412</v>
      </c>
      <c r="C109" s="55" t="n">
        <v>16785.8</v>
      </c>
      <c r="D109" s="55" t="n">
        <v>6168.9</v>
      </c>
      <c r="E109" s="55" t="n">
        <v>35929</v>
      </c>
      <c r="F109" s="55" t="n">
        <v>3216.6</v>
      </c>
      <c r="G109" s="55" t="n">
        <v>4770.5</v>
      </c>
      <c r="H109" s="55" t="n">
        <v>33025.1</v>
      </c>
      <c r="I109" s="55" t="n">
        <v>25675.6</v>
      </c>
      <c r="J109" s="55" t="n">
        <v>13619.3</v>
      </c>
      <c r="K109" s="55" t="n">
        <v>17273.9</v>
      </c>
      <c r="L109" s="55" t="n">
        <v>20511.9</v>
      </c>
      <c r="M109" s="55" t="n">
        <v>12456.5</v>
      </c>
      <c r="N109" s="55" t="n">
        <v>2466.3</v>
      </c>
      <c r="O109" s="55" t="n">
        <v>14232.6</v>
      </c>
      <c r="P109" s="55" t="n">
        <v>1870.5</v>
      </c>
      <c r="Q109" s="55" t="n">
        <v>5801.8</v>
      </c>
      <c r="R109" s="55" t="n">
        <v>3706</v>
      </c>
      <c r="S109" s="55" t="n">
        <v>3559.3</v>
      </c>
      <c r="T109" s="55" t="n">
        <v>4577.8</v>
      </c>
      <c r="U109" s="55" t="n">
        <v>79516.8</v>
      </c>
      <c r="V109" s="55" t="n">
        <v>7728.2</v>
      </c>
      <c r="W109" s="56" t="n">
        <v>5032.4</v>
      </c>
      <c r="X109" s="59" t="n">
        <f aca="false">SUM(C109:W109)</f>
        <v>317924.8</v>
      </c>
    </row>
    <row r="110" customFormat="false" ht="12.8" hidden="true" customHeight="false" outlineLevel="0" collapsed="false">
      <c r="A110" s="0" t="n">
        <v>2018</v>
      </c>
      <c r="B110" s="57" t="s">
        <v>492</v>
      </c>
      <c r="C110" s="55" t="n">
        <v>25.7</v>
      </c>
      <c r="D110" s="55" t="n">
        <v>40.8</v>
      </c>
      <c r="E110" s="55" t="n">
        <v>6.2</v>
      </c>
      <c r="F110" s="55" t="n">
        <v>22.3</v>
      </c>
      <c r="G110" s="55" t="n">
        <v>16.2</v>
      </c>
      <c r="H110" s="55" t="n">
        <v>5.4</v>
      </c>
      <c r="I110" s="55" t="n">
        <v>29.3</v>
      </c>
      <c r="J110" s="55" t="n">
        <v>1.1</v>
      </c>
      <c r="K110" s="55" t="n">
        <v>8.5</v>
      </c>
      <c r="L110" s="55" t="n">
        <v>51.8</v>
      </c>
      <c r="M110" s="55" t="n">
        <v>16.3</v>
      </c>
      <c r="N110" s="55" t="n">
        <v>41.2</v>
      </c>
      <c r="O110" s="55" t="n">
        <v>13</v>
      </c>
      <c r="P110" s="55" t="n">
        <v>12.4</v>
      </c>
      <c r="Q110" s="55" t="n">
        <v>14.6</v>
      </c>
      <c r="R110" s="55" t="n">
        <v>7</v>
      </c>
      <c r="S110" s="55" t="n">
        <v>25.1</v>
      </c>
      <c r="T110" s="55" t="n">
        <v>48.4</v>
      </c>
      <c r="U110" s="55" t="n">
        <v>8.9</v>
      </c>
      <c r="V110" s="55" t="n">
        <v>17.6</v>
      </c>
      <c r="W110" s="56" t="n">
        <v>10.5</v>
      </c>
    </row>
    <row r="111" customFormat="false" ht="12.8" hidden="true" customHeight="false" outlineLevel="0" collapsed="false">
      <c r="A111" s="0" t="n">
        <v>2018</v>
      </c>
      <c r="B111" s="57" t="s">
        <v>414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6"/>
    </row>
    <row r="112" customFormat="false" ht="12.8" hidden="true" customHeight="false" outlineLevel="0" collapsed="false">
      <c r="A112" s="0" t="n">
        <v>2018</v>
      </c>
      <c r="B112" s="57" t="s">
        <v>415</v>
      </c>
      <c r="C112" s="55" t="n">
        <v>3.3</v>
      </c>
      <c r="D112" s="55" t="n">
        <v>36.7</v>
      </c>
      <c r="E112" s="55" t="n">
        <v>4.8</v>
      </c>
      <c r="F112" s="55" t="n">
        <v>9.2</v>
      </c>
      <c r="G112" s="55" t="n">
        <v>0.1</v>
      </c>
      <c r="H112" s="55" t="n">
        <v>0.3</v>
      </c>
      <c r="I112" s="55" t="n">
        <v>1.1</v>
      </c>
      <c r="J112" s="55" t="n">
        <v>0.01</v>
      </c>
      <c r="K112" s="55" t="n">
        <v>2</v>
      </c>
      <c r="L112" s="55" t="n">
        <v>50.5</v>
      </c>
      <c r="M112" s="55" t="n">
        <v>0</v>
      </c>
      <c r="N112" s="55" t="n">
        <v>0.8</v>
      </c>
      <c r="O112" s="55" t="n">
        <v>4.7</v>
      </c>
      <c r="P112" s="55" t="n">
        <v>1.3</v>
      </c>
      <c r="Q112" s="55" t="s">
        <v>407</v>
      </c>
      <c r="R112" s="55" t="n">
        <v>0.7</v>
      </c>
      <c r="S112" s="55" t="n">
        <v>16.2</v>
      </c>
      <c r="T112" s="55" t="n">
        <v>0.2</v>
      </c>
      <c r="U112" s="55" t="n">
        <v>7.9</v>
      </c>
      <c r="V112" s="55" t="n">
        <v>0.2</v>
      </c>
      <c r="W112" s="56" t="n">
        <v>1.1</v>
      </c>
    </row>
    <row r="113" customFormat="false" ht="12.8" hidden="true" customHeight="false" outlineLevel="0" collapsed="false">
      <c r="A113" s="0" t="n">
        <v>2018</v>
      </c>
      <c r="B113" s="57" t="s">
        <v>493</v>
      </c>
      <c r="C113" s="55" t="n">
        <v>15</v>
      </c>
      <c r="D113" s="55" t="n">
        <v>2.9</v>
      </c>
      <c r="E113" s="55" t="n">
        <v>0.7</v>
      </c>
      <c r="F113" s="55" t="n">
        <v>10.6</v>
      </c>
      <c r="G113" s="55" t="n">
        <v>9.7</v>
      </c>
      <c r="H113" s="55" t="n">
        <v>1.1</v>
      </c>
      <c r="I113" s="55" t="n">
        <v>21.8</v>
      </c>
      <c r="J113" s="55" t="n">
        <v>0.4</v>
      </c>
      <c r="K113" s="55" t="n">
        <v>0.3</v>
      </c>
      <c r="L113" s="55" t="n">
        <v>0.7</v>
      </c>
      <c r="M113" s="55" t="n">
        <v>9.4</v>
      </c>
      <c r="N113" s="55" t="n">
        <v>37.8</v>
      </c>
      <c r="O113" s="55" t="n">
        <v>4.9</v>
      </c>
      <c r="P113" s="55" t="n">
        <v>9.9</v>
      </c>
      <c r="Q113" s="55" t="n">
        <v>3.4</v>
      </c>
      <c r="R113" s="55" t="n">
        <v>3.8</v>
      </c>
      <c r="S113" s="55" t="n">
        <v>4.6</v>
      </c>
      <c r="T113" s="55" t="n">
        <v>3.1</v>
      </c>
      <c r="U113" s="55" t="n">
        <v>0.3</v>
      </c>
      <c r="V113" s="55" t="n">
        <v>3.8</v>
      </c>
      <c r="W113" s="56" t="n">
        <v>3.4</v>
      </c>
    </row>
    <row r="114" customFormat="false" ht="35.05" hidden="true" customHeight="false" outlineLevel="0" collapsed="false">
      <c r="A114" s="0" t="n">
        <v>2018</v>
      </c>
      <c r="B114" s="58" t="s">
        <v>417</v>
      </c>
      <c r="C114" s="55" t="n">
        <v>196893.3</v>
      </c>
      <c r="D114" s="55" t="n">
        <v>44739</v>
      </c>
      <c r="E114" s="55" t="n">
        <v>170445.8</v>
      </c>
      <c r="F114" s="55" t="n">
        <v>53817.9</v>
      </c>
      <c r="G114" s="55" t="n">
        <v>123592.4</v>
      </c>
      <c r="H114" s="55" t="n">
        <v>150758.3</v>
      </c>
      <c r="I114" s="55" t="n">
        <v>564263.6</v>
      </c>
      <c r="J114" s="55" t="n">
        <v>90861.7</v>
      </c>
      <c r="K114" s="55" t="n">
        <v>248517.6</v>
      </c>
      <c r="L114" s="55" t="n">
        <v>96766.4</v>
      </c>
      <c r="M114" s="55" t="n">
        <v>8788.1</v>
      </c>
      <c r="N114" s="55" t="n">
        <v>36363.9</v>
      </c>
      <c r="O114" s="55" t="n">
        <v>201512.6</v>
      </c>
      <c r="P114" s="55" t="n">
        <v>49057.6</v>
      </c>
      <c r="Q114" s="55" t="n">
        <v>45149.6</v>
      </c>
      <c r="R114" s="55" t="n">
        <v>41203</v>
      </c>
      <c r="S114" s="55" t="n">
        <v>39419.5</v>
      </c>
      <c r="T114" s="55" t="n">
        <v>35365.5</v>
      </c>
      <c r="U114" s="55" t="n">
        <v>390643.2</v>
      </c>
      <c r="V114" s="55" t="n">
        <v>192117.8</v>
      </c>
      <c r="W114" s="56" t="n">
        <v>96144.1</v>
      </c>
    </row>
    <row r="115" customFormat="false" ht="23.85" hidden="true" customHeight="false" outlineLevel="0" collapsed="false">
      <c r="A115" s="0" t="n">
        <v>2018</v>
      </c>
      <c r="B115" s="58" t="s">
        <v>418</v>
      </c>
      <c r="C115" s="55" t="n">
        <v>14653.8</v>
      </c>
      <c r="D115" s="55" t="n">
        <v>4463.3</v>
      </c>
      <c r="E115" s="55" t="n">
        <v>31322.8</v>
      </c>
      <c r="F115" s="55" t="n">
        <v>2367.1</v>
      </c>
      <c r="G115" s="55" t="n">
        <v>7531.3</v>
      </c>
      <c r="H115" s="55" t="n">
        <v>17049.4</v>
      </c>
      <c r="I115" s="55" t="n">
        <v>55335.2</v>
      </c>
      <c r="J115" s="55" t="n">
        <v>9377.2</v>
      </c>
      <c r="K115" s="55" t="n">
        <v>12381.5</v>
      </c>
      <c r="L115" s="55" t="n">
        <v>17865.9</v>
      </c>
      <c r="M115" s="55" t="n">
        <v>653.5</v>
      </c>
      <c r="N115" s="55" t="n">
        <v>3561</v>
      </c>
      <c r="O115" s="55" t="n">
        <v>14655.2</v>
      </c>
      <c r="P115" s="55" t="n">
        <v>1824.6</v>
      </c>
      <c r="Q115" s="55" t="n">
        <v>2391.4</v>
      </c>
      <c r="R115" s="55" t="n">
        <v>2444.3</v>
      </c>
      <c r="S115" s="55" t="n">
        <v>3207.2</v>
      </c>
      <c r="T115" s="55" t="n">
        <v>3853.6</v>
      </c>
      <c r="U115" s="55" t="n">
        <v>81604.4</v>
      </c>
      <c r="V115" s="55" t="n">
        <v>11196.9</v>
      </c>
      <c r="W115" s="56" t="n">
        <v>7142.3</v>
      </c>
    </row>
    <row r="116" customFormat="false" ht="23.85" hidden="true" customHeight="false" outlineLevel="0" collapsed="false">
      <c r="A116" s="0" t="n">
        <v>2018</v>
      </c>
      <c r="B116" s="58" t="s">
        <v>419</v>
      </c>
      <c r="C116" s="55" t="n">
        <v>42.4</v>
      </c>
      <c r="D116" s="55" t="n">
        <v>54.6</v>
      </c>
      <c r="E116" s="55" t="n">
        <v>32.4</v>
      </c>
      <c r="F116" s="55" t="n">
        <v>42</v>
      </c>
      <c r="G116" s="55" t="n">
        <v>60</v>
      </c>
      <c r="H116" s="55" t="n">
        <v>46.6</v>
      </c>
      <c r="I116" s="55" t="n">
        <v>30.2</v>
      </c>
      <c r="J116" s="55" t="n">
        <v>38.1</v>
      </c>
      <c r="K116" s="55" t="n">
        <v>48.7</v>
      </c>
      <c r="L116" s="55" t="n">
        <v>42.9</v>
      </c>
      <c r="M116" s="55" t="n">
        <v>51.2</v>
      </c>
      <c r="N116" s="55" t="n">
        <v>44</v>
      </c>
      <c r="O116" s="55" t="n">
        <v>48.7</v>
      </c>
      <c r="P116" s="55" t="n">
        <v>36.4</v>
      </c>
      <c r="Q116" s="55" t="n">
        <v>48.3</v>
      </c>
      <c r="R116" s="55" t="n">
        <v>40.4</v>
      </c>
      <c r="S116" s="55" t="n">
        <v>46.4</v>
      </c>
      <c r="T116" s="55" t="n">
        <v>50.6</v>
      </c>
      <c r="U116" s="55" t="n">
        <v>34.3</v>
      </c>
      <c r="V116" s="55" t="n">
        <v>45.3</v>
      </c>
      <c r="W116" s="56" t="n">
        <v>47.6</v>
      </c>
    </row>
    <row r="117" customFormat="false" ht="46.25" hidden="true" customHeight="false" outlineLevel="0" collapsed="false">
      <c r="A117" s="0" t="n">
        <v>2018</v>
      </c>
      <c r="B117" s="58" t="s">
        <v>420</v>
      </c>
      <c r="C117" s="55" t="n">
        <v>8.3</v>
      </c>
      <c r="D117" s="55" t="n">
        <v>17.4</v>
      </c>
      <c r="E117" s="55" t="n">
        <v>4.7</v>
      </c>
      <c r="F117" s="55" t="n">
        <v>11.9</v>
      </c>
      <c r="G117" s="55" t="n">
        <v>16.9</v>
      </c>
      <c r="H117" s="55" t="n">
        <v>14.5</v>
      </c>
      <c r="I117" s="55" t="n">
        <v>5.8</v>
      </c>
      <c r="J117" s="55" t="n">
        <v>7.3</v>
      </c>
      <c r="K117" s="55" t="n">
        <v>15.7</v>
      </c>
      <c r="L117" s="55" t="n">
        <v>10.4</v>
      </c>
      <c r="M117" s="55" t="n">
        <v>12.9</v>
      </c>
      <c r="N117" s="55" t="n">
        <v>14</v>
      </c>
      <c r="O117" s="55" t="n">
        <v>15.3</v>
      </c>
      <c r="P117" s="55" t="n">
        <v>4.2</v>
      </c>
      <c r="Q117" s="55" t="n">
        <v>8.9</v>
      </c>
      <c r="R117" s="55" t="n">
        <v>6.4</v>
      </c>
      <c r="S117" s="55" t="n">
        <v>21.1</v>
      </c>
      <c r="T117" s="55" t="n">
        <v>21.2</v>
      </c>
      <c r="U117" s="55" t="n">
        <v>6.7</v>
      </c>
      <c r="V117" s="55" t="n">
        <v>6.1</v>
      </c>
      <c r="W117" s="56" t="n">
        <v>16.9</v>
      </c>
    </row>
    <row r="118" customFormat="false" ht="69" hidden="true" customHeight="false" outlineLevel="0" collapsed="false">
      <c r="A118" s="0" t="n">
        <v>2018</v>
      </c>
      <c r="B118" s="58" t="s">
        <v>421</v>
      </c>
      <c r="C118" s="55" t="n">
        <v>8554</v>
      </c>
      <c r="D118" s="55" t="n">
        <v>3383</v>
      </c>
      <c r="E118" s="55" t="n">
        <v>5005</v>
      </c>
      <c r="F118" s="55" t="n">
        <v>3394</v>
      </c>
      <c r="G118" s="55" t="n">
        <v>2974</v>
      </c>
      <c r="H118" s="55" t="n">
        <v>5986</v>
      </c>
      <c r="I118" s="55" t="n">
        <v>7602</v>
      </c>
      <c r="J118" s="55" t="n">
        <v>8196</v>
      </c>
      <c r="K118" s="55" t="n">
        <v>9860</v>
      </c>
      <c r="L118" s="55" t="n">
        <v>2783</v>
      </c>
      <c r="M118" s="55" t="n">
        <v>6206</v>
      </c>
      <c r="N118" s="55" t="n">
        <v>1745</v>
      </c>
      <c r="O118" s="55" t="n">
        <v>8618</v>
      </c>
      <c r="P118" s="55" t="n">
        <v>4447</v>
      </c>
      <c r="Q118" s="55" t="n">
        <v>3231</v>
      </c>
      <c r="R118" s="55" t="n">
        <v>2107</v>
      </c>
      <c r="S118" s="55" t="n">
        <v>4133</v>
      </c>
      <c r="T118" s="55" t="n">
        <v>2666</v>
      </c>
      <c r="U118" s="55" t="n">
        <v>11111</v>
      </c>
      <c r="V118" s="55" t="n">
        <v>3795</v>
      </c>
      <c r="W118" s="56" t="n">
        <v>2712</v>
      </c>
      <c r="X118" s="59" t="n">
        <f aca="false">SUM(C118:W118)</f>
        <v>108508</v>
      </c>
    </row>
    <row r="119" customFormat="false" ht="68.65" hidden="true" customHeight="false" outlineLevel="0" collapsed="false">
      <c r="A119" s="0" t="n">
        <v>2018</v>
      </c>
      <c r="B119" s="61" t="s">
        <v>422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0"/>
      <c r="N119" s="55"/>
      <c r="O119" s="55"/>
      <c r="P119" s="55"/>
      <c r="Q119" s="55"/>
      <c r="R119" s="55"/>
      <c r="S119" s="55"/>
      <c r="T119" s="55"/>
      <c r="U119" s="55"/>
      <c r="V119" s="55"/>
      <c r="W119" s="56"/>
    </row>
    <row r="120" customFormat="false" ht="12.8" hidden="true" customHeight="false" outlineLevel="0" collapsed="false">
      <c r="A120" s="0" t="n">
        <v>2018</v>
      </c>
      <c r="B120" s="57" t="s">
        <v>423</v>
      </c>
      <c r="C120" s="55" t="s">
        <v>407</v>
      </c>
      <c r="D120" s="55" t="s">
        <v>407</v>
      </c>
      <c r="E120" s="55" t="n">
        <v>0.5</v>
      </c>
      <c r="F120" s="55" t="s">
        <v>408</v>
      </c>
      <c r="G120" s="70" t="s">
        <v>491</v>
      </c>
      <c r="H120" s="55" t="s">
        <v>408</v>
      </c>
      <c r="I120" s="55" t="s">
        <v>407</v>
      </c>
      <c r="J120" s="55" t="s">
        <v>407</v>
      </c>
      <c r="K120" s="55" t="s">
        <v>407</v>
      </c>
      <c r="L120" s="55" t="s">
        <v>407</v>
      </c>
      <c r="M120" s="55" t="s">
        <v>407</v>
      </c>
      <c r="N120" s="55" t="s">
        <v>407</v>
      </c>
      <c r="O120" s="55" t="s">
        <v>407</v>
      </c>
      <c r="P120" s="55" t="s">
        <v>407</v>
      </c>
      <c r="Q120" s="55" t="s">
        <v>407</v>
      </c>
      <c r="R120" s="55" t="s">
        <v>407</v>
      </c>
      <c r="S120" s="55" t="s">
        <v>407</v>
      </c>
      <c r="T120" s="55" t="s">
        <v>408</v>
      </c>
      <c r="U120" s="55" t="s">
        <v>407</v>
      </c>
      <c r="V120" s="55" t="s">
        <v>408</v>
      </c>
      <c r="W120" s="56" t="s">
        <v>407</v>
      </c>
    </row>
    <row r="121" customFormat="false" ht="12.8" hidden="true" customHeight="false" outlineLevel="0" collapsed="false">
      <c r="A121" s="0" t="n">
        <v>2018</v>
      </c>
      <c r="B121" s="63" t="s">
        <v>424</v>
      </c>
      <c r="C121" s="64" t="n">
        <v>45314.6</v>
      </c>
      <c r="D121" s="64" t="n">
        <v>21749.7</v>
      </c>
      <c r="E121" s="64" t="n">
        <v>29140.2</v>
      </c>
      <c r="F121" s="64" t="n">
        <v>18873.3</v>
      </c>
      <c r="G121" s="64" t="n">
        <v>55806.7</v>
      </c>
      <c r="H121" s="64" t="n">
        <v>49325.5</v>
      </c>
      <c r="I121" s="64" t="n">
        <v>62470.7</v>
      </c>
      <c r="J121" s="64" t="n">
        <v>12125.8</v>
      </c>
      <c r="K121" s="64" t="n">
        <v>200263.4</v>
      </c>
      <c r="L121" s="64" t="n">
        <v>60307.1</v>
      </c>
      <c r="M121" s="64" t="n">
        <v>28333.6</v>
      </c>
      <c r="N121" s="64" t="n">
        <v>16664.3</v>
      </c>
      <c r="O121" s="64" t="n">
        <v>99196.9</v>
      </c>
      <c r="P121" s="64" t="n">
        <v>23506.5</v>
      </c>
      <c r="Q121" s="64" t="n">
        <v>29153.1</v>
      </c>
      <c r="R121" s="64" t="n">
        <v>2550.4</v>
      </c>
      <c r="S121" s="64" t="n">
        <v>11193.9</v>
      </c>
      <c r="T121" s="64" t="n">
        <v>21574.9</v>
      </c>
      <c r="U121" s="64" t="n">
        <v>21855.9</v>
      </c>
      <c r="V121" s="64" t="n">
        <v>70684</v>
      </c>
      <c r="W121" s="65" t="n">
        <v>45751.6</v>
      </c>
      <c r="X121" s="59" t="n">
        <f aca="false">SUM(C121:W121)</f>
        <v>925842.1</v>
      </c>
    </row>
    <row r="122" customFormat="false" ht="12.8" hidden="true" customHeight="false" outlineLevel="0" collapsed="false">
      <c r="A122" s="0" t="n">
        <v>2018</v>
      </c>
      <c r="B122" s="66" t="s">
        <v>425</v>
      </c>
      <c r="C122" s="67" t="n">
        <v>7169.5</v>
      </c>
      <c r="D122" s="67" t="n">
        <v>1105.2</v>
      </c>
      <c r="E122" s="67" t="n">
        <v>2806.7</v>
      </c>
      <c r="F122" s="67" t="n">
        <v>1411.5</v>
      </c>
      <c r="G122" s="67" t="n">
        <v>3597.9</v>
      </c>
      <c r="H122" s="67" t="n">
        <v>28569.5</v>
      </c>
      <c r="I122" s="67" t="n">
        <v>8067</v>
      </c>
      <c r="J122" s="67" t="n">
        <v>3343.3</v>
      </c>
      <c r="K122" s="67" t="n">
        <v>7424.2</v>
      </c>
      <c r="L122" s="67" t="n">
        <v>27473.1</v>
      </c>
      <c r="M122" s="67" t="n">
        <v>6493.8</v>
      </c>
      <c r="N122" s="67" t="n">
        <v>2027.4</v>
      </c>
      <c r="O122" s="67" t="n">
        <v>29085.4</v>
      </c>
      <c r="P122" s="67" t="n">
        <v>1816.6</v>
      </c>
      <c r="Q122" s="67" t="n">
        <v>5157.4</v>
      </c>
      <c r="R122" s="67" t="n">
        <v>2091.4</v>
      </c>
      <c r="S122" s="67" t="n">
        <v>1808.7</v>
      </c>
      <c r="T122" s="67" t="n">
        <v>1727.2</v>
      </c>
      <c r="U122" s="67" t="n">
        <v>4233.8</v>
      </c>
      <c r="V122" s="67" t="n">
        <v>967.2</v>
      </c>
      <c r="W122" s="69" t="n">
        <v>2147.5</v>
      </c>
      <c r="X122" s="59" t="n">
        <f aca="false">SUM(C122:W122)</f>
        <v>148524.3</v>
      </c>
    </row>
    <row r="123" customFormat="false" ht="12.8" hidden="true" customHeight="false" outlineLevel="0" collapsed="false">
      <c r="A123" s="0" t="n">
        <v>2018</v>
      </c>
      <c r="B123" s="57" t="s">
        <v>426</v>
      </c>
      <c r="C123" s="55" t="n">
        <v>2947.3</v>
      </c>
      <c r="D123" s="55" t="n">
        <v>991.8</v>
      </c>
      <c r="E123" s="55" t="n">
        <v>1193.5</v>
      </c>
      <c r="F123" s="55" t="n">
        <v>362.8</v>
      </c>
      <c r="G123" s="55" t="n">
        <v>978.6</v>
      </c>
      <c r="H123" s="55" t="s">
        <v>408</v>
      </c>
      <c r="I123" s="55" t="n">
        <v>1596.8</v>
      </c>
      <c r="J123" s="55" t="n">
        <v>2582.3</v>
      </c>
      <c r="K123" s="55" t="n">
        <v>7745.7</v>
      </c>
      <c r="L123" s="55" t="n">
        <v>2301.2</v>
      </c>
      <c r="M123" s="55" t="n">
        <v>1596.4</v>
      </c>
      <c r="N123" s="55" t="n">
        <v>1131.4</v>
      </c>
      <c r="O123" s="55" t="n">
        <v>19179.7</v>
      </c>
      <c r="P123" s="55" t="s">
        <v>408</v>
      </c>
      <c r="Q123" s="55" t="n">
        <v>1085.8</v>
      </c>
      <c r="R123" s="55" t="n">
        <v>586.2</v>
      </c>
      <c r="S123" s="55" t="n">
        <v>604.4</v>
      </c>
      <c r="T123" s="55" t="s">
        <v>408</v>
      </c>
      <c r="U123" s="55" t="n">
        <v>1598.8</v>
      </c>
      <c r="V123" s="55" t="n">
        <v>1812.8</v>
      </c>
      <c r="W123" s="56" t="n">
        <v>415.6</v>
      </c>
      <c r="X123" s="59" t="n">
        <f aca="false">SUM(C123:W123)</f>
        <v>48711.1</v>
      </c>
    </row>
    <row r="124" customFormat="false" ht="57.45" hidden="true" customHeight="false" outlineLevel="0" collapsed="false">
      <c r="A124" s="0" t="n">
        <v>2018</v>
      </c>
      <c r="B124" s="58" t="s">
        <v>427</v>
      </c>
      <c r="C124" s="55" t="n">
        <v>5811.8</v>
      </c>
      <c r="D124" s="55" t="n">
        <v>1080</v>
      </c>
      <c r="E124" s="55" t="n">
        <v>13456.4</v>
      </c>
      <c r="F124" s="55" t="n">
        <v>934</v>
      </c>
      <c r="G124" s="55" t="n">
        <v>521.6</v>
      </c>
      <c r="H124" s="55" t="n">
        <v>1918.7</v>
      </c>
      <c r="I124" s="55" t="n">
        <v>21556.6</v>
      </c>
      <c r="J124" s="55" t="n">
        <v>6178.6</v>
      </c>
      <c r="K124" s="55" t="n">
        <v>19782.8</v>
      </c>
      <c r="L124" s="55" t="n">
        <v>160.7</v>
      </c>
      <c r="M124" s="55" t="n">
        <v>1566.2</v>
      </c>
      <c r="N124" s="55" t="n">
        <v>612.9</v>
      </c>
      <c r="O124" s="55" t="n">
        <v>9216.7</v>
      </c>
      <c r="P124" s="55" t="n">
        <v>3850.5</v>
      </c>
      <c r="Q124" s="55" t="n">
        <v>1582.7</v>
      </c>
      <c r="R124" s="55" t="n">
        <v>699.8</v>
      </c>
      <c r="S124" s="55" t="n">
        <v>2122.9</v>
      </c>
      <c r="T124" s="55" t="s">
        <v>408</v>
      </c>
      <c r="U124" s="55" t="n">
        <v>5621.3</v>
      </c>
      <c r="V124" s="55" t="n">
        <v>1191.8</v>
      </c>
      <c r="W124" s="56" t="n">
        <v>953.2</v>
      </c>
    </row>
    <row r="125" customFormat="false" ht="35.05" hidden="true" customHeight="false" outlineLevel="0" collapsed="false">
      <c r="A125" s="0" t="n">
        <v>2018</v>
      </c>
      <c r="B125" s="58" t="s">
        <v>494</v>
      </c>
      <c r="C125" s="55" t="n">
        <v>451.5</v>
      </c>
      <c r="D125" s="55" t="n">
        <v>168.3</v>
      </c>
      <c r="E125" s="55" t="n">
        <v>264.1</v>
      </c>
      <c r="F125" s="55" t="n">
        <v>15.9</v>
      </c>
      <c r="G125" s="55" t="n">
        <v>46.3</v>
      </c>
      <c r="H125" s="55" t="n">
        <v>239.5</v>
      </c>
      <c r="I125" s="55" t="n">
        <v>418.6</v>
      </c>
      <c r="J125" s="55" t="n">
        <v>468.2</v>
      </c>
      <c r="K125" s="55" t="n">
        <v>395</v>
      </c>
      <c r="L125" s="55" t="n">
        <v>88.1</v>
      </c>
      <c r="M125" s="55" t="n">
        <v>358.4</v>
      </c>
      <c r="N125" s="55" t="n">
        <v>31.8</v>
      </c>
      <c r="O125" s="55" t="n">
        <v>168</v>
      </c>
      <c r="P125" s="55" t="n">
        <v>158.4</v>
      </c>
      <c r="Q125" s="55" t="n">
        <v>170.6</v>
      </c>
      <c r="R125" s="55" t="n">
        <v>163.5</v>
      </c>
      <c r="S125" s="55" t="n">
        <v>98.1</v>
      </c>
      <c r="T125" s="55" t="n">
        <v>29.7</v>
      </c>
      <c r="U125" s="55" t="n">
        <v>182.6</v>
      </c>
      <c r="V125" s="55" t="n">
        <v>86.3</v>
      </c>
      <c r="W125" s="56" t="n">
        <v>7.4</v>
      </c>
      <c r="X125" s="0" t="n">
        <f aca="false">SUM(C125:W125)</f>
        <v>4010.3</v>
      </c>
    </row>
    <row r="126" customFormat="false" ht="35.05" hidden="true" customHeight="false" outlineLevel="0" collapsed="false">
      <c r="A126" s="0" t="n">
        <v>2018</v>
      </c>
      <c r="B126" s="58" t="s">
        <v>429</v>
      </c>
      <c r="C126" s="55" t="n">
        <v>8713</v>
      </c>
      <c r="D126" s="55" t="n">
        <v>3113</v>
      </c>
      <c r="E126" s="55" t="n">
        <v>3113</v>
      </c>
      <c r="F126" s="55" t="n">
        <v>372</v>
      </c>
      <c r="G126" s="55" t="n">
        <v>304</v>
      </c>
      <c r="H126" s="55" t="n">
        <v>4600</v>
      </c>
      <c r="I126" s="55" t="n">
        <v>8517</v>
      </c>
      <c r="J126" s="55" t="n">
        <v>10094</v>
      </c>
      <c r="K126" s="55" t="n">
        <v>6566</v>
      </c>
      <c r="L126" s="55" t="n">
        <v>1735</v>
      </c>
      <c r="M126" s="55" t="n">
        <v>6722</v>
      </c>
      <c r="N126" s="55" t="n">
        <v>555</v>
      </c>
      <c r="O126" s="55" t="n">
        <v>2268</v>
      </c>
      <c r="P126" s="55" t="n">
        <v>2908</v>
      </c>
      <c r="Q126" s="55" t="n">
        <v>3028</v>
      </c>
      <c r="R126" s="55" t="n">
        <v>2933</v>
      </c>
      <c r="S126" s="55" t="n">
        <v>1315</v>
      </c>
      <c r="T126" s="55" t="n">
        <v>470</v>
      </c>
      <c r="U126" s="55" t="n">
        <v>3089</v>
      </c>
      <c r="V126" s="55" t="n">
        <v>1568</v>
      </c>
      <c r="W126" s="56" t="n">
        <v>152</v>
      </c>
    </row>
    <row r="127" customFormat="false" ht="12.8" hidden="true" customHeight="false" outlineLevel="0" collapsed="false">
      <c r="A127" s="0" t="n">
        <v>2018</v>
      </c>
      <c r="B127" s="57" t="s">
        <v>430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6"/>
    </row>
    <row r="128" customFormat="false" ht="12.8" hidden="true" customHeight="false" outlineLevel="0" collapsed="false">
      <c r="A128" s="0" t="n">
        <v>2018</v>
      </c>
      <c r="B128" s="57" t="s">
        <v>431</v>
      </c>
      <c r="C128" s="55" t="n">
        <v>125</v>
      </c>
      <c r="D128" s="55" t="n">
        <v>120</v>
      </c>
      <c r="E128" s="55" t="s">
        <v>407</v>
      </c>
      <c r="F128" s="55" t="s">
        <v>407</v>
      </c>
      <c r="G128" s="55" t="s">
        <v>407</v>
      </c>
      <c r="H128" s="55" t="s">
        <v>407</v>
      </c>
      <c r="I128" s="55" t="n">
        <v>420</v>
      </c>
      <c r="J128" s="55" t="n">
        <v>660</v>
      </c>
      <c r="K128" s="55" t="n">
        <v>355</v>
      </c>
      <c r="L128" s="55" t="n">
        <v>260</v>
      </c>
      <c r="M128" s="55" t="n">
        <v>450</v>
      </c>
      <c r="N128" s="55" t="s">
        <v>407</v>
      </c>
      <c r="O128" s="55" t="s">
        <v>407</v>
      </c>
      <c r="P128" s="55" t="n">
        <v>182</v>
      </c>
      <c r="Q128" s="55" t="s">
        <v>407</v>
      </c>
      <c r="R128" s="55" t="s">
        <v>407</v>
      </c>
      <c r="S128" s="55" t="s">
        <v>407</v>
      </c>
      <c r="T128" s="55" t="s">
        <v>407</v>
      </c>
      <c r="U128" s="55" t="n">
        <v>80</v>
      </c>
      <c r="V128" s="55" t="n">
        <v>140</v>
      </c>
      <c r="W128" s="56" t="s">
        <v>407</v>
      </c>
    </row>
    <row r="129" customFormat="false" ht="12.8" hidden="true" customHeight="false" outlineLevel="0" collapsed="false">
      <c r="A129" s="0" t="n">
        <v>2018</v>
      </c>
      <c r="B129" s="57" t="s">
        <v>432</v>
      </c>
      <c r="C129" s="55" t="n">
        <v>850</v>
      </c>
      <c r="D129" s="55" t="s">
        <v>407</v>
      </c>
      <c r="E129" s="55" t="s">
        <v>407</v>
      </c>
      <c r="F129" s="55" t="s">
        <v>407</v>
      </c>
      <c r="G129" s="55" t="s">
        <v>407</v>
      </c>
      <c r="H129" s="55" t="s">
        <v>407</v>
      </c>
      <c r="I129" s="55" t="n">
        <v>250</v>
      </c>
      <c r="J129" s="55" t="s">
        <v>407</v>
      </c>
      <c r="K129" s="55" t="n">
        <v>1575</v>
      </c>
      <c r="L129" s="55" t="s">
        <v>407</v>
      </c>
      <c r="M129" s="55" t="s">
        <v>407</v>
      </c>
      <c r="N129" s="55" t="s">
        <v>407</v>
      </c>
      <c r="O129" s="55" t="s">
        <v>407</v>
      </c>
      <c r="P129" s="55" t="n">
        <v>1050</v>
      </c>
      <c r="Q129" s="55" t="s">
        <v>407</v>
      </c>
      <c r="R129" s="55" t="s">
        <v>407</v>
      </c>
      <c r="S129" s="55" t="s">
        <v>407</v>
      </c>
      <c r="T129" s="55" t="n">
        <v>600</v>
      </c>
      <c r="U129" s="55" t="n">
        <v>2200</v>
      </c>
      <c r="V129" s="55" t="s">
        <v>407</v>
      </c>
      <c r="W129" s="56" t="s">
        <v>407</v>
      </c>
    </row>
    <row r="130" customFormat="false" ht="12.8" hidden="true" customHeight="false" outlineLevel="0" collapsed="false">
      <c r="A130" s="0" t="n">
        <v>2018</v>
      </c>
      <c r="B130" s="57" t="s">
        <v>433</v>
      </c>
      <c r="C130" s="55" t="s">
        <v>407</v>
      </c>
      <c r="D130" s="55" t="s">
        <v>407</v>
      </c>
      <c r="E130" s="55" t="s">
        <v>407</v>
      </c>
      <c r="F130" s="55" t="s">
        <v>407</v>
      </c>
      <c r="G130" s="55" t="s">
        <v>407</v>
      </c>
      <c r="H130" s="55" t="s">
        <v>407</v>
      </c>
      <c r="I130" s="55" t="s">
        <v>407</v>
      </c>
      <c r="J130" s="55" t="s">
        <v>407</v>
      </c>
      <c r="K130" s="55" t="s">
        <v>407</v>
      </c>
      <c r="L130" s="55" t="s">
        <v>407</v>
      </c>
      <c r="M130" s="55" t="s">
        <v>407</v>
      </c>
      <c r="N130" s="55" t="s">
        <v>407</v>
      </c>
      <c r="O130" s="55" t="s">
        <v>407</v>
      </c>
      <c r="P130" s="55" t="s">
        <v>407</v>
      </c>
      <c r="Q130" s="55" t="s">
        <v>407</v>
      </c>
      <c r="R130" s="55" t="s">
        <v>407</v>
      </c>
      <c r="S130" s="55" t="s">
        <v>407</v>
      </c>
      <c r="T130" s="55" t="s">
        <v>407</v>
      </c>
      <c r="U130" s="55" t="s">
        <v>407</v>
      </c>
      <c r="V130" s="55" t="n">
        <v>63</v>
      </c>
      <c r="W130" s="56" t="s">
        <v>407</v>
      </c>
    </row>
    <row r="131" customFormat="false" ht="35.05" hidden="true" customHeight="false" outlineLevel="0" collapsed="false">
      <c r="A131" s="0" t="n">
        <v>2018</v>
      </c>
      <c r="B131" s="61" t="s">
        <v>495</v>
      </c>
      <c r="C131" s="55" t="n">
        <v>696</v>
      </c>
      <c r="D131" s="55" t="s">
        <v>407</v>
      </c>
      <c r="E131" s="55" t="s">
        <v>407</v>
      </c>
      <c r="F131" s="55" t="s">
        <v>407</v>
      </c>
      <c r="G131" s="55" t="n">
        <v>25</v>
      </c>
      <c r="H131" s="55" t="n">
        <v>25</v>
      </c>
      <c r="I131" s="55" t="s">
        <v>407</v>
      </c>
      <c r="J131" s="55" t="n">
        <v>420</v>
      </c>
      <c r="K131" s="55" t="s">
        <v>407</v>
      </c>
      <c r="L131" s="55" t="s">
        <v>407</v>
      </c>
      <c r="M131" s="55" t="s">
        <v>407</v>
      </c>
      <c r="N131" s="55" t="s">
        <v>407</v>
      </c>
      <c r="O131" s="55" t="n">
        <v>850</v>
      </c>
      <c r="P131" s="55" t="s">
        <v>407</v>
      </c>
      <c r="Q131" s="55" t="s">
        <v>407</v>
      </c>
      <c r="R131" s="55" t="s">
        <v>407</v>
      </c>
      <c r="S131" s="55" t="s">
        <v>407</v>
      </c>
      <c r="T131" s="55" t="s">
        <v>407</v>
      </c>
      <c r="U131" s="55" t="n">
        <v>1200</v>
      </c>
      <c r="V131" s="55" t="s">
        <v>407</v>
      </c>
      <c r="W131" s="56" t="s">
        <v>407</v>
      </c>
    </row>
    <row r="132" customFormat="false" ht="23.85" hidden="true" customHeight="false" outlineLevel="0" collapsed="false">
      <c r="A132" s="0" t="n">
        <v>2018</v>
      </c>
      <c r="B132" s="58" t="s">
        <v>496</v>
      </c>
      <c r="C132" s="55" t="n">
        <v>1488.6</v>
      </c>
      <c r="D132" s="55" t="s">
        <v>407</v>
      </c>
      <c r="E132" s="55" t="s">
        <v>407</v>
      </c>
      <c r="F132" s="55" t="s">
        <v>407</v>
      </c>
      <c r="G132" s="55" t="s">
        <v>407</v>
      </c>
      <c r="H132" s="55" t="s">
        <v>407</v>
      </c>
      <c r="I132" s="55" t="n">
        <v>465</v>
      </c>
      <c r="J132" s="55" t="n">
        <v>8280</v>
      </c>
      <c r="K132" s="55" t="n">
        <v>39730</v>
      </c>
      <c r="L132" s="55" t="n">
        <v>3787</v>
      </c>
      <c r="M132" s="55" t="n">
        <v>2284</v>
      </c>
      <c r="N132" s="55" t="s">
        <v>407</v>
      </c>
      <c r="O132" s="55" t="s">
        <v>407</v>
      </c>
      <c r="P132" s="55" t="s">
        <v>407</v>
      </c>
      <c r="Q132" s="55" t="n">
        <v>3124</v>
      </c>
      <c r="R132" s="55" t="n">
        <v>1422</v>
      </c>
      <c r="S132" s="55" t="s">
        <v>407</v>
      </c>
      <c r="T132" s="55" t="s">
        <v>407</v>
      </c>
      <c r="U132" s="55" t="s">
        <v>407</v>
      </c>
      <c r="V132" s="55" t="s">
        <v>407</v>
      </c>
      <c r="W132" s="56" t="s">
        <v>407</v>
      </c>
    </row>
    <row r="133" customFormat="false" ht="12.8" hidden="true" customHeight="false" outlineLevel="0" collapsed="false">
      <c r="A133" s="0" t="n">
        <v>2018</v>
      </c>
      <c r="B133" s="21" t="s">
        <v>497</v>
      </c>
      <c r="C133" s="55" t="s">
        <v>407</v>
      </c>
      <c r="D133" s="55" t="s">
        <v>407</v>
      </c>
      <c r="E133" s="55" t="s">
        <v>407</v>
      </c>
      <c r="F133" s="55" t="s">
        <v>407</v>
      </c>
      <c r="G133" s="55" t="s">
        <v>407</v>
      </c>
      <c r="H133" s="55" t="s">
        <v>407</v>
      </c>
      <c r="I133" s="55" t="s">
        <v>407</v>
      </c>
      <c r="J133" s="55" t="n">
        <v>2795</v>
      </c>
      <c r="K133" s="55" t="n">
        <v>46632</v>
      </c>
      <c r="L133" s="55" t="s">
        <v>407</v>
      </c>
      <c r="M133" s="55" t="n">
        <v>6530</v>
      </c>
      <c r="N133" s="55" t="s">
        <v>407</v>
      </c>
      <c r="O133" s="55" t="n">
        <v>1450</v>
      </c>
      <c r="P133" s="55" t="n">
        <v>44960</v>
      </c>
      <c r="Q133" s="55" t="s">
        <v>407</v>
      </c>
      <c r="R133" s="55" t="s">
        <v>407</v>
      </c>
      <c r="S133" s="55" t="s">
        <v>407</v>
      </c>
      <c r="T133" s="55" t="n">
        <v>21790</v>
      </c>
      <c r="U133" s="55" t="s">
        <v>407</v>
      </c>
      <c r="V133" s="55" t="s">
        <v>407</v>
      </c>
      <c r="W133" s="56" t="s">
        <v>407</v>
      </c>
    </row>
    <row r="134" customFormat="false" ht="12.8" hidden="true" customHeight="false" outlineLevel="0" collapsed="false">
      <c r="A134" s="0" t="n">
        <v>2018</v>
      </c>
      <c r="B134" s="57" t="s">
        <v>498</v>
      </c>
      <c r="C134" s="55" t="n">
        <v>1</v>
      </c>
      <c r="D134" s="55" t="n">
        <v>1</v>
      </c>
      <c r="E134" s="55" t="s">
        <v>407</v>
      </c>
      <c r="F134" s="55" t="s">
        <v>407</v>
      </c>
      <c r="G134" s="55" t="s">
        <v>407</v>
      </c>
      <c r="H134" s="55" t="n">
        <v>1</v>
      </c>
      <c r="I134" s="55" t="n">
        <v>2</v>
      </c>
      <c r="J134" s="55" t="n">
        <v>1</v>
      </c>
      <c r="K134" s="55" t="s">
        <v>407</v>
      </c>
      <c r="L134" s="55" t="s">
        <v>407</v>
      </c>
      <c r="M134" s="55" t="s">
        <v>407</v>
      </c>
      <c r="N134" s="55" t="s">
        <v>407</v>
      </c>
      <c r="O134" s="55" t="s">
        <v>407</v>
      </c>
      <c r="P134" s="55" t="s">
        <v>407</v>
      </c>
      <c r="Q134" s="55" t="s">
        <v>407</v>
      </c>
      <c r="R134" s="55" t="s">
        <v>407</v>
      </c>
      <c r="S134" s="55" t="n">
        <v>1</v>
      </c>
      <c r="T134" s="55" t="s">
        <v>407</v>
      </c>
      <c r="U134" s="55" t="n">
        <v>1</v>
      </c>
      <c r="V134" s="55" t="s">
        <v>407</v>
      </c>
      <c r="W134" s="56" t="s">
        <v>407</v>
      </c>
    </row>
    <row r="135" customFormat="false" ht="12.8" hidden="true" customHeight="false" outlineLevel="0" collapsed="false">
      <c r="A135" s="0" t="n">
        <v>2018</v>
      </c>
      <c r="B135" s="57" t="s">
        <v>435</v>
      </c>
      <c r="C135" s="55" t="n">
        <v>94356.2</v>
      </c>
      <c r="D135" s="55" t="n">
        <v>11215.1</v>
      </c>
      <c r="E135" s="55" t="n">
        <v>35918.9</v>
      </c>
      <c r="F135" s="55" t="n">
        <v>13454.1</v>
      </c>
      <c r="G135" s="55" t="n">
        <v>17393.5</v>
      </c>
      <c r="H135" s="55" t="n">
        <v>28705.8</v>
      </c>
      <c r="I135" s="55" t="n">
        <v>49886.2</v>
      </c>
      <c r="J135" s="55" t="n">
        <v>27520.3</v>
      </c>
      <c r="K135" s="55" t="n">
        <v>127338.1</v>
      </c>
      <c r="L135" s="55" t="n">
        <v>23109.4</v>
      </c>
      <c r="M135" s="55" t="n">
        <v>24526.4</v>
      </c>
      <c r="N135" s="55" t="n">
        <v>16597.2</v>
      </c>
      <c r="O135" s="55" t="n">
        <v>55332.3</v>
      </c>
      <c r="P135" s="55" t="n">
        <v>28362</v>
      </c>
      <c r="Q135" s="55" t="n">
        <v>19217.3</v>
      </c>
      <c r="R135" s="55" t="n">
        <v>25700.3</v>
      </c>
      <c r="S135" s="55" t="n">
        <v>19884.9</v>
      </c>
      <c r="T135" s="55" t="n">
        <v>14949.2</v>
      </c>
      <c r="U135" s="55" t="n">
        <v>122093.6</v>
      </c>
      <c r="V135" s="55" t="n">
        <v>21349.8</v>
      </c>
      <c r="W135" s="56" t="n">
        <v>14643.7</v>
      </c>
      <c r="X135" s="62" t="n">
        <f aca="false">SUM(C135:W135)</f>
        <v>791554.3</v>
      </c>
    </row>
    <row r="136" customFormat="false" ht="12.8" hidden="true" customHeight="false" outlineLevel="0" collapsed="false">
      <c r="A136" s="0" t="n">
        <v>2018</v>
      </c>
      <c r="B136" s="57" t="s">
        <v>499</v>
      </c>
      <c r="C136" s="55" t="n">
        <v>116.7</v>
      </c>
      <c r="D136" s="55" t="n">
        <v>120.6</v>
      </c>
      <c r="E136" s="55" t="n">
        <v>107.6</v>
      </c>
      <c r="F136" s="55" t="n">
        <v>113.3</v>
      </c>
      <c r="G136" s="55" t="n">
        <v>114.8</v>
      </c>
      <c r="H136" s="55" t="n">
        <v>108.7</v>
      </c>
      <c r="I136" s="55" t="n">
        <v>103.1</v>
      </c>
      <c r="J136" s="55" t="n">
        <v>117.8</v>
      </c>
      <c r="K136" s="55" t="n">
        <v>101.2</v>
      </c>
      <c r="L136" s="55" t="n">
        <v>97.4</v>
      </c>
      <c r="M136" s="55" t="n">
        <v>112.4</v>
      </c>
      <c r="N136" s="55" t="n">
        <v>102</v>
      </c>
      <c r="O136" s="55" t="n">
        <v>113.5</v>
      </c>
      <c r="P136" s="55" t="n">
        <v>107.7</v>
      </c>
      <c r="Q136" s="55" t="n">
        <v>131.7</v>
      </c>
      <c r="R136" s="55" t="n">
        <v>105.9</v>
      </c>
      <c r="S136" s="55" t="n">
        <v>118.9</v>
      </c>
      <c r="T136" s="55" t="n">
        <v>112.7</v>
      </c>
      <c r="U136" s="55" t="n">
        <v>111</v>
      </c>
      <c r="V136" s="55" t="n">
        <v>103.9</v>
      </c>
      <c r="W136" s="56" t="n">
        <v>104.9</v>
      </c>
    </row>
    <row r="137" customFormat="false" ht="35.05" hidden="true" customHeight="false" outlineLevel="0" collapsed="false">
      <c r="A137" s="0" t="n">
        <v>2018</v>
      </c>
      <c r="B137" s="58" t="s">
        <v>438</v>
      </c>
      <c r="C137" s="55" t="n">
        <v>2177.4</v>
      </c>
      <c r="D137" s="55" t="n">
        <v>255.7</v>
      </c>
      <c r="E137" s="55" t="n">
        <v>6843.9</v>
      </c>
      <c r="F137" s="55" t="n">
        <v>314.8</v>
      </c>
      <c r="G137" s="55" t="n">
        <v>668.1</v>
      </c>
      <c r="H137" s="55" t="n">
        <v>1074.7</v>
      </c>
      <c r="I137" s="55" t="n">
        <v>3336.7</v>
      </c>
      <c r="J137" s="55" t="s">
        <v>408</v>
      </c>
      <c r="K137" s="55" t="n">
        <v>2971.5</v>
      </c>
      <c r="L137" s="55" t="n">
        <v>813.3</v>
      </c>
      <c r="M137" s="55" t="n">
        <v>1616.9</v>
      </c>
      <c r="N137" s="55" t="n">
        <v>389.1</v>
      </c>
      <c r="O137" s="55" t="n">
        <v>2477.5</v>
      </c>
      <c r="P137" s="55" t="n">
        <v>671.5</v>
      </c>
      <c r="Q137" s="55" t="n">
        <v>602.7</v>
      </c>
      <c r="R137" s="55" t="s">
        <v>408</v>
      </c>
      <c r="S137" s="55" t="n">
        <v>771.9</v>
      </c>
      <c r="T137" s="55" t="n">
        <v>1319.1</v>
      </c>
      <c r="U137" s="55" t="n">
        <v>26363.8</v>
      </c>
      <c r="V137" s="55" t="n">
        <v>752.7</v>
      </c>
      <c r="W137" s="56" t="n">
        <v>937.1</v>
      </c>
    </row>
    <row r="138" customFormat="false" ht="35.05" hidden="true" customHeight="false" outlineLevel="0" collapsed="false">
      <c r="A138" s="0" t="n">
        <v>2018</v>
      </c>
      <c r="B138" s="73" t="s">
        <v>500</v>
      </c>
      <c r="C138" s="64" t="n">
        <v>124.5</v>
      </c>
      <c r="D138" s="64" t="s">
        <v>501</v>
      </c>
      <c r="E138" s="64" t="n">
        <v>85.9</v>
      </c>
      <c r="F138" s="64" t="s">
        <v>502</v>
      </c>
      <c r="G138" s="64" t="n">
        <v>84.2</v>
      </c>
      <c r="H138" s="64" t="n">
        <v>143.9</v>
      </c>
      <c r="I138" s="64" t="n">
        <v>115.3</v>
      </c>
      <c r="J138" s="64" t="s">
        <v>408</v>
      </c>
      <c r="K138" s="64" t="n">
        <v>124.1</v>
      </c>
      <c r="L138" s="64" t="n">
        <v>107.5</v>
      </c>
      <c r="M138" s="64" t="s">
        <v>408</v>
      </c>
      <c r="N138" s="64" t="n">
        <v>119.3</v>
      </c>
      <c r="O138" s="64" t="n">
        <v>108.9</v>
      </c>
      <c r="P138" s="64" t="n">
        <v>84.9</v>
      </c>
      <c r="Q138" s="64" t="n">
        <v>114.5</v>
      </c>
      <c r="R138" s="64" t="s">
        <v>408</v>
      </c>
      <c r="S138" s="64" t="n">
        <v>87.6</v>
      </c>
      <c r="T138" s="64" t="n">
        <v>101.7</v>
      </c>
      <c r="U138" s="64" t="n">
        <v>110.4</v>
      </c>
      <c r="V138" s="64" t="n">
        <v>86</v>
      </c>
      <c r="W138" s="65" t="n">
        <v>104.3</v>
      </c>
    </row>
    <row r="139" customFormat="false" ht="23.85" hidden="false" customHeight="false" outlineLevel="0" collapsed="false">
      <c r="A139" s="0" t="n">
        <v>2019</v>
      </c>
      <c r="B139" s="54" t="s">
        <v>332</v>
      </c>
      <c r="C139" s="55" t="n">
        <v>507.4</v>
      </c>
      <c r="D139" s="55" t="n">
        <v>116</v>
      </c>
      <c r="E139" s="55" t="n">
        <v>137.2</v>
      </c>
      <c r="F139" s="55" t="n">
        <v>107.6</v>
      </c>
      <c r="G139" s="55" t="n">
        <v>140.1</v>
      </c>
      <c r="H139" s="55" t="n">
        <v>225.9</v>
      </c>
      <c r="I139" s="55" t="n">
        <v>175.6</v>
      </c>
      <c r="J139" s="55" t="n">
        <v>205.3</v>
      </c>
      <c r="K139" s="55" t="n">
        <v>235.5</v>
      </c>
      <c r="L139" s="55" t="n">
        <v>104</v>
      </c>
      <c r="M139" s="55" t="n">
        <v>135.5</v>
      </c>
      <c r="N139" s="55" t="n">
        <v>118.3</v>
      </c>
      <c r="O139" s="55" t="n">
        <v>308.1</v>
      </c>
      <c r="P139" s="55" t="n">
        <v>107.6</v>
      </c>
      <c r="Q139" s="55" t="n">
        <v>121.9</v>
      </c>
      <c r="R139" s="55" t="n">
        <v>108.1</v>
      </c>
      <c r="S139" s="55" t="n">
        <v>100.3</v>
      </c>
      <c r="T139" s="55" t="n">
        <v>126.3</v>
      </c>
      <c r="U139" s="55" t="n">
        <v>259.6</v>
      </c>
      <c r="V139" s="55" t="n">
        <v>126.1</v>
      </c>
      <c r="W139" s="56" t="n">
        <v>156</v>
      </c>
      <c r="X139" s="0" t="n">
        <f aca="false">SUM(C139:W139)</f>
        <v>3622.4</v>
      </c>
    </row>
    <row r="140" customFormat="false" ht="12.8" hidden="false" customHeight="false" outlineLevel="0" collapsed="false">
      <c r="A140" s="0" t="n">
        <v>2019</v>
      </c>
      <c r="B140" s="57" t="s">
        <v>442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6"/>
    </row>
    <row r="141" customFormat="false" ht="12.8" hidden="false" customHeight="false" outlineLevel="0" collapsed="false">
      <c r="A141" s="0" t="n">
        <v>2019</v>
      </c>
      <c r="B141" s="57" t="s">
        <v>334</v>
      </c>
      <c r="C141" s="55" t="n">
        <v>98.9</v>
      </c>
      <c r="D141" s="55" t="n">
        <v>22</v>
      </c>
      <c r="E141" s="55" t="n">
        <v>30.4</v>
      </c>
      <c r="F141" s="55" t="n">
        <v>17.4</v>
      </c>
      <c r="G141" s="55" t="n">
        <v>23.7</v>
      </c>
      <c r="H141" s="55" t="n">
        <v>37.1</v>
      </c>
      <c r="I141" s="55" t="n">
        <v>37.1</v>
      </c>
      <c r="J141" s="55" t="n">
        <v>41.1</v>
      </c>
      <c r="K141" s="55" t="n">
        <v>46.6</v>
      </c>
      <c r="L141" s="55" t="n">
        <v>21.9</v>
      </c>
      <c r="M141" s="55" t="n">
        <v>26.2</v>
      </c>
      <c r="N141" s="55" t="n">
        <v>21.3</v>
      </c>
      <c r="O141" s="55" t="n">
        <v>61.3</v>
      </c>
      <c r="P141" s="55" t="n">
        <v>21.2</v>
      </c>
      <c r="Q141" s="55" t="n">
        <v>25.1</v>
      </c>
      <c r="R141" s="55" t="n">
        <v>18.6</v>
      </c>
      <c r="S141" s="55" t="n">
        <v>18.7</v>
      </c>
      <c r="T141" s="55" t="n">
        <v>22.7</v>
      </c>
      <c r="U141" s="55" t="n">
        <v>45.3</v>
      </c>
      <c r="V141" s="55" t="n">
        <v>28.8</v>
      </c>
      <c r="W141" s="56" t="n">
        <v>24.2</v>
      </c>
    </row>
    <row r="142" customFormat="false" ht="12.8" hidden="false" customHeight="false" outlineLevel="0" collapsed="false">
      <c r="A142" s="0" t="n">
        <v>2019</v>
      </c>
      <c r="B142" s="57" t="s">
        <v>335</v>
      </c>
      <c r="C142" s="55" t="n">
        <v>44.4</v>
      </c>
      <c r="D142" s="55" t="n">
        <v>9.1</v>
      </c>
      <c r="E142" s="55" t="n">
        <v>13.7</v>
      </c>
      <c r="F142" s="55" t="n">
        <v>7.5</v>
      </c>
      <c r="G142" s="55" t="n">
        <v>9.6</v>
      </c>
      <c r="H142" s="55" t="n">
        <v>16</v>
      </c>
      <c r="I142" s="55" t="n">
        <v>17.2</v>
      </c>
      <c r="J142" s="55" t="n">
        <v>20.5</v>
      </c>
      <c r="K142" s="55" t="n">
        <v>20.9</v>
      </c>
      <c r="L142" s="55" t="n">
        <v>9.2</v>
      </c>
      <c r="M142" s="55" t="n">
        <v>13.1</v>
      </c>
      <c r="N142" s="55" t="n">
        <v>8.6</v>
      </c>
      <c r="O142" s="55" t="n">
        <v>27.7</v>
      </c>
      <c r="P142" s="55" t="n">
        <v>9.4</v>
      </c>
      <c r="Q142" s="55" t="n">
        <v>11.4</v>
      </c>
      <c r="R142" s="55" t="n">
        <v>8.3</v>
      </c>
      <c r="S142" s="55" t="n">
        <v>8.5</v>
      </c>
      <c r="T142" s="55" t="n">
        <v>9.6</v>
      </c>
      <c r="U142" s="55" t="n">
        <v>18.9</v>
      </c>
      <c r="V142" s="55" t="n">
        <v>13.4</v>
      </c>
      <c r="W142" s="56" t="n">
        <v>9.8</v>
      </c>
    </row>
    <row r="143" customFormat="false" ht="13.05" hidden="false" customHeight="false" outlineLevel="0" collapsed="false">
      <c r="A143" s="0" t="n">
        <v>2019</v>
      </c>
      <c r="B143" s="58" t="s">
        <v>336</v>
      </c>
      <c r="C143" s="55" t="n">
        <v>310</v>
      </c>
      <c r="D143" s="55" t="n">
        <v>70.2</v>
      </c>
      <c r="E143" s="55" t="n">
        <v>80.8</v>
      </c>
      <c r="F143" s="55" t="n">
        <v>59.1</v>
      </c>
      <c r="G143" s="55" t="n">
        <v>76.7</v>
      </c>
      <c r="H143" s="55" t="n">
        <v>129.4</v>
      </c>
      <c r="I143" s="55" t="n">
        <v>103.3</v>
      </c>
      <c r="J143" s="55" t="n">
        <v>118.9</v>
      </c>
      <c r="K143" s="55" t="n">
        <v>141.4</v>
      </c>
      <c r="L143" s="55" t="n">
        <v>59</v>
      </c>
      <c r="M143" s="55" t="n">
        <v>75.8</v>
      </c>
      <c r="N143" s="55" t="n">
        <v>66.2</v>
      </c>
      <c r="O143" s="55" t="n">
        <v>177.2</v>
      </c>
      <c r="P143" s="55" t="n">
        <v>59.2</v>
      </c>
      <c r="Q143" s="55" t="n">
        <v>70.5</v>
      </c>
      <c r="R143" s="55" t="n">
        <v>65.9</v>
      </c>
      <c r="S143" s="55" t="n">
        <v>53.3</v>
      </c>
      <c r="T143" s="55" t="n">
        <v>71.2</v>
      </c>
      <c r="U143" s="55" t="n">
        <v>157.8</v>
      </c>
      <c r="V143" s="55" t="n">
        <v>68.1</v>
      </c>
      <c r="W143" s="56" t="n">
        <v>89.1</v>
      </c>
      <c r="X143" s="59" t="n">
        <f aca="false">SUM(C143:W143)</f>
        <v>2103.1</v>
      </c>
    </row>
    <row r="144" customFormat="false" ht="12.8" hidden="false" customHeight="false" outlineLevel="0" collapsed="false">
      <c r="A144" s="0" t="n">
        <v>2019</v>
      </c>
      <c r="B144" s="57" t="s">
        <v>337</v>
      </c>
      <c r="C144" s="55" t="n">
        <v>98.5</v>
      </c>
      <c r="D144" s="55" t="n">
        <v>23.8</v>
      </c>
      <c r="E144" s="55" t="n">
        <v>26</v>
      </c>
      <c r="F144" s="55" t="n">
        <v>31.1</v>
      </c>
      <c r="G144" s="55" t="n">
        <v>39.7</v>
      </c>
      <c r="H144" s="55" t="n">
        <v>59.4</v>
      </c>
      <c r="I144" s="55" t="n">
        <v>35.2</v>
      </c>
      <c r="J144" s="55" t="n">
        <v>45.3</v>
      </c>
      <c r="K144" s="55" t="n">
        <v>47.5</v>
      </c>
      <c r="L144" s="55" t="n">
        <v>23.1</v>
      </c>
      <c r="M144" s="55" t="n">
        <v>33.5</v>
      </c>
      <c r="N144" s="55" t="n">
        <v>30.8</v>
      </c>
      <c r="O144" s="55" t="n">
        <v>69.6</v>
      </c>
      <c r="P144" s="55" t="n">
        <v>27.2</v>
      </c>
      <c r="Q144" s="55" t="n">
        <v>26.3</v>
      </c>
      <c r="R144" s="55" t="n">
        <v>23.6</v>
      </c>
      <c r="S144" s="55" t="n">
        <v>28.3</v>
      </c>
      <c r="T144" s="55" t="n">
        <v>32.4</v>
      </c>
      <c r="U144" s="55" t="n">
        <v>56.5</v>
      </c>
      <c r="V144" s="55" t="n">
        <v>29.2</v>
      </c>
      <c r="W144" s="56" t="n">
        <v>42.7</v>
      </c>
    </row>
    <row r="145" customFormat="false" ht="12.8" hidden="false" customHeight="false" outlineLevel="0" collapsed="false">
      <c r="A145" s="0" t="n">
        <v>2019</v>
      </c>
      <c r="B145" s="60" t="s">
        <v>338</v>
      </c>
      <c r="C145" s="55" t="n">
        <v>10.9</v>
      </c>
      <c r="D145" s="55" t="n">
        <v>6.4</v>
      </c>
      <c r="E145" s="55" t="n">
        <v>10.3</v>
      </c>
      <c r="F145" s="55" t="n">
        <v>7.4</v>
      </c>
      <c r="G145" s="55" t="n">
        <v>11.3</v>
      </c>
      <c r="H145" s="55" t="n">
        <v>9.5</v>
      </c>
      <c r="I145" s="55" t="n">
        <v>9.9</v>
      </c>
      <c r="J145" s="55" t="n">
        <v>13.5</v>
      </c>
      <c r="K145" s="55" t="n">
        <v>9.7</v>
      </c>
      <c r="L145" s="55" t="n">
        <v>14.1</v>
      </c>
      <c r="M145" s="55" t="n">
        <v>14.9</v>
      </c>
      <c r="N145" s="55" t="n">
        <v>11</v>
      </c>
      <c r="O145" s="55" t="n">
        <v>10.5</v>
      </c>
      <c r="P145" s="55" t="n">
        <v>13.2</v>
      </c>
      <c r="Q145" s="55" t="n">
        <v>15.9</v>
      </c>
      <c r="R145" s="55" t="n">
        <v>4.6</v>
      </c>
      <c r="S145" s="55" t="n">
        <v>14.3</v>
      </c>
      <c r="T145" s="55" t="n">
        <v>10.7</v>
      </c>
      <c r="U145" s="55" t="n">
        <v>6.1</v>
      </c>
      <c r="V145" s="55" t="n">
        <v>18</v>
      </c>
      <c r="W145" s="56" t="n">
        <v>8</v>
      </c>
      <c r="X145" s="0" t="n">
        <f aca="false">ROUND(AVERAGE(C145:W145), 1)</f>
        <v>11</v>
      </c>
    </row>
    <row r="146" customFormat="false" ht="12.8" hidden="false" customHeight="false" outlineLevel="0" collapsed="false">
      <c r="A146" s="0" t="n">
        <v>2019</v>
      </c>
      <c r="B146" s="60" t="s">
        <v>339</v>
      </c>
      <c r="C146" s="55" t="n">
        <v>8</v>
      </c>
      <c r="D146" s="55" t="n">
        <v>9</v>
      </c>
      <c r="E146" s="55" t="n">
        <v>11.1</v>
      </c>
      <c r="F146" s="55" t="n">
        <v>12.7</v>
      </c>
      <c r="G146" s="55" t="n">
        <v>15</v>
      </c>
      <c r="H146" s="55" t="n">
        <v>11</v>
      </c>
      <c r="I146" s="55" t="n">
        <v>10</v>
      </c>
      <c r="J146" s="55" t="n">
        <v>11.2</v>
      </c>
      <c r="K146" s="55" t="n">
        <v>10.5</v>
      </c>
      <c r="L146" s="55" t="n">
        <v>16.1</v>
      </c>
      <c r="M146" s="55" t="n">
        <v>12.6</v>
      </c>
      <c r="N146" s="55" t="n">
        <v>15</v>
      </c>
      <c r="O146" s="55" t="n">
        <v>12.2</v>
      </c>
      <c r="P146" s="55" t="n">
        <v>14.8</v>
      </c>
      <c r="Q146" s="55" t="n">
        <v>11.3</v>
      </c>
      <c r="R146" s="55" t="n">
        <v>8</v>
      </c>
      <c r="S146" s="55" t="n">
        <v>17.2</v>
      </c>
      <c r="T146" s="55" t="n">
        <v>15.1</v>
      </c>
      <c r="U146" s="55" t="n">
        <v>9.3</v>
      </c>
      <c r="V146" s="55" t="n">
        <v>12.5</v>
      </c>
      <c r="W146" s="56" t="n">
        <v>13.3</v>
      </c>
      <c r="X146" s="0" t="n">
        <f aca="false">ROUND(AVERAGE(C146:W146), 1)</f>
        <v>12.2</v>
      </c>
    </row>
    <row r="147" customFormat="false" ht="23.85" hidden="false" customHeight="false" outlineLevel="0" collapsed="false">
      <c r="A147" s="0" t="n">
        <v>2019</v>
      </c>
      <c r="B147" s="61" t="s">
        <v>340</v>
      </c>
      <c r="C147" s="55" t="n">
        <v>2.9</v>
      </c>
      <c r="D147" s="55" t="n">
        <v>-2.6</v>
      </c>
      <c r="E147" s="55" t="n">
        <v>-0.8</v>
      </c>
      <c r="F147" s="55" t="n">
        <v>-5.3</v>
      </c>
      <c r="G147" s="55" t="n">
        <v>-3.7</v>
      </c>
      <c r="H147" s="55" t="n">
        <v>-1.5</v>
      </c>
      <c r="I147" s="55" t="n">
        <v>-0.1</v>
      </c>
      <c r="J147" s="55" t="n">
        <v>2.3</v>
      </c>
      <c r="K147" s="55" t="n">
        <v>-0.8</v>
      </c>
      <c r="L147" s="55" t="n">
        <v>-2</v>
      </c>
      <c r="M147" s="55" t="n">
        <v>2.3</v>
      </c>
      <c r="N147" s="55" t="n">
        <v>-4</v>
      </c>
      <c r="O147" s="55" t="n">
        <v>-1.7</v>
      </c>
      <c r="P147" s="55" t="n">
        <v>-1.6</v>
      </c>
      <c r="Q147" s="55" t="n">
        <v>4.6</v>
      </c>
      <c r="R147" s="55" t="n">
        <v>-3.4</v>
      </c>
      <c r="S147" s="55" t="n">
        <v>-2.9</v>
      </c>
      <c r="T147" s="55" t="n">
        <v>-4.4</v>
      </c>
      <c r="U147" s="55" t="n">
        <v>-3.2</v>
      </c>
      <c r="V147" s="55" t="n">
        <v>5.5</v>
      </c>
      <c r="W147" s="56" t="n">
        <v>-5.3</v>
      </c>
    </row>
    <row r="148" customFormat="false" ht="12.8" hidden="false" customHeight="false" outlineLevel="0" collapsed="false">
      <c r="A148" s="0" t="n">
        <v>2019</v>
      </c>
      <c r="B148" s="57" t="s">
        <v>503</v>
      </c>
      <c r="C148" s="55" t="n">
        <v>15896</v>
      </c>
      <c r="D148" s="55" t="n">
        <v>4323</v>
      </c>
      <c r="E148" s="55" t="n">
        <v>3738</v>
      </c>
      <c r="F148" s="55" t="n">
        <v>210</v>
      </c>
      <c r="G148" s="55" t="n">
        <v>-464</v>
      </c>
      <c r="H148" s="55" t="n">
        <v>1662</v>
      </c>
      <c r="I148" s="55" t="n">
        <v>3779</v>
      </c>
      <c r="J148" s="55" t="n">
        <v>-2518</v>
      </c>
      <c r="K148" s="55" t="n">
        <v>12964</v>
      </c>
      <c r="L148" s="55" t="n">
        <v>1879</v>
      </c>
      <c r="M148" s="55" t="n">
        <v>-2331</v>
      </c>
      <c r="N148" s="55" t="n">
        <v>779</v>
      </c>
      <c r="O148" s="55" t="n">
        <v>4418</v>
      </c>
      <c r="P148" s="55" t="n">
        <v>919</v>
      </c>
      <c r="Q148" s="55" t="n">
        <v>1458</v>
      </c>
      <c r="R148" s="55" t="n">
        <v>1455</v>
      </c>
      <c r="S148" s="55" t="n">
        <v>-1342</v>
      </c>
      <c r="T148" s="55" t="n">
        <v>1925</v>
      </c>
      <c r="U148" s="55" t="n">
        <v>5606</v>
      </c>
      <c r="V148" s="55" t="n">
        <v>589</v>
      </c>
      <c r="W148" s="56" t="n">
        <v>-516</v>
      </c>
      <c r="X148" s="0" t="n">
        <f aca="false">SUM(C148:W148)</f>
        <v>54429</v>
      </c>
    </row>
    <row r="149" customFormat="false" ht="35.4" hidden="false" customHeight="false" outlineLevel="0" collapsed="false">
      <c r="A149" s="0" t="n">
        <v>2019</v>
      </c>
      <c r="B149" s="58" t="s">
        <v>504</v>
      </c>
      <c r="C149" s="55" t="n">
        <v>57.3</v>
      </c>
      <c r="D149" s="55" t="n">
        <v>18.6</v>
      </c>
      <c r="E149" s="55" t="n">
        <v>57.5</v>
      </c>
      <c r="F149" s="55" t="n">
        <v>28.1</v>
      </c>
      <c r="G149" s="55" t="n">
        <v>38.3</v>
      </c>
      <c r="H149" s="55" t="n">
        <v>50.7</v>
      </c>
      <c r="I149" s="55" t="n">
        <v>58.2</v>
      </c>
      <c r="J149" s="55" t="n">
        <v>28.2</v>
      </c>
      <c r="K149" s="55" t="n">
        <v>68.2</v>
      </c>
      <c r="L149" s="55" t="n">
        <v>30.6</v>
      </c>
      <c r="M149" s="55" t="n">
        <v>34.1</v>
      </c>
      <c r="N149" s="55" t="n">
        <v>19.1</v>
      </c>
      <c r="O149" s="55" t="n">
        <v>77.5</v>
      </c>
      <c r="P149" s="55" t="n">
        <v>20.2</v>
      </c>
      <c r="Q149" s="55" t="n">
        <v>24.6</v>
      </c>
      <c r="R149" s="55" t="n">
        <v>18.2</v>
      </c>
      <c r="S149" s="55" t="n">
        <v>25.5</v>
      </c>
      <c r="T149" s="55" t="n">
        <v>21.3</v>
      </c>
      <c r="U149" s="55" t="n">
        <v>96</v>
      </c>
      <c r="V149" s="55" t="n">
        <v>30.9</v>
      </c>
      <c r="W149" s="56" t="n">
        <v>29</v>
      </c>
      <c r="X149" s="59" t="n">
        <f aca="false">SUM(C149:W149)</f>
        <v>832.1</v>
      </c>
    </row>
    <row r="150" customFormat="false" ht="57.45" hidden="false" customHeight="false" outlineLevel="0" collapsed="false">
      <c r="A150" s="0" t="n">
        <v>2019</v>
      </c>
      <c r="B150" s="61" t="s">
        <v>343</v>
      </c>
      <c r="C150" s="55" t="s">
        <v>505</v>
      </c>
      <c r="D150" s="55" t="n">
        <v>306</v>
      </c>
      <c r="E150" s="55" t="s">
        <v>506</v>
      </c>
      <c r="F150" s="55" t="s">
        <v>350</v>
      </c>
      <c r="G150" s="55" t="s">
        <v>507</v>
      </c>
      <c r="H150" s="55" t="n">
        <v>605</v>
      </c>
      <c r="I150" s="55" t="s">
        <v>507</v>
      </c>
      <c r="J150" s="55" t="s">
        <v>350</v>
      </c>
      <c r="K150" s="55" t="s">
        <v>508</v>
      </c>
      <c r="L150" s="55" t="s">
        <v>350</v>
      </c>
      <c r="M150" s="55" t="s">
        <v>350</v>
      </c>
      <c r="N150" s="55" t="s">
        <v>509</v>
      </c>
      <c r="O150" s="55" t="s">
        <v>510</v>
      </c>
      <c r="P150" s="55" t="s">
        <v>350</v>
      </c>
      <c r="Q150" s="55" t="s">
        <v>350</v>
      </c>
      <c r="R150" s="55" t="s">
        <v>350</v>
      </c>
      <c r="S150" s="55" t="s">
        <v>511</v>
      </c>
      <c r="T150" s="55" t="s">
        <v>350</v>
      </c>
      <c r="U150" s="55" t="n">
        <v>766</v>
      </c>
      <c r="V150" s="55" t="s">
        <v>350</v>
      </c>
      <c r="W150" s="56" t="s">
        <v>512</v>
      </c>
    </row>
    <row r="151" customFormat="false" ht="12.8" hidden="false" customHeight="false" outlineLevel="0" collapsed="false">
      <c r="A151" s="0" t="n">
        <v>2019</v>
      </c>
      <c r="B151" s="57" t="s">
        <v>354</v>
      </c>
      <c r="C151" s="55" t="n">
        <v>1595</v>
      </c>
      <c r="D151" s="55" t="n">
        <v>244</v>
      </c>
      <c r="E151" s="55" t="n">
        <v>388</v>
      </c>
      <c r="F151" s="55" t="s">
        <v>346</v>
      </c>
      <c r="G151" s="55" t="n">
        <v>410</v>
      </c>
      <c r="H151" s="55" t="n">
        <v>510</v>
      </c>
      <c r="I151" s="55" t="n">
        <v>363</v>
      </c>
      <c r="J151" s="55" t="s">
        <v>346</v>
      </c>
      <c r="K151" s="55" t="n">
        <v>698</v>
      </c>
      <c r="L151" s="55" t="s">
        <v>346</v>
      </c>
      <c r="M151" s="55" t="s">
        <v>346</v>
      </c>
      <c r="N151" s="55" t="n">
        <v>826</v>
      </c>
      <c r="O151" s="55" t="n">
        <v>941</v>
      </c>
      <c r="P151" s="55" t="s">
        <v>346</v>
      </c>
      <c r="Q151" s="55" t="s">
        <v>346</v>
      </c>
      <c r="R151" s="55" t="s">
        <v>346</v>
      </c>
      <c r="S151" s="55" t="n">
        <v>929</v>
      </c>
      <c r="T151" s="55" t="s">
        <v>346</v>
      </c>
      <c r="U151" s="55" t="n">
        <v>647</v>
      </c>
      <c r="V151" s="55" t="s">
        <v>346</v>
      </c>
      <c r="W151" s="56" t="n">
        <v>672</v>
      </c>
    </row>
    <row r="152" customFormat="false" ht="35.05" hidden="false" customHeight="false" outlineLevel="0" collapsed="false">
      <c r="A152" s="0" t="n">
        <v>2019</v>
      </c>
      <c r="B152" s="58" t="s">
        <v>355</v>
      </c>
      <c r="C152" s="55" t="n">
        <v>63066.3</v>
      </c>
      <c r="D152" s="55" t="n">
        <v>82040.1</v>
      </c>
      <c r="E152" s="55" t="n">
        <v>70084</v>
      </c>
      <c r="F152" s="55" t="n">
        <v>73020.3</v>
      </c>
      <c r="G152" s="55" t="n">
        <v>51367.9</v>
      </c>
      <c r="H152" s="55" t="n">
        <v>69030.6</v>
      </c>
      <c r="I152" s="55" t="n">
        <v>72558.8</v>
      </c>
      <c r="J152" s="55" t="n">
        <v>61808.5</v>
      </c>
      <c r="K152" s="55" t="n">
        <v>65233.5</v>
      </c>
      <c r="L152" s="55" t="n">
        <v>55238</v>
      </c>
      <c r="M152" s="55" t="n">
        <v>61181.1</v>
      </c>
      <c r="N152" s="55" t="n">
        <v>48900.6</v>
      </c>
      <c r="O152" s="55" t="n">
        <v>60617.8</v>
      </c>
      <c r="P152" s="55" t="n">
        <v>52380.7</v>
      </c>
      <c r="Q152" s="55" t="n">
        <v>56982</v>
      </c>
      <c r="R152" s="55" t="n">
        <v>62387.6</v>
      </c>
      <c r="S152" s="55" t="n">
        <v>47516.2</v>
      </c>
      <c r="T152" s="55" t="n">
        <v>50100.9</v>
      </c>
      <c r="U152" s="55" t="n">
        <v>83092.5</v>
      </c>
      <c r="V152" s="55" t="n">
        <v>65356.2</v>
      </c>
      <c r="W152" s="56" t="n">
        <v>51397.3</v>
      </c>
      <c r="X152" s="62" t="n">
        <f aca="false">AVERAGE(C152:W152)</f>
        <v>62064.8047619048</v>
      </c>
    </row>
    <row r="153" customFormat="false" ht="12.8" hidden="false" customHeight="false" outlineLevel="0" collapsed="false">
      <c r="A153" s="0" t="n">
        <v>2019</v>
      </c>
      <c r="B153" s="57" t="s">
        <v>356</v>
      </c>
      <c r="C153" s="55" t="s">
        <v>350</v>
      </c>
      <c r="D153" s="55" t="s">
        <v>350</v>
      </c>
      <c r="E153" s="55" t="s">
        <v>350</v>
      </c>
      <c r="F153" s="70" t="s">
        <v>394</v>
      </c>
      <c r="G153" s="55" t="s">
        <v>513</v>
      </c>
      <c r="H153" s="55" t="n">
        <v>16875.1</v>
      </c>
      <c r="I153" s="55" t="s">
        <v>514</v>
      </c>
      <c r="J153" s="55" t="s">
        <v>350</v>
      </c>
      <c r="K153" s="55" t="s">
        <v>515</v>
      </c>
      <c r="L153" s="55" t="s">
        <v>350</v>
      </c>
      <c r="M153" s="55" t="s">
        <v>350</v>
      </c>
      <c r="N153" s="55" t="s">
        <v>516</v>
      </c>
      <c r="O153" s="55" t="s">
        <v>350</v>
      </c>
      <c r="P153" s="55" t="s">
        <v>350</v>
      </c>
      <c r="Q153" s="55" t="s">
        <v>350</v>
      </c>
      <c r="R153" s="55" t="s">
        <v>350</v>
      </c>
      <c r="S153" s="55" t="s">
        <v>517</v>
      </c>
      <c r="T153" s="55" t="s">
        <v>350</v>
      </c>
      <c r="U153" s="55" t="s">
        <v>350</v>
      </c>
      <c r="V153" s="55" t="s">
        <v>350</v>
      </c>
      <c r="W153" s="56" t="s">
        <v>518</v>
      </c>
    </row>
    <row r="154" customFormat="false" ht="12.8" hidden="false" customHeight="false" outlineLevel="0" collapsed="false">
      <c r="A154" s="0" t="n">
        <v>2019</v>
      </c>
      <c r="B154" s="57" t="s">
        <v>365</v>
      </c>
      <c r="C154" s="55" t="s">
        <v>346</v>
      </c>
      <c r="D154" s="55" t="s">
        <v>346</v>
      </c>
      <c r="E154" s="55" t="s">
        <v>346</v>
      </c>
      <c r="F154" s="55" t="s">
        <v>346</v>
      </c>
      <c r="G154" s="55" t="n">
        <v>60.2</v>
      </c>
      <c r="H154" s="55" t="n">
        <v>63.8</v>
      </c>
      <c r="I154" s="55" t="n">
        <v>83.9</v>
      </c>
      <c r="J154" s="55" t="s">
        <v>346</v>
      </c>
      <c r="K154" s="55" t="n">
        <v>61</v>
      </c>
      <c r="L154" s="55" t="s">
        <v>346</v>
      </c>
      <c r="M154" s="55" t="s">
        <v>346</v>
      </c>
      <c r="N154" s="55" t="n">
        <v>73.6</v>
      </c>
      <c r="O154" s="55" t="s">
        <v>346</v>
      </c>
      <c r="P154" s="55" t="s">
        <v>346</v>
      </c>
      <c r="Q154" s="55" t="s">
        <v>346</v>
      </c>
      <c r="R154" s="55" t="s">
        <v>346</v>
      </c>
      <c r="S154" s="55" t="n">
        <v>75.2</v>
      </c>
      <c r="T154" s="55" t="s">
        <v>346</v>
      </c>
      <c r="U154" s="55" t="s">
        <v>346</v>
      </c>
      <c r="V154" s="55" t="s">
        <v>346</v>
      </c>
      <c r="W154" s="56" t="n">
        <v>48.6</v>
      </c>
    </row>
    <row r="155" customFormat="false" ht="57.45" hidden="false" customHeight="false" outlineLevel="0" collapsed="false">
      <c r="A155" s="0" t="n">
        <v>2019</v>
      </c>
      <c r="B155" s="58" t="s">
        <v>462</v>
      </c>
      <c r="C155" s="55" t="n">
        <v>29.4</v>
      </c>
      <c r="D155" s="55" t="n">
        <v>30.7</v>
      </c>
      <c r="E155" s="55" t="n">
        <v>43</v>
      </c>
      <c r="F155" s="55" t="n">
        <v>23.2</v>
      </c>
      <c r="G155" s="55" t="n">
        <v>25.6</v>
      </c>
      <c r="H155" s="55" t="n">
        <v>26.8</v>
      </c>
      <c r="I155" s="55" t="n">
        <v>35.5</v>
      </c>
      <c r="J155" s="55" t="n">
        <v>31.4</v>
      </c>
      <c r="K155" s="55" t="n">
        <v>28.4</v>
      </c>
      <c r="L155" s="55" t="n">
        <v>29.6</v>
      </c>
      <c r="M155" s="55" t="n">
        <v>46.7</v>
      </c>
      <c r="N155" s="55" t="n">
        <v>24.6</v>
      </c>
      <c r="O155" s="55" t="n">
        <v>29.4</v>
      </c>
      <c r="P155" s="55" t="n">
        <v>37.4</v>
      </c>
      <c r="Q155" s="55" t="n">
        <v>32.3</v>
      </c>
      <c r="R155" s="55" t="n">
        <v>31.3</v>
      </c>
      <c r="S155" s="55" t="n">
        <v>35.1</v>
      </c>
      <c r="T155" s="55" t="n">
        <v>30.2</v>
      </c>
      <c r="U155" s="55" t="n">
        <v>36.8</v>
      </c>
      <c r="V155" s="55" t="n">
        <v>29</v>
      </c>
      <c r="W155" s="56" t="n">
        <v>21.8</v>
      </c>
      <c r="X155" s="0" t="n">
        <f aca="false">ROUND(AVERAGE(C155:W155), 1)</f>
        <v>31.3</v>
      </c>
    </row>
    <row r="156" customFormat="false" ht="12.8" hidden="false" customHeight="false" outlineLevel="0" collapsed="false">
      <c r="A156" s="0" t="n">
        <v>2019</v>
      </c>
      <c r="B156" s="57" t="s">
        <v>519</v>
      </c>
      <c r="C156" s="55" t="n">
        <v>99</v>
      </c>
      <c r="D156" s="55" t="n">
        <v>37</v>
      </c>
      <c r="E156" s="55" t="n">
        <v>32</v>
      </c>
      <c r="F156" s="55" t="n">
        <v>25</v>
      </c>
      <c r="G156" s="55" t="n">
        <v>40</v>
      </c>
      <c r="H156" s="55" t="n">
        <v>49</v>
      </c>
      <c r="I156" s="55" t="n">
        <v>43</v>
      </c>
      <c r="J156" s="55" t="n">
        <v>30</v>
      </c>
      <c r="K156" s="55" t="n">
        <v>51</v>
      </c>
      <c r="L156" s="55" t="n">
        <v>29</v>
      </c>
      <c r="M156" s="55" t="n">
        <v>35</v>
      </c>
      <c r="N156" s="55" t="n">
        <v>28</v>
      </c>
      <c r="O156" s="55" t="n">
        <v>82</v>
      </c>
      <c r="P156" s="55" t="n">
        <v>26</v>
      </c>
      <c r="Q156" s="55" t="n">
        <v>29</v>
      </c>
      <c r="R156" s="55" t="n">
        <v>19</v>
      </c>
      <c r="S156" s="55" t="n">
        <v>34</v>
      </c>
      <c r="T156" s="55" t="n">
        <v>39</v>
      </c>
      <c r="U156" s="55" t="n">
        <v>56</v>
      </c>
      <c r="V156" s="55" t="n">
        <v>27</v>
      </c>
      <c r="W156" s="56" t="n">
        <v>32</v>
      </c>
    </row>
    <row r="157" customFormat="false" ht="12.8" hidden="false" customHeight="false" outlineLevel="0" collapsed="false">
      <c r="A157" s="0" t="n">
        <v>2019</v>
      </c>
      <c r="B157" s="57" t="s">
        <v>368</v>
      </c>
      <c r="C157" s="50"/>
      <c r="D157" s="50"/>
      <c r="E157" s="50"/>
      <c r="F157" s="50"/>
      <c r="G157" s="50"/>
      <c r="H157" s="50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6"/>
    </row>
    <row r="158" customFormat="false" ht="12.8" hidden="false" customHeight="false" outlineLevel="0" collapsed="false">
      <c r="A158" s="0" t="n">
        <v>2019</v>
      </c>
      <c r="B158" s="57" t="s">
        <v>369</v>
      </c>
      <c r="C158" s="55" t="n">
        <v>28.1</v>
      </c>
      <c r="D158" s="55" t="n">
        <v>7.7</v>
      </c>
      <c r="E158" s="55" t="n">
        <v>8.3</v>
      </c>
      <c r="F158" s="55" t="n">
        <v>5.3</v>
      </c>
      <c r="G158" s="55" t="n">
        <v>7.4</v>
      </c>
      <c r="H158" s="55" t="n">
        <v>12.4</v>
      </c>
      <c r="I158" s="55" t="n">
        <v>9.7</v>
      </c>
      <c r="J158" s="55" t="n">
        <v>13.1</v>
      </c>
      <c r="K158" s="55" t="n">
        <v>14.4</v>
      </c>
      <c r="L158" s="55" t="n">
        <v>6.8</v>
      </c>
      <c r="M158" s="55" t="n">
        <v>9.6</v>
      </c>
      <c r="N158" s="55" t="n">
        <v>5.8</v>
      </c>
      <c r="O158" s="55" t="n">
        <v>19</v>
      </c>
      <c r="P158" s="55" t="n">
        <v>6.8</v>
      </c>
      <c r="Q158" s="55" t="n">
        <v>7.3</v>
      </c>
      <c r="R158" s="55" t="n">
        <v>6.5</v>
      </c>
      <c r="S158" s="55" t="n">
        <v>6.2</v>
      </c>
      <c r="T158" s="55" t="n">
        <v>7.1</v>
      </c>
      <c r="U158" s="55" t="n">
        <v>13.9</v>
      </c>
      <c r="V158" s="55" t="n">
        <v>8.9</v>
      </c>
      <c r="W158" s="56" t="n">
        <v>7.2</v>
      </c>
    </row>
    <row r="159" customFormat="false" ht="12.8" hidden="false" customHeight="false" outlineLevel="0" collapsed="false">
      <c r="A159" s="0" t="n">
        <v>2019</v>
      </c>
      <c r="B159" s="57" t="s">
        <v>370</v>
      </c>
      <c r="C159" s="55" t="n">
        <v>20.7</v>
      </c>
      <c r="D159" s="55" t="n">
        <v>7.8</v>
      </c>
      <c r="E159" s="55" t="n">
        <v>8.5</v>
      </c>
      <c r="F159" s="55" t="n">
        <v>5.4</v>
      </c>
      <c r="G159" s="55" t="n">
        <v>7.2</v>
      </c>
      <c r="H159" s="55" t="n">
        <v>10.2</v>
      </c>
      <c r="I159" s="55" t="n">
        <v>7.6</v>
      </c>
      <c r="J159" s="55" t="n">
        <v>13.1</v>
      </c>
      <c r="K159" s="55" t="n">
        <v>10.8</v>
      </c>
      <c r="L159" s="55" t="n">
        <v>6.6</v>
      </c>
      <c r="M159" s="55" t="n">
        <v>9.6</v>
      </c>
      <c r="N159" s="55" t="n">
        <v>5.6</v>
      </c>
      <c r="O159" s="55" t="n">
        <v>18.1</v>
      </c>
      <c r="P159" s="55" t="n">
        <v>5.8</v>
      </c>
      <c r="Q159" s="55" t="n">
        <v>5.9</v>
      </c>
      <c r="R159" s="55" t="n">
        <v>6.4</v>
      </c>
      <c r="S159" s="55" t="n">
        <v>4.6</v>
      </c>
      <c r="T159" s="55" t="n">
        <v>6.3</v>
      </c>
      <c r="U159" s="55" t="n">
        <v>14.1</v>
      </c>
      <c r="V159" s="55" t="n">
        <v>6.1</v>
      </c>
      <c r="W159" s="56" t="n">
        <v>7.2</v>
      </c>
    </row>
    <row r="160" customFormat="false" ht="12.8" hidden="false" customHeight="false" outlineLevel="0" collapsed="false">
      <c r="A160" s="0" t="n">
        <v>2019</v>
      </c>
      <c r="B160" s="58" t="s">
        <v>463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6"/>
    </row>
    <row r="161" customFormat="false" ht="12.8" hidden="false" customHeight="false" outlineLevel="0" collapsed="false">
      <c r="A161" s="0" t="n">
        <v>2019</v>
      </c>
      <c r="B161" s="57" t="s">
        <v>372</v>
      </c>
      <c r="C161" s="55" t="s">
        <v>520</v>
      </c>
      <c r="D161" s="55" t="n">
        <v>360</v>
      </c>
      <c r="E161" s="55" t="s">
        <v>521</v>
      </c>
      <c r="F161" s="55" t="n">
        <v>367</v>
      </c>
      <c r="G161" s="55" t="s">
        <v>522</v>
      </c>
      <c r="H161" s="55" t="n">
        <v>624</v>
      </c>
      <c r="I161" s="55" t="s">
        <v>350</v>
      </c>
      <c r="J161" s="55" t="s">
        <v>350</v>
      </c>
      <c r="K161" s="55" t="s">
        <v>523</v>
      </c>
      <c r="L161" s="55" t="s">
        <v>350</v>
      </c>
      <c r="M161" s="55" t="s">
        <v>350</v>
      </c>
      <c r="N161" s="55" t="s">
        <v>524</v>
      </c>
      <c r="O161" s="55" t="s">
        <v>525</v>
      </c>
      <c r="P161" s="55" t="s">
        <v>350</v>
      </c>
      <c r="Q161" s="55" t="s">
        <v>350</v>
      </c>
      <c r="R161" s="55" t="n">
        <v>289</v>
      </c>
      <c r="S161" s="55" t="s">
        <v>350</v>
      </c>
      <c r="T161" s="55" t="s">
        <v>378</v>
      </c>
      <c r="U161" s="55" t="n">
        <v>674</v>
      </c>
      <c r="V161" s="55" t="s">
        <v>350</v>
      </c>
      <c r="W161" s="56" t="s">
        <v>526</v>
      </c>
    </row>
    <row r="162" customFormat="false" ht="12.8" hidden="false" customHeight="false" outlineLevel="0" collapsed="false">
      <c r="A162" s="0" t="n">
        <v>2019</v>
      </c>
      <c r="B162" s="57" t="s">
        <v>387</v>
      </c>
      <c r="C162" s="55" t="n">
        <v>18.4</v>
      </c>
      <c r="D162" s="55" t="n">
        <v>31</v>
      </c>
      <c r="E162" s="55" t="n">
        <v>28.9</v>
      </c>
      <c r="F162" s="55" t="n">
        <v>34.1</v>
      </c>
      <c r="G162" s="55" t="n">
        <v>29.4</v>
      </c>
      <c r="H162" s="55" t="n">
        <v>27.6</v>
      </c>
      <c r="I162" s="55" t="s">
        <v>346</v>
      </c>
      <c r="J162" s="55" t="s">
        <v>346</v>
      </c>
      <c r="K162" s="55" t="n">
        <v>30.6</v>
      </c>
      <c r="L162" s="55" t="s">
        <v>346</v>
      </c>
      <c r="M162" s="55" t="s">
        <v>346</v>
      </c>
      <c r="N162" s="55" t="n">
        <v>27.7</v>
      </c>
      <c r="O162" s="55" t="n">
        <v>35.4</v>
      </c>
      <c r="P162" s="55" t="s">
        <v>346</v>
      </c>
      <c r="Q162" s="55" t="s">
        <v>346</v>
      </c>
      <c r="R162" s="55" t="n">
        <v>26.7</v>
      </c>
      <c r="S162" s="55" t="s">
        <v>346</v>
      </c>
      <c r="T162" s="55" t="n">
        <v>26.6</v>
      </c>
      <c r="U162" s="55" t="n">
        <v>26</v>
      </c>
      <c r="V162" s="55" t="s">
        <v>346</v>
      </c>
      <c r="W162" s="56" t="n">
        <v>19.4</v>
      </c>
    </row>
    <row r="163" customFormat="false" ht="35.05" hidden="false" customHeight="false" outlineLevel="0" collapsed="false">
      <c r="A163" s="0" t="n">
        <v>2019</v>
      </c>
      <c r="B163" s="58" t="s">
        <v>527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6"/>
    </row>
    <row r="164" customFormat="false" ht="12.8" hidden="false" customHeight="false" outlineLevel="0" collapsed="false">
      <c r="A164" s="0" t="n">
        <v>2019</v>
      </c>
      <c r="B164" s="57" t="s">
        <v>372</v>
      </c>
      <c r="C164" s="55" t="s">
        <v>528</v>
      </c>
      <c r="D164" s="55" t="n">
        <v>467</v>
      </c>
      <c r="E164" s="55" t="s">
        <v>529</v>
      </c>
      <c r="F164" s="55" t="n">
        <v>597</v>
      </c>
      <c r="G164" s="55" t="s">
        <v>530</v>
      </c>
      <c r="H164" s="55" t="n">
        <v>1004</v>
      </c>
      <c r="I164" s="55" t="s">
        <v>350</v>
      </c>
      <c r="J164" s="55" t="s">
        <v>350</v>
      </c>
      <c r="K164" s="55" t="s">
        <v>531</v>
      </c>
      <c r="L164" s="55" t="s">
        <v>350</v>
      </c>
      <c r="M164" s="55" t="s">
        <v>350</v>
      </c>
      <c r="N164" s="55" t="s">
        <v>532</v>
      </c>
      <c r="O164" s="55" t="s">
        <v>533</v>
      </c>
      <c r="P164" s="55" t="s">
        <v>350</v>
      </c>
      <c r="Q164" s="55" t="s">
        <v>350</v>
      </c>
      <c r="R164" s="55" t="n">
        <v>395</v>
      </c>
      <c r="S164" s="55" t="s">
        <v>350</v>
      </c>
      <c r="T164" s="55" t="s">
        <v>534</v>
      </c>
      <c r="U164" s="55" t="n">
        <v>769</v>
      </c>
      <c r="V164" s="55" t="s">
        <v>350</v>
      </c>
      <c r="W164" s="56" t="s">
        <v>535</v>
      </c>
    </row>
    <row r="165" customFormat="false" ht="12.8" hidden="false" customHeight="false" outlineLevel="0" collapsed="false">
      <c r="A165" s="0" t="n">
        <v>2019</v>
      </c>
      <c r="B165" s="57" t="s">
        <v>387</v>
      </c>
      <c r="C165" s="55" t="n">
        <v>29.7</v>
      </c>
      <c r="D165" s="55" t="n">
        <v>40.2</v>
      </c>
      <c r="E165" s="55" t="n">
        <v>38.8</v>
      </c>
      <c r="F165" s="55" t="n">
        <v>55.5</v>
      </c>
      <c r="G165" s="55" t="n">
        <v>69.2</v>
      </c>
      <c r="H165" s="55" t="n">
        <v>44.5</v>
      </c>
      <c r="I165" s="55" t="s">
        <v>346</v>
      </c>
      <c r="J165" s="55" t="s">
        <v>346</v>
      </c>
      <c r="K165" s="55" t="n">
        <v>46.8</v>
      </c>
      <c r="L165" s="55" t="s">
        <v>346</v>
      </c>
      <c r="M165" s="55" t="s">
        <v>346</v>
      </c>
      <c r="N165" s="55" t="n">
        <v>62.6</v>
      </c>
      <c r="O165" s="55" t="n">
        <v>62</v>
      </c>
      <c r="P165" s="55" t="s">
        <v>346</v>
      </c>
      <c r="Q165" s="55" t="s">
        <v>346</v>
      </c>
      <c r="R165" s="55" t="n">
        <v>36.6</v>
      </c>
      <c r="S165" s="55" t="s">
        <v>346</v>
      </c>
      <c r="T165" s="55" t="n">
        <v>53.3</v>
      </c>
      <c r="U165" s="55" t="n">
        <v>29.6</v>
      </c>
      <c r="V165" s="55" t="s">
        <v>346</v>
      </c>
      <c r="W165" s="56" t="n">
        <v>43.2</v>
      </c>
    </row>
    <row r="166" customFormat="false" ht="12.8" hidden="false" customHeight="false" outlineLevel="0" collapsed="false">
      <c r="A166" s="0" t="n">
        <v>2019</v>
      </c>
      <c r="B166" s="63" t="s">
        <v>480</v>
      </c>
      <c r="C166" s="64" t="s">
        <v>346</v>
      </c>
      <c r="D166" s="64" t="s">
        <v>346</v>
      </c>
      <c r="E166" s="64" t="s">
        <v>346</v>
      </c>
      <c r="F166" s="64" t="s">
        <v>346</v>
      </c>
      <c r="G166" s="64" t="s">
        <v>346</v>
      </c>
      <c r="H166" s="64" t="s">
        <v>346</v>
      </c>
      <c r="I166" s="64" t="s">
        <v>346</v>
      </c>
      <c r="J166" s="64" t="s">
        <v>346</v>
      </c>
      <c r="K166" s="64" t="s">
        <v>346</v>
      </c>
      <c r="L166" s="64" t="s">
        <v>346</v>
      </c>
      <c r="M166" s="64" t="s">
        <v>346</v>
      </c>
      <c r="N166" s="64" t="s">
        <v>346</v>
      </c>
      <c r="O166" s="64" t="s">
        <v>346</v>
      </c>
      <c r="P166" s="64" t="s">
        <v>346</v>
      </c>
      <c r="Q166" s="64" t="s">
        <v>346</v>
      </c>
      <c r="R166" s="64" t="s">
        <v>346</v>
      </c>
      <c r="S166" s="64" t="s">
        <v>346</v>
      </c>
      <c r="T166" s="64" t="s">
        <v>346</v>
      </c>
      <c r="U166" s="64" t="s">
        <v>346</v>
      </c>
      <c r="V166" s="64" t="s">
        <v>346</v>
      </c>
      <c r="W166" s="65" t="s">
        <v>346</v>
      </c>
    </row>
    <row r="167" customFormat="false" ht="23.85" hidden="false" customHeight="false" outlineLevel="0" collapsed="false">
      <c r="A167" s="0" t="n">
        <v>2019</v>
      </c>
      <c r="B167" s="72" t="s">
        <v>481</v>
      </c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8"/>
      <c r="N167" s="67"/>
      <c r="O167" s="67"/>
      <c r="P167" s="67"/>
      <c r="Q167" s="67"/>
      <c r="R167" s="67"/>
      <c r="S167" s="67"/>
      <c r="T167" s="67"/>
      <c r="U167" s="67"/>
      <c r="V167" s="67"/>
      <c r="W167" s="69"/>
    </row>
    <row r="168" customFormat="false" ht="12.8" hidden="false" customHeight="false" outlineLevel="0" collapsed="false">
      <c r="A168" s="0" t="n">
        <v>2019</v>
      </c>
      <c r="B168" s="57" t="s">
        <v>390</v>
      </c>
      <c r="C168" s="55" t="s">
        <v>536</v>
      </c>
      <c r="D168" s="55" t="n">
        <v>0.5</v>
      </c>
      <c r="E168" s="55" t="s">
        <v>392</v>
      </c>
      <c r="F168" s="55" t="n">
        <v>0.6</v>
      </c>
      <c r="G168" s="55" t="s">
        <v>395</v>
      </c>
      <c r="H168" s="55" t="n">
        <v>1.1</v>
      </c>
      <c r="I168" s="70" t="s">
        <v>394</v>
      </c>
      <c r="J168" s="70" t="s">
        <v>394</v>
      </c>
      <c r="K168" s="55" t="s">
        <v>395</v>
      </c>
      <c r="L168" s="70" t="s">
        <v>394</v>
      </c>
      <c r="M168" s="55" t="s">
        <v>350</v>
      </c>
      <c r="N168" s="55" t="s">
        <v>537</v>
      </c>
      <c r="O168" s="55" t="s">
        <v>396</v>
      </c>
      <c r="P168" s="55" t="s">
        <v>350</v>
      </c>
      <c r="Q168" s="55" t="s">
        <v>350</v>
      </c>
      <c r="R168" s="55" t="n">
        <v>0.3</v>
      </c>
      <c r="S168" s="55" t="s">
        <v>350</v>
      </c>
      <c r="T168" s="55" t="s">
        <v>538</v>
      </c>
      <c r="U168" s="55" t="n">
        <v>0.9</v>
      </c>
      <c r="V168" s="55" t="s">
        <v>350</v>
      </c>
      <c r="W168" s="56" t="s">
        <v>483</v>
      </c>
    </row>
    <row r="169" customFormat="false" ht="12.8" hidden="false" customHeight="false" outlineLevel="0" collapsed="false">
      <c r="A169" s="0" t="n">
        <v>2019</v>
      </c>
      <c r="B169" s="57" t="s">
        <v>484</v>
      </c>
      <c r="C169" s="55" t="n">
        <v>30.5</v>
      </c>
      <c r="D169" s="55" t="n">
        <v>41.5</v>
      </c>
      <c r="E169" s="55" t="n">
        <v>28</v>
      </c>
      <c r="F169" s="55" t="n">
        <v>55.8</v>
      </c>
      <c r="G169" s="55" t="n">
        <v>53.8</v>
      </c>
      <c r="H169" s="55" t="n">
        <v>50.3</v>
      </c>
      <c r="I169" s="55" t="s">
        <v>346</v>
      </c>
      <c r="J169" s="55" t="s">
        <v>346</v>
      </c>
      <c r="K169" s="55" t="n">
        <v>37.7</v>
      </c>
      <c r="L169" s="55" t="s">
        <v>346</v>
      </c>
      <c r="M169" s="55" t="s">
        <v>346</v>
      </c>
      <c r="N169" s="55" t="n">
        <v>74.1</v>
      </c>
      <c r="O169" s="55" t="n">
        <v>60.4</v>
      </c>
      <c r="P169" s="55" t="s">
        <v>346</v>
      </c>
      <c r="Q169" s="55" t="s">
        <v>346</v>
      </c>
      <c r="R169" s="55" t="n">
        <v>29.2</v>
      </c>
      <c r="S169" s="55" t="s">
        <v>346</v>
      </c>
      <c r="T169" s="55" t="n">
        <v>51.4</v>
      </c>
      <c r="U169" s="55" t="n">
        <v>33.3</v>
      </c>
      <c r="V169" s="55" t="s">
        <v>346</v>
      </c>
      <c r="W169" s="56" t="n">
        <v>44.6</v>
      </c>
    </row>
    <row r="170" customFormat="false" ht="23.85" hidden="false" customHeight="false" outlineLevel="0" collapsed="false">
      <c r="A170" s="0" t="n">
        <v>2019</v>
      </c>
      <c r="B170" s="58" t="s">
        <v>485</v>
      </c>
      <c r="C170" s="55" t="s">
        <v>346</v>
      </c>
      <c r="D170" s="55" t="s">
        <v>346</v>
      </c>
      <c r="E170" s="55" t="s">
        <v>346</v>
      </c>
      <c r="F170" s="55" t="s">
        <v>346</v>
      </c>
      <c r="G170" s="55" t="s">
        <v>346</v>
      </c>
      <c r="H170" s="55" t="s">
        <v>539</v>
      </c>
      <c r="I170" s="55" t="s">
        <v>346</v>
      </c>
      <c r="J170" s="55" t="s">
        <v>346</v>
      </c>
      <c r="K170" s="55" t="s">
        <v>346</v>
      </c>
      <c r="L170" s="55" t="s">
        <v>346</v>
      </c>
      <c r="M170" s="55" t="s">
        <v>346</v>
      </c>
      <c r="N170" s="55" t="s">
        <v>346</v>
      </c>
      <c r="O170" s="55" t="s">
        <v>346</v>
      </c>
      <c r="P170" s="55" t="s">
        <v>346</v>
      </c>
      <c r="Q170" s="55" t="s">
        <v>346</v>
      </c>
      <c r="R170" s="55" t="s">
        <v>346</v>
      </c>
      <c r="S170" s="55" t="s">
        <v>346</v>
      </c>
      <c r="T170" s="55" t="s">
        <v>346</v>
      </c>
      <c r="U170" s="55" t="s">
        <v>346</v>
      </c>
      <c r="V170" s="55" t="s">
        <v>346</v>
      </c>
      <c r="W170" s="56" t="s">
        <v>346</v>
      </c>
    </row>
    <row r="171" customFormat="false" ht="35.05" hidden="false" customHeight="false" outlineLevel="0" collapsed="false">
      <c r="A171" s="0" t="n">
        <v>2019</v>
      </c>
      <c r="B171" s="58" t="s">
        <v>540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6"/>
    </row>
    <row r="172" customFormat="false" ht="12.8" hidden="false" customHeight="false" outlineLevel="0" collapsed="false">
      <c r="A172" s="0" t="n">
        <v>2019</v>
      </c>
      <c r="B172" s="57" t="s">
        <v>390</v>
      </c>
      <c r="C172" s="55" t="s">
        <v>541</v>
      </c>
      <c r="D172" s="55" t="n">
        <v>1.7</v>
      </c>
      <c r="E172" s="55" t="s">
        <v>542</v>
      </c>
      <c r="F172" s="55" t="n">
        <v>1.1</v>
      </c>
      <c r="G172" s="55" t="s">
        <v>396</v>
      </c>
      <c r="H172" s="55" t="n">
        <v>3.3</v>
      </c>
      <c r="I172" s="70" t="s">
        <v>394</v>
      </c>
      <c r="J172" s="70" t="s">
        <v>394</v>
      </c>
      <c r="K172" s="55" t="s">
        <v>403</v>
      </c>
      <c r="L172" s="70" t="s">
        <v>394</v>
      </c>
      <c r="M172" s="55" t="s">
        <v>350</v>
      </c>
      <c r="N172" s="55" t="s">
        <v>543</v>
      </c>
      <c r="O172" s="55" t="s">
        <v>400</v>
      </c>
      <c r="P172" s="55" t="s">
        <v>350</v>
      </c>
      <c r="Q172" s="55" t="s">
        <v>350</v>
      </c>
      <c r="R172" s="55" t="n">
        <v>1</v>
      </c>
      <c r="S172" s="55" t="s">
        <v>350</v>
      </c>
      <c r="T172" s="55" t="s">
        <v>396</v>
      </c>
      <c r="U172" s="55" t="n">
        <v>4</v>
      </c>
      <c r="V172" s="55" t="s">
        <v>350</v>
      </c>
      <c r="W172" s="56" t="s">
        <v>402</v>
      </c>
    </row>
    <row r="173" customFormat="false" ht="12.8" hidden="false" customHeight="false" outlineLevel="0" collapsed="false">
      <c r="A173" s="0" t="n">
        <v>2019</v>
      </c>
      <c r="B173" s="57" t="s">
        <v>387</v>
      </c>
      <c r="C173" s="55" t="n">
        <v>146.9</v>
      </c>
      <c r="D173" s="55" t="n">
        <v>148.7</v>
      </c>
      <c r="E173" s="55" t="n">
        <v>164.8</v>
      </c>
      <c r="F173" s="55" t="n">
        <v>105.9</v>
      </c>
      <c r="G173" s="55" t="n">
        <v>106.7</v>
      </c>
      <c r="H173" s="55" t="n">
        <v>144.3</v>
      </c>
      <c r="I173" s="55" t="s">
        <v>346</v>
      </c>
      <c r="J173" s="55" t="s">
        <v>346</v>
      </c>
      <c r="K173" s="55" t="n">
        <v>198.7</v>
      </c>
      <c r="L173" s="55" t="s">
        <v>346</v>
      </c>
      <c r="M173" s="55" t="s">
        <v>346</v>
      </c>
      <c r="N173" s="55" t="n">
        <v>216</v>
      </c>
      <c r="O173" s="55" t="n">
        <v>187.9</v>
      </c>
      <c r="P173" s="55" t="s">
        <v>346</v>
      </c>
      <c r="Q173" s="55" t="s">
        <v>346</v>
      </c>
      <c r="R173" s="55" t="n">
        <v>93.7</v>
      </c>
      <c r="S173" s="55" t="s">
        <v>346</v>
      </c>
      <c r="T173" s="55" t="n">
        <v>120.8</v>
      </c>
      <c r="U173" s="55" t="n">
        <v>154.2</v>
      </c>
      <c r="V173" s="55" t="s">
        <v>346</v>
      </c>
      <c r="W173" s="56" t="n">
        <v>142.4</v>
      </c>
    </row>
    <row r="174" customFormat="false" ht="12.8" hidden="false" customHeight="false" outlineLevel="0" collapsed="false">
      <c r="A174" s="0" t="n">
        <v>2019</v>
      </c>
      <c r="B174" s="57" t="s">
        <v>406</v>
      </c>
      <c r="C174" s="55" t="n">
        <v>55238</v>
      </c>
      <c r="D174" s="55" t="n">
        <v>9735</v>
      </c>
      <c r="E174" s="55" t="n">
        <v>192046</v>
      </c>
      <c r="F174" s="55" t="n">
        <v>17574</v>
      </c>
      <c r="G174" s="55" t="n">
        <v>63805</v>
      </c>
      <c r="H174" s="55" t="n">
        <v>46831</v>
      </c>
      <c r="I174" s="55" t="n">
        <v>27926</v>
      </c>
      <c r="J174" s="55" t="n">
        <v>14060</v>
      </c>
      <c r="K174" s="55" t="n">
        <v>38724</v>
      </c>
      <c r="L174" s="70" t="s">
        <v>491</v>
      </c>
      <c r="M174" s="55" t="n">
        <v>22749</v>
      </c>
      <c r="N174" s="55" t="n">
        <v>19468</v>
      </c>
      <c r="O174" s="55" t="n">
        <v>30791</v>
      </c>
      <c r="P174" s="55" t="n">
        <v>38266</v>
      </c>
      <c r="Q174" s="55" t="n">
        <v>15588</v>
      </c>
      <c r="R174" s="55" t="s">
        <v>408</v>
      </c>
      <c r="S174" s="55" t="n">
        <v>71281</v>
      </c>
      <c r="T174" s="55" t="n">
        <v>28785</v>
      </c>
      <c r="U174" s="55" t="n">
        <v>662448</v>
      </c>
      <c r="V174" s="55" t="n">
        <v>49084</v>
      </c>
      <c r="W174" s="56" t="n">
        <v>33120</v>
      </c>
    </row>
    <row r="175" customFormat="false" ht="12.8" hidden="false" customHeight="false" outlineLevel="0" collapsed="false">
      <c r="A175" s="0" t="n">
        <v>2019</v>
      </c>
      <c r="B175" s="57" t="s">
        <v>409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6"/>
    </row>
    <row r="176" customFormat="false" ht="12.8" hidden="false" customHeight="false" outlineLevel="0" collapsed="false">
      <c r="A176" s="0" t="n">
        <v>2019</v>
      </c>
      <c r="B176" s="57" t="s">
        <v>410</v>
      </c>
      <c r="C176" s="55" t="n">
        <v>45539</v>
      </c>
      <c r="D176" s="55" t="n">
        <v>9735</v>
      </c>
      <c r="E176" s="55" t="n">
        <v>172673</v>
      </c>
      <c r="F176" s="55" t="n">
        <v>16881</v>
      </c>
      <c r="G176" s="55" t="n">
        <v>62034</v>
      </c>
      <c r="H176" s="55" t="n">
        <v>44547</v>
      </c>
      <c r="I176" s="55" t="n">
        <v>21042</v>
      </c>
      <c r="J176" s="55" t="n">
        <v>13813</v>
      </c>
      <c r="K176" s="55" t="n">
        <v>35114</v>
      </c>
      <c r="L176" s="55" t="s">
        <v>346</v>
      </c>
      <c r="M176" s="55" t="n">
        <v>22120</v>
      </c>
      <c r="N176" s="55" t="n">
        <v>19047</v>
      </c>
      <c r="O176" s="55" t="n">
        <v>25992</v>
      </c>
      <c r="P176" s="55" t="n">
        <v>36226</v>
      </c>
      <c r="Q176" s="55" t="n">
        <v>15263</v>
      </c>
      <c r="R176" s="55" t="s">
        <v>346</v>
      </c>
      <c r="S176" s="55" t="n">
        <v>64209</v>
      </c>
      <c r="T176" s="55" t="n">
        <v>25188</v>
      </c>
      <c r="U176" s="55" t="n">
        <v>492961</v>
      </c>
      <c r="V176" s="55" t="n">
        <v>48787</v>
      </c>
      <c r="W176" s="56" t="n">
        <v>20749</v>
      </c>
    </row>
    <row r="177" customFormat="false" ht="12.8" hidden="false" customHeight="false" outlineLevel="0" collapsed="false">
      <c r="A177" s="0" t="n">
        <v>2019</v>
      </c>
      <c r="B177" s="57" t="s">
        <v>411</v>
      </c>
      <c r="C177" s="55" t="n">
        <v>9699</v>
      </c>
      <c r="D177" s="55" t="s">
        <v>407</v>
      </c>
      <c r="E177" s="55" t="n">
        <v>19373</v>
      </c>
      <c r="F177" s="55" t="n">
        <v>693</v>
      </c>
      <c r="G177" s="55" t="n">
        <v>1771</v>
      </c>
      <c r="H177" s="55" t="n">
        <v>2284</v>
      </c>
      <c r="I177" s="55" t="n">
        <v>6884</v>
      </c>
      <c r="J177" s="70" t="s">
        <v>491</v>
      </c>
      <c r="K177" s="55" t="n">
        <v>3610</v>
      </c>
      <c r="L177" s="55" t="s">
        <v>346</v>
      </c>
      <c r="M177" s="55" t="n">
        <v>629</v>
      </c>
      <c r="N177" s="55" t="n">
        <v>421</v>
      </c>
      <c r="O177" s="55" t="n">
        <v>4799</v>
      </c>
      <c r="P177" s="55" t="n">
        <v>2040</v>
      </c>
      <c r="Q177" s="55" t="s">
        <v>408</v>
      </c>
      <c r="R177" s="55" t="s">
        <v>346</v>
      </c>
      <c r="S177" s="55" t="n">
        <v>7072</v>
      </c>
      <c r="T177" s="55" t="n">
        <v>3597</v>
      </c>
      <c r="U177" s="55" t="n">
        <v>169487</v>
      </c>
      <c r="V177" s="55" t="s">
        <v>408</v>
      </c>
      <c r="W177" s="56" t="n">
        <v>12371</v>
      </c>
    </row>
    <row r="178" customFormat="false" ht="35.05" hidden="false" customHeight="false" outlineLevel="0" collapsed="false">
      <c r="A178" s="0" t="n">
        <v>2019</v>
      </c>
      <c r="B178" s="58" t="s">
        <v>412</v>
      </c>
      <c r="C178" s="55" t="n">
        <v>25414.9</v>
      </c>
      <c r="D178" s="55" t="n">
        <v>5828.3</v>
      </c>
      <c r="E178" s="55" t="n">
        <v>31839.7</v>
      </c>
      <c r="F178" s="55" t="n">
        <v>5328.9</v>
      </c>
      <c r="G178" s="55" t="n">
        <v>4243.2</v>
      </c>
      <c r="H178" s="55" t="n">
        <v>30727.1</v>
      </c>
      <c r="I178" s="55" t="n">
        <v>43197</v>
      </c>
      <c r="J178" s="55" t="n">
        <v>19808.1</v>
      </c>
      <c r="K178" s="55" t="n">
        <v>32801.8</v>
      </c>
      <c r="L178" s="55" t="n">
        <v>9053.2</v>
      </c>
      <c r="M178" s="55" t="n">
        <v>12855.2</v>
      </c>
      <c r="N178" s="55" t="n">
        <v>1610.8</v>
      </c>
      <c r="O178" s="55" t="n">
        <v>18805.6</v>
      </c>
      <c r="P178" s="55" t="n">
        <v>10702.2</v>
      </c>
      <c r="Q178" s="55" t="n">
        <v>4372.2</v>
      </c>
      <c r="R178" s="55" t="n">
        <v>4633.7</v>
      </c>
      <c r="S178" s="55" t="n">
        <v>1980.9</v>
      </c>
      <c r="T178" s="55" t="n">
        <v>4310.9</v>
      </c>
      <c r="U178" s="55" t="n">
        <v>84113.9</v>
      </c>
      <c r="V178" s="55" t="n">
        <v>25978.6</v>
      </c>
      <c r="W178" s="56" t="n">
        <v>1815.5</v>
      </c>
      <c r="X178" s="59" t="n">
        <f aca="false">SUM(C178:W178)</f>
        <v>379421.7</v>
      </c>
    </row>
    <row r="179" customFormat="false" ht="12.8" hidden="false" customHeight="false" outlineLevel="0" collapsed="false">
      <c r="A179" s="0" t="n">
        <v>2019</v>
      </c>
      <c r="B179" s="57" t="s">
        <v>413</v>
      </c>
      <c r="C179" s="55" t="n">
        <v>15.9</v>
      </c>
      <c r="D179" s="55" t="n">
        <v>33.5</v>
      </c>
      <c r="E179" s="55" t="n">
        <v>6.6</v>
      </c>
      <c r="F179" s="55" t="n">
        <v>11.2</v>
      </c>
      <c r="G179" s="55" t="n">
        <v>26.6</v>
      </c>
      <c r="H179" s="55" t="n">
        <v>4.7</v>
      </c>
      <c r="I179" s="55" t="n">
        <v>32.6</v>
      </c>
      <c r="J179" s="55" t="n">
        <v>3.2</v>
      </c>
      <c r="K179" s="55" t="n">
        <v>4.8</v>
      </c>
      <c r="L179" s="55" t="n">
        <v>18</v>
      </c>
      <c r="M179" s="55" t="n">
        <v>15.4</v>
      </c>
      <c r="N179" s="55" t="n">
        <v>31.9</v>
      </c>
      <c r="O179" s="55" t="n">
        <v>22.6</v>
      </c>
      <c r="P179" s="55" t="n">
        <v>6.5</v>
      </c>
      <c r="Q179" s="55" t="n">
        <v>17</v>
      </c>
      <c r="R179" s="55" t="n">
        <v>6.6</v>
      </c>
      <c r="S179" s="55" t="n">
        <v>41.5</v>
      </c>
      <c r="T179" s="55" t="n">
        <v>41.2</v>
      </c>
      <c r="U179" s="55" t="n">
        <v>4.4</v>
      </c>
      <c r="V179" s="55" t="n">
        <v>7.4</v>
      </c>
      <c r="W179" s="56" t="n">
        <v>13.9</v>
      </c>
    </row>
    <row r="180" customFormat="false" ht="12.8" hidden="false" customHeight="false" outlineLevel="0" collapsed="false">
      <c r="A180" s="0" t="n">
        <v>2019</v>
      </c>
      <c r="B180" s="57" t="s">
        <v>414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6"/>
    </row>
    <row r="181" customFormat="false" ht="12.8" hidden="false" customHeight="false" outlineLevel="0" collapsed="false">
      <c r="A181" s="0" t="n">
        <v>2019</v>
      </c>
      <c r="B181" s="57" t="s">
        <v>415</v>
      </c>
      <c r="C181" s="55" t="n">
        <v>2.2</v>
      </c>
      <c r="D181" s="55" t="n">
        <v>28.1</v>
      </c>
      <c r="E181" s="55" t="n">
        <v>3.8</v>
      </c>
      <c r="F181" s="55" t="n">
        <v>2.1</v>
      </c>
      <c r="G181" s="55" t="s">
        <v>407</v>
      </c>
      <c r="H181" s="55" t="n">
        <v>1.3</v>
      </c>
      <c r="I181" s="55" t="n">
        <v>1.4</v>
      </c>
      <c r="J181" s="55" t="n">
        <v>0.2</v>
      </c>
      <c r="K181" s="55" t="n">
        <v>0.3</v>
      </c>
      <c r="L181" s="55" t="n">
        <v>6.4</v>
      </c>
      <c r="M181" s="55" t="n">
        <v>2.2</v>
      </c>
      <c r="N181" s="55" t="n">
        <v>3</v>
      </c>
      <c r="O181" s="55" t="n">
        <v>5.6</v>
      </c>
      <c r="P181" s="55" t="n">
        <v>0.3</v>
      </c>
      <c r="Q181" s="55" t="n">
        <v>0.8</v>
      </c>
      <c r="R181" s="55" t="s">
        <v>408</v>
      </c>
      <c r="S181" s="55" t="n">
        <v>28</v>
      </c>
      <c r="T181" s="55" t="n">
        <v>0.3</v>
      </c>
      <c r="U181" s="55" t="n">
        <v>3.9</v>
      </c>
      <c r="V181" s="55" t="n">
        <v>0.1</v>
      </c>
      <c r="W181" s="56" t="n">
        <v>0.7</v>
      </c>
    </row>
    <row r="182" customFormat="false" ht="12.8" hidden="false" customHeight="false" outlineLevel="0" collapsed="false">
      <c r="A182" s="0" t="n">
        <v>2019</v>
      </c>
      <c r="B182" s="57" t="s">
        <v>416</v>
      </c>
      <c r="C182" s="55" t="n">
        <v>6.8</v>
      </c>
      <c r="D182" s="55" t="n">
        <v>4.8</v>
      </c>
      <c r="E182" s="55" t="n">
        <v>0.5</v>
      </c>
      <c r="F182" s="55" t="n">
        <v>7.5</v>
      </c>
      <c r="G182" s="55" t="n">
        <v>1.5</v>
      </c>
      <c r="H182" s="55" t="n">
        <v>2.6</v>
      </c>
      <c r="I182" s="55" t="n">
        <v>27.1</v>
      </c>
      <c r="J182" s="55" t="n">
        <v>1.6</v>
      </c>
      <c r="K182" s="55" t="n">
        <v>2</v>
      </c>
      <c r="L182" s="55" t="n">
        <v>9.8</v>
      </c>
      <c r="M182" s="55" t="n">
        <v>0.8</v>
      </c>
      <c r="N182" s="55" t="n">
        <v>25.1</v>
      </c>
      <c r="O182" s="55" t="n">
        <v>6.8</v>
      </c>
      <c r="P182" s="55" t="n">
        <v>3.4</v>
      </c>
      <c r="Q182" s="55" t="n">
        <v>0.7</v>
      </c>
      <c r="R182" s="55" t="n">
        <v>4.6</v>
      </c>
      <c r="S182" s="55" t="n">
        <v>5.4</v>
      </c>
      <c r="T182" s="55" t="n">
        <v>1.5</v>
      </c>
      <c r="U182" s="55" t="n">
        <v>0.3</v>
      </c>
      <c r="V182" s="55" t="n">
        <v>2.3</v>
      </c>
      <c r="W182" s="56" t="n">
        <v>7.3</v>
      </c>
    </row>
    <row r="183" customFormat="false" ht="35.05" hidden="false" customHeight="false" outlineLevel="0" collapsed="false">
      <c r="A183" s="0" t="n">
        <v>2019</v>
      </c>
      <c r="B183" s="58" t="s">
        <v>544</v>
      </c>
      <c r="C183" s="55" t="n">
        <v>228475</v>
      </c>
      <c r="D183" s="55" t="n">
        <v>49972.7</v>
      </c>
      <c r="E183" s="55" t="n">
        <v>167899.4</v>
      </c>
      <c r="F183" s="55" t="n">
        <v>56763.7</v>
      </c>
      <c r="G183" s="55" t="n">
        <v>115320.5</v>
      </c>
      <c r="H183" s="55" t="n">
        <v>83918.8</v>
      </c>
      <c r="I183" s="55" t="n">
        <v>681010.3</v>
      </c>
      <c r="J183" s="55" t="n">
        <v>96710</v>
      </c>
      <c r="K183" s="55" t="n">
        <v>309533.5</v>
      </c>
      <c r="L183" s="55" t="n">
        <v>162411.6</v>
      </c>
      <c r="M183" s="55" t="n">
        <v>25806.6</v>
      </c>
      <c r="N183" s="55" t="n">
        <v>48173.5</v>
      </c>
      <c r="O183" s="55" t="n">
        <v>390424.3</v>
      </c>
      <c r="P183" s="55" t="n">
        <v>54301</v>
      </c>
      <c r="Q183" s="55" t="n">
        <v>51645.2</v>
      </c>
      <c r="R183" s="55" t="n">
        <v>44170.5</v>
      </c>
      <c r="S183" s="55" t="n">
        <v>61259.9</v>
      </c>
      <c r="T183" s="55" t="n">
        <v>37816.2</v>
      </c>
      <c r="U183" s="55" t="n">
        <v>523041.6</v>
      </c>
      <c r="V183" s="55" t="n">
        <v>96845.3</v>
      </c>
      <c r="W183" s="56" t="n">
        <v>97097.6</v>
      </c>
    </row>
    <row r="184" customFormat="false" ht="23.85" hidden="false" customHeight="false" outlineLevel="0" collapsed="false">
      <c r="A184" s="0" t="n">
        <v>2019</v>
      </c>
      <c r="B184" s="58" t="s">
        <v>418</v>
      </c>
      <c r="C184" s="55" t="n">
        <v>13791.5</v>
      </c>
      <c r="D184" s="55" t="n">
        <v>8174.9</v>
      </c>
      <c r="E184" s="55" t="n">
        <v>31468.5</v>
      </c>
      <c r="F184" s="55" t="n">
        <v>4088</v>
      </c>
      <c r="G184" s="55" t="n">
        <v>5054.4</v>
      </c>
      <c r="H184" s="55" t="n">
        <v>11775.9</v>
      </c>
      <c r="I184" s="55" t="n">
        <v>113632.4</v>
      </c>
      <c r="J184" s="55" t="n">
        <v>9045.7</v>
      </c>
      <c r="K184" s="55" t="n">
        <v>24057.7</v>
      </c>
      <c r="L184" s="55" t="n">
        <v>11928.2</v>
      </c>
      <c r="M184" s="55" t="n">
        <v>3093.1</v>
      </c>
      <c r="N184" s="55" t="n">
        <v>2939.6</v>
      </c>
      <c r="O184" s="55" t="n">
        <v>21516.7</v>
      </c>
      <c r="P184" s="55" t="n">
        <v>2595.4</v>
      </c>
      <c r="Q184" s="55" t="n">
        <v>2961.8</v>
      </c>
      <c r="R184" s="55" t="n">
        <v>3521.4</v>
      </c>
      <c r="S184" s="55" t="n">
        <v>3491.3</v>
      </c>
      <c r="T184" s="55" t="n">
        <v>6321.1</v>
      </c>
      <c r="U184" s="55" t="n">
        <v>133078</v>
      </c>
      <c r="V184" s="55" t="n">
        <v>5286.1</v>
      </c>
      <c r="W184" s="56" t="n">
        <v>4182.9</v>
      </c>
    </row>
    <row r="185" customFormat="false" ht="23.85" hidden="false" customHeight="false" outlineLevel="0" collapsed="false">
      <c r="A185" s="0" t="n">
        <v>2019</v>
      </c>
      <c r="B185" s="58" t="s">
        <v>419</v>
      </c>
      <c r="C185" s="55" t="n">
        <v>42.3</v>
      </c>
      <c r="D185" s="55" t="n">
        <v>53.2</v>
      </c>
      <c r="E185" s="55" t="n">
        <v>35.4</v>
      </c>
      <c r="F185" s="55" t="n">
        <v>43.5</v>
      </c>
      <c r="G185" s="55" t="n">
        <v>62.1</v>
      </c>
      <c r="H185" s="55" t="n">
        <v>47.3</v>
      </c>
      <c r="I185" s="55" t="n">
        <v>31.2</v>
      </c>
      <c r="J185" s="55" t="n">
        <v>42.2</v>
      </c>
      <c r="K185" s="55" t="n">
        <v>40</v>
      </c>
      <c r="L185" s="55" t="n">
        <v>41.9</v>
      </c>
      <c r="M185" s="55" t="n">
        <v>36.3</v>
      </c>
      <c r="N185" s="55" t="n">
        <v>45.6</v>
      </c>
      <c r="O185" s="55" t="n">
        <v>52.2</v>
      </c>
      <c r="P185" s="55" t="n">
        <v>38.7</v>
      </c>
      <c r="Q185" s="55" t="n">
        <v>51.8</v>
      </c>
      <c r="R185" s="55" t="n">
        <v>40.4</v>
      </c>
      <c r="S185" s="55" t="n">
        <v>44.6</v>
      </c>
      <c r="T185" s="55" t="n">
        <v>57.1</v>
      </c>
      <c r="U185" s="55" t="n">
        <v>31.4</v>
      </c>
      <c r="V185" s="55" t="n">
        <v>43.3</v>
      </c>
      <c r="W185" s="56" t="n">
        <v>50.5</v>
      </c>
    </row>
    <row r="186" customFormat="false" ht="46.25" hidden="false" customHeight="false" outlineLevel="0" collapsed="false">
      <c r="A186" s="0" t="n">
        <v>2019</v>
      </c>
      <c r="B186" s="58" t="s">
        <v>545</v>
      </c>
      <c r="C186" s="55" t="n">
        <v>7.4</v>
      </c>
      <c r="D186" s="55" t="n">
        <v>18.4</v>
      </c>
      <c r="E186" s="55" t="n">
        <v>7.1</v>
      </c>
      <c r="F186" s="55" t="n">
        <v>14.5</v>
      </c>
      <c r="G186" s="55" t="n">
        <v>16</v>
      </c>
      <c r="H186" s="55" t="n">
        <v>17.4</v>
      </c>
      <c r="I186" s="55" t="n">
        <v>5.5</v>
      </c>
      <c r="J186" s="55" t="n">
        <v>11.8</v>
      </c>
      <c r="K186" s="55" t="n">
        <v>5</v>
      </c>
      <c r="L186" s="55" t="n">
        <v>8.4</v>
      </c>
      <c r="M186" s="55" t="n">
        <v>11.9</v>
      </c>
      <c r="N186" s="55" t="n">
        <v>17.6</v>
      </c>
      <c r="O186" s="55" t="n">
        <v>17.3</v>
      </c>
      <c r="P186" s="55" t="n">
        <v>2.3</v>
      </c>
      <c r="Q186" s="55" t="n">
        <v>13.3</v>
      </c>
      <c r="R186" s="55" t="n">
        <v>10.2</v>
      </c>
      <c r="S186" s="55" t="n">
        <v>19.9</v>
      </c>
      <c r="T186" s="55" t="n">
        <v>22.8</v>
      </c>
      <c r="U186" s="55" t="n">
        <v>6.4</v>
      </c>
      <c r="V186" s="55" t="n">
        <v>11.3</v>
      </c>
      <c r="W186" s="56" t="n">
        <v>19</v>
      </c>
    </row>
    <row r="187" customFormat="false" ht="69" hidden="false" customHeight="false" outlineLevel="0" collapsed="false">
      <c r="A187" s="0" t="n">
        <v>2019</v>
      </c>
      <c r="B187" s="58" t="s">
        <v>421</v>
      </c>
      <c r="C187" s="55" t="n">
        <v>8541</v>
      </c>
      <c r="D187" s="55" t="n">
        <v>3450</v>
      </c>
      <c r="E187" s="55" t="n">
        <v>4694</v>
      </c>
      <c r="F187" s="55" t="n">
        <v>2808</v>
      </c>
      <c r="G187" s="55" t="n">
        <v>2853</v>
      </c>
      <c r="H187" s="55" t="n">
        <v>5826</v>
      </c>
      <c r="I187" s="55" t="n">
        <v>7631</v>
      </c>
      <c r="J187" s="55" t="n">
        <v>6261</v>
      </c>
      <c r="K187" s="55" t="n">
        <v>10198</v>
      </c>
      <c r="L187" s="55" t="n">
        <v>2787</v>
      </c>
      <c r="M187" s="55" t="n">
        <v>5681</v>
      </c>
      <c r="N187" s="55" t="n">
        <v>1671</v>
      </c>
      <c r="O187" s="55" t="n">
        <v>8119</v>
      </c>
      <c r="P187" s="55" t="n">
        <v>4605</v>
      </c>
      <c r="Q187" s="55" t="n">
        <v>2639</v>
      </c>
      <c r="R187" s="55" t="n">
        <v>2045</v>
      </c>
      <c r="S187" s="55" t="n">
        <v>3755</v>
      </c>
      <c r="T187" s="55" t="n">
        <v>2545</v>
      </c>
      <c r="U187" s="55" t="n">
        <v>11499</v>
      </c>
      <c r="V187" s="55" t="n">
        <v>3620</v>
      </c>
      <c r="W187" s="56" t="n">
        <v>2618</v>
      </c>
      <c r="X187" s="59" t="n">
        <f aca="false">SUM(C187:W187)</f>
        <v>103846</v>
      </c>
    </row>
    <row r="188" customFormat="false" ht="68.65" hidden="false" customHeight="false" outlineLevel="0" collapsed="false">
      <c r="A188" s="0" t="n">
        <v>2019</v>
      </c>
      <c r="B188" s="61" t="s">
        <v>422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0"/>
      <c r="N188" s="55"/>
      <c r="O188" s="55"/>
      <c r="P188" s="55"/>
      <c r="Q188" s="55"/>
      <c r="R188" s="55"/>
      <c r="S188" s="55"/>
      <c r="T188" s="55"/>
      <c r="U188" s="55"/>
      <c r="V188" s="55"/>
      <c r="W188" s="56"/>
    </row>
    <row r="189" customFormat="false" ht="12.8" hidden="false" customHeight="false" outlineLevel="0" collapsed="false">
      <c r="A189" s="0" t="n">
        <v>2019</v>
      </c>
      <c r="B189" s="57" t="s">
        <v>423</v>
      </c>
      <c r="C189" s="55" t="s">
        <v>407</v>
      </c>
      <c r="D189" s="55" t="s">
        <v>407</v>
      </c>
      <c r="E189" s="55" t="s">
        <v>407</v>
      </c>
      <c r="F189" s="55" t="s">
        <v>408</v>
      </c>
      <c r="G189" s="55" t="s">
        <v>407</v>
      </c>
      <c r="H189" s="55" t="s">
        <v>407</v>
      </c>
      <c r="I189" s="55" t="s">
        <v>407</v>
      </c>
      <c r="J189" s="55" t="s">
        <v>407</v>
      </c>
      <c r="K189" s="55" t="s">
        <v>407</v>
      </c>
      <c r="L189" s="55" t="s">
        <v>407</v>
      </c>
      <c r="M189" s="55" t="s">
        <v>407</v>
      </c>
      <c r="N189" s="55" t="s">
        <v>407</v>
      </c>
      <c r="O189" s="55" t="s">
        <v>407</v>
      </c>
      <c r="P189" s="55" t="s">
        <v>407</v>
      </c>
      <c r="Q189" s="55" t="s">
        <v>407</v>
      </c>
      <c r="R189" s="55" t="s">
        <v>407</v>
      </c>
      <c r="S189" s="55" t="s">
        <v>407</v>
      </c>
      <c r="T189" s="55" t="s">
        <v>408</v>
      </c>
      <c r="U189" s="55" t="s">
        <v>407</v>
      </c>
      <c r="V189" s="55" t="s">
        <v>408</v>
      </c>
      <c r="W189" s="56" t="s">
        <v>407</v>
      </c>
    </row>
    <row r="190" customFormat="false" ht="12.8" hidden="false" customHeight="false" outlineLevel="0" collapsed="false">
      <c r="A190" s="0" t="n">
        <v>2019</v>
      </c>
      <c r="B190" s="63" t="s">
        <v>424</v>
      </c>
      <c r="C190" s="64" t="n">
        <v>50208.6</v>
      </c>
      <c r="D190" s="64" t="n">
        <v>35908.4</v>
      </c>
      <c r="E190" s="64" t="n">
        <v>28782.7</v>
      </c>
      <c r="F190" s="64" t="n">
        <v>18857.2</v>
      </c>
      <c r="G190" s="64" t="n">
        <v>79346</v>
      </c>
      <c r="H190" s="64" t="n">
        <v>52180.4</v>
      </c>
      <c r="I190" s="64" t="n">
        <v>63182.4</v>
      </c>
      <c r="J190" s="64" t="n">
        <v>14175.6</v>
      </c>
      <c r="K190" s="64" t="n">
        <v>195612.1</v>
      </c>
      <c r="L190" s="64" t="n">
        <v>72697.1</v>
      </c>
      <c r="M190" s="64" t="n">
        <v>32824</v>
      </c>
      <c r="N190" s="64" t="n">
        <v>17453.5</v>
      </c>
      <c r="O190" s="64" t="n">
        <v>99233.5</v>
      </c>
      <c r="P190" s="64" t="n">
        <v>29625.9</v>
      </c>
      <c r="Q190" s="64" t="n">
        <v>33498.5</v>
      </c>
      <c r="R190" s="64" t="n">
        <v>44533.8</v>
      </c>
      <c r="S190" s="64" t="n">
        <v>14164.9</v>
      </c>
      <c r="T190" s="64" t="n">
        <v>23843.3</v>
      </c>
      <c r="U190" s="64" t="n">
        <v>25770.3</v>
      </c>
      <c r="V190" s="64" t="n">
        <v>88571.8</v>
      </c>
      <c r="W190" s="65" t="n">
        <v>48540.1</v>
      </c>
      <c r="X190" s="59" t="n">
        <f aca="false">SUM(C190:W190)</f>
        <v>1069010.1</v>
      </c>
    </row>
    <row r="191" customFormat="false" ht="12.8" hidden="false" customHeight="false" outlineLevel="0" collapsed="false">
      <c r="A191" s="0" t="n">
        <v>2019</v>
      </c>
      <c r="B191" s="66" t="s">
        <v>425</v>
      </c>
      <c r="C191" s="67" t="n">
        <v>6454.5</v>
      </c>
      <c r="D191" s="67" t="n">
        <v>935.9</v>
      </c>
      <c r="E191" s="67" t="n">
        <v>2821.3</v>
      </c>
      <c r="F191" s="67" t="n">
        <v>1705.7</v>
      </c>
      <c r="G191" s="67" t="n">
        <v>3525.9</v>
      </c>
      <c r="H191" s="67" t="n">
        <v>29355.5</v>
      </c>
      <c r="I191" s="67" t="n">
        <v>8261</v>
      </c>
      <c r="J191" s="67" t="n">
        <v>3555.6</v>
      </c>
      <c r="K191" s="67" t="n">
        <v>9708.9</v>
      </c>
      <c r="L191" s="67" t="n">
        <v>28067.8</v>
      </c>
      <c r="M191" s="67" t="n">
        <v>7734.6</v>
      </c>
      <c r="N191" s="67" t="n">
        <v>3156.9</v>
      </c>
      <c r="O191" s="67" t="n">
        <v>29986.9</v>
      </c>
      <c r="P191" s="67" t="n">
        <v>1629.1</v>
      </c>
      <c r="Q191" s="67" t="n">
        <v>5417.5</v>
      </c>
      <c r="R191" s="67" t="n">
        <v>1694.7</v>
      </c>
      <c r="S191" s="67" t="n">
        <v>1888.4</v>
      </c>
      <c r="T191" s="67" t="n">
        <v>2133.6</v>
      </c>
      <c r="U191" s="67" t="n">
        <v>3747.2</v>
      </c>
      <c r="V191" s="67" t="n">
        <v>1113.6</v>
      </c>
      <c r="W191" s="69" t="n">
        <v>2557.3</v>
      </c>
      <c r="X191" s="59" t="n">
        <f aca="false">SUM(C191:W191)</f>
        <v>155451.9</v>
      </c>
    </row>
    <row r="192" customFormat="false" ht="12.8" hidden="false" customHeight="false" outlineLevel="0" collapsed="false">
      <c r="A192" s="0" t="n">
        <v>2019</v>
      </c>
      <c r="B192" s="57" t="s">
        <v>426</v>
      </c>
      <c r="C192" s="55" t="n">
        <v>8498.2</v>
      </c>
      <c r="D192" s="55" t="n">
        <v>908.6</v>
      </c>
      <c r="E192" s="55" t="n">
        <v>992.4</v>
      </c>
      <c r="F192" s="55" t="n">
        <v>340.9</v>
      </c>
      <c r="G192" s="55" t="n">
        <v>962.1</v>
      </c>
      <c r="H192" s="55" t="n">
        <v>1184.6</v>
      </c>
      <c r="I192" s="55" t="n">
        <v>1794.2</v>
      </c>
      <c r="J192" s="55" t="n">
        <v>3446.2</v>
      </c>
      <c r="K192" s="55" t="n">
        <v>6873.9</v>
      </c>
      <c r="L192" s="55" t="n">
        <v>2249.4</v>
      </c>
      <c r="M192" s="55" t="n">
        <v>1459.3</v>
      </c>
      <c r="N192" s="55" t="n">
        <v>723.6</v>
      </c>
      <c r="O192" s="55" t="n">
        <v>16772.6</v>
      </c>
      <c r="P192" s="55" t="s">
        <v>408</v>
      </c>
      <c r="Q192" s="55" t="n">
        <v>1807</v>
      </c>
      <c r="R192" s="55" t="n">
        <v>598.7</v>
      </c>
      <c r="S192" s="55" t="n">
        <v>663.3</v>
      </c>
      <c r="T192" s="55" t="s">
        <v>408</v>
      </c>
      <c r="U192" s="55" t="n">
        <v>2079</v>
      </c>
      <c r="V192" s="55" t="n">
        <v>1663.3</v>
      </c>
      <c r="W192" s="56" t="n">
        <v>265.7</v>
      </c>
      <c r="X192" s="59" t="n">
        <f aca="false">SUM(C192:W192)</f>
        <v>53283</v>
      </c>
    </row>
    <row r="193" customFormat="false" ht="57.45" hidden="false" customHeight="false" outlineLevel="0" collapsed="false">
      <c r="A193" s="0" t="n">
        <v>2019</v>
      </c>
      <c r="B193" s="58" t="s">
        <v>546</v>
      </c>
      <c r="C193" s="55" t="n">
        <v>7512.6</v>
      </c>
      <c r="D193" s="55" t="s">
        <v>408</v>
      </c>
      <c r="E193" s="55" t="n">
        <v>14355.1</v>
      </c>
      <c r="F193" s="55" t="n">
        <v>4127.6</v>
      </c>
      <c r="G193" s="55" t="n">
        <v>351.1</v>
      </c>
      <c r="H193" s="55" t="n">
        <v>1976.3</v>
      </c>
      <c r="I193" s="55" t="n">
        <v>21762.5</v>
      </c>
      <c r="J193" s="55" t="n">
        <v>8071.3</v>
      </c>
      <c r="K193" s="55" t="n">
        <v>12344.4</v>
      </c>
      <c r="L193" s="55" t="n">
        <v>2126.9</v>
      </c>
      <c r="M193" s="55" t="n">
        <v>1656.7</v>
      </c>
      <c r="N193" s="55" t="n">
        <v>320.8</v>
      </c>
      <c r="O193" s="55" t="n">
        <v>6262.1</v>
      </c>
      <c r="P193" s="55" t="n">
        <v>4540.2</v>
      </c>
      <c r="Q193" s="55" t="n">
        <v>864.6</v>
      </c>
      <c r="R193" s="55" t="n">
        <v>531.3</v>
      </c>
      <c r="S193" s="55" t="n">
        <v>3370.7</v>
      </c>
      <c r="T193" s="55" t="s">
        <v>408</v>
      </c>
      <c r="U193" s="55" t="n">
        <v>17860.7</v>
      </c>
      <c r="V193" s="55" t="n">
        <v>1213.5</v>
      </c>
      <c r="W193" s="56" t="n">
        <v>437</v>
      </c>
    </row>
    <row r="194" customFormat="false" ht="35.05" hidden="false" customHeight="false" outlineLevel="0" collapsed="false">
      <c r="A194" s="0" t="n">
        <v>2019</v>
      </c>
      <c r="B194" s="58" t="s">
        <v>494</v>
      </c>
      <c r="C194" s="55" t="n">
        <v>437.7</v>
      </c>
      <c r="D194" s="55" t="n">
        <v>96.5</v>
      </c>
      <c r="E194" s="55" t="n">
        <v>146.9</v>
      </c>
      <c r="F194" s="55" t="n">
        <v>58.9</v>
      </c>
      <c r="G194" s="55" t="n">
        <v>40.8</v>
      </c>
      <c r="H194" s="55" t="n">
        <v>118.7</v>
      </c>
      <c r="I194" s="55" t="n">
        <v>510.1</v>
      </c>
      <c r="J194" s="55" t="n">
        <v>283.6</v>
      </c>
      <c r="K194" s="55" t="n">
        <v>341.8</v>
      </c>
      <c r="L194" s="55" t="n">
        <v>85.9</v>
      </c>
      <c r="M194" s="55" t="n">
        <v>252.5</v>
      </c>
      <c r="N194" s="55" t="n">
        <v>22.1</v>
      </c>
      <c r="O194" s="55" t="n">
        <v>64.4</v>
      </c>
      <c r="P194" s="55" t="n">
        <v>114.6</v>
      </c>
      <c r="Q194" s="55" t="n">
        <v>152.7</v>
      </c>
      <c r="R194" s="55" t="n">
        <v>45.6</v>
      </c>
      <c r="S194" s="55" t="n">
        <v>80.2</v>
      </c>
      <c r="T194" s="55" t="n">
        <v>93.3</v>
      </c>
      <c r="U194" s="55" t="n">
        <v>414.6</v>
      </c>
      <c r="V194" s="55" t="n">
        <v>120.6</v>
      </c>
      <c r="W194" s="56" t="n">
        <v>26</v>
      </c>
      <c r="X194" s="0" t="n">
        <f aca="false">SUM(C194:W194)</f>
        <v>3507.5</v>
      </c>
    </row>
    <row r="195" customFormat="false" ht="35.05" hidden="false" customHeight="false" outlineLevel="0" collapsed="false">
      <c r="A195" s="0" t="n">
        <v>2019</v>
      </c>
      <c r="B195" s="58" t="s">
        <v>429</v>
      </c>
      <c r="C195" s="55" t="n">
        <v>8571</v>
      </c>
      <c r="D195" s="55" t="n">
        <v>1637</v>
      </c>
      <c r="E195" s="55" t="n">
        <v>2122</v>
      </c>
      <c r="F195" s="55" t="n">
        <v>1256</v>
      </c>
      <c r="G195" s="55" t="n">
        <v>499</v>
      </c>
      <c r="H195" s="55" t="n">
        <v>2162</v>
      </c>
      <c r="I195" s="55" t="n">
        <v>9972</v>
      </c>
      <c r="J195" s="55" t="n">
        <v>5750</v>
      </c>
      <c r="K195" s="55" t="n">
        <v>6784</v>
      </c>
      <c r="L195" s="55" t="n">
        <v>1797</v>
      </c>
      <c r="M195" s="55" t="n">
        <v>4712</v>
      </c>
      <c r="N195" s="55" t="n">
        <v>192</v>
      </c>
      <c r="O195" s="55" t="n">
        <v>928</v>
      </c>
      <c r="P195" s="55" t="n">
        <v>1403</v>
      </c>
      <c r="Q195" s="55" t="n">
        <v>2585</v>
      </c>
      <c r="R195" s="55" t="n">
        <v>978</v>
      </c>
      <c r="S195" s="55" t="n">
        <v>1115</v>
      </c>
      <c r="T195" s="55" t="n">
        <v>734</v>
      </c>
      <c r="U195" s="55" t="n">
        <v>7967</v>
      </c>
      <c r="V195" s="55" t="n">
        <v>1828</v>
      </c>
      <c r="W195" s="56" t="n">
        <v>524</v>
      </c>
    </row>
    <row r="196" customFormat="false" ht="12.8" hidden="false" customHeight="false" outlineLevel="0" collapsed="false">
      <c r="A196" s="0" t="n">
        <v>2019</v>
      </c>
      <c r="B196" s="57" t="s">
        <v>430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6"/>
    </row>
    <row r="197" customFormat="false" ht="12.8" hidden="false" customHeight="false" outlineLevel="0" collapsed="false">
      <c r="A197" s="0" t="n">
        <v>2019</v>
      </c>
      <c r="B197" s="57" t="s">
        <v>431</v>
      </c>
      <c r="C197" s="55" t="s">
        <v>407</v>
      </c>
      <c r="D197" s="55" t="s">
        <v>407</v>
      </c>
      <c r="E197" s="55" t="n">
        <v>160</v>
      </c>
      <c r="F197" s="55" t="s">
        <v>407</v>
      </c>
      <c r="G197" s="55" t="s">
        <v>407</v>
      </c>
      <c r="H197" s="55" t="n">
        <v>380</v>
      </c>
      <c r="I197" s="55" t="n">
        <v>300</v>
      </c>
      <c r="J197" s="55" t="n">
        <v>730</v>
      </c>
      <c r="K197" s="55" t="s">
        <v>407</v>
      </c>
      <c r="L197" s="55" t="n">
        <v>340</v>
      </c>
      <c r="M197" s="55" t="n">
        <v>600</v>
      </c>
      <c r="N197" s="55" t="s">
        <v>407</v>
      </c>
      <c r="O197" s="55" t="s">
        <v>407</v>
      </c>
      <c r="P197" s="55" t="s">
        <v>407</v>
      </c>
      <c r="Q197" s="55" t="n">
        <v>140</v>
      </c>
      <c r="R197" s="55" t="n">
        <v>210</v>
      </c>
      <c r="S197" s="55" t="s">
        <v>407</v>
      </c>
      <c r="T197" s="55" t="s">
        <v>407</v>
      </c>
      <c r="U197" s="55" t="n">
        <v>195</v>
      </c>
      <c r="V197" s="55" t="s">
        <v>407</v>
      </c>
      <c r="W197" s="56" t="n">
        <v>80</v>
      </c>
    </row>
    <row r="198" customFormat="false" ht="12.8" hidden="false" customHeight="false" outlineLevel="0" collapsed="false">
      <c r="A198" s="0" t="n">
        <v>2019</v>
      </c>
      <c r="B198" s="57" t="s">
        <v>547</v>
      </c>
      <c r="C198" s="55" t="n">
        <v>792</v>
      </c>
      <c r="D198" s="55" t="n">
        <v>850</v>
      </c>
      <c r="E198" s="55" t="n">
        <v>550</v>
      </c>
      <c r="F198" s="55" t="s">
        <v>407</v>
      </c>
      <c r="G198" s="55" t="s">
        <v>407</v>
      </c>
      <c r="H198" s="55" t="s">
        <v>407</v>
      </c>
      <c r="I198" s="55" t="n">
        <v>1340</v>
      </c>
      <c r="J198" s="55" t="n">
        <v>1100</v>
      </c>
      <c r="K198" s="55" t="s">
        <v>407</v>
      </c>
      <c r="L198" s="55" t="n">
        <v>350</v>
      </c>
      <c r="M198" s="55" t="n">
        <v>1350</v>
      </c>
      <c r="N198" s="55" t="s">
        <v>407</v>
      </c>
      <c r="O198" s="55" t="n">
        <v>825</v>
      </c>
      <c r="P198" s="55" t="n">
        <v>450</v>
      </c>
      <c r="Q198" s="55" t="n">
        <v>1225</v>
      </c>
      <c r="R198" s="55" t="s">
        <v>407</v>
      </c>
      <c r="S198" s="55" t="s">
        <v>407</v>
      </c>
      <c r="T198" s="55" t="n">
        <v>600</v>
      </c>
      <c r="U198" s="55" t="s">
        <v>407</v>
      </c>
      <c r="V198" s="55" t="n">
        <v>275</v>
      </c>
      <c r="W198" s="56" t="s">
        <v>407</v>
      </c>
    </row>
    <row r="199" customFormat="false" ht="12.8" hidden="false" customHeight="false" outlineLevel="0" collapsed="false">
      <c r="A199" s="0" t="n">
        <v>2019</v>
      </c>
      <c r="B199" s="57" t="s">
        <v>433</v>
      </c>
      <c r="C199" s="55" t="s">
        <v>407</v>
      </c>
      <c r="D199" s="55" t="s">
        <v>407</v>
      </c>
      <c r="E199" s="55" t="s">
        <v>407</v>
      </c>
      <c r="F199" s="55" t="s">
        <v>407</v>
      </c>
      <c r="G199" s="55" t="s">
        <v>407</v>
      </c>
      <c r="H199" s="55" t="s">
        <v>407</v>
      </c>
      <c r="I199" s="55" t="s">
        <v>407</v>
      </c>
      <c r="J199" s="55" t="s">
        <v>407</v>
      </c>
      <c r="K199" s="55" t="s">
        <v>407</v>
      </c>
      <c r="L199" s="55" t="s">
        <v>407</v>
      </c>
      <c r="M199" s="55" t="s">
        <v>407</v>
      </c>
      <c r="N199" s="55" t="s">
        <v>407</v>
      </c>
      <c r="O199" s="55" t="s">
        <v>407</v>
      </c>
      <c r="P199" s="55" t="s">
        <v>407</v>
      </c>
      <c r="Q199" s="55" t="s">
        <v>407</v>
      </c>
      <c r="R199" s="55" t="s">
        <v>407</v>
      </c>
      <c r="S199" s="55" t="s">
        <v>407</v>
      </c>
      <c r="T199" s="55" t="s">
        <v>407</v>
      </c>
      <c r="U199" s="55" t="s">
        <v>407</v>
      </c>
      <c r="V199" s="55" t="s">
        <v>407</v>
      </c>
      <c r="W199" s="56" t="s">
        <v>407</v>
      </c>
    </row>
    <row r="200" customFormat="false" ht="12.8" hidden="false" customHeight="false" outlineLevel="0" collapsed="false">
      <c r="A200" s="0" t="n">
        <v>2019</v>
      </c>
      <c r="B200" s="57" t="s">
        <v>548</v>
      </c>
      <c r="C200" s="55" t="n">
        <v>68</v>
      </c>
      <c r="D200" s="55" t="s">
        <v>407</v>
      </c>
      <c r="E200" s="55" t="s">
        <v>407</v>
      </c>
      <c r="F200" s="55" t="s">
        <v>407</v>
      </c>
      <c r="G200" s="55" t="s">
        <v>407</v>
      </c>
      <c r="H200" s="55" t="s">
        <v>407</v>
      </c>
      <c r="I200" s="55" t="n">
        <v>1013</v>
      </c>
      <c r="J200" s="55" t="s">
        <v>407</v>
      </c>
      <c r="K200" s="55" t="s">
        <v>407</v>
      </c>
      <c r="L200" s="55" t="s">
        <v>407</v>
      </c>
      <c r="M200" s="55" t="s">
        <v>407</v>
      </c>
      <c r="N200" s="55" t="s">
        <v>407</v>
      </c>
      <c r="O200" s="55" t="s">
        <v>407</v>
      </c>
      <c r="P200" s="55" t="s">
        <v>407</v>
      </c>
      <c r="Q200" s="55" t="s">
        <v>407</v>
      </c>
      <c r="R200" s="55" t="s">
        <v>407</v>
      </c>
      <c r="S200" s="55" t="s">
        <v>407</v>
      </c>
      <c r="T200" s="55" t="s">
        <v>407</v>
      </c>
      <c r="U200" s="55" t="s">
        <v>407</v>
      </c>
      <c r="V200" s="55" t="s">
        <v>407</v>
      </c>
      <c r="W200" s="56" t="s">
        <v>407</v>
      </c>
    </row>
    <row r="201" customFormat="false" ht="23.85" hidden="false" customHeight="false" outlineLevel="0" collapsed="false">
      <c r="A201" s="0" t="n">
        <v>2019</v>
      </c>
      <c r="B201" s="58" t="s">
        <v>496</v>
      </c>
      <c r="C201" s="55" t="n">
        <v>17397</v>
      </c>
      <c r="D201" s="55" t="s">
        <v>407</v>
      </c>
      <c r="E201" s="55" t="n">
        <v>52711</v>
      </c>
      <c r="F201" s="55" t="s">
        <v>407</v>
      </c>
      <c r="G201" s="55" t="s">
        <v>407</v>
      </c>
      <c r="H201" s="55" t="s">
        <v>407</v>
      </c>
      <c r="I201" s="55" t="s">
        <v>407</v>
      </c>
      <c r="J201" s="55" t="s">
        <v>407</v>
      </c>
      <c r="K201" s="55" t="n">
        <v>111936</v>
      </c>
      <c r="L201" s="55" t="s">
        <v>407</v>
      </c>
      <c r="M201" s="55" t="s">
        <v>407</v>
      </c>
      <c r="N201" s="55" t="s">
        <v>407</v>
      </c>
      <c r="O201" s="55" t="s">
        <v>407</v>
      </c>
      <c r="P201" s="55" t="s">
        <v>407</v>
      </c>
      <c r="Q201" s="55" t="n">
        <v>370</v>
      </c>
      <c r="R201" s="55" t="s">
        <v>407</v>
      </c>
      <c r="S201" s="55" t="n">
        <v>1478</v>
      </c>
      <c r="T201" s="55" t="s">
        <v>407</v>
      </c>
      <c r="U201" s="55" t="n">
        <v>1400</v>
      </c>
      <c r="V201" s="55" t="s">
        <v>407</v>
      </c>
      <c r="W201" s="56" t="s">
        <v>407</v>
      </c>
    </row>
    <row r="202" customFormat="false" ht="12.8" hidden="false" customHeight="false" outlineLevel="0" collapsed="false">
      <c r="A202" s="0" t="n">
        <v>2019</v>
      </c>
      <c r="B202" s="21" t="s">
        <v>497</v>
      </c>
      <c r="C202" s="55" t="s">
        <v>407</v>
      </c>
      <c r="D202" s="55" t="n">
        <v>31927</v>
      </c>
      <c r="E202" s="55" t="s">
        <v>407</v>
      </c>
      <c r="F202" s="55" t="s">
        <v>407</v>
      </c>
      <c r="G202" s="55" t="s">
        <v>407</v>
      </c>
      <c r="H202" s="55" t="s">
        <v>407</v>
      </c>
      <c r="I202" s="55" t="n">
        <v>1365</v>
      </c>
      <c r="J202" s="55" t="s">
        <v>407</v>
      </c>
      <c r="K202" s="55" t="n">
        <v>10210</v>
      </c>
      <c r="L202" s="55" t="s">
        <v>407</v>
      </c>
      <c r="M202" s="55" t="s">
        <v>407</v>
      </c>
      <c r="N202" s="55" t="s">
        <v>407</v>
      </c>
      <c r="O202" s="55" t="s">
        <v>407</v>
      </c>
      <c r="P202" s="55" t="n">
        <v>108953</v>
      </c>
      <c r="Q202" s="55" t="s">
        <v>407</v>
      </c>
      <c r="R202" s="55" t="s">
        <v>407</v>
      </c>
      <c r="S202" s="55" t="s">
        <v>407</v>
      </c>
      <c r="T202" s="55" t="s">
        <v>407</v>
      </c>
      <c r="U202" s="55" t="n">
        <v>1487</v>
      </c>
      <c r="V202" s="55" t="s">
        <v>407</v>
      </c>
      <c r="W202" s="56" t="s">
        <v>407</v>
      </c>
    </row>
    <row r="203" customFormat="false" ht="12.8" hidden="false" customHeight="false" outlineLevel="0" collapsed="false">
      <c r="A203" s="0" t="n">
        <v>2019</v>
      </c>
      <c r="B203" s="57" t="s">
        <v>549</v>
      </c>
      <c r="C203" s="55" t="n">
        <v>1</v>
      </c>
      <c r="D203" s="55" t="s">
        <v>407</v>
      </c>
      <c r="E203" s="55" t="s">
        <v>407</v>
      </c>
      <c r="F203" s="55" t="s">
        <v>407</v>
      </c>
      <c r="G203" s="55" t="s">
        <v>407</v>
      </c>
      <c r="H203" s="55" t="n">
        <v>1</v>
      </c>
      <c r="I203" s="55" t="s">
        <v>407</v>
      </c>
      <c r="J203" s="55" t="s">
        <v>407</v>
      </c>
      <c r="K203" s="55" t="s">
        <v>407</v>
      </c>
      <c r="L203" s="55" t="n">
        <v>1</v>
      </c>
      <c r="M203" s="55" t="n">
        <v>1</v>
      </c>
      <c r="N203" s="55" t="s">
        <v>407</v>
      </c>
      <c r="O203" s="55" t="n">
        <v>1</v>
      </c>
      <c r="P203" s="55" t="s">
        <v>407</v>
      </c>
      <c r="Q203" s="55" t="s">
        <v>407</v>
      </c>
      <c r="R203" s="55" t="n">
        <v>1</v>
      </c>
      <c r="S203" s="55" t="s">
        <v>407</v>
      </c>
      <c r="T203" s="55" t="s">
        <v>407</v>
      </c>
      <c r="U203" s="55" t="n">
        <v>1</v>
      </c>
      <c r="V203" s="55" t="s">
        <v>407</v>
      </c>
      <c r="W203" s="56" t="s">
        <v>407</v>
      </c>
    </row>
    <row r="204" customFormat="false" ht="12.8" hidden="false" customHeight="false" outlineLevel="0" collapsed="false">
      <c r="A204" s="0" t="n">
        <v>2019</v>
      </c>
      <c r="B204" s="57" t="s">
        <v>435</v>
      </c>
      <c r="C204" s="55" t="n">
        <v>99542.2</v>
      </c>
      <c r="D204" s="55" t="n">
        <v>13418.2</v>
      </c>
      <c r="E204" s="55" t="n">
        <v>39456.4</v>
      </c>
      <c r="F204" s="55" t="n">
        <v>15521</v>
      </c>
      <c r="G204" s="55" t="n">
        <v>18397.7</v>
      </c>
      <c r="H204" s="55" t="n">
        <v>30541.7</v>
      </c>
      <c r="I204" s="55" t="n">
        <v>57174.6</v>
      </c>
      <c r="J204" s="55" t="n">
        <v>34272.8</v>
      </c>
      <c r="K204" s="55" t="n">
        <v>121168.4</v>
      </c>
      <c r="L204" s="55" t="n">
        <v>21165.4</v>
      </c>
      <c r="M204" s="55" t="n">
        <v>31193.1</v>
      </c>
      <c r="N204" s="55" t="n">
        <v>18290.9</v>
      </c>
      <c r="O204" s="55" t="n">
        <v>64855.2</v>
      </c>
      <c r="P204" s="55" t="n">
        <v>30521.3</v>
      </c>
      <c r="Q204" s="55" t="n">
        <v>22014.4</v>
      </c>
      <c r="R204" s="55" t="n">
        <v>23854</v>
      </c>
      <c r="S204" s="55" t="n">
        <v>19258.7</v>
      </c>
      <c r="T204" s="55" t="n">
        <v>17143.1</v>
      </c>
      <c r="U204" s="55" t="n">
        <v>136967.7</v>
      </c>
      <c r="V204" s="55" t="n">
        <v>23692.7</v>
      </c>
      <c r="W204" s="56" t="n">
        <v>16839.9</v>
      </c>
      <c r="X204" s="62" t="n">
        <f aca="false">SUM(C204:W204)</f>
        <v>855289.4</v>
      </c>
    </row>
    <row r="205" customFormat="false" ht="12.8" hidden="false" customHeight="false" outlineLevel="0" collapsed="false">
      <c r="A205" s="0" t="n">
        <v>2019</v>
      </c>
      <c r="B205" s="57" t="s">
        <v>436</v>
      </c>
      <c r="C205" s="55" t="n">
        <v>100.6</v>
      </c>
      <c r="D205" s="55" t="n">
        <v>114.1</v>
      </c>
      <c r="E205" s="55" t="n">
        <v>104.8</v>
      </c>
      <c r="F205" s="55" t="n">
        <v>110</v>
      </c>
      <c r="G205" s="55" t="n">
        <v>100.9</v>
      </c>
      <c r="H205" s="55" t="n">
        <v>101.5</v>
      </c>
      <c r="I205" s="55" t="n">
        <v>109.3</v>
      </c>
      <c r="J205" s="55" t="n">
        <v>118.8</v>
      </c>
      <c r="K205" s="55" t="n">
        <v>90.8</v>
      </c>
      <c r="L205" s="55" t="n">
        <v>87.4</v>
      </c>
      <c r="M205" s="55" t="n">
        <v>121.3</v>
      </c>
      <c r="N205" s="55" t="n">
        <v>105.1</v>
      </c>
      <c r="O205" s="55" t="n">
        <v>111.8</v>
      </c>
      <c r="P205" s="55" t="n">
        <v>102.7</v>
      </c>
      <c r="Q205" s="55" t="n">
        <v>109.3</v>
      </c>
      <c r="R205" s="55" t="n">
        <v>88.5</v>
      </c>
      <c r="S205" s="55" t="n">
        <v>92.4</v>
      </c>
      <c r="T205" s="55" t="n">
        <v>109.4</v>
      </c>
      <c r="U205" s="55" t="n">
        <v>107</v>
      </c>
      <c r="V205" s="55" t="n">
        <v>105.9</v>
      </c>
      <c r="W205" s="56" t="n">
        <v>109.7</v>
      </c>
    </row>
    <row r="206" customFormat="false" ht="35.05" hidden="false" customHeight="false" outlineLevel="0" collapsed="false">
      <c r="A206" s="0" t="n">
        <v>2019</v>
      </c>
      <c r="B206" s="58" t="s">
        <v>438</v>
      </c>
      <c r="C206" s="55" t="n">
        <v>3000.2</v>
      </c>
      <c r="D206" s="55" t="n">
        <v>512.9</v>
      </c>
      <c r="E206" s="55" t="n">
        <v>7216.5</v>
      </c>
      <c r="F206" s="55" t="n">
        <v>422.8</v>
      </c>
      <c r="G206" s="55" t="n">
        <v>904.5</v>
      </c>
      <c r="H206" s="55" t="n">
        <v>1412.4</v>
      </c>
      <c r="I206" s="55" t="n">
        <v>4685.7</v>
      </c>
      <c r="J206" s="55" t="n">
        <v>1968.4</v>
      </c>
      <c r="K206" s="55" t="n">
        <v>3827.1</v>
      </c>
      <c r="L206" s="55" t="n">
        <v>1050.4</v>
      </c>
      <c r="M206" s="55" t="n">
        <v>2103</v>
      </c>
      <c r="N206" s="55" t="n">
        <v>447.6</v>
      </c>
      <c r="O206" s="55" t="n">
        <v>2719.6</v>
      </c>
      <c r="P206" s="55" t="n">
        <v>896.9</v>
      </c>
      <c r="Q206" s="55" t="n">
        <v>815.5</v>
      </c>
      <c r="R206" s="55" t="n">
        <v>1385.4</v>
      </c>
      <c r="S206" s="55" t="n">
        <v>864.7</v>
      </c>
      <c r="T206" s="55" t="n">
        <v>1363.2</v>
      </c>
      <c r="U206" s="55" t="n">
        <v>33056</v>
      </c>
      <c r="V206" s="55" t="n">
        <v>797</v>
      </c>
      <c r="W206" s="56" t="n">
        <v>1122.5</v>
      </c>
    </row>
    <row r="207" customFormat="false" ht="35.05" hidden="false" customHeight="false" outlineLevel="0" collapsed="false">
      <c r="A207" s="0" t="n">
        <v>2019</v>
      </c>
      <c r="B207" s="58" t="s">
        <v>550</v>
      </c>
      <c r="C207" s="55" t="n">
        <v>135.6</v>
      </c>
      <c r="D207" s="55" t="n">
        <v>197.4</v>
      </c>
      <c r="E207" s="55" t="n">
        <v>103.7</v>
      </c>
      <c r="F207" s="55" t="n">
        <v>132.1</v>
      </c>
      <c r="G207" s="55" t="n">
        <v>133.2</v>
      </c>
      <c r="H207" s="55" t="n">
        <v>129.3</v>
      </c>
      <c r="I207" s="55" t="n">
        <v>138.2</v>
      </c>
      <c r="J207" s="55" t="s">
        <v>408</v>
      </c>
      <c r="K207" s="55" t="n">
        <v>126.7</v>
      </c>
      <c r="L207" s="55" t="n">
        <v>127.1</v>
      </c>
      <c r="M207" s="55" t="n">
        <v>128</v>
      </c>
      <c r="N207" s="55" t="n">
        <v>113.2</v>
      </c>
      <c r="O207" s="55" t="n">
        <v>108</v>
      </c>
      <c r="P207" s="55" t="n">
        <v>131.4</v>
      </c>
      <c r="Q207" s="55" t="n">
        <v>133.1</v>
      </c>
      <c r="R207" s="55" t="s">
        <v>408</v>
      </c>
      <c r="S207" s="55" t="n">
        <v>110.2</v>
      </c>
      <c r="T207" s="55" t="n">
        <v>101.7</v>
      </c>
      <c r="U207" s="55" t="n">
        <v>123.4</v>
      </c>
      <c r="V207" s="55" t="n">
        <v>104.2</v>
      </c>
      <c r="W207" s="56" t="n">
        <v>117.9</v>
      </c>
    </row>
    <row r="210" customFormat="false" ht="12.8" hidden="false" customHeight="false" outlineLevel="0" collapsed="false">
      <c r="A210" s="74" t="s">
        <v>551</v>
      </c>
    </row>
    <row r="211" customFormat="false" ht="12.8" hidden="false" customHeight="false" outlineLevel="0" collapsed="false">
      <c r="A211" s="0" t="n">
        <v>2017</v>
      </c>
      <c r="B211" s="0" t="s">
        <v>552</v>
      </c>
      <c r="C211" s="0" t="n">
        <f aca="false">C8*C2</f>
        <v>6648.44</v>
      </c>
      <c r="D211" s="0" t="n">
        <f aca="false">D8*D2</f>
        <v>1067.22</v>
      </c>
      <c r="E211" s="0" t="n">
        <f aca="false">E8*E2</f>
        <v>1944.08</v>
      </c>
      <c r="F211" s="0" t="n">
        <f aca="false">F8*F2</f>
        <v>1168.56</v>
      </c>
      <c r="G211" s="0" t="n">
        <f aca="false">G8*G2</f>
        <v>1583.97</v>
      </c>
      <c r="H211" s="0" t="n">
        <f aca="false">H8*H2</f>
        <v>2698.3</v>
      </c>
      <c r="I211" s="0" t="n">
        <f aca="false">I8*I2</f>
        <v>2180.25</v>
      </c>
      <c r="J211" s="0" t="n">
        <f aca="false">J8*J2</f>
        <v>3489.88</v>
      </c>
      <c r="K211" s="0" t="n">
        <f aca="false">K8*K2</f>
        <v>2920.08</v>
      </c>
      <c r="L211" s="0" t="n">
        <f aca="false">L8*L2</f>
        <v>1559.52</v>
      </c>
      <c r="M211" s="0" t="n">
        <f aca="false">M8*M2</f>
        <v>2599.25</v>
      </c>
      <c r="N211" s="0" t="n">
        <f aca="false">N8*N2</f>
        <v>1425.6</v>
      </c>
      <c r="O211" s="0" t="n">
        <f aca="false">O8*O2</f>
        <v>4178.64</v>
      </c>
      <c r="P211" s="0" t="n">
        <f aca="false">P8*P2</f>
        <v>1593.05</v>
      </c>
      <c r="Q211" s="0" t="n">
        <f aca="false">Q8*Q2</f>
        <v>1776.33</v>
      </c>
      <c r="R211" s="0" t="n">
        <f aca="false">R8*R2</f>
        <v>1110.66</v>
      </c>
      <c r="S211" s="0" t="n">
        <f aca="false">S8*S2</f>
        <v>1468.28</v>
      </c>
      <c r="T211" s="0" t="n">
        <f aca="false">T8*T2</f>
        <v>1610.24</v>
      </c>
      <c r="U211" s="0" t="n">
        <f aca="false">U8*U2</f>
        <v>2582.21</v>
      </c>
      <c r="V211" s="0" t="n">
        <f aca="false">V8*V2</f>
        <v>1733.28</v>
      </c>
      <c r="W211" s="0" t="n">
        <f aca="false">W8*W2</f>
        <v>1518.72</v>
      </c>
      <c r="X211" s="59" t="n">
        <f aca="false">SUM(C211:W211)</f>
        <v>46856.56</v>
      </c>
    </row>
    <row r="212" customFormat="false" ht="12.8" hidden="false" customHeight="false" outlineLevel="0" collapsed="false">
      <c r="A212" s="0" t="n">
        <v>2017</v>
      </c>
      <c r="B212" s="0" t="s">
        <v>553</v>
      </c>
      <c r="C212" s="0" t="n">
        <f aca="false">C9*C2</f>
        <v>3932.88</v>
      </c>
      <c r="D212" s="0" t="n">
        <f aca="false">D9*D2</f>
        <v>1034.55</v>
      </c>
      <c r="E212" s="0" t="n">
        <f aca="false">E9*E2</f>
        <v>1483.64</v>
      </c>
      <c r="F212" s="0" t="n">
        <f aca="false">F9*F2</f>
        <v>1374.14</v>
      </c>
      <c r="G212" s="0" t="n">
        <f aca="false">G9*G2</f>
        <v>2197.58</v>
      </c>
      <c r="H212" s="0" t="n">
        <f aca="false">H9*H2</f>
        <v>2631.4</v>
      </c>
      <c r="I212" s="0" t="n">
        <f aca="false">I9*I2</f>
        <v>1598.85</v>
      </c>
      <c r="J212" s="0" t="n">
        <f aca="false">J9*J2</f>
        <v>2556.54</v>
      </c>
      <c r="K212" s="0" t="n">
        <f aca="false">K9*K2</f>
        <v>2369.92</v>
      </c>
      <c r="L212" s="0" t="n">
        <f aca="false">L9*L2</f>
        <v>1744.2</v>
      </c>
      <c r="M212" s="0" t="n">
        <f aca="false">M9*M2</f>
        <v>1686</v>
      </c>
      <c r="N212" s="0" t="n">
        <f aca="false">N9*N2</f>
        <v>1983.96</v>
      </c>
      <c r="O212" s="0" t="n">
        <f aca="false">O9*O2</f>
        <v>3845.56</v>
      </c>
      <c r="P212" s="0" t="n">
        <f aca="false">P9*P2</f>
        <v>1519.2</v>
      </c>
      <c r="Q212" s="0" t="n">
        <f aca="false">Q9*Q2</f>
        <v>1404.81</v>
      </c>
      <c r="R212" s="0" t="n">
        <f aca="false">R9*R2</f>
        <v>903.06</v>
      </c>
      <c r="S212" s="0" t="n">
        <f aca="false">S9*S2</f>
        <v>1788.82</v>
      </c>
      <c r="T212" s="0" t="n">
        <f aca="false">T9*T2</f>
        <v>1975.06</v>
      </c>
      <c r="U212" s="0" t="n">
        <f aca="false">U9*U2</f>
        <v>2381.65</v>
      </c>
      <c r="V212" s="0" t="n">
        <f aca="false">V9*V2</f>
        <v>1657.92</v>
      </c>
      <c r="W212" s="0" t="n">
        <f aca="false">W9*W2</f>
        <v>2072.42</v>
      </c>
      <c r="X212" s="59" t="n">
        <f aca="false">SUM(C212:W212)</f>
        <v>42142.16</v>
      </c>
    </row>
    <row r="213" customFormat="false" ht="12.8" hidden="false" customHeight="false" outlineLevel="0" collapsed="false">
      <c r="A213" s="0" t="n">
        <v>2018</v>
      </c>
      <c r="B213" s="0" t="s">
        <v>552</v>
      </c>
      <c r="C213" s="0" t="n">
        <f aca="false">C74*C68</f>
        <v>6517</v>
      </c>
      <c r="D213" s="0" t="n">
        <f aca="false">D74*D68</f>
        <v>1142.4</v>
      </c>
      <c r="E213" s="0" t="n">
        <f aca="false">E74*E68</f>
        <v>1869</v>
      </c>
      <c r="F213" s="0" t="n">
        <f aca="false">F74*F68</f>
        <v>949.52</v>
      </c>
      <c r="G213" s="0" t="n">
        <f aca="false">G74*G68</f>
        <v>1566.21</v>
      </c>
      <c r="H213" s="0" t="n">
        <f aca="false">H74*H68</f>
        <v>2447.05</v>
      </c>
      <c r="I213" s="0" t="n">
        <f aca="false">I74*I68</f>
        <v>1958.52</v>
      </c>
      <c r="J213" s="0" t="n">
        <f aca="false">J74*J68</f>
        <v>3213.15</v>
      </c>
      <c r="K213" s="0" t="n">
        <f aca="false">K74*K68</f>
        <v>2806.02</v>
      </c>
      <c r="L213" s="0" t="n">
        <f aca="false">L74*L68</f>
        <v>1473.12</v>
      </c>
      <c r="M213" s="0" t="n">
        <f aca="false">M74*M68</f>
        <v>2241.25</v>
      </c>
      <c r="N213" s="0" t="n">
        <f aca="false">N74*N68</f>
        <v>1250.8</v>
      </c>
      <c r="O213" s="0" t="n">
        <f aca="false">O74*O68</f>
        <v>3680.82</v>
      </c>
      <c r="P213" s="0" t="n">
        <f aca="false">P74*P68</f>
        <v>1580.64</v>
      </c>
      <c r="Q213" s="0" t="n">
        <f aca="false">Q74*Q68</f>
        <v>1954.37</v>
      </c>
      <c r="R213" s="0" t="n">
        <f aca="false">R74*R68</f>
        <v>823.9</v>
      </c>
      <c r="S213" s="0" t="n">
        <f aca="false">S74*S68</f>
        <v>1417.8</v>
      </c>
      <c r="T213" s="0" t="n">
        <f aca="false">T74*T68</f>
        <v>1436.35</v>
      </c>
      <c r="U213" s="0" t="n">
        <f aca="false">U74*U68</f>
        <v>2266.83</v>
      </c>
      <c r="V213" s="0" t="n">
        <f aca="false">V74*V68</f>
        <v>2146.56</v>
      </c>
      <c r="W213" s="0" t="n">
        <f aca="false">W74*W68</f>
        <v>1463.82</v>
      </c>
      <c r="X213" s="59" t="n">
        <f aca="false">SUM(C213:W213)</f>
        <v>44205.13</v>
      </c>
    </row>
    <row r="214" customFormat="false" ht="12.8" hidden="false" customHeight="false" outlineLevel="0" collapsed="false">
      <c r="A214" s="0" t="n">
        <v>2018</v>
      </c>
      <c r="B214" s="0" t="s">
        <v>553</v>
      </c>
      <c r="C214" s="0" t="n">
        <f aca="false">C75*C68</f>
        <v>3969</v>
      </c>
      <c r="D214" s="0" t="n">
        <f aca="false">D75*D68</f>
        <v>974.4</v>
      </c>
      <c r="E214" s="0" t="n">
        <f aca="false">E75*E68</f>
        <v>1561.95</v>
      </c>
      <c r="F214" s="0" t="n">
        <f aca="false">F75*F68</f>
        <v>1402.7</v>
      </c>
      <c r="G214" s="0" t="n">
        <f aca="false">G75*G68</f>
        <v>2257.6</v>
      </c>
      <c r="H214" s="0" t="n">
        <f aca="false">H75*H68</f>
        <v>2559.3</v>
      </c>
      <c r="I214" s="0" t="n">
        <f aca="false">I75*I68</f>
        <v>1752.36</v>
      </c>
      <c r="J214" s="0" t="n">
        <f aca="false">J75*J68</f>
        <v>2425.41</v>
      </c>
      <c r="K214" s="0" t="n">
        <f aca="false">K75*K68</f>
        <v>2449.7</v>
      </c>
      <c r="L214" s="0" t="n">
        <f aca="false">L75*L68</f>
        <v>1718.64</v>
      </c>
      <c r="M214" s="0" t="n">
        <f aca="false">M75*M68</f>
        <v>1760</v>
      </c>
      <c r="N214" s="0" t="n">
        <f aca="false">N75*N68</f>
        <v>1876.2</v>
      </c>
      <c r="O214" s="0" t="n">
        <f aca="false">O75*O68</f>
        <v>3802.5</v>
      </c>
      <c r="P214" s="0" t="n">
        <f aca="false">P75*P68</f>
        <v>1580.64</v>
      </c>
      <c r="Q214" s="0" t="n">
        <f aca="false">Q75*Q68</f>
        <v>1414.82</v>
      </c>
      <c r="R214" s="0" t="n">
        <f aca="false">R75*R68</f>
        <v>898.8</v>
      </c>
      <c r="S214" s="0" t="n">
        <f aca="false">S75*S68</f>
        <v>1846.2</v>
      </c>
      <c r="T214" s="0" t="n">
        <f aca="false">T75*T68</f>
        <v>2098.32</v>
      </c>
      <c r="U214" s="0" t="n">
        <f aca="false">U75*U68</f>
        <v>2394.18</v>
      </c>
      <c r="V214" s="0" t="n">
        <f aca="false">V75*V68</f>
        <v>1584.96</v>
      </c>
      <c r="W214" s="0" t="n">
        <f aca="false">W75*W68</f>
        <v>2124.9</v>
      </c>
      <c r="X214" s="59" t="n">
        <f aca="false">SUM(C214:W214)</f>
        <v>42452.58</v>
      </c>
    </row>
    <row r="215" customFormat="false" ht="12.8" hidden="false" customHeight="false" outlineLevel="0" collapsed="false">
      <c r="A215" s="0" t="n">
        <v>2019</v>
      </c>
      <c r="B215" s="0" t="s">
        <v>552</v>
      </c>
      <c r="C215" s="0" t="n">
        <f aca="false">C145*C139</f>
        <v>5530.66</v>
      </c>
      <c r="D215" s="0" t="n">
        <f aca="false">D145*D139</f>
        <v>742.4</v>
      </c>
      <c r="E215" s="0" t="n">
        <f aca="false">E145*E139</f>
        <v>1413.16</v>
      </c>
      <c r="F215" s="0" t="n">
        <f aca="false">F145*F139</f>
        <v>796.24</v>
      </c>
      <c r="G215" s="0" t="n">
        <f aca="false">G145*G139</f>
        <v>1583.13</v>
      </c>
      <c r="H215" s="0" t="n">
        <f aca="false">H145*H139</f>
        <v>2146.05</v>
      </c>
      <c r="I215" s="0" t="n">
        <f aca="false">I145*I139</f>
        <v>1738.44</v>
      </c>
      <c r="J215" s="0" t="n">
        <f aca="false">J145*J139</f>
        <v>2771.55</v>
      </c>
      <c r="K215" s="0" t="n">
        <f aca="false">K145*K139</f>
        <v>2284.35</v>
      </c>
      <c r="L215" s="0" t="n">
        <f aca="false">L145*L139</f>
        <v>1466.4</v>
      </c>
      <c r="M215" s="0" t="n">
        <f aca="false">M145*M139</f>
        <v>2018.95</v>
      </c>
      <c r="N215" s="0" t="n">
        <f aca="false">N145*N139</f>
        <v>1301.3</v>
      </c>
      <c r="O215" s="0" t="n">
        <f aca="false">O145*O139</f>
        <v>3235.05</v>
      </c>
      <c r="P215" s="0" t="n">
        <f aca="false">P145*P139</f>
        <v>1420.32</v>
      </c>
      <c r="Q215" s="0" t="n">
        <f aca="false">Q145*Q139</f>
        <v>1938.21</v>
      </c>
      <c r="R215" s="0" t="n">
        <f aca="false">R145*R139</f>
        <v>497.26</v>
      </c>
      <c r="S215" s="0" t="n">
        <f aca="false">S145*S139</f>
        <v>1434.29</v>
      </c>
      <c r="T215" s="0" t="n">
        <f aca="false">T145*T139</f>
        <v>1351.41</v>
      </c>
      <c r="U215" s="0" t="n">
        <f aca="false">U145*U139</f>
        <v>1583.56</v>
      </c>
      <c r="V215" s="0" t="n">
        <f aca="false">V145*V139</f>
        <v>2269.8</v>
      </c>
      <c r="W215" s="0" t="n">
        <f aca="false">W145*W139</f>
        <v>1248</v>
      </c>
      <c r="X215" s="59" t="n">
        <f aca="false">SUM(C215:W215)</f>
        <v>38770.53</v>
      </c>
    </row>
    <row r="216" customFormat="false" ht="12.8" hidden="false" customHeight="false" outlineLevel="0" collapsed="false">
      <c r="A216" s="0" t="n">
        <v>2019</v>
      </c>
      <c r="B216" s="0" t="s">
        <v>553</v>
      </c>
      <c r="C216" s="0" t="n">
        <f aca="false">C146*C139</f>
        <v>4059.2</v>
      </c>
      <c r="D216" s="0" t="n">
        <f aca="false">D146*D139</f>
        <v>1044</v>
      </c>
      <c r="E216" s="0" t="n">
        <f aca="false">E146*E139</f>
        <v>1522.92</v>
      </c>
      <c r="F216" s="0" t="n">
        <f aca="false">F146*F139</f>
        <v>1366.52</v>
      </c>
      <c r="G216" s="0" t="n">
        <f aca="false">G146*G139</f>
        <v>2101.5</v>
      </c>
      <c r="H216" s="0" t="n">
        <f aca="false">H146*H139</f>
        <v>2484.9</v>
      </c>
      <c r="I216" s="0" t="n">
        <f aca="false">I146*I139</f>
        <v>1756</v>
      </c>
      <c r="J216" s="0" t="n">
        <f aca="false">J146*J139</f>
        <v>2299.36</v>
      </c>
      <c r="K216" s="0" t="n">
        <f aca="false">K146*K139</f>
        <v>2472.75</v>
      </c>
      <c r="L216" s="0" t="n">
        <f aca="false">L146*L139</f>
        <v>1674.4</v>
      </c>
      <c r="M216" s="0" t="n">
        <f aca="false">M146*M139</f>
        <v>1707.3</v>
      </c>
      <c r="N216" s="0" t="n">
        <f aca="false">N146*N139</f>
        <v>1774.5</v>
      </c>
      <c r="O216" s="0" t="n">
        <f aca="false">O146*O139</f>
        <v>3758.82</v>
      </c>
      <c r="P216" s="0" t="n">
        <f aca="false">P146*P139</f>
        <v>1592.48</v>
      </c>
      <c r="Q216" s="0" t="n">
        <f aca="false">Q146*Q139</f>
        <v>1377.47</v>
      </c>
      <c r="R216" s="0" t="n">
        <f aca="false">R146*R139</f>
        <v>864.8</v>
      </c>
      <c r="S216" s="0" t="n">
        <f aca="false">S146*S139</f>
        <v>1725.16</v>
      </c>
      <c r="T216" s="0" t="n">
        <f aca="false">T146*T139</f>
        <v>1907.13</v>
      </c>
      <c r="U216" s="0" t="n">
        <f aca="false">U146*U139</f>
        <v>2414.28</v>
      </c>
      <c r="V216" s="0" t="n">
        <f aca="false">V146*V139</f>
        <v>1576.25</v>
      </c>
      <c r="W216" s="0" t="n">
        <f aca="false">W146*W139</f>
        <v>2074.8</v>
      </c>
      <c r="X216" s="59" t="n">
        <f aca="false">SUM(C216:W216)</f>
        <v>41554.54</v>
      </c>
    </row>
    <row r="220" customFormat="false" ht="12.8" hidden="false" customHeight="false" outlineLevel="0" collapsed="false">
      <c r="A220" s="0" t="n">
        <v>2019</v>
      </c>
      <c r="B220" s="74" t="s">
        <v>554</v>
      </c>
      <c r="C220" s="0" t="n">
        <v>204</v>
      </c>
      <c r="D220" s="0" t="n">
        <v>225</v>
      </c>
      <c r="E220" s="0" t="n">
        <v>177</v>
      </c>
      <c r="F220" s="0" t="n">
        <v>209</v>
      </c>
      <c r="G220" s="0" t="n">
        <v>208</v>
      </c>
      <c r="H220" s="0" t="n">
        <v>220</v>
      </c>
      <c r="I220" s="0" t="n">
        <v>230</v>
      </c>
      <c r="J220" s="0" t="n">
        <v>226</v>
      </c>
      <c r="K220" s="0" t="n">
        <v>227</v>
      </c>
      <c r="L220" s="0" t="n">
        <v>205</v>
      </c>
      <c r="M220" s="0" t="n">
        <v>233</v>
      </c>
      <c r="N220" s="0" t="n">
        <v>203</v>
      </c>
      <c r="O220" s="0" t="n">
        <v>195</v>
      </c>
      <c r="P220" s="0" t="n">
        <v>179</v>
      </c>
      <c r="Q220" s="0" t="n">
        <v>195</v>
      </c>
      <c r="R220" s="0" t="n">
        <v>261</v>
      </c>
      <c r="S220" s="0" t="n">
        <v>181</v>
      </c>
      <c r="T220" s="0" t="n">
        <v>212</v>
      </c>
      <c r="U220" s="0" t="n">
        <v>217</v>
      </c>
      <c r="V220" s="0" t="n">
        <v>197</v>
      </c>
      <c r="W220" s="49" t="n">
        <v>200</v>
      </c>
      <c r="X220" s="0" t="n">
        <f aca="false">ROUND(AVERAGE(C220:W220),0)</f>
        <v>210</v>
      </c>
    </row>
    <row r="224" customFormat="false" ht="12.8" hidden="false" customHeight="false" outlineLevel="0" collapsed="false">
      <c r="B224" s="0" t="s">
        <v>555</v>
      </c>
      <c r="C224" s="0" t="n">
        <f aca="false">AVERAGE(C11, C77, C148)</f>
        <v>16673.3333333333</v>
      </c>
      <c r="D224" s="0" t="n">
        <f aca="false">AVERAGE(D11, D77, D148)</f>
        <v>3968</v>
      </c>
      <c r="E224" s="0" t="n">
        <f aca="false">AVERAGE(E11, E77, E148)</f>
        <v>4075</v>
      </c>
      <c r="F224" s="0" t="n">
        <f aca="false">AVERAGE(F11, F77, F148)</f>
        <v>-64.3333333333333</v>
      </c>
      <c r="G224" s="0" t="n">
        <f aca="false">AVERAGE(G11, G77, G148)</f>
        <v>-719.333333333333</v>
      </c>
      <c r="H224" s="0" t="n">
        <f aca="false">AVERAGE(H11, H77, H148)</f>
        <v>1480.33333333333</v>
      </c>
      <c r="I224" s="0" t="n">
        <f aca="false">AVERAGE(I11, I77, I148)</f>
        <v>7133.33333333333</v>
      </c>
      <c r="J224" s="0" t="n">
        <f aca="false">AVERAGE(J11, J77, J148)</f>
        <v>1807</v>
      </c>
      <c r="K224" s="0" t="n">
        <f aca="false">AVERAGE(K11, K77, K148)</f>
        <v>9807.66666666667</v>
      </c>
      <c r="L224" s="0" t="n">
        <f aca="false">AVERAGE(L11, L77, L148)</f>
        <v>780.333333333333</v>
      </c>
      <c r="M224" s="0" t="n">
        <f aca="false">AVERAGE(M11, M77, M148)</f>
        <v>-2569</v>
      </c>
      <c r="N224" s="0" t="n">
        <f aca="false">AVERAGE(N11, N77, N148)</f>
        <v>5.33333333333333</v>
      </c>
      <c r="O224" s="0" t="n">
        <f aca="false">AVERAGE(O11, O77, O148)</f>
        <v>2933.66666666667</v>
      </c>
      <c r="P224" s="0" t="n">
        <f aca="false">AVERAGE(P11, P77, P148)</f>
        <v>367</v>
      </c>
      <c r="Q224" s="0" t="n">
        <f aca="false">AVERAGE(Q11, Q77, Q148)</f>
        <v>2494.33333333333</v>
      </c>
      <c r="R224" s="0" t="n">
        <f aca="false">AVERAGE(R11, R77, R148)</f>
        <v>2765</v>
      </c>
      <c r="S224" s="0" t="n">
        <f aca="false">AVERAGE(S11, S77, S148)</f>
        <v>-1069</v>
      </c>
      <c r="T224" s="0" t="n">
        <f aca="false">AVERAGE(T11, T77, T148)</f>
        <v>636.333333333333</v>
      </c>
      <c r="U224" s="0" t="n">
        <f aca="false">AVERAGE(U11, U77, U148)</f>
        <v>5201</v>
      </c>
      <c r="V224" s="0" t="n">
        <f aca="false">AVERAGE(V11, V77, V148)</f>
        <v>-350</v>
      </c>
      <c r="W224" s="0" t="n">
        <f aca="false">AVERAGE(W11, W77, W148)</f>
        <v>-149.666666666667</v>
      </c>
      <c r="X224" s="0" t="n">
        <f aca="false">COUNTIF(C224:W224,"&gt;0")</f>
        <v>15</v>
      </c>
      <c r="Y224" s="0" t="s">
        <v>556</v>
      </c>
    </row>
  </sheetData>
  <autoFilter ref="A1:Y207">
    <filterColumn colId="0">
      <customFilters and="true">
        <customFilter operator="equal" val="2019"/>
      </customFilters>
    </filterColumn>
  </autoFilter>
  <mergeCells count="2">
    <mergeCell ref="B78:L78"/>
    <mergeCell ref="B82:L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0" activeCellId="0" sqref="C30"/>
    </sheetView>
  </sheetViews>
  <sheetFormatPr defaultColWidth="11.82421875" defaultRowHeight="12.8" zeroHeight="false" outlineLevelRow="0" outlineLevelCol="0"/>
  <sheetData>
    <row r="1" customFormat="false" ht="35.4" hidden="false" customHeight="false" outlineLevel="0" collapsed="false">
      <c r="A1" s="11" t="s">
        <v>4</v>
      </c>
      <c r="B1" s="11" t="s">
        <v>6</v>
      </c>
      <c r="C1" s="11" t="s">
        <v>8</v>
      </c>
      <c r="D1" s="11" t="s">
        <v>10</v>
      </c>
      <c r="E1" s="11" t="s">
        <v>12</v>
      </c>
      <c r="F1" s="12" t="s">
        <v>14</v>
      </c>
      <c r="G1" s="12" t="s">
        <v>16</v>
      </c>
      <c r="H1" s="12" t="s">
        <v>18</v>
      </c>
      <c r="I1" s="12" t="s">
        <v>22</v>
      </c>
      <c r="J1" s="12" t="s">
        <v>24</v>
      </c>
      <c r="K1" s="12" t="s">
        <v>26</v>
      </c>
      <c r="L1" s="12" t="s">
        <v>557</v>
      </c>
      <c r="M1" s="12" t="s">
        <v>558</v>
      </c>
      <c r="N1" s="14" t="s">
        <v>28</v>
      </c>
      <c r="O1" s="12" t="s">
        <v>559</v>
      </c>
      <c r="P1" s="12" t="s">
        <v>30</v>
      </c>
      <c r="Q1" s="15" t="s">
        <v>32</v>
      </c>
      <c r="R1" s="16" t="s">
        <v>34</v>
      </c>
      <c r="S1" s="17" t="s">
        <v>36</v>
      </c>
      <c r="T1" s="17" t="s">
        <v>38</v>
      </c>
      <c r="U1" s="12" t="s">
        <v>560</v>
      </c>
      <c r="V1" s="18" t="s">
        <v>40</v>
      </c>
      <c r="W1" s="12" t="s">
        <v>42</v>
      </c>
      <c r="X1" s="11" t="s">
        <v>561</v>
      </c>
      <c r="Y1" s="11" t="s">
        <v>562</v>
      </c>
      <c r="Z1" s="19" t="s">
        <v>44</v>
      </c>
      <c r="AA1" s="11"/>
      <c r="AB1" s="11" t="s">
        <v>563</v>
      </c>
    </row>
    <row r="2" customFormat="false" ht="12.8" hidden="false" customHeight="false" outlineLevel="0" collapsed="false">
      <c r="A2" s="0" t="s">
        <v>88</v>
      </c>
      <c r="B2" s="20" t="s">
        <v>564</v>
      </c>
      <c r="C2" s="0" t="n">
        <v>2017</v>
      </c>
      <c r="D2" s="0" t="s">
        <v>565</v>
      </c>
      <c r="E2" s="21" t="s">
        <v>566</v>
      </c>
      <c r="F2" s="22" t="n">
        <v>24.8</v>
      </c>
      <c r="G2" s="22" t="n">
        <v>15.2</v>
      </c>
      <c r="H2" s="22" t="n">
        <v>7.6</v>
      </c>
      <c r="I2" s="22" t="n">
        <v>12.1</v>
      </c>
      <c r="J2" s="22" t="n">
        <v>70421.9</v>
      </c>
      <c r="K2" s="22" t="n">
        <v>24.9</v>
      </c>
      <c r="L2" s="22" t="n">
        <v>64.2</v>
      </c>
      <c r="M2" s="22" t="n">
        <v>2</v>
      </c>
      <c r="N2" s="22" t="n">
        <v>23928</v>
      </c>
      <c r="O2" s="22" t="n">
        <v>156859.7</v>
      </c>
      <c r="P2" s="22" t="n">
        <v>647</v>
      </c>
      <c r="Q2" s="22" t="n">
        <v>46207.1</v>
      </c>
      <c r="R2" s="22" t="n">
        <v>20696.7</v>
      </c>
      <c r="S2" s="22" t="n">
        <v>918.6</v>
      </c>
      <c r="T2" s="22" t="n">
        <v>222.7</v>
      </c>
      <c r="U2" s="22" t="n">
        <v>2813.6</v>
      </c>
      <c r="V2" s="22" t="n">
        <v>16.6</v>
      </c>
      <c r="W2" s="22" t="n">
        <v>2335.7</v>
      </c>
      <c r="X2" s="75" t="n">
        <v>9</v>
      </c>
      <c r="Z2" s="23" t="n">
        <v>-67</v>
      </c>
      <c r="AB2" s="76" t="n">
        <f aca="false">V2/(F2*K2)</f>
        <v>0.0268817204301075</v>
      </c>
    </row>
    <row r="3" customFormat="false" ht="12.8" hidden="false" customHeight="false" outlineLevel="0" collapsed="false">
      <c r="A3" s="0" t="s">
        <v>88</v>
      </c>
      <c r="B3" s="20" t="s">
        <v>564</v>
      </c>
      <c r="C3" s="0" t="n">
        <v>2018</v>
      </c>
      <c r="D3" s="0" t="s">
        <v>565</v>
      </c>
      <c r="E3" s="34" t="s">
        <v>566</v>
      </c>
      <c r="F3" s="22" t="n">
        <v>24.8</v>
      </c>
      <c r="G3" s="22" t="n">
        <v>14.5</v>
      </c>
      <c r="H3" s="22" t="n">
        <v>7.6</v>
      </c>
      <c r="I3" s="22" t="n">
        <v>12.2</v>
      </c>
      <c r="J3" s="22" t="n">
        <v>77247.8</v>
      </c>
      <c r="K3" s="22" t="n">
        <v>24.9</v>
      </c>
      <c r="L3" s="22" t="n">
        <v>60.4</v>
      </c>
      <c r="M3" s="22" t="n">
        <v>2</v>
      </c>
      <c r="N3" s="22" t="n">
        <v>27398.6</v>
      </c>
      <c r="O3" s="22" t="n">
        <v>235044.1</v>
      </c>
      <c r="P3" s="22" t="n">
        <v>625</v>
      </c>
      <c r="Q3" s="22" t="n">
        <v>40457.5</v>
      </c>
      <c r="R3" s="22"/>
      <c r="S3" s="22" t="n">
        <v>904.6</v>
      </c>
      <c r="T3" s="22" t="n">
        <v>207.8</v>
      </c>
      <c r="U3" s="22" t="n">
        <v>2009.6</v>
      </c>
      <c r="V3" s="22" t="n">
        <v>8.9</v>
      </c>
      <c r="W3" s="22" t="n">
        <v>2412.3</v>
      </c>
      <c r="X3" s="75" t="n">
        <v>9.6</v>
      </c>
      <c r="Z3" s="23" t="n">
        <v>-119</v>
      </c>
      <c r="AB3" s="76" t="n">
        <f aca="false">V3/(F3*K3)</f>
        <v>0.0144124886643348</v>
      </c>
    </row>
    <row r="4" customFormat="false" ht="12.8" hidden="false" customHeight="false" outlineLevel="0" collapsed="false">
      <c r="A4" s="0" t="s">
        <v>88</v>
      </c>
      <c r="B4" s="20" t="s">
        <v>564</v>
      </c>
      <c r="C4" s="0" t="n">
        <v>2019</v>
      </c>
      <c r="D4" s="0" t="s">
        <v>565</v>
      </c>
      <c r="E4" s="34" t="s">
        <v>566</v>
      </c>
      <c r="F4" s="22" t="n">
        <v>25.1</v>
      </c>
      <c r="G4" s="22" t="n">
        <v>13.1</v>
      </c>
      <c r="H4" s="22" t="n">
        <v>6.8</v>
      </c>
      <c r="I4" s="22" t="n">
        <v>12.1</v>
      </c>
      <c r="J4" s="22" t="n">
        <v>82119.6</v>
      </c>
      <c r="K4" s="22" t="n">
        <v>24.8</v>
      </c>
      <c r="L4" s="22" t="n">
        <v>66.8</v>
      </c>
      <c r="M4" s="22" t="n">
        <v>2</v>
      </c>
      <c r="N4" s="22" t="n">
        <v>34000.1</v>
      </c>
      <c r="O4" s="22" t="n">
        <v>206419.5</v>
      </c>
      <c r="P4" s="22" t="n">
        <v>607</v>
      </c>
      <c r="Q4" s="22" t="n">
        <v>40587.8</v>
      </c>
      <c r="R4" s="22" t="n">
        <v>890.2</v>
      </c>
      <c r="S4" s="22" t="n">
        <v>921.1</v>
      </c>
      <c r="T4" s="22" t="n">
        <v>216.2</v>
      </c>
      <c r="U4" s="22" t="n">
        <v>2051.8</v>
      </c>
      <c r="V4" s="22" t="n">
        <v>14.5</v>
      </c>
      <c r="W4" s="22" t="n">
        <v>2681.4</v>
      </c>
      <c r="X4" s="75" t="n">
        <v>10.2</v>
      </c>
      <c r="Z4" s="23" t="n">
        <v>165</v>
      </c>
      <c r="AB4" s="76" t="n">
        <f aca="false">V4/(F4*K4)</f>
        <v>0.0232939210898342</v>
      </c>
    </row>
    <row r="5" customFormat="false" ht="12.8" hidden="false" customHeight="false" outlineLevel="0" collapsed="false">
      <c r="A5" s="0" t="s">
        <v>128</v>
      </c>
      <c r="B5" s="20" t="s">
        <v>228</v>
      </c>
      <c r="C5" s="0" t="n">
        <v>2017</v>
      </c>
      <c r="D5" s="0" t="s">
        <v>565</v>
      </c>
      <c r="E5" s="35" t="s">
        <v>567</v>
      </c>
      <c r="F5" s="55" t="n">
        <v>8.7</v>
      </c>
      <c r="G5" s="55" t="n">
        <v>10.1</v>
      </c>
      <c r="H5" s="55" t="n">
        <v>0.7</v>
      </c>
      <c r="I5" s="55" t="n">
        <v>8.2</v>
      </c>
      <c r="J5" s="55" t="n">
        <v>36523.2</v>
      </c>
      <c r="K5" s="55" t="n">
        <v>68</v>
      </c>
      <c r="L5" s="55" t="n">
        <v>124.3</v>
      </c>
      <c r="M5" s="55"/>
      <c r="N5" s="55" t="n">
        <v>6653.6</v>
      </c>
      <c r="O5" s="55" t="n">
        <v>20427.7</v>
      </c>
      <c r="P5" s="55" t="n">
        <v>289</v>
      </c>
      <c r="Q5" s="55"/>
      <c r="R5" s="55"/>
      <c r="S5" s="55"/>
      <c r="T5" s="55"/>
      <c r="U5" s="55"/>
      <c r="V5" s="55" t="n">
        <v>20.1</v>
      </c>
      <c r="W5" s="55"/>
      <c r="X5" s="59"/>
      <c r="Y5" s="20"/>
      <c r="Z5" s="23" t="n">
        <v>875</v>
      </c>
      <c r="AB5" s="76" t="n">
        <f aca="false">V5/(F5*K5)</f>
        <v>0.0339756592292089</v>
      </c>
    </row>
    <row r="6" customFormat="false" ht="12.8" hidden="false" customHeight="false" outlineLevel="0" collapsed="false">
      <c r="A6" s="0" t="s">
        <v>128</v>
      </c>
      <c r="B6" s="20" t="s">
        <v>228</v>
      </c>
      <c r="C6" s="0" t="n">
        <v>2018</v>
      </c>
      <c r="D6" s="0" t="s">
        <v>565</v>
      </c>
      <c r="E6" s="35" t="s">
        <v>567</v>
      </c>
      <c r="F6" s="55" t="n">
        <v>10.3</v>
      </c>
      <c r="G6" s="55" t="n">
        <v>13.5</v>
      </c>
      <c r="H6" s="55" t="n">
        <v>0.8</v>
      </c>
      <c r="I6" s="55" t="n">
        <v>8.3</v>
      </c>
      <c r="J6" s="55" t="n">
        <v>38620.7</v>
      </c>
      <c r="K6" s="55" t="n">
        <v>69.6</v>
      </c>
      <c r="L6" s="55" t="n">
        <v>100.6</v>
      </c>
      <c r="M6" s="55" t="n">
        <v>1</v>
      </c>
      <c r="N6" s="55" t="n">
        <v>7417.3</v>
      </c>
      <c r="O6" s="55" t="n">
        <v>22459.3</v>
      </c>
      <c r="P6" s="55" t="n">
        <v>303</v>
      </c>
      <c r="Q6" s="55"/>
      <c r="R6" s="55"/>
      <c r="S6" s="55"/>
      <c r="T6" s="55"/>
      <c r="U6" s="55"/>
      <c r="V6" s="55" t="n">
        <v>93</v>
      </c>
      <c r="W6" s="55"/>
      <c r="X6" s="77"/>
      <c r="Y6" s="50"/>
      <c r="Z6" s="23" t="n">
        <v>1441</v>
      </c>
      <c r="AB6" s="76" t="n">
        <f aca="false">V6/(F6*K6)</f>
        <v>0.129728824907934</v>
      </c>
    </row>
    <row r="7" customFormat="false" ht="12.8" hidden="false" customHeight="false" outlineLevel="0" collapsed="false">
      <c r="A7" s="0" t="s">
        <v>128</v>
      </c>
      <c r="B7" s="20" t="s">
        <v>228</v>
      </c>
      <c r="C7" s="0" t="n">
        <v>2019</v>
      </c>
      <c r="D7" s="0" t="s">
        <v>565</v>
      </c>
      <c r="E7" s="35" t="s">
        <v>567</v>
      </c>
      <c r="F7" s="55" t="n">
        <v>12.2</v>
      </c>
      <c r="G7" s="55" t="n">
        <v>15.2</v>
      </c>
      <c r="H7" s="55" t="n">
        <v>0.8</v>
      </c>
      <c r="I7" s="55" t="n">
        <v>9.1</v>
      </c>
      <c r="J7" s="55" t="n">
        <v>41296</v>
      </c>
      <c r="K7" s="55" t="n">
        <v>69</v>
      </c>
      <c r="L7" s="55" t="n">
        <v>93.7</v>
      </c>
      <c r="M7" s="55" t="n">
        <v>1</v>
      </c>
      <c r="N7" s="55" t="n">
        <v>6730</v>
      </c>
      <c r="O7" s="55" t="n">
        <v>23471.4</v>
      </c>
      <c r="P7" s="55" t="n">
        <v>338</v>
      </c>
      <c r="Q7" s="55"/>
      <c r="R7" s="55" t="n">
        <v>5</v>
      </c>
      <c r="S7" s="55"/>
      <c r="T7" s="55" t="n">
        <v>18.6</v>
      </c>
      <c r="U7" s="55"/>
      <c r="V7" s="55" t="n">
        <v>140.5</v>
      </c>
      <c r="W7" s="55"/>
      <c r="X7" s="77"/>
      <c r="Y7" s="50" t="n">
        <v>507.1</v>
      </c>
      <c r="Z7" s="23" t="n">
        <v>1676</v>
      </c>
      <c r="AB7" s="76" t="n">
        <f aca="false">V7/(F7*K7)</f>
        <v>0.166904252791637</v>
      </c>
    </row>
    <row r="8" customFormat="false" ht="12.8" hidden="false" customHeight="false" outlineLevel="0" collapsed="false">
      <c r="A8" s="0" t="s">
        <v>205</v>
      </c>
      <c r="B8" s="20" t="s">
        <v>568</v>
      </c>
      <c r="C8" s="0" t="n">
        <v>2017</v>
      </c>
      <c r="D8" s="0" t="s">
        <v>565</v>
      </c>
      <c r="E8" s="35" t="s">
        <v>569</v>
      </c>
      <c r="F8" s="22" t="n">
        <v>15.6</v>
      </c>
      <c r="G8" s="22" t="n">
        <v>11.7</v>
      </c>
      <c r="H8" s="22" t="n">
        <v>6.6</v>
      </c>
      <c r="I8" s="22" t="n">
        <v>9.4</v>
      </c>
      <c r="J8" s="22" t="n">
        <v>107061.8</v>
      </c>
      <c r="K8" s="22" t="n">
        <v>18.4</v>
      </c>
      <c r="L8" s="22" t="n">
        <v>94.8</v>
      </c>
      <c r="M8" s="22" t="n">
        <v>1</v>
      </c>
      <c r="N8" s="22" t="n">
        <v>7128</v>
      </c>
      <c r="O8" s="22" t="n">
        <v>96549.9</v>
      </c>
      <c r="P8" s="22" t="n">
        <v>478</v>
      </c>
      <c r="Q8" s="22" t="n">
        <v>18511.3</v>
      </c>
      <c r="R8" s="22" t="n">
        <v>559.8</v>
      </c>
      <c r="S8" s="22" t="n">
        <v>1368.4</v>
      </c>
      <c r="T8" s="22"/>
      <c r="U8" s="22" t="n">
        <v>214.2</v>
      </c>
      <c r="V8" s="22" t="n">
        <v>0</v>
      </c>
      <c r="W8" s="22" t="n">
        <v>1587</v>
      </c>
      <c r="X8" s="77" t="n">
        <v>3.5</v>
      </c>
      <c r="Z8" s="23" t="n">
        <v>57</v>
      </c>
      <c r="AB8" s="76" t="n">
        <f aca="false">V8/(F8*K8)</f>
        <v>0</v>
      </c>
    </row>
    <row r="9" customFormat="false" ht="12.8" hidden="false" customHeight="false" outlineLevel="0" collapsed="false">
      <c r="A9" s="0" t="s">
        <v>205</v>
      </c>
      <c r="B9" s="20" t="s">
        <v>568</v>
      </c>
      <c r="C9" s="0" t="n">
        <v>2018</v>
      </c>
      <c r="D9" s="0" t="s">
        <v>565</v>
      </c>
      <c r="E9" s="35" t="s">
        <v>569</v>
      </c>
      <c r="F9" s="22" t="n">
        <v>15.8</v>
      </c>
      <c r="G9" s="22" t="n">
        <v>11.3</v>
      </c>
      <c r="H9" s="22" t="n">
        <v>6.6</v>
      </c>
      <c r="I9" s="22" t="n">
        <v>9.9</v>
      </c>
      <c r="J9" s="22" t="n">
        <v>113613.9</v>
      </c>
      <c r="K9" s="22" t="n">
        <v>18.3</v>
      </c>
      <c r="L9" s="22" t="n">
        <v>90.2</v>
      </c>
      <c r="M9" s="22" t="n">
        <v>1</v>
      </c>
      <c r="N9" s="22" t="n">
        <v>10335.1</v>
      </c>
      <c r="O9" s="22" t="n">
        <v>107133.8</v>
      </c>
      <c r="P9" s="22" t="n">
        <v>488</v>
      </c>
      <c r="Q9" s="22" t="n">
        <v>14253.7</v>
      </c>
      <c r="R9" s="22" t="n">
        <v>677.4</v>
      </c>
      <c r="S9" s="22" t="n">
        <v>1518.1</v>
      </c>
      <c r="T9" s="22"/>
      <c r="U9" s="22" t="n">
        <v>599.1</v>
      </c>
      <c r="V9" s="22" t="n">
        <v>0</v>
      </c>
      <c r="W9" s="22" t="n">
        <v>1584.8</v>
      </c>
      <c r="X9" s="77" t="n">
        <v>3.6</v>
      </c>
      <c r="Z9" s="23" t="n">
        <v>171</v>
      </c>
      <c r="AB9" s="76" t="n">
        <f aca="false">V9/(F9*K9)</f>
        <v>0</v>
      </c>
    </row>
    <row r="10" customFormat="false" ht="12.8" hidden="false" customHeight="false" outlineLevel="0" collapsed="false">
      <c r="A10" s="0" t="s">
        <v>205</v>
      </c>
      <c r="B10" s="20" t="s">
        <v>568</v>
      </c>
      <c r="C10" s="0" t="n">
        <v>2019</v>
      </c>
      <c r="D10" s="0" t="s">
        <v>565</v>
      </c>
      <c r="E10" s="35" t="s">
        <v>569</v>
      </c>
      <c r="F10" s="22" t="n">
        <v>15.8</v>
      </c>
      <c r="G10" s="22" t="n">
        <v>8.9</v>
      </c>
      <c r="H10" s="22" t="n">
        <v>4.7</v>
      </c>
      <c r="I10" s="22" t="n">
        <v>9.7</v>
      </c>
      <c r="J10" s="22" t="n">
        <v>123898</v>
      </c>
      <c r="K10" s="22" t="n">
        <v>18.4</v>
      </c>
      <c r="L10" s="22" t="n">
        <v>87.2</v>
      </c>
      <c r="M10" s="22" t="n">
        <v>1</v>
      </c>
      <c r="N10" s="22" t="n">
        <v>16079.5</v>
      </c>
      <c r="O10" s="22" t="n">
        <v>121277.4</v>
      </c>
      <c r="P10" s="22" t="n">
        <v>493</v>
      </c>
      <c r="Q10" s="22" t="n">
        <v>244.7</v>
      </c>
      <c r="R10" s="22" t="n">
        <v>16151.7</v>
      </c>
      <c r="S10" s="22" t="n">
        <v>1657.7</v>
      </c>
      <c r="T10" s="22"/>
      <c r="U10" s="22" t="n">
        <v>615.8</v>
      </c>
      <c r="V10" s="22" t="n">
        <v>0</v>
      </c>
      <c r="W10" s="22" t="n">
        <v>1669.8</v>
      </c>
      <c r="X10" s="77" t="n">
        <v>3.6</v>
      </c>
      <c r="Z10" s="23" t="n">
        <v>-107</v>
      </c>
      <c r="AB10" s="76" t="n">
        <f aca="false">V10/(F10*K10)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AMJ48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Y1" activeCellId="0" sqref="Y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2.97"/>
    <col collapsed="false" customWidth="true" hidden="false" outlineLevel="0" max="3" min="3" style="0" width="6.16"/>
    <col collapsed="false" customWidth="true" hidden="false" outlineLevel="0" max="4" min="4" style="0" width="4.78"/>
    <col collapsed="false" customWidth="true" hidden="false" outlineLevel="0" max="5" min="5" style="0" width="10.34"/>
    <col collapsed="false" customWidth="true" hidden="false" outlineLevel="0" max="6" min="6" style="0" width="9.59"/>
    <col collapsed="false" customWidth="true" hidden="false" outlineLevel="0" max="7" min="7" style="0" width="9.87"/>
    <col collapsed="false" customWidth="true" hidden="false" outlineLevel="0" max="8" min="8" style="0" width="9.59"/>
    <col collapsed="false" customWidth="true" hidden="false" outlineLevel="0" max="9" min="9" style="0" width="9.87"/>
    <col collapsed="false" customWidth="true" hidden="false" outlineLevel="0" max="10" min="10" style="0" width="11.42"/>
    <col collapsed="false" customWidth="true" hidden="false" outlineLevel="0" max="11" min="11" style="0" width="8.64"/>
    <col collapsed="false" customWidth="true" hidden="false" outlineLevel="0" max="12" min="12" style="0" width="10.34"/>
    <col collapsed="false" customWidth="true" hidden="false" outlineLevel="0" max="13" min="13" style="0" width="6.81"/>
    <col collapsed="false" customWidth="true" hidden="false" outlineLevel="0" max="15" min="15" style="0" width="12.97"/>
    <col collapsed="false" customWidth="true" hidden="false" outlineLevel="0" max="16" min="16" style="0" width="8.48"/>
    <col collapsed="false" customWidth="true" hidden="false" outlineLevel="0" max="17" min="17" style="0" width="9.59"/>
    <col collapsed="false" customWidth="true" hidden="false" outlineLevel="0" max="24" min="24" style="0" width="8.03"/>
    <col collapsed="false" customWidth="true" hidden="false" outlineLevel="0" max="26" min="26" style="0" width="9.13"/>
    <col collapsed="false" customWidth="true" hidden="false" outlineLevel="0" max="1024" min="1022" style="0" width="11.52"/>
  </cols>
  <sheetData>
    <row r="1" s="11" customFormat="true" ht="43.9" hidden="false" customHeight="true" outlineLevel="0" collapsed="false">
      <c r="A1" s="11" t="s">
        <v>4</v>
      </c>
      <c r="B1" s="11" t="s">
        <v>6</v>
      </c>
      <c r="C1" s="11" t="s">
        <v>8</v>
      </c>
      <c r="D1" s="11" t="s">
        <v>10</v>
      </c>
      <c r="E1" s="11" t="s">
        <v>12</v>
      </c>
      <c r="F1" s="12" t="s">
        <v>14</v>
      </c>
      <c r="G1" s="12" t="s">
        <v>16</v>
      </c>
      <c r="H1" s="12" t="s">
        <v>18</v>
      </c>
      <c r="I1" s="12" t="s">
        <v>22</v>
      </c>
      <c r="J1" s="12" t="s">
        <v>24</v>
      </c>
      <c r="K1" s="12" t="s">
        <v>26</v>
      </c>
      <c r="L1" s="12" t="s">
        <v>557</v>
      </c>
      <c r="M1" s="12" t="s">
        <v>558</v>
      </c>
      <c r="N1" s="14" t="s">
        <v>28</v>
      </c>
      <c r="O1" s="12" t="s">
        <v>559</v>
      </c>
      <c r="P1" s="12" t="s">
        <v>30</v>
      </c>
      <c r="Q1" s="15" t="s">
        <v>32</v>
      </c>
      <c r="R1" s="16" t="s">
        <v>34</v>
      </c>
      <c r="S1" s="17" t="s">
        <v>36</v>
      </c>
      <c r="T1" s="17" t="s">
        <v>38</v>
      </c>
      <c r="U1" s="12" t="s">
        <v>560</v>
      </c>
      <c r="V1" s="18" t="s">
        <v>40</v>
      </c>
      <c r="W1" s="12" t="s">
        <v>42</v>
      </c>
      <c r="X1" s="11" t="s">
        <v>561</v>
      </c>
      <c r="Y1" s="11" t="s">
        <v>562</v>
      </c>
      <c r="Z1" s="19" t="s">
        <v>44</v>
      </c>
      <c r="AA1" s="11" t="s">
        <v>570</v>
      </c>
      <c r="AB1" s="11" t="s">
        <v>571</v>
      </c>
      <c r="AMH1" s="0"/>
      <c r="AMI1" s="0"/>
      <c r="AMJ1" s="0"/>
    </row>
    <row r="2" customFormat="false" ht="15" hidden="false" customHeight="false" outlineLevel="0" collapsed="false">
      <c r="A2" s="0" t="s">
        <v>52</v>
      </c>
      <c r="B2" s="20" t="s">
        <v>53</v>
      </c>
      <c r="C2" s="0" t="n">
        <v>2017</v>
      </c>
      <c r="D2" s="0" t="s">
        <v>565</v>
      </c>
      <c r="E2" s="21" t="s">
        <v>54</v>
      </c>
      <c r="F2" s="22" t="n">
        <v>391.6</v>
      </c>
      <c r="G2" s="22" t="n">
        <v>9.9</v>
      </c>
      <c r="H2" s="22" t="n">
        <v>10.4</v>
      </c>
      <c r="I2" s="22" t="n">
        <v>107.2</v>
      </c>
      <c r="J2" s="22" t="n">
        <v>33566.7</v>
      </c>
      <c r="K2" s="22" t="n">
        <v>24.8</v>
      </c>
      <c r="L2" s="22" t="n">
        <v>77.2</v>
      </c>
      <c r="M2" s="22" t="n">
        <v>14</v>
      </c>
      <c r="N2" s="22" t="n">
        <v>18693.9</v>
      </c>
      <c r="O2" s="22" t="n">
        <v>371720.1</v>
      </c>
      <c r="P2" s="22" t="n">
        <v>20948</v>
      </c>
      <c r="Q2" s="22" t="n">
        <v>74.9</v>
      </c>
      <c r="R2" s="22" t="n">
        <v>72839.8</v>
      </c>
      <c r="S2" s="22" t="n">
        <v>21088.1</v>
      </c>
      <c r="T2" s="22" t="n">
        <v>1498.6</v>
      </c>
      <c r="U2" s="22" t="n">
        <v>6167</v>
      </c>
      <c r="V2" s="22" t="n">
        <v>197.1</v>
      </c>
      <c r="W2" s="22" t="n">
        <v>39648.9</v>
      </c>
      <c r="X2" s="77" t="n">
        <v>116.1</v>
      </c>
      <c r="Z2" s="23" t="n">
        <v>613</v>
      </c>
      <c r="AA2" s="39" t="n">
        <v>12933.3</v>
      </c>
      <c r="AB2" s="0" t="n">
        <v>0</v>
      </c>
    </row>
    <row r="3" customFormat="false" ht="15" hidden="false" customHeight="false" outlineLevel="0" collapsed="false">
      <c r="A3" s="0" t="s">
        <v>52</v>
      </c>
      <c r="B3" s="20" t="s">
        <v>55</v>
      </c>
      <c r="C3" s="0" t="n">
        <v>2017</v>
      </c>
      <c r="D3" s="0" t="s">
        <v>565</v>
      </c>
      <c r="E3" s="21" t="s">
        <v>56</v>
      </c>
      <c r="F3" s="22" t="n">
        <v>424</v>
      </c>
      <c r="G3" s="22" t="n">
        <v>10.9</v>
      </c>
      <c r="H3" s="22" t="n">
        <v>13.7</v>
      </c>
      <c r="I3" s="22" t="n">
        <v>119.6</v>
      </c>
      <c r="J3" s="22" t="n">
        <v>30540.9</v>
      </c>
      <c r="K3" s="22" t="n">
        <v>29.2</v>
      </c>
      <c r="L3" s="22" t="n">
        <v>71.4</v>
      </c>
      <c r="M3" s="22" t="n">
        <v>19</v>
      </c>
      <c r="N3" s="22" t="n">
        <v>17374.6</v>
      </c>
      <c r="O3" s="22" t="n">
        <v>342999.3</v>
      </c>
      <c r="P3" s="22" t="n">
        <v>12177</v>
      </c>
      <c r="Q3" s="22" t="n">
        <v>0</v>
      </c>
      <c r="R3" s="24" t="n">
        <v>75732.7</v>
      </c>
      <c r="S3" s="24" t="n">
        <v>11953.1</v>
      </c>
      <c r="T3" s="24" t="n">
        <v>3754.6</v>
      </c>
      <c r="U3" s="22" t="n">
        <v>3057.4</v>
      </c>
      <c r="V3" s="24" t="n">
        <v>405.6</v>
      </c>
      <c r="W3" s="22" t="n">
        <v>42363.4</v>
      </c>
      <c r="X3" s="77" t="n">
        <v>137.4</v>
      </c>
      <c r="Z3" s="23" t="n">
        <v>130</v>
      </c>
      <c r="AA3" s="39" t="n">
        <v>13807.5</v>
      </c>
      <c r="AB3" s="0" t="n">
        <v>0</v>
      </c>
    </row>
    <row r="4" customFormat="false" ht="15" hidden="false" customHeight="false" outlineLevel="0" collapsed="false">
      <c r="A4" s="0" t="s">
        <v>52</v>
      </c>
      <c r="B4" s="25" t="s">
        <v>57</v>
      </c>
      <c r="C4" s="0" t="n">
        <v>2017</v>
      </c>
      <c r="D4" s="0" t="s">
        <v>565</v>
      </c>
      <c r="E4" s="21" t="s">
        <v>58</v>
      </c>
      <c r="F4" s="22" t="n">
        <v>359.5</v>
      </c>
      <c r="G4" s="22" t="n">
        <v>10.3</v>
      </c>
      <c r="H4" s="22" t="n">
        <v>12.6</v>
      </c>
      <c r="I4" s="22" t="n">
        <v>105</v>
      </c>
      <c r="J4" s="22" t="n">
        <v>33213.1</v>
      </c>
      <c r="K4" s="22" t="n">
        <v>25.6</v>
      </c>
      <c r="L4" s="22" t="n">
        <v>60.1</v>
      </c>
      <c r="M4" s="22" t="n">
        <v>21</v>
      </c>
      <c r="N4" s="22" t="n">
        <v>21396.3</v>
      </c>
      <c r="O4" s="22" t="n">
        <v>348303.3</v>
      </c>
      <c r="P4" s="22" t="n">
        <v>14076</v>
      </c>
      <c r="Q4" s="22" t="n">
        <v>0</v>
      </c>
      <c r="R4" s="22" t="n">
        <v>72428.5</v>
      </c>
      <c r="S4" s="22" t="n">
        <v>20339.2</v>
      </c>
      <c r="T4" s="22" t="n">
        <v>3150.7</v>
      </c>
      <c r="U4" s="22" t="n">
        <v>2556.5</v>
      </c>
      <c r="V4" s="22" t="n">
        <v>182.8</v>
      </c>
      <c r="W4" s="22" t="n">
        <v>41721.6</v>
      </c>
      <c r="X4" s="75" t="n">
        <v>107.4</v>
      </c>
      <c r="Z4" s="27" t="n">
        <v>1676</v>
      </c>
      <c r="AA4" s="39" t="n">
        <v>14555.1</v>
      </c>
      <c r="AB4" s="0" t="n">
        <v>0</v>
      </c>
    </row>
    <row r="5" customFormat="false" ht="15" hidden="false" customHeight="false" outlineLevel="0" collapsed="false">
      <c r="A5" s="0" t="s">
        <v>52</v>
      </c>
      <c r="B5" s="25" t="s">
        <v>59</v>
      </c>
      <c r="C5" s="0" t="n">
        <v>2017</v>
      </c>
      <c r="D5" s="0" t="s">
        <v>565</v>
      </c>
      <c r="E5" s="21" t="s">
        <v>60</v>
      </c>
      <c r="F5" s="22" t="n">
        <v>1047.5</v>
      </c>
      <c r="G5" s="22" t="n">
        <v>11.1</v>
      </c>
      <c r="H5" s="22" t="n">
        <v>12.4</v>
      </c>
      <c r="I5" s="22" t="n">
        <v>260.7</v>
      </c>
      <c r="J5" s="22" t="n">
        <v>35202.3</v>
      </c>
      <c r="K5" s="22" t="n">
        <v>28.1</v>
      </c>
      <c r="L5" s="22" t="n">
        <v>84.8</v>
      </c>
      <c r="M5" s="22" t="n">
        <v>35</v>
      </c>
      <c r="N5" s="28" t="n">
        <v>90640.5</v>
      </c>
      <c r="O5" s="22" t="n">
        <v>881695.9</v>
      </c>
      <c r="P5" s="22" t="n">
        <v>43940</v>
      </c>
      <c r="Q5" s="22" t="n">
        <v>0</v>
      </c>
      <c r="R5" s="22" t="n">
        <v>150169.5</v>
      </c>
      <c r="S5" s="22" t="n">
        <v>33150.6</v>
      </c>
      <c r="T5" s="22" t="n">
        <v>6984</v>
      </c>
      <c r="U5" s="22" t="n">
        <v>18926</v>
      </c>
      <c r="V5" s="22" t="n">
        <v>1110.4</v>
      </c>
      <c r="W5" s="22" t="n">
        <v>103850.7</v>
      </c>
      <c r="X5" s="77" t="n">
        <v>309.6</v>
      </c>
      <c r="Z5" s="23" t="n">
        <v>9100</v>
      </c>
      <c r="AA5" s="39" t="n">
        <v>13828.2</v>
      </c>
      <c r="AB5" s="0" t="n">
        <v>0</v>
      </c>
    </row>
    <row r="6" customFormat="false" ht="15" hidden="false" customHeight="false" outlineLevel="0" collapsed="false">
      <c r="A6" s="0" t="s">
        <v>52</v>
      </c>
      <c r="B6" s="20" t="s">
        <v>61</v>
      </c>
      <c r="C6" s="0" t="n">
        <v>2017</v>
      </c>
      <c r="D6" s="0" t="s">
        <v>565</v>
      </c>
      <c r="E6" s="21" t="s">
        <v>62</v>
      </c>
      <c r="F6" s="22" t="n">
        <v>406.1</v>
      </c>
      <c r="G6" s="22" t="n">
        <v>9.8</v>
      </c>
      <c r="H6" s="22" t="n">
        <v>14.3</v>
      </c>
      <c r="I6" s="22" t="n">
        <v>81.9</v>
      </c>
      <c r="J6" s="22" t="n">
        <v>29496.4</v>
      </c>
      <c r="K6" s="22" t="n">
        <v>24.3</v>
      </c>
      <c r="L6" s="22" t="n">
        <v>72.4</v>
      </c>
      <c r="M6" s="22" t="n">
        <v>25</v>
      </c>
      <c r="N6" s="22" t="n">
        <v>8033.1</v>
      </c>
      <c r="O6" s="22" t="n">
        <v>216907.7</v>
      </c>
      <c r="P6" s="28" t="s">
        <v>63</v>
      </c>
      <c r="Q6" s="22" t="n">
        <v>0</v>
      </c>
      <c r="R6" s="22" t="n">
        <v>35076.4</v>
      </c>
      <c r="S6" s="22" t="n">
        <v>18339.7</v>
      </c>
      <c r="T6" s="22" t="n">
        <v>1229.4</v>
      </c>
      <c r="U6" s="22" t="n">
        <v>1815.7</v>
      </c>
      <c r="V6" s="22" t="n">
        <v>181.4</v>
      </c>
      <c r="W6" s="22" t="n">
        <v>36769.1</v>
      </c>
      <c r="X6" s="77" t="n">
        <v>123</v>
      </c>
      <c r="Z6" s="23" t="n">
        <v>991</v>
      </c>
      <c r="AA6" s="39" t="n">
        <v>14171.5</v>
      </c>
      <c r="AB6" s="0" t="n">
        <v>0</v>
      </c>
    </row>
    <row r="7" customFormat="false" ht="15" hidden="false" customHeight="false" outlineLevel="0" collapsed="false">
      <c r="A7" s="0" t="s">
        <v>52</v>
      </c>
      <c r="B7" s="20" t="s">
        <v>64</v>
      </c>
      <c r="C7" s="0" t="n">
        <v>2017</v>
      </c>
      <c r="D7" s="0" t="s">
        <v>565</v>
      </c>
      <c r="E7" s="21" t="s">
        <v>65</v>
      </c>
      <c r="F7" s="22" t="n">
        <v>340.9</v>
      </c>
      <c r="G7" s="22" t="n">
        <v>12.4</v>
      </c>
      <c r="H7" s="22" t="n">
        <v>13.8</v>
      </c>
      <c r="I7" s="22" t="n">
        <v>114.1</v>
      </c>
      <c r="J7" s="22" t="n">
        <v>39653.2</v>
      </c>
      <c r="K7" s="22" t="n">
        <v>25.3</v>
      </c>
      <c r="L7" s="22" t="n">
        <v>60.1</v>
      </c>
      <c r="M7" s="22" t="n">
        <v>15</v>
      </c>
      <c r="N7" s="22" t="n">
        <v>28422.7</v>
      </c>
      <c r="O7" s="22" t="n">
        <v>464426.3</v>
      </c>
      <c r="P7" s="22" t="n">
        <v>11564</v>
      </c>
      <c r="Q7" s="22" t="n">
        <v>0</v>
      </c>
      <c r="R7" s="22" t="n">
        <v>316001.8</v>
      </c>
      <c r="S7" s="22" t="n">
        <v>14917.3</v>
      </c>
      <c r="T7" s="22" t="n">
        <v>2498.3</v>
      </c>
      <c r="U7" s="22" t="n">
        <v>17494.4</v>
      </c>
      <c r="V7" s="22" t="n">
        <v>308.4</v>
      </c>
      <c r="W7" s="22" t="n">
        <v>45034.4</v>
      </c>
      <c r="X7" s="77" t="n">
        <v>117.1</v>
      </c>
      <c r="Z7" s="23" t="n">
        <v>-575</v>
      </c>
      <c r="AA7" s="39" t="n">
        <v>14870.2</v>
      </c>
      <c r="AB7" s="0" t="n">
        <v>0</v>
      </c>
    </row>
    <row r="8" customFormat="false" ht="15" hidden="false" customHeight="false" outlineLevel="0" collapsed="false">
      <c r="A8" s="0" t="s">
        <v>52</v>
      </c>
      <c r="B8" s="29" t="s">
        <v>66</v>
      </c>
      <c r="C8" s="0" t="n">
        <v>2017</v>
      </c>
      <c r="D8" s="0" t="s">
        <v>565</v>
      </c>
      <c r="E8" s="21" t="s">
        <v>67</v>
      </c>
      <c r="F8" s="22" t="n">
        <v>277.3</v>
      </c>
      <c r="G8" s="22" t="n">
        <v>12.4</v>
      </c>
      <c r="H8" s="22" t="n">
        <v>13</v>
      </c>
      <c r="I8" s="22" t="n">
        <v>66.3</v>
      </c>
      <c r="J8" s="22" t="n">
        <v>30365.5</v>
      </c>
      <c r="K8" s="22" t="n">
        <v>25.4</v>
      </c>
      <c r="L8" s="22" t="n">
        <v>48.8</v>
      </c>
      <c r="M8" s="22" t="n">
        <v>18</v>
      </c>
      <c r="N8" s="22" t="n">
        <v>6554.7</v>
      </c>
      <c r="O8" s="22" t="n">
        <v>154263.6</v>
      </c>
      <c r="P8" s="22" t="n">
        <v>10162</v>
      </c>
      <c r="Q8" s="22" t="n">
        <v>136.4</v>
      </c>
      <c r="R8" s="22" t="n">
        <v>39398.4</v>
      </c>
      <c r="S8" s="22" t="n">
        <v>11211.6</v>
      </c>
      <c r="T8" s="22" t="n">
        <v>1413</v>
      </c>
      <c r="U8" s="22" t="n">
        <v>528.4</v>
      </c>
      <c r="V8" s="22" t="n">
        <v>206.7</v>
      </c>
      <c r="W8" s="22" t="n">
        <v>14728.9</v>
      </c>
      <c r="X8" s="78" t="n">
        <v>81.9</v>
      </c>
      <c r="Z8" s="31" t="n">
        <v>-199</v>
      </c>
      <c r="AA8" s="39" t="n">
        <v>13423.9</v>
      </c>
      <c r="AB8" s="0" t="n">
        <v>0</v>
      </c>
    </row>
    <row r="9" customFormat="false" ht="15" hidden="false" customHeight="false" outlineLevel="0" collapsed="false">
      <c r="A9" s="0" t="s">
        <v>52</v>
      </c>
      <c r="B9" s="20" t="s">
        <v>68</v>
      </c>
      <c r="C9" s="0" t="n">
        <v>2017</v>
      </c>
      <c r="D9" s="0" t="s">
        <v>565</v>
      </c>
      <c r="E9" s="21" t="s">
        <v>69</v>
      </c>
      <c r="F9" s="22" t="n">
        <v>448.7</v>
      </c>
      <c r="G9" s="22" t="n">
        <v>10.4</v>
      </c>
      <c r="H9" s="22" t="n">
        <v>12.3</v>
      </c>
      <c r="I9" s="28" t="n">
        <v>116.6</v>
      </c>
      <c r="J9" s="22" t="n">
        <v>29746.8</v>
      </c>
      <c r="K9" s="22" t="n">
        <v>27.1</v>
      </c>
      <c r="L9" s="22" t="n">
        <v>75.7</v>
      </c>
      <c r="M9" s="22" t="n">
        <v>20</v>
      </c>
      <c r="N9" s="22" t="n">
        <v>17473.5</v>
      </c>
      <c r="O9" s="22" t="n">
        <v>244833.2</v>
      </c>
      <c r="P9" s="22" t="n">
        <v>14268</v>
      </c>
      <c r="Q9" s="22" t="n">
        <v>0</v>
      </c>
      <c r="R9" s="22" t="n">
        <v>72933.7</v>
      </c>
      <c r="S9" s="22" t="n">
        <v>15879</v>
      </c>
      <c r="T9" s="22" t="n">
        <v>2088.9</v>
      </c>
      <c r="U9" s="22" t="n">
        <v>8893.5</v>
      </c>
      <c r="V9" s="22" t="n">
        <v>330.8</v>
      </c>
      <c r="W9" s="22" t="n">
        <v>43951.9</v>
      </c>
      <c r="X9" s="77" t="n">
        <v>157.8</v>
      </c>
      <c r="Z9" s="23" t="n">
        <v>492</v>
      </c>
      <c r="AA9" s="39" t="n">
        <v>12976.5</v>
      </c>
      <c r="AB9" s="0" t="n">
        <v>0</v>
      </c>
    </row>
    <row r="10" customFormat="false" ht="15" hidden="false" customHeight="false" outlineLevel="0" collapsed="false">
      <c r="A10" s="0" t="s">
        <v>52</v>
      </c>
      <c r="B10" s="20" t="s">
        <v>70</v>
      </c>
      <c r="C10" s="0" t="n">
        <v>2017</v>
      </c>
      <c r="D10" s="0" t="s">
        <v>565</v>
      </c>
      <c r="E10" s="21" t="s">
        <v>71</v>
      </c>
      <c r="F10" s="22" t="n">
        <v>509.7</v>
      </c>
      <c r="G10" s="22" t="n">
        <v>10.9</v>
      </c>
      <c r="H10" s="22" t="n">
        <v>12.6</v>
      </c>
      <c r="I10" s="22" t="n">
        <v>134.4</v>
      </c>
      <c r="J10" s="22" t="n">
        <v>36194.5</v>
      </c>
      <c r="K10" s="22" t="n">
        <v>27.1</v>
      </c>
      <c r="L10" s="22" t="n">
        <v>62</v>
      </c>
      <c r="M10" s="22" t="n">
        <v>17</v>
      </c>
      <c r="N10" s="22" t="n">
        <v>33671.8</v>
      </c>
      <c r="O10" s="22" t="n">
        <v>644853.1</v>
      </c>
      <c r="P10" s="22" t="n">
        <v>14732</v>
      </c>
      <c r="Q10" s="22" t="n">
        <v>1993.1</v>
      </c>
      <c r="R10" s="22" t="n">
        <v>493402.1</v>
      </c>
      <c r="S10" s="22" t="n">
        <v>21650.6</v>
      </c>
      <c r="T10" s="22" t="n">
        <v>6529</v>
      </c>
      <c r="U10" s="22" t="n">
        <v>10228.3</v>
      </c>
      <c r="V10" s="22" t="n">
        <v>565.2</v>
      </c>
      <c r="W10" s="22" t="n">
        <v>55966.7</v>
      </c>
      <c r="X10" s="77" t="n">
        <v>167.4</v>
      </c>
      <c r="Z10" s="23" t="n">
        <v>168</v>
      </c>
      <c r="AA10" s="39" t="n">
        <v>12802.4</v>
      </c>
      <c r="AB10" s="0" t="n">
        <v>0</v>
      </c>
    </row>
    <row r="11" customFormat="false" ht="15" hidden="false" customHeight="false" outlineLevel="0" collapsed="false">
      <c r="A11" s="0" t="s">
        <v>52</v>
      </c>
      <c r="B11" s="25" t="s">
        <v>72</v>
      </c>
      <c r="C11" s="0" t="n">
        <v>2017</v>
      </c>
      <c r="D11" s="0" t="s">
        <v>565</v>
      </c>
      <c r="E11" s="21" t="s">
        <v>73</v>
      </c>
      <c r="F11" s="22" t="n">
        <v>315.3</v>
      </c>
      <c r="G11" s="22" t="n">
        <v>8.8</v>
      </c>
      <c r="H11" s="22" t="n">
        <v>14.1</v>
      </c>
      <c r="I11" s="22" t="n">
        <v>87.7</v>
      </c>
      <c r="J11" s="22" t="n">
        <v>29583.6</v>
      </c>
      <c r="K11" s="22" t="n">
        <v>29.1</v>
      </c>
      <c r="L11" s="22" t="n">
        <v>79</v>
      </c>
      <c r="M11" s="22" t="n">
        <v>13</v>
      </c>
      <c r="N11" s="22" t="n">
        <v>9622.3</v>
      </c>
      <c r="O11" s="22" t="n">
        <v>231345</v>
      </c>
      <c r="P11" s="22" t="n">
        <v>9498</v>
      </c>
      <c r="Q11" s="22" t="n">
        <v>0</v>
      </c>
      <c r="R11" s="22" t="n">
        <v>36982.4</v>
      </c>
      <c r="S11" s="22" t="n">
        <v>10090.4</v>
      </c>
      <c r="T11" s="22" t="n">
        <v>1767.9</v>
      </c>
      <c r="U11" s="22" t="n">
        <v>4300.3</v>
      </c>
      <c r="V11" s="22" t="n">
        <v>112</v>
      </c>
      <c r="W11" s="22" t="n">
        <v>44172.9</v>
      </c>
      <c r="X11" s="75" t="n">
        <v>107.1</v>
      </c>
      <c r="Z11" s="27" t="n">
        <v>-1642</v>
      </c>
      <c r="AA11" s="39" t="n">
        <v>12904.3</v>
      </c>
      <c r="AB11" s="0" t="n">
        <v>0</v>
      </c>
    </row>
    <row r="12" customFormat="false" ht="15" hidden="false" customHeight="false" outlineLevel="0" collapsed="false">
      <c r="A12" s="0" t="s">
        <v>52</v>
      </c>
      <c r="B12" s="20" t="s">
        <v>74</v>
      </c>
      <c r="C12" s="0" t="n">
        <v>2017</v>
      </c>
      <c r="D12" s="0" t="s">
        <v>565</v>
      </c>
      <c r="E12" s="21" t="s">
        <v>75</v>
      </c>
      <c r="F12" s="22" t="n">
        <v>539</v>
      </c>
      <c r="G12" s="22" t="n">
        <v>10.2</v>
      </c>
      <c r="H12" s="22" t="n">
        <v>13.1</v>
      </c>
      <c r="I12" s="22" t="n">
        <v>155.2</v>
      </c>
      <c r="J12" s="22" t="n">
        <v>36024.7</v>
      </c>
      <c r="K12" s="22" t="n">
        <v>26.6</v>
      </c>
      <c r="L12" s="22" t="n">
        <v>79.9</v>
      </c>
      <c r="M12" s="22" t="n">
        <v>22</v>
      </c>
      <c r="N12" s="22" t="n">
        <v>36335.5</v>
      </c>
      <c r="O12" s="22" t="n">
        <v>403245.7</v>
      </c>
      <c r="P12" s="22" t="n">
        <v>21816</v>
      </c>
      <c r="Q12" s="22" t="n">
        <v>209.3</v>
      </c>
      <c r="R12" s="22" t="n">
        <v>204794.8</v>
      </c>
      <c r="S12" s="22" t="n">
        <v>23847.1</v>
      </c>
      <c r="T12" s="22" t="n">
        <v>3072.6</v>
      </c>
      <c r="U12" s="22" t="n">
        <v>5127.5</v>
      </c>
      <c r="V12" s="22" t="n">
        <v>380.8</v>
      </c>
      <c r="W12" s="22" t="n">
        <v>58661.6</v>
      </c>
      <c r="X12" s="77" t="n">
        <v>169.3</v>
      </c>
      <c r="Z12" s="23" t="n">
        <v>2896</v>
      </c>
      <c r="AA12" s="39" t="n">
        <v>13846.8</v>
      </c>
      <c r="AB12" s="0" t="n">
        <v>0</v>
      </c>
    </row>
    <row r="13" customFormat="false" ht="15" hidden="false" customHeight="false" outlineLevel="0" collapsed="false">
      <c r="A13" s="0" t="s">
        <v>52</v>
      </c>
      <c r="B13" s="29" t="s">
        <v>76</v>
      </c>
      <c r="C13" s="0" t="n">
        <v>2017</v>
      </c>
      <c r="D13" s="0" t="s">
        <v>565</v>
      </c>
      <c r="E13" s="21" t="s">
        <v>77</v>
      </c>
      <c r="F13" s="22" t="n">
        <v>330</v>
      </c>
      <c r="G13" s="22" t="n">
        <v>11</v>
      </c>
      <c r="H13" s="22" t="n">
        <v>13.2</v>
      </c>
      <c r="I13" s="22" t="n">
        <v>102.8</v>
      </c>
      <c r="J13" s="22" t="n">
        <v>31432</v>
      </c>
      <c r="K13" s="22" t="n">
        <v>27.1</v>
      </c>
      <c r="L13" s="22" t="n">
        <v>99.3</v>
      </c>
      <c r="M13" s="22" t="n">
        <v>17</v>
      </c>
      <c r="N13" s="22" t="n">
        <v>5550.1</v>
      </c>
      <c r="O13" s="22" t="n">
        <v>160199.2</v>
      </c>
      <c r="P13" s="22" t="n">
        <v>17107</v>
      </c>
      <c r="Q13" s="22" t="n">
        <v>0</v>
      </c>
      <c r="R13" s="22" t="n">
        <v>46426.9</v>
      </c>
      <c r="S13" s="22" t="n">
        <v>14742.7</v>
      </c>
      <c r="T13" s="22" t="n">
        <v>2588.1</v>
      </c>
      <c r="U13" s="22" t="n">
        <v>1584.5</v>
      </c>
      <c r="V13" s="22" t="n">
        <v>190.2</v>
      </c>
      <c r="W13" s="22" t="n">
        <v>57227.2</v>
      </c>
      <c r="X13" s="78" t="n">
        <v>98.1</v>
      </c>
      <c r="Z13" s="31" t="n">
        <v>892</v>
      </c>
      <c r="AA13" s="39" t="n">
        <v>14356.1</v>
      </c>
      <c r="AB13" s="0" t="n">
        <v>0</v>
      </c>
    </row>
    <row r="14" customFormat="false" ht="15" hidden="false" customHeight="false" outlineLevel="0" collapsed="false">
      <c r="A14" s="0" t="s">
        <v>52</v>
      </c>
      <c r="B14" s="20" t="s">
        <v>78</v>
      </c>
      <c r="C14" s="0" t="n">
        <v>2017</v>
      </c>
      <c r="D14" s="0" t="s">
        <v>565</v>
      </c>
      <c r="E14" s="21" t="s">
        <v>79</v>
      </c>
      <c r="F14" s="22" t="n">
        <v>293.7</v>
      </c>
      <c r="G14" s="22" t="n">
        <v>9.7</v>
      </c>
      <c r="H14" s="22" t="n">
        <v>13</v>
      </c>
      <c r="I14" s="22" t="n">
        <v>87.6</v>
      </c>
      <c r="J14" s="22" t="n">
        <v>28931.7</v>
      </c>
      <c r="K14" s="22" t="n">
        <v>26.6</v>
      </c>
      <c r="L14" s="22" t="n">
        <v>71</v>
      </c>
      <c r="M14" s="22" t="n">
        <v>15</v>
      </c>
      <c r="N14" s="22" t="n">
        <v>18339.1</v>
      </c>
      <c r="O14" s="22" t="n">
        <v>294857.3</v>
      </c>
      <c r="P14" s="22" t="n">
        <v>9580</v>
      </c>
      <c r="Q14" s="22" t="n">
        <v>0</v>
      </c>
      <c r="R14" s="22" t="n">
        <v>40198.2</v>
      </c>
      <c r="S14" s="22" t="n">
        <v>13813.4</v>
      </c>
      <c r="T14" s="22" t="n">
        <v>1601.4</v>
      </c>
      <c r="U14" s="22" t="n">
        <v>6839.4</v>
      </c>
      <c r="V14" s="22" t="n">
        <v>380.2</v>
      </c>
      <c r="W14" s="22" t="n">
        <v>37613.7</v>
      </c>
      <c r="X14" s="77" t="n">
        <v>124.8</v>
      </c>
      <c r="Z14" s="23" t="n">
        <v>4251</v>
      </c>
      <c r="AA14" s="39" t="n">
        <v>12903.3</v>
      </c>
      <c r="AB14" s="0" t="n">
        <v>0</v>
      </c>
    </row>
    <row r="15" customFormat="false" ht="15" hidden="false" customHeight="false" outlineLevel="0" collapsed="false">
      <c r="A15" s="0" t="s">
        <v>52</v>
      </c>
      <c r="B15" s="20" t="s">
        <v>80</v>
      </c>
      <c r="C15" s="0" t="n">
        <v>2017</v>
      </c>
      <c r="D15" s="0" t="s">
        <v>565</v>
      </c>
      <c r="E15" s="21" t="s">
        <v>81</v>
      </c>
      <c r="F15" s="22" t="n">
        <v>420.1</v>
      </c>
      <c r="G15" s="22" t="n">
        <v>11.1</v>
      </c>
      <c r="H15" s="22" t="n">
        <v>13.6</v>
      </c>
      <c r="I15" s="22" t="n">
        <v>108.6</v>
      </c>
      <c r="J15" s="22" t="n">
        <v>36097</v>
      </c>
      <c r="K15" s="22" t="n">
        <v>26.2</v>
      </c>
      <c r="L15" s="22" t="n">
        <v>86.9</v>
      </c>
      <c r="M15" s="22" t="n">
        <v>27</v>
      </c>
      <c r="N15" s="22" t="n">
        <v>14840.6</v>
      </c>
      <c r="O15" s="22" t="n">
        <v>312530</v>
      </c>
      <c r="P15" s="22" t="n">
        <v>19812</v>
      </c>
      <c r="Q15" s="22" t="n">
        <v>0</v>
      </c>
      <c r="R15" s="22" t="n">
        <v>84578.1</v>
      </c>
      <c r="S15" s="22" t="n">
        <v>19841.2</v>
      </c>
      <c r="T15" s="22" t="n">
        <v>1885.2</v>
      </c>
      <c r="U15" s="22" t="n">
        <v>2159.3</v>
      </c>
      <c r="V15" s="22" t="n">
        <v>331</v>
      </c>
      <c r="W15" s="22" t="n">
        <v>59888.4</v>
      </c>
      <c r="X15" s="59"/>
      <c r="Z15" s="23" t="n">
        <v>1752</v>
      </c>
      <c r="AA15" s="39" t="n">
        <v>14117.8</v>
      </c>
      <c r="AB15" s="0" t="n">
        <v>0</v>
      </c>
    </row>
    <row r="16" customFormat="false" ht="15" hidden="false" customHeight="false" outlineLevel="0" collapsed="false">
      <c r="A16" s="0" t="s">
        <v>52</v>
      </c>
      <c r="B16" s="20" t="s">
        <v>82</v>
      </c>
      <c r="C16" s="0" t="n">
        <v>2017</v>
      </c>
      <c r="D16" s="0" t="s">
        <v>565</v>
      </c>
      <c r="E16" s="21" t="s">
        <v>83</v>
      </c>
      <c r="F16" s="22" t="n">
        <v>550</v>
      </c>
      <c r="G16" s="22" t="n">
        <v>8.8</v>
      </c>
      <c r="H16" s="22" t="n">
        <v>15.5</v>
      </c>
      <c r="I16" s="22" t="n">
        <v>173.1</v>
      </c>
      <c r="J16" s="22" t="n">
        <v>39180.2</v>
      </c>
      <c r="K16" s="22" t="n">
        <v>28.6</v>
      </c>
      <c r="L16" s="22" t="n">
        <v>60.2</v>
      </c>
      <c r="M16" s="22" t="n">
        <v>31</v>
      </c>
      <c r="N16" s="22" t="n">
        <v>39333.6</v>
      </c>
      <c r="O16" s="22" t="n">
        <v>408276.1</v>
      </c>
      <c r="P16" s="22" t="n">
        <v>22667</v>
      </c>
      <c r="Q16" s="22" t="n">
        <v>1460.9</v>
      </c>
      <c r="R16" s="22" t="n">
        <v>275757.1</v>
      </c>
      <c r="S16" s="22" t="n">
        <v>20700.8</v>
      </c>
      <c r="T16" s="22" t="n">
        <v>2955.7</v>
      </c>
      <c r="U16" s="22" t="n">
        <v>7093.3</v>
      </c>
      <c r="V16" s="22" t="n">
        <v>352.9</v>
      </c>
      <c r="W16" s="22" t="n">
        <v>84980.2</v>
      </c>
      <c r="X16" s="77" t="n">
        <v>188.9</v>
      </c>
      <c r="Z16" s="27" t="n">
        <v>2155</v>
      </c>
      <c r="AA16" s="39" t="n">
        <v>13945.2</v>
      </c>
      <c r="AB16" s="0" t="n">
        <v>0</v>
      </c>
    </row>
    <row r="17" customFormat="false" ht="15" hidden="false" customHeight="false" outlineLevel="0" collapsed="false">
      <c r="A17" s="0" t="s">
        <v>52</v>
      </c>
      <c r="B17" s="20" t="s">
        <v>84</v>
      </c>
      <c r="C17" s="0" t="n">
        <v>2017</v>
      </c>
      <c r="D17" s="0" t="s">
        <v>565</v>
      </c>
      <c r="E17" s="21" t="s">
        <v>85</v>
      </c>
      <c r="F17" s="22" t="n">
        <v>608.7</v>
      </c>
      <c r="G17" s="22" t="n">
        <v>11.2</v>
      </c>
      <c r="H17" s="22" t="n">
        <v>13.5</v>
      </c>
      <c r="I17" s="22" t="n">
        <v>167.4</v>
      </c>
      <c r="J17" s="22" t="n">
        <v>37533.7</v>
      </c>
      <c r="K17" s="22" t="n">
        <v>24.1</v>
      </c>
      <c r="L17" s="22" t="n">
        <v>77.1</v>
      </c>
      <c r="M17" s="22" t="n">
        <v>24</v>
      </c>
      <c r="N17" s="22" t="n">
        <v>39776.6</v>
      </c>
      <c r="O17" s="22" t="n">
        <v>515851.4</v>
      </c>
      <c r="P17" s="22" t="n">
        <v>29516</v>
      </c>
      <c r="Q17" s="22" t="n">
        <v>0</v>
      </c>
      <c r="R17" s="22" t="n">
        <v>179767.8</v>
      </c>
      <c r="S17" s="22" t="n">
        <v>27782.2</v>
      </c>
      <c r="T17" s="22" t="n">
        <v>4812.9</v>
      </c>
      <c r="U17" s="22" t="n">
        <v>7483.3</v>
      </c>
      <c r="V17" s="22" t="n">
        <v>356.9</v>
      </c>
      <c r="W17" s="22" t="n">
        <v>63980.8</v>
      </c>
      <c r="X17" s="77" t="n">
        <v>185.6</v>
      </c>
      <c r="Z17" s="32" t="n">
        <v>2043</v>
      </c>
      <c r="AA17" s="39" t="n">
        <v>14241</v>
      </c>
      <c r="AB17" s="0" t="n">
        <v>0</v>
      </c>
    </row>
    <row r="18" customFormat="false" ht="15" hidden="false" customHeight="false" outlineLevel="0" collapsed="false">
      <c r="A18" s="0" t="s">
        <v>52</v>
      </c>
      <c r="B18" s="21" t="s">
        <v>86</v>
      </c>
      <c r="C18" s="0" t="n">
        <v>2017</v>
      </c>
      <c r="D18" s="0" t="s">
        <v>565</v>
      </c>
      <c r="E18" s="21" t="s">
        <v>86</v>
      </c>
      <c r="F18" s="22" t="n">
        <v>12506.5</v>
      </c>
      <c r="G18" s="22" t="n">
        <v>10.7</v>
      </c>
      <c r="H18" s="22" t="n">
        <v>9.6</v>
      </c>
      <c r="I18" s="22" t="n">
        <v>4805.1</v>
      </c>
      <c r="J18" s="22" t="n">
        <v>73812</v>
      </c>
      <c r="K18" s="22" t="n">
        <v>19.3</v>
      </c>
      <c r="L18" s="22" t="n">
        <v>55.9</v>
      </c>
      <c r="M18" s="22" t="n">
        <v>151</v>
      </c>
      <c r="N18" s="28" t="n">
        <v>2007707.7</v>
      </c>
      <c r="O18" s="22" t="n">
        <v>15547426.6</v>
      </c>
      <c r="P18" s="22" t="n">
        <v>1001076</v>
      </c>
      <c r="Q18" s="22" t="n">
        <v>1272415</v>
      </c>
      <c r="R18" s="22" t="n">
        <v>5568602</v>
      </c>
      <c r="S18" s="22" t="n">
        <v>756675</v>
      </c>
      <c r="T18" s="22" t="n">
        <v>125621</v>
      </c>
      <c r="U18" s="22" t="n">
        <v>911097.4</v>
      </c>
      <c r="V18" s="22" t="n">
        <v>3419</v>
      </c>
      <c r="W18" s="22" t="n">
        <v>4521886</v>
      </c>
      <c r="X18" s="78" t="n">
        <v>3049</v>
      </c>
      <c r="Z18" s="33" t="n">
        <f aca="false">111*1000</f>
        <v>111000</v>
      </c>
      <c r="AA18" s="39" t="n">
        <v>21437.8</v>
      </c>
      <c r="AB18" s="0" t="n">
        <v>0</v>
      </c>
    </row>
    <row r="19" customFormat="false" ht="15" hidden="false" customHeight="false" outlineLevel="0" collapsed="false">
      <c r="A19" s="0" t="s">
        <v>52</v>
      </c>
      <c r="B19" s="20" t="s">
        <v>53</v>
      </c>
      <c r="C19" s="0" t="n">
        <v>2018</v>
      </c>
      <c r="D19" s="0" t="s">
        <v>565</v>
      </c>
      <c r="E19" s="21" t="s">
        <v>54</v>
      </c>
      <c r="F19" s="22" t="n">
        <v>392.4</v>
      </c>
      <c r="G19" s="22" t="n">
        <v>9.3</v>
      </c>
      <c r="H19" s="22" t="n">
        <v>10.6</v>
      </c>
      <c r="I19" s="22" t="n">
        <v>105.8</v>
      </c>
      <c r="J19" s="22" t="n">
        <v>36954.7</v>
      </c>
      <c r="K19" s="22" t="n">
        <v>25.1</v>
      </c>
      <c r="L19" s="22" t="n">
        <v>79.2</v>
      </c>
      <c r="M19" s="22" t="n">
        <v>14</v>
      </c>
      <c r="N19" s="22" t="n">
        <v>20773.8</v>
      </c>
      <c r="O19" s="22" t="n">
        <v>386020.1</v>
      </c>
      <c r="P19" s="22" t="n">
        <v>19352</v>
      </c>
      <c r="Q19" s="22" t="n">
        <v>72.5</v>
      </c>
      <c r="R19" s="22" t="n">
        <v>75795.1</v>
      </c>
      <c r="S19" s="22" t="n">
        <v>20717.9</v>
      </c>
      <c r="T19" s="22" t="n">
        <v>1871.7</v>
      </c>
      <c r="U19" s="22" t="n">
        <v>4601.5</v>
      </c>
      <c r="V19" s="22" t="n">
        <v>164.3</v>
      </c>
      <c r="W19" s="22" t="n">
        <v>41674.4</v>
      </c>
      <c r="X19" s="77" t="n">
        <v>117.1</v>
      </c>
      <c r="Z19" s="23" t="n">
        <v>1384</v>
      </c>
      <c r="AA19" s="39" t="n">
        <v>13804.3</v>
      </c>
      <c r="AB19" s="0" t="n">
        <v>0</v>
      </c>
    </row>
    <row r="20" customFormat="false" ht="15" hidden="false" customHeight="false" outlineLevel="0" collapsed="false">
      <c r="A20" s="0" t="s">
        <v>52</v>
      </c>
      <c r="B20" s="20" t="s">
        <v>55</v>
      </c>
      <c r="C20" s="0" t="n">
        <v>2018</v>
      </c>
      <c r="D20" s="0" t="s">
        <v>565</v>
      </c>
      <c r="E20" s="21" t="s">
        <v>56</v>
      </c>
      <c r="F20" s="22" t="n">
        <v>422.8</v>
      </c>
      <c r="G20" s="22" t="n">
        <v>10.4</v>
      </c>
      <c r="H20" s="22" t="n">
        <v>14</v>
      </c>
      <c r="I20" s="22" t="n">
        <v>119.4</v>
      </c>
      <c r="J20" s="22" t="n">
        <v>33736.8</v>
      </c>
      <c r="K20" s="22" t="n">
        <v>29.8</v>
      </c>
      <c r="L20" s="22" t="n">
        <v>70.1</v>
      </c>
      <c r="M20" s="22" t="n">
        <v>19</v>
      </c>
      <c r="N20" s="22" t="n">
        <v>18188.2</v>
      </c>
      <c r="O20" s="22" t="n">
        <v>357309.1</v>
      </c>
      <c r="P20" s="22" t="n">
        <v>11440</v>
      </c>
      <c r="Q20" s="22" t="n">
        <v>0</v>
      </c>
      <c r="R20" s="22" t="n">
        <v>83788.1</v>
      </c>
      <c r="S20" s="22" t="n">
        <v>12519.9</v>
      </c>
      <c r="T20" s="22" t="n">
        <v>3607.7</v>
      </c>
      <c r="U20" s="22" t="n">
        <v>2544.9</v>
      </c>
      <c r="V20" s="22" t="n">
        <v>287.6</v>
      </c>
      <c r="W20" s="22" t="n">
        <v>46160.9</v>
      </c>
      <c r="X20" s="77" t="n">
        <v>138.2</v>
      </c>
      <c r="Z20" s="23" t="n">
        <v>330</v>
      </c>
      <c r="AA20" s="39" t="n">
        <v>14504.4</v>
      </c>
      <c r="AB20" s="0" t="n">
        <v>0</v>
      </c>
    </row>
    <row r="21" customFormat="false" ht="15" hidden="false" customHeight="false" outlineLevel="0" collapsed="false">
      <c r="A21" s="0" t="s">
        <v>52</v>
      </c>
      <c r="B21" s="25" t="s">
        <v>57</v>
      </c>
      <c r="C21" s="0" t="n">
        <v>2018</v>
      </c>
      <c r="D21" s="0" t="s">
        <v>565</v>
      </c>
      <c r="E21" s="21" t="s">
        <v>58</v>
      </c>
      <c r="F21" s="22" t="n">
        <v>360.4</v>
      </c>
      <c r="G21" s="22" t="n">
        <v>9.8</v>
      </c>
      <c r="H21" s="22" t="n">
        <v>12.8</v>
      </c>
      <c r="I21" s="22" t="n">
        <v>104</v>
      </c>
      <c r="J21" s="22" t="n">
        <v>36511.5</v>
      </c>
      <c r="K21" s="22" t="n">
        <v>26.1</v>
      </c>
      <c r="L21" s="22" t="n">
        <v>61.8</v>
      </c>
      <c r="M21" s="22" t="n">
        <v>21</v>
      </c>
      <c r="N21" s="22" t="n">
        <v>19804</v>
      </c>
      <c r="O21" s="22" t="n">
        <v>362479.7</v>
      </c>
      <c r="P21" s="22" t="n">
        <v>13378</v>
      </c>
      <c r="Q21" s="22" t="n">
        <v>0</v>
      </c>
      <c r="R21" s="22" t="n">
        <v>76790.5</v>
      </c>
      <c r="S21" s="22" t="n">
        <v>22724.2</v>
      </c>
      <c r="T21" s="22" t="n">
        <v>3794.7</v>
      </c>
      <c r="U21" s="22" t="n">
        <v>4036.2</v>
      </c>
      <c r="V21" s="22" t="n">
        <v>205.7</v>
      </c>
      <c r="W21" s="22" t="n">
        <v>46391.7</v>
      </c>
      <c r="X21" s="75" t="n">
        <v>108.4</v>
      </c>
      <c r="Z21" s="27" t="n">
        <v>1953</v>
      </c>
      <c r="AA21" s="39" t="n">
        <v>15331.3</v>
      </c>
      <c r="AB21" s="0" t="n">
        <v>0</v>
      </c>
    </row>
    <row r="22" customFormat="false" ht="15" hidden="false" customHeight="false" outlineLevel="0" collapsed="false">
      <c r="A22" s="0" t="s">
        <v>52</v>
      </c>
      <c r="B22" s="25" t="s">
        <v>59</v>
      </c>
      <c r="C22" s="0" t="n">
        <v>2018</v>
      </c>
      <c r="D22" s="0" t="s">
        <v>565</v>
      </c>
      <c r="E22" s="21" t="s">
        <v>60</v>
      </c>
      <c r="F22" s="22" t="n">
        <v>1054.1</v>
      </c>
      <c r="G22" s="22" t="n">
        <v>10.7</v>
      </c>
      <c r="H22" s="22" t="n">
        <v>12.3</v>
      </c>
      <c r="I22" s="22" t="n">
        <v>263.8</v>
      </c>
      <c r="J22" s="22" t="n">
        <v>38974.5</v>
      </c>
      <c r="K22" s="22" t="n">
        <v>28.7</v>
      </c>
      <c r="L22" s="22" t="n">
        <v>85.4</v>
      </c>
      <c r="M22" s="22" t="n">
        <v>37</v>
      </c>
      <c r="N22" s="22" t="n">
        <v>98998.5</v>
      </c>
      <c r="O22" s="22" t="n">
        <v>916631.1</v>
      </c>
      <c r="P22" s="22" t="n">
        <v>40764</v>
      </c>
      <c r="Q22" s="22" t="n">
        <v>0</v>
      </c>
      <c r="R22" s="22" t="n">
        <v>153249.2</v>
      </c>
      <c r="S22" s="22" t="n">
        <v>34427.9</v>
      </c>
      <c r="T22" s="22" t="n">
        <v>6710.6</v>
      </c>
      <c r="U22" s="22" t="n">
        <v>17039.9</v>
      </c>
      <c r="V22" s="22" t="n">
        <v>1104.9</v>
      </c>
      <c r="W22" s="22" t="n">
        <v>127813.7</v>
      </c>
      <c r="X22" s="77" t="n">
        <v>313.4</v>
      </c>
      <c r="Z22" s="23" t="n">
        <v>8235</v>
      </c>
      <c r="AA22" s="39" t="n">
        <v>14578.2</v>
      </c>
      <c r="AB22" s="0" t="n">
        <v>0</v>
      </c>
    </row>
    <row r="23" customFormat="false" ht="15" hidden="false" customHeight="false" outlineLevel="0" collapsed="false">
      <c r="A23" s="0" t="s">
        <v>52</v>
      </c>
      <c r="B23" s="20" t="s">
        <v>61</v>
      </c>
      <c r="C23" s="0" t="n">
        <v>2018</v>
      </c>
      <c r="D23" s="0" t="s">
        <v>565</v>
      </c>
      <c r="E23" s="21" t="s">
        <v>62</v>
      </c>
      <c r="F23" s="22" t="n">
        <v>405.1</v>
      </c>
      <c r="G23" s="22" t="n">
        <v>9.5</v>
      </c>
      <c r="H23" s="22" t="n">
        <v>14.1</v>
      </c>
      <c r="I23" s="22" t="n">
        <v>81.7</v>
      </c>
      <c r="J23" s="22" t="n">
        <v>32462.7</v>
      </c>
      <c r="K23" s="22" t="n">
        <v>24.9</v>
      </c>
      <c r="L23" s="22" t="n">
        <v>73.9</v>
      </c>
      <c r="M23" s="22" t="n">
        <v>26</v>
      </c>
      <c r="N23" s="22" t="n">
        <v>8800.6</v>
      </c>
      <c r="O23" s="22" t="n">
        <v>223998.2</v>
      </c>
      <c r="P23" s="22" t="n">
        <v>21383</v>
      </c>
      <c r="Q23" s="22" t="n">
        <v>0</v>
      </c>
      <c r="R23" s="22" t="n">
        <v>40942</v>
      </c>
      <c r="S23" s="22" t="n">
        <v>18199.3</v>
      </c>
      <c r="T23" s="22" t="n">
        <v>1504.8</v>
      </c>
      <c r="U23" s="22" t="n">
        <v>529.1</v>
      </c>
      <c r="V23" s="22" t="n">
        <v>239.5</v>
      </c>
      <c r="W23" s="22" t="n">
        <v>42446.7</v>
      </c>
      <c r="X23" s="77" t="n">
        <v>123.3</v>
      </c>
      <c r="Z23" s="23" t="n">
        <v>813</v>
      </c>
      <c r="AA23" s="39" t="n">
        <v>14778.2</v>
      </c>
      <c r="AB23" s="0" t="n">
        <v>0</v>
      </c>
    </row>
    <row r="24" customFormat="false" ht="15" hidden="false" customHeight="false" outlineLevel="0" collapsed="false">
      <c r="A24" s="0" t="s">
        <v>52</v>
      </c>
      <c r="B24" s="20" t="s">
        <v>64</v>
      </c>
      <c r="C24" s="0" t="n">
        <v>2018</v>
      </c>
      <c r="D24" s="0" t="s">
        <v>565</v>
      </c>
      <c r="E24" s="21" t="s">
        <v>65</v>
      </c>
      <c r="F24" s="22" t="n">
        <v>336.7</v>
      </c>
      <c r="G24" s="22" t="n">
        <v>11.6</v>
      </c>
      <c r="H24" s="22" t="n">
        <v>14.6</v>
      </c>
      <c r="I24" s="22" t="n">
        <v>116</v>
      </c>
      <c r="J24" s="22" t="n">
        <v>44257.9</v>
      </c>
      <c r="K24" s="22" t="n">
        <v>25.2</v>
      </c>
      <c r="L24" s="22" t="n">
        <v>67.1</v>
      </c>
      <c r="M24" s="22" t="n">
        <v>15</v>
      </c>
      <c r="N24" s="22" t="n">
        <v>31488.9</v>
      </c>
      <c r="O24" s="22" t="n">
        <v>511135.1</v>
      </c>
      <c r="P24" s="22" t="n">
        <v>11070</v>
      </c>
      <c r="Q24" s="22" t="n">
        <v>0</v>
      </c>
      <c r="R24" s="22" t="n">
        <v>406890</v>
      </c>
      <c r="S24" s="22" t="n">
        <v>16039.4</v>
      </c>
      <c r="T24" s="22" t="n">
        <v>2934.9</v>
      </c>
      <c r="U24" s="22" t="n">
        <v>13817.9</v>
      </c>
      <c r="V24" s="22" t="n">
        <v>304.8</v>
      </c>
      <c r="W24" s="22" t="n">
        <v>50576.1</v>
      </c>
      <c r="X24" s="77" t="n">
        <v>116.7</v>
      </c>
      <c r="Z24" s="23" t="n">
        <v>-3101</v>
      </c>
      <c r="AA24" s="39" t="n">
        <v>15491.8</v>
      </c>
      <c r="AB24" s="0" t="n">
        <v>0</v>
      </c>
    </row>
    <row r="25" customFormat="false" ht="15" hidden="false" customHeight="false" outlineLevel="0" collapsed="false">
      <c r="A25" s="0" t="s">
        <v>52</v>
      </c>
      <c r="B25" s="29" t="s">
        <v>66</v>
      </c>
      <c r="C25" s="0" t="n">
        <v>2018</v>
      </c>
      <c r="D25" s="0" t="s">
        <v>565</v>
      </c>
      <c r="E25" s="21" t="s">
        <v>67</v>
      </c>
      <c r="F25" s="22" t="n">
        <v>276.1</v>
      </c>
      <c r="G25" s="22" t="n">
        <v>11.4</v>
      </c>
      <c r="H25" s="22" t="n">
        <v>12.9</v>
      </c>
      <c r="I25" s="22" t="n">
        <v>67</v>
      </c>
      <c r="J25" s="22" t="n">
        <v>34114.5</v>
      </c>
      <c r="K25" s="22" t="n">
        <v>25.8</v>
      </c>
      <c r="L25" s="22" t="n">
        <v>49.4</v>
      </c>
      <c r="M25" s="22" t="n">
        <v>19</v>
      </c>
      <c r="N25" s="22" t="n">
        <v>7174.4</v>
      </c>
      <c r="O25" s="22" t="n">
        <v>167023.9</v>
      </c>
      <c r="P25" s="22" t="n">
        <v>9340</v>
      </c>
      <c r="Q25" s="22" t="n">
        <v>116.8</v>
      </c>
      <c r="R25" s="22" t="n">
        <v>54155.5</v>
      </c>
      <c r="S25" s="22" t="n">
        <v>10876.5</v>
      </c>
      <c r="T25" s="22" t="n">
        <v>1686.3</v>
      </c>
      <c r="U25" s="22" t="n">
        <v>528.2</v>
      </c>
      <c r="V25" s="22" t="n">
        <v>90.5</v>
      </c>
      <c r="W25" s="22" t="n">
        <v>18568.6</v>
      </c>
      <c r="X25" s="78" t="n">
        <v>82.6</v>
      </c>
      <c r="Z25" s="31" t="n">
        <v>-819</v>
      </c>
      <c r="AA25" s="39" t="n">
        <v>13614.1</v>
      </c>
      <c r="AB25" s="0" t="n">
        <v>0</v>
      </c>
    </row>
    <row r="26" customFormat="false" ht="15" hidden="false" customHeight="false" outlineLevel="0" collapsed="false">
      <c r="A26" s="0" t="s">
        <v>52</v>
      </c>
      <c r="B26" s="20" t="s">
        <v>68</v>
      </c>
      <c r="C26" s="0" t="n">
        <v>2018</v>
      </c>
      <c r="D26" s="0" t="s">
        <v>565</v>
      </c>
      <c r="E26" s="21" t="s">
        <v>69</v>
      </c>
      <c r="F26" s="22" t="n">
        <v>449.6</v>
      </c>
      <c r="G26" s="22" t="n">
        <v>10</v>
      </c>
      <c r="H26" s="22" t="n">
        <v>12.4</v>
      </c>
      <c r="I26" s="22" t="n">
        <v>116</v>
      </c>
      <c r="J26" s="22" t="n">
        <v>32749</v>
      </c>
      <c r="K26" s="22" t="n">
        <v>27.6</v>
      </c>
      <c r="L26" s="22" t="n">
        <v>79.4</v>
      </c>
      <c r="M26" s="22" t="n">
        <v>21</v>
      </c>
      <c r="N26" s="22" t="n">
        <v>16537.7</v>
      </c>
      <c r="O26" s="22" t="n">
        <v>265652.5</v>
      </c>
      <c r="P26" s="22" t="n">
        <v>13307</v>
      </c>
      <c r="Q26" s="22" t="n">
        <v>0</v>
      </c>
      <c r="R26" s="22" t="n">
        <v>76338.8</v>
      </c>
      <c r="S26" s="24" t="n">
        <v>16274.6</v>
      </c>
      <c r="T26" s="22" t="s">
        <v>87</v>
      </c>
      <c r="U26" s="22" t="n">
        <v>8533.7</v>
      </c>
      <c r="V26" s="22" t="n">
        <v>291.7</v>
      </c>
      <c r="W26" s="22" t="n">
        <v>51087.8</v>
      </c>
      <c r="X26" s="77" t="n">
        <v>159.7</v>
      </c>
      <c r="Z26" s="23" t="n">
        <v>1892</v>
      </c>
      <c r="AA26" s="39" t="n">
        <v>13881.1</v>
      </c>
      <c r="AB26" s="0" t="n">
        <v>0</v>
      </c>
    </row>
    <row r="27" customFormat="false" ht="15" hidden="false" customHeight="false" outlineLevel="0" collapsed="false">
      <c r="A27" s="0" t="s">
        <v>52</v>
      </c>
      <c r="B27" s="20" t="s">
        <v>70</v>
      </c>
      <c r="C27" s="0" t="n">
        <v>2018</v>
      </c>
      <c r="D27" s="0" t="s">
        <v>565</v>
      </c>
      <c r="E27" s="21" t="s">
        <v>71</v>
      </c>
      <c r="F27" s="22" t="n">
        <v>509.4</v>
      </c>
      <c r="G27" s="22" t="n">
        <v>10.2</v>
      </c>
      <c r="H27" s="22" t="n">
        <v>12.3</v>
      </c>
      <c r="I27" s="22" t="n">
        <v>135</v>
      </c>
      <c r="J27" s="22" t="n">
        <v>39817.2</v>
      </c>
      <c r="K27" s="22" t="n">
        <v>27.7</v>
      </c>
      <c r="L27" s="22" t="n">
        <v>60.8</v>
      </c>
      <c r="M27" s="22" t="n">
        <v>17</v>
      </c>
      <c r="N27" s="22" t="n">
        <v>40208.9</v>
      </c>
      <c r="O27" s="22" t="n">
        <v>663613.7</v>
      </c>
      <c r="P27" s="22" t="n">
        <v>13774</v>
      </c>
      <c r="Q27" s="22" t="n">
        <v>0</v>
      </c>
      <c r="R27" s="22" t="n">
        <v>598777.5</v>
      </c>
      <c r="S27" s="22" t="n">
        <v>21929.6</v>
      </c>
      <c r="T27" s="22" t="n">
        <v>7557.6</v>
      </c>
      <c r="U27" s="22" t="n">
        <v>10358</v>
      </c>
      <c r="V27" s="22" t="n">
        <v>381.3</v>
      </c>
      <c r="W27" s="22" t="n">
        <v>63187.3</v>
      </c>
      <c r="X27" s="77" t="n">
        <v>169.2</v>
      </c>
      <c r="Z27" s="23" t="n">
        <v>740</v>
      </c>
      <c r="AA27" s="39" t="n">
        <v>13466.2</v>
      </c>
      <c r="AB27" s="0" t="n">
        <v>0</v>
      </c>
    </row>
    <row r="28" customFormat="false" ht="15" hidden="false" customHeight="false" outlineLevel="0" collapsed="false">
      <c r="A28" s="0" t="s">
        <v>52</v>
      </c>
      <c r="B28" s="25" t="s">
        <v>72</v>
      </c>
      <c r="C28" s="0" t="n">
        <v>2018</v>
      </c>
      <c r="D28" s="0" t="s">
        <v>565</v>
      </c>
      <c r="E28" s="21" t="s">
        <v>73</v>
      </c>
      <c r="F28" s="22" t="n">
        <v>311.6</v>
      </c>
      <c r="G28" s="22" t="n">
        <v>8.3</v>
      </c>
      <c r="H28" s="22" t="n">
        <v>14.2</v>
      </c>
      <c r="I28" s="22" t="n">
        <v>86.4</v>
      </c>
      <c r="J28" s="22" t="n">
        <v>32300.2</v>
      </c>
      <c r="K28" s="22" t="n">
        <v>29.8</v>
      </c>
      <c r="L28" s="22" t="n">
        <v>79.4</v>
      </c>
      <c r="M28" s="22" t="n">
        <v>13</v>
      </c>
      <c r="N28" s="22" t="n">
        <v>12311.2</v>
      </c>
      <c r="O28" s="22" t="n">
        <v>235993.1</v>
      </c>
      <c r="P28" s="22" t="n">
        <v>9138</v>
      </c>
      <c r="Q28" s="22" t="n">
        <v>0</v>
      </c>
      <c r="R28" s="22" t="n">
        <v>37616</v>
      </c>
      <c r="S28" s="22" t="n">
        <v>11132.8</v>
      </c>
      <c r="T28" s="22" t="n">
        <v>1991.8</v>
      </c>
      <c r="U28" s="22" t="n">
        <v>4808</v>
      </c>
      <c r="V28" s="22" t="n">
        <v>87</v>
      </c>
      <c r="W28" s="22" t="n">
        <v>38529.6</v>
      </c>
      <c r="X28" s="75" t="n">
        <v>107.6</v>
      </c>
      <c r="Z28" s="27" t="n">
        <v>-1844</v>
      </c>
      <c r="AA28" s="39" t="n">
        <v>13542.5</v>
      </c>
      <c r="AB28" s="0" t="n">
        <v>0</v>
      </c>
    </row>
    <row r="29" customFormat="false" ht="15" hidden="false" customHeight="false" outlineLevel="0" collapsed="false">
      <c r="A29" s="0" t="s">
        <v>52</v>
      </c>
      <c r="B29" s="20" t="s">
        <v>74</v>
      </c>
      <c r="C29" s="0" t="n">
        <v>2018</v>
      </c>
      <c r="D29" s="0" t="s">
        <v>565</v>
      </c>
      <c r="E29" s="21" t="s">
        <v>75</v>
      </c>
      <c r="F29" s="22" t="n">
        <v>539.8</v>
      </c>
      <c r="G29" s="22" t="n">
        <v>9.3</v>
      </c>
      <c r="H29" s="22" t="n">
        <v>12.9</v>
      </c>
      <c r="I29" s="22" t="n">
        <v>152.9</v>
      </c>
      <c r="J29" s="22" t="n">
        <v>39288.7</v>
      </c>
      <c r="K29" s="22" t="n">
        <v>27.5</v>
      </c>
      <c r="L29" s="22" t="n">
        <v>81.7</v>
      </c>
      <c r="M29" s="22" t="n">
        <v>22</v>
      </c>
      <c r="N29" s="22" t="n">
        <v>24054.2</v>
      </c>
      <c r="O29" s="22" t="n">
        <v>449698.8</v>
      </c>
      <c r="P29" s="22" t="n">
        <v>20601</v>
      </c>
      <c r="Q29" s="22" t="n">
        <v>401.9</v>
      </c>
      <c r="R29" s="22" t="n">
        <v>205096.2</v>
      </c>
      <c r="S29" s="22" t="n">
        <v>26063.9</v>
      </c>
      <c r="T29" s="22" t="n">
        <v>3649.1</v>
      </c>
      <c r="U29" s="22" t="n">
        <v>5334.7</v>
      </c>
      <c r="V29" s="22" t="n">
        <v>461.2</v>
      </c>
      <c r="W29" s="22" t="n">
        <v>69130.5</v>
      </c>
      <c r="X29" s="77" t="n">
        <v>170.4</v>
      </c>
      <c r="Z29" s="23" t="n">
        <v>2753</v>
      </c>
      <c r="AA29" s="39" t="n">
        <v>14661.3</v>
      </c>
      <c r="AB29" s="0" t="n">
        <v>0</v>
      </c>
    </row>
    <row r="30" customFormat="false" ht="15" hidden="false" customHeight="false" outlineLevel="0" collapsed="false">
      <c r="A30" s="0" t="s">
        <v>52</v>
      </c>
      <c r="B30" s="29" t="s">
        <v>76</v>
      </c>
      <c r="C30" s="0" t="n">
        <v>2018</v>
      </c>
      <c r="D30" s="0" t="s">
        <v>565</v>
      </c>
      <c r="E30" s="21" t="s">
        <v>77</v>
      </c>
      <c r="F30" s="22" t="n">
        <v>329.4</v>
      </c>
      <c r="G30" s="22" t="n">
        <v>9.8</v>
      </c>
      <c r="H30" s="22" t="n">
        <v>12.9</v>
      </c>
      <c r="I30" s="22" t="n">
        <v>100.1</v>
      </c>
      <c r="J30" s="22" t="n">
        <v>35231</v>
      </c>
      <c r="K30" s="22" t="n">
        <v>27.4</v>
      </c>
      <c r="L30" s="22" t="n">
        <v>98.4</v>
      </c>
      <c r="M30" s="22" t="n">
        <v>17</v>
      </c>
      <c r="N30" s="22" t="n">
        <v>9336.5</v>
      </c>
      <c r="O30" s="22" t="n">
        <v>159069.9</v>
      </c>
      <c r="P30" s="22" t="n">
        <v>17403</v>
      </c>
      <c r="Q30" s="22" t="n">
        <v>0</v>
      </c>
      <c r="R30" s="22" t="n">
        <v>52283.2</v>
      </c>
      <c r="S30" s="22" t="n">
        <v>15578.1</v>
      </c>
      <c r="T30" s="22" t="n">
        <v>3248.2</v>
      </c>
      <c r="U30" s="22" t="n">
        <v>1457.7</v>
      </c>
      <c r="V30" s="22" t="n">
        <v>120.4</v>
      </c>
      <c r="W30" s="22" t="n">
        <v>63740.7</v>
      </c>
      <c r="X30" s="78" t="n">
        <v>98.9</v>
      </c>
      <c r="Z30" s="31" t="n">
        <v>430</v>
      </c>
      <c r="AA30" s="39" t="n">
        <v>15080.4</v>
      </c>
      <c r="AB30" s="0" t="n">
        <v>0</v>
      </c>
    </row>
    <row r="31" customFormat="false" ht="15" hidden="false" customHeight="false" outlineLevel="0" collapsed="false">
      <c r="A31" s="0" t="s">
        <v>52</v>
      </c>
      <c r="B31" s="20" t="s">
        <v>78</v>
      </c>
      <c r="C31" s="0" t="n">
        <v>2018</v>
      </c>
      <c r="D31" s="0" t="s">
        <v>565</v>
      </c>
      <c r="E31" s="21" t="s">
        <v>79</v>
      </c>
      <c r="F31" s="22" t="n">
        <v>291.7</v>
      </c>
      <c r="G31" s="22" t="n">
        <v>9.3</v>
      </c>
      <c r="H31" s="22" t="n">
        <v>13.4</v>
      </c>
      <c r="I31" s="22" t="n">
        <v>87.2</v>
      </c>
      <c r="J31" s="22" t="n">
        <v>31614.6</v>
      </c>
      <c r="K31" s="22" t="n">
        <v>28.2</v>
      </c>
      <c r="L31" s="22" t="n">
        <v>71.7</v>
      </c>
      <c r="M31" s="22" t="n">
        <v>16</v>
      </c>
      <c r="N31" s="22" t="n">
        <v>19367.1</v>
      </c>
      <c r="O31" s="22" t="n">
        <v>305800.6</v>
      </c>
      <c r="P31" s="22" t="n">
        <v>8975</v>
      </c>
      <c r="Q31" s="22" t="n">
        <v>0</v>
      </c>
      <c r="R31" s="22" t="n">
        <v>50544.3</v>
      </c>
      <c r="S31" s="22" t="n">
        <v>13760.7</v>
      </c>
      <c r="T31" s="22" t="n">
        <v>1711.8</v>
      </c>
      <c r="U31" s="22" t="n">
        <v>4994</v>
      </c>
      <c r="V31" s="22" t="n">
        <v>400</v>
      </c>
      <c r="W31" s="22" t="n">
        <v>45252</v>
      </c>
      <c r="X31" s="77" t="n">
        <v>126</v>
      </c>
      <c r="Z31" s="23" t="n">
        <v>-796</v>
      </c>
      <c r="AA31" s="39" t="n">
        <v>13550.3</v>
      </c>
      <c r="AB31" s="0" t="n">
        <v>0</v>
      </c>
    </row>
    <row r="32" customFormat="false" ht="15" hidden="false" customHeight="false" outlineLevel="0" collapsed="false">
      <c r="A32" s="0" t="s">
        <v>52</v>
      </c>
      <c r="B32" s="20" t="s">
        <v>80</v>
      </c>
      <c r="C32" s="0" t="n">
        <v>2018</v>
      </c>
      <c r="D32" s="0" t="s">
        <v>565</v>
      </c>
      <c r="E32" s="21" t="s">
        <v>81</v>
      </c>
      <c r="F32" s="22" t="n">
        <v>420.9</v>
      </c>
      <c r="G32" s="22" t="n">
        <v>10</v>
      </c>
      <c r="H32" s="22" t="n">
        <v>13.2</v>
      </c>
      <c r="I32" s="22" t="n">
        <v>110.9</v>
      </c>
      <c r="J32" s="22" t="n">
        <v>40216</v>
      </c>
      <c r="K32" s="22" t="n">
        <v>26.8</v>
      </c>
      <c r="L32" s="22" t="n">
        <v>87.5</v>
      </c>
      <c r="M32" s="22" t="n">
        <v>27</v>
      </c>
      <c r="N32" s="22" t="n">
        <v>18573.3</v>
      </c>
      <c r="O32" s="22" t="n">
        <v>333108.4</v>
      </c>
      <c r="P32" s="22" t="n">
        <v>18772</v>
      </c>
      <c r="Q32" s="22" t="n">
        <v>0</v>
      </c>
      <c r="R32" s="22" t="n">
        <v>120322.1</v>
      </c>
      <c r="S32" s="22" t="n">
        <v>20396.1</v>
      </c>
      <c r="T32" s="22" t="n">
        <v>1966</v>
      </c>
      <c r="U32" s="22" t="n">
        <v>1462.5</v>
      </c>
      <c r="V32" s="22" t="n">
        <v>214.9</v>
      </c>
      <c r="W32" s="22" t="n">
        <v>65979</v>
      </c>
      <c r="X32" s="77" t="n">
        <v>127.7</v>
      </c>
      <c r="Z32" s="23" t="n">
        <v>2116</v>
      </c>
      <c r="AA32" s="39" t="n">
        <v>14779.4</v>
      </c>
      <c r="AB32" s="0" t="n">
        <v>0</v>
      </c>
    </row>
    <row r="33" customFormat="false" ht="15" hidden="false" customHeight="false" outlineLevel="0" collapsed="false">
      <c r="A33" s="0" t="s">
        <v>52</v>
      </c>
      <c r="B33" s="20" t="s">
        <v>82</v>
      </c>
      <c r="C33" s="0" t="n">
        <v>2018</v>
      </c>
      <c r="D33" s="0" t="s">
        <v>565</v>
      </c>
      <c r="E33" s="21" t="s">
        <v>83</v>
      </c>
      <c r="F33" s="22" t="n">
        <v>546.9</v>
      </c>
      <c r="G33" s="22" t="n">
        <v>8</v>
      </c>
      <c r="H33" s="22" t="n">
        <v>15.3</v>
      </c>
      <c r="I33" s="22" t="n">
        <v>175</v>
      </c>
      <c r="J33" s="22" t="n">
        <v>43002</v>
      </c>
      <c r="K33" s="22" t="n">
        <v>29.8</v>
      </c>
      <c r="L33" s="22" t="n">
        <v>60.1</v>
      </c>
      <c r="M33" s="22" t="n">
        <v>29</v>
      </c>
      <c r="N33" s="22" t="n">
        <v>50681.8</v>
      </c>
      <c r="O33" s="22" t="n">
        <v>461402.1</v>
      </c>
      <c r="P33" s="22" t="n">
        <v>21590</v>
      </c>
      <c r="Q33" s="22" t="n">
        <v>1399.7</v>
      </c>
      <c r="R33" s="22" t="n">
        <v>346614.5</v>
      </c>
      <c r="S33" s="22" t="n">
        <v>21987.4</v>
      </c>
      <c r="T33" s="22" t="n">
        <v>3415.2</v>
      </c>
      <c r="U33" s="22" t="n">
        <v>6487.2</v>
      </c>
      <c r="V33" s="22" t="n">
        <v>490.3</v>
      </c>
      <c r="W33" s="22" t="n">
        <v>74232.2</v>
      </c>
      <c r="X33" s="77" t="n">
        <v>189.2</v>
      </c>
      <c r="Z33" s="27" t="n">
        <v>941</v>
      </c>
      <c r="AA33" s="39" t="n">
        <v>14917.8</v>
      </c>
      <c r="AB33" s="0" t="n">
        <v>0</v>
      </c>
    </row>
    <row r="34" customFormat="false" ht="15" hidden="false" customHeight="false" outlineLevel="0" collapsed="false">
      <c r="A34" s="0" t="s">
        <v>52</v>
      </c>
      <c r="B34" s="20" t="s">
        <v>84</v>
      </c>
      <c r="C34" s="0" t="n">
        <v>2018</v>
      </c>
      <c r="D34" s="0" t="s">
        <v>565</v>
      </c>
      <c r="E34" s="21" t="s">
        <v>85</v>
      </c>
      <c r="F34" s="22" t="n">
        <v>609.8</v>
      </c>
      <c r="G34" s="22" t="n">
        <v>10.4</v>
      </c>
      <c r="H34" s="22" t="n">
        <v>13.4</v>
      </c>
      <c r="I34" s="22" t="n">
        <v>167.5</v>
      </c>
      <c r="J34" s="22" t="n">
        <v>41030.7</v>
      </c>
      <c r="K34" s="22" t="n">
        <v>24.5</v>
      </c>
      <c r="L34" s="22" t="n">
        <v>77.6</v>
      </c>
      <c r="M34" s="22" t="n">
        <v>22</v>
      </c>
      <c r="N34" s="22" t="n">
        <v>33234.7</v>
      </c>
      <c r="O34" s="22" t="n">
        <v>536977.3</v>
      </c>
      <c r="P34" s="22" t="n">
        <v>26704</v>
      </c>
      <c r="Q34" s="22" t="n">
        <v>100.6</v>
      </c>
      <c r="R34" s="22" t="n">
        <v>204446.1</v>
      </c>
      <c r="S34" s="22" t="n">
        <v>24917.1</v>
      </c>
      <c r="T34" s="22" t="n">
        <v>4454.4</v>
      </c>
      <c r="U34" s="22" t="n">
        <v>5702.7</v>
      </c>
      <c r="V34" s="22" t="n">
        <v>280.1</v>
      </c>
      <c r="W34" s="22" t="n">
        <v>72907.4</v>
      </c>
      <c r="X34" s="77" t="n">
        <v>186</v>
      </c>
      <c r="Z34" s="23" t="n">
        <v>2948</v>
      </c>
      <c r="AA34" s="39" t="n">
        <v>15051</v>
      </c>
      <c r="AB34" s="0" t="n">
        <v>0</v>
      </c>
    </row>
    <row r="35" customFormat="false" ht="15" hidden="false" customHeight="false" outlineLevel="0" collapsed="false">
      <c r="A35" s="0" t="s">
        <v>52</v>
      </c>
      <c r="B35" s="21" t="s">
        <v>86</v>
      </c>
      <c r="C35" s="0" t="n">
        <v>2018</v>
      </c>
      <c r="D35" s="0" t="s">
        <v>565</v>
      </c>
      <c r="E35" s="21" t="s">
        <v>86</v>
      </c>
      <c r="F35" s="22" t="n">
        <v>12615.3</v>
      </c>
      <c r="G35" s="22" t="n">
        <v>10.5</v>
      </c>
      <c r="H35" s="22" t="n">
        <v>9.7</v>
      </c>
      <c r="I35" s="22" t="n">
        <v>4840.6</v>
      </c>
      <c r="J35" s="22" t="n">
        <v>83801</v>
      </c>
      <c r="K35" s="22" t="n">
        <v>19.3</v>
      </c>
      <c r="L35" s="22" t="n">
        <v>58.3</v>
      </c>
      <c r="M35" s="22" t="n">
        <v>153</v>
      </c>
      <c r="N35" s="22" t="n">
        <v>2485175.7</v>
      </c>
      <c r="O35" s="22" t="n">
        <v>18886769.5</v>
      </c>
      <c r="P35" s="22" t="n">
        <v>854131</v>
      </c>
      <c r="Q35" s="22" t="n">
        <v>1808823</v>
      </c>
      <c r="R35" s="22" t="n">
        <v>6413663</v>
      </c>
      <c r="S35" s="22" t="n">
        <v>783384</v>
      </c>
      <c r="T35" s="22" t="n">
        <v>154014</v>
      </c>
      <c r="U35" s="22" t="n">
        <v>915569.8</v>
      </c>
      <c r="V35" s="22" t="n">
        <v>3541.2</v>
      </c>
      <c r="W35" s="22" t="n">
        <v>4798454</v>
      </c>
      <c r="X35" s="78" t="n">
        <v>3102</v>
      </c>
      <c r="Z35" s="33" t="n">
        <f aca="false">98.8*1000</f>
        <v>98800</v>
      </c>
      <c r="AA35" s="39" t="n">
        <v>22200.8</v>
      </c>
      <c r="AB35" s="0" t="n">
        <v>0</v>
      </c>
    </row>
    <row r="36" customFormat="false" ht="15" hidden="false" customHeight="false" outlineLevel="0" collapsed="false">
      <c r="A36" s="0" t="s">
        <v>52</v>
      </c>
      <c r="B36" s="20" t="s">
        <v>53</v>
      </c>
      <c r="C36" s="0" t="n">
        <v>2019</v>
      </c>
      <c r="D36" s="0" t="s">
        <v>565</v>
      </c>
      <c r="E36" s="21" t="s">
        <v>54</v>
      </c>
      <c r="F36" s="22" t="n">
        <v>394.1</v>
      </c>
      <c r="G36" s="22" t="n">
        <v>8.7</v>
      </c>
      <c r="H36" s="22" t="n">
        <v>10.5</v>
      </c>
      <c r="I36" s="22" t="n">
        <v>104.7</v>
      </c>
      <c r="J36" s="22" t="n">
        <v>40032.3</v>
      </c>
      <c r="K36" s="22" t="n">
        <v>25.3</v>
      </c>
      <c r="L36" s="22" t="n">
        <v>79.4</v>
      </c>
      <c r="M36" s="22" t="n">
        <v>14</v>
      </c>
      <c r="N36" s="22" t="n">
        <v>31074.4</v>
      </c>
      <c r="O36" s="22" t="n">
        <v>413724.1</v>
      </c>
      <c r="P36" s="22" t="n">
        <v>17737</v>
      </c>
      <c r="Q36" s="22" t="n">
        <v>127.9</v>
      </c>
      <c r="R36" s="22" t="n">
        <v>76084.4</v>
      </c>
      <c r="S36" s="22" t="n">
        <v>20266.6</v>
      </c>
      <c r="T36" s="22" t="n">
        <v>2680.6</v>
      </c>
      <c r="U36" s="22" t="n">
        <v>9836.2</v>
      </c>
      <c r="V36" s="22" t="n">
        <v>128.8</v>
      </c>
      <c r="W36" s="22" t="n">
        <v>45773.7</v>
      </c>
      <c r="X36" s="77" t="n">
        <v>116.2</v>
      </c>
      <c r="Y36" s="20" t="n">
        <v>1549.2</v>
      </c>
      <c r="Z36" s="23" t="n">
        <v>2444</v>
      </c>
      <c r="AA36" s="29" t="n">
        <v>14111</v>
      </c>
      <c r="AB36" s="0" t="n">
        <v>218</v>
      </c>
    </row>
    <row r="37" customFormat="false" ht="15" hidden="false" customHeight="false" outlineLevel="0" collapsed="false">
      <c r="A37" s="0" t="s">
        <v>52</v>
      </c>
      <c r="B37" s="20" t="s">
        <v>55</v>
      </c>
      <c r="C37" s="0" t="n">
        <v>2019</v>
      </c>
      <c r="D37" s="0" t="s">
        <v>565</v>
      </c>
      <c r="E37" s="21" t="s">
        <v>56</v>
      </c>
      <c r="F37" s="22" t="n">
        <v>420.4</v>
      </c>
      <c r="G37" s="22" t="n">
        <v>9.9</v>
      </c>
      <c r="H37" s="22" t="n">
        <v>13.4</v>
      </c>
      <c r="I37" s="22" t="n">
        <v>117.1</v>
      </c>
      <c r="J37" s="22" t="n">
        <v>36447.5</v>
      </c>
      <c r="K37" s="22" t="n">
        <v>30.4</v>
      </c>
      <c r="L37" s="22" t="n">
        <v>70</v>
      </c>
      <c r="M37" s="22" t="n">
        <v>19</v>
      </c>
      <c r="N37" s="24" t="n">
        <v>21290.5</v>
      </c>
      <c r="O37" s="22" t="n">
        <v>369817</v>
      </c>
      <c r="P37" s="22" t="n">
        <v>10745</v>
      </c>
      <c r="Q37" s="22" t="n">
        <v>0</v>
      </c>
      <c r="R37" s="22" t="n">
        <v>101789.2</v>
      </c>
      <c r="S37" s="22" t="n">
        <v>12672.9</v>
      </c>
      <c r="T37" s="22" t="n">
        <v>4789.1</v>
      </c>
      <c r="U37" s="22" t="n">
        <v>3041.9</v>
      </c>
      <c r="V37" s="22" t="n">
        <v>216.3</v>
      </c>
      <c r="W37" s="22" t="n">
        <v>48233.3</v>
      </c>
      <c r="X37" s="77" t="n">
        <v>137.5</v>
      </c>
      <c r="Z37" s="23" t="n">
        <v>-877</v>
      </c>
      <c r="AA37" s="29" t="n">
        <v>14915</v>
      </c>
      <c r="AB37" s="0" t="n">
        <v>181</v>
      </c>
    </row>
    <row r="38" customFormat="false" ht="15" hidden="false" customHeight="false" outlineLevel="0" collapsed="false">
      <c r="A38" s="0" t="s">
        <v>52</v>
      </c>
      <c r="B38" s="25" t="s">
        <v>57</v>
      </c>
      <c r="C38" s="0" t="n">
        <v>2019</v>
      </c>
      <c r="D38" s="0" t="s">
        <v>565</v>
      </c>
      <c r="E38" s="21" t="s">
        <v>58</v>
      </c>
      <c r="F38" s="22" t="n">
        <v>359.4</v>
      </c>
      <c r="G38" s="22" t="n">
        <v>8.7</v>
      </c>
      <c r="H38" s="22" t="n">
        <v>12.3</v>
      </c>
      <c r="I38" s="22" t="n">
        <v>101.5</v>
      </c>
      <c r="J38" s="22" t="n">
        <v>39432.8</v>
      </c>
      <c r="K38" s="22" t="n">
        <v>26.8</v>
      </c>
      <c r="L38" s="22" t="n">
        <v>63.5</v>
      </c>
      <c r="M38" s="22" t="n">
        <v>21</v>
      </c>
      <c r="N38" s="22" t="n">
        <v>22682.7</v>
      </c>
      <c r="O38" s="22" t="n">
        <v>433930.6</v>
      </c>
      <c r="P38" s="22" t="n">
        <v>12685</v>
      </c>
      <c r="Q38" s="22" t="n">
        <v>0</v>
      </c>
      <c r="R38" s="22" t="n">
        <v>82287.3</v>
      </c>
      <c r="S38" s="22" t="n">
        <v>24217.6</v>
      </c>
      <c r="T38" s="22" t="n">
        <v>3464</v>
      </c>
      <c r="U38" s="22" t="n">
        <v>2695.3</v>
      </c>
      <c r="V38" s="22" t="n">
        <v>187</v>
      </c>
      <c r="W38" s="22" t="n">
        <v>49360.9</v>
      </c>
      <c r="X38" s="75" t="n">
        <v>107.6</v>
      </c>
      <c r="Z38" s="27" t="n">
        <v>313</v>
      </c>
      <c r="AA38" s="29" t="n">
        <v>15742.5</v>
      </c>
      <c r="AB38" s="0" t="n">
        <v>180</v>
      </c>
    </row>
    <row r="39" customFormat="false" ht="15" hidden="false" customHeight="false" outlineLevel="0" collapsed="false">
      <c r="A39" s="0" t="s">
        <v>52</v>
      </c>
      <c r="B39" s="25" t="s">
        <v>59</v>
      </c>
      <c r="C39" s="0" t="n">
        <v>2019</v>
      </c>
      <c r="D39" s="0" t="s">
        <v>565</v>
      </c>
      <c r="E39" s="21" t="s">
        <v>60</v>
      </c>
      <c r="F39" s="22" t="n">
        <v>1058.3</v>
      </c>
      <c r="G39" s="22" t="n">
        <v>9.8</v>
      </c>
      <c r="H39" s="22" t="n">
        <v>12</v>
      </c>
      <c r="I39" s="22" t="n">
        <v>264.9</v>
      </c>
      <c r="J39" s="22" t="n">
        <v>41968.6</v>
      </c>
      <c r="K39" s="22" t="n">
        <v>29.4</v>
      </c>
      <c r="L39" s="22" t="n">
        <v>87.3</v>
      </c>
      <c r="M39" s="22" t="n">
        <v>38</v>
      </c>
      <c r="N39" s="22" t="n">
        <v>114038.8</v>
      </c>
      <c r="O39" s="22" t="n">
        <v>970094.7</v>
      </c>
      <c r="P39" s="22" t="n">
        <v>37284</v>
      </c>
      <c r="Q39" s="22" t="n">
        <v>0</v>
      </c>
      <c r="R39" s="22" t="n">
        <v>165524.7</v>
      </c>
      <c r="S39" s="22" t="n">
        <v>34436.9</v>
      </c>
      <c r="T39" s="22" t="n">
        <v>8699.2</v>
      </c>
      <c r="U39" s="22" t="n">
        <v>17291.1</v>
      </c>
      <c r="V39" s="22" t="n">
        <v>1216.8</v>
      </c>
      <c r="W39" s="22" t="n">
        <v>136611.6</v>
      </c>
      <c r="X39" s="77" t="n">
        <v>312.7</v>
      </c>
      <c r="Z39" s="23" t="n">
        <v>6475</v>
      </c>
      <c r="AA39" s="29" t="n">
        <v>15046.6</v>
      </c>
      <c r="AB39" s="0" t="n">
        <v>164</v>
      </c>
    </row>
    <row r="40" customFormat="false" ht="15" hidden="false" customHeight="false" outlineLevel="0" collapsed="false">
      <c r="A40" s="0" t="s">
        <v>52</v>
      </c>
      <c r="B40" s="20" t="s">
        <v>61</v>
      </c>
      <c r="C40" s="0" t="n">
        <v>2019</v>
      </c>
      <c r="D40" s="0" t="s">
        <v>565</v>
      </c>
      <c r="E40" s="21" t="s">
        <v>62</v>
      </c>
      <c r="F40" s="22" t="n">
        <v>404.6</v>
      </c>
      <c r="G40" s="22" t="n">
        <v>8.2</v>
      </c>
      <c r="H40" s="22" t="n">
        <v>13.9</v>
      </c>
      <c r="I40" s="22" t="n">
        <v>81.1</v>
      </c>
      <c r="J40" s="22" t="n">
        <v>35023.2</v>
      </c>
      <c r="K40" s="22" t="n">
        <v>25.3</v>
      </c>
      <c r="L40" s="22" t="n">
        <v>74.4</v>
      </c>
      <c r="M40" s="22" t="n">
        <v>26</v>
      </c>
      <c r="N40" s="22" t="n">
        <v>9929.5</v>
      </c>
      <c r="O40" s="22" t="n">
        <v>227810</v>
      </c>
      <c r="P40" s="22" t="n">
        <v>19519</v>
      </c>
      <c r="Q40" s="22" t="n">
        <v>0</v>
      </c>
      <c r="R40" s="22" t="n">
        <v>42012.3</v>
      </c>
      <c r="S40" s="22" t="n">
        <v>17540.4</v>
      </c>
      <c r="T40" s="22" t="n">
        <v>2504.4</v>
      </c>
      <c r="U40" s="22" t="n">
        <v>2336.5</v>
      </c>
      <c r="V40" s="22" t="n">
        <v>159.8</v>
      </c>
      <c r="W40" s="22" t="n">
        <v>43696.3</v>
      </c>
      <c r="X40" s="77" t="n">
        <v>121.5</v>
      </c>
      <c r="Z40" s="23" t="n">
        <v>1875</v>
      </c>
      <c r="AA40" s="29" t="n">
        <v>15185.3</v>
      </c>
      <c r="AB40" s="0" t="n">
        <v>180</v>
      </c>
    </row>
    <row r="41" customFormat="false" ht="15" hidden="false" customHeight="false" outlineLevel="0" collapsed="false">
      <c r="A41" s="0" t="s">
        <v>52</v>
      </c>
      <c r="B41" s="20" t="s">
        <v>64</v>
      </c>
      <c r="C41" s="0" t="n">
        <v>2019</v>
      </c>
      <c r="D41" s="0" t="s">
        <v>565</v>
      </c>
      <c r="E41" s="21" t="s">
        <v>65</v>
      </c>
      <c r="F41" s="22" t="n">
        <v>332</v>
      </c>
      <c r="G41" s="22" t="n">
        <v>10.6</v>
      </c>
      <c r="H41" s="22" t="n">
        <v>14.4</v>
      </c>
      <c r="I41" s="22" t="n">
        <v>116.9</v>
      </c>
      <c r="J41" s="22" t="n">
        <v>47073.9</v>
      </c>
      <c r="K41" s="22" t="n">
        <v>26.2</v>
      </c>
      <c r="L41" s="22" t="n">
        <v>65.7</v>
      </c>
      <c r="M41" s="22" t="n">
        <v>15</v>
      </c>
      <c r="N41" s="22" t="n">
        <v>33521.5</v>
      </c>
      <c r="O41" s="22" t="n">
        <v>550777.6</v>
      </c>
      <c r="P41" s="22" t="n">
        <v>10364</v>
      </c>
      <c r="Q41" s="22" t="n">
        <v>0</v>
      </c>
      <c r="R41" s="22" t="n">
        <v>417993.5</v>
      </c>
      <c r="S41" s="22" t="n">
        <v>16213.1</v>
      </c>
      <c r="T41" s="22" t="n">
        <v>3877</v>
      </c>
      <c r="U41" s="22" t="n">
        <v>11640.1</v>
      </c>
      <c r="V41" s="22" t="n">
        <v>310.4</v>
      </c>
      <c r="W41" s="22" t="n">
        <v>52753.1</v>
      </c>
      <c r="X41" s="77" t="n">
        <v>116.2</v>
      </c>
      <c r="Z41" s="23" t="n">
        <v>-3391</v>
      </c>
      <c r="AA41" s="29" t="n">
        <v>15887.8</v>
      </c>
      <c r="AB41" s="0" t="n">
        <v>198</v>
      </c>
    </row>
    <row r="42" customFormat="false" ht="15" hidden="false" customHeight="false" outlineLevel="0" collapsed="false">
      <c r="A42" s="0" t="s">
        <v>52</v>
      </c>
      <c r="B42" s="29" t="s">
        <v>66</v>
      </c>
      <c r="C42" s="0" t="n">
        <v>2019</v>
      </c>
      <c r="D42" s="0" t="s">
        <v>565</v>
      </c>
      <c r="E42" s="21" t="s">
        <v>67</v>
      </c>
      <c r="F42" s="22" t="n">
        <v>276.9</v>
      </c>
      <c r="G42" s="22" t="n">
        <v>10.4</v>
      </c>
      <c r="H42" s="22" t="n">
        <v>13.1</v>
      </c>
      <c r="I42" s="22" t="n">
        <v>66.7</v>
      </c>
      <c r="J42" s="22" t="n">
        <v>39472.6</v>
      </c>
      <c r="K42" s="22" t="n">
        <v>26.1</v>
      </c>
      <c r="L42" s="22" t="n">
        <v>51.3</v>
      </c>
      <c r="M42" s="22" t="n">
        <v>19</v>
      </c>
      <c r="N42" s="22" t="n">
        <v>10982.5</v>
      </c>
      <c r="O42" s="22" t="n">
        <v>171661.4</v>
      </c>
      <c r="P42" s="22" t="n">
        <v>8775</v>
      </c>
      <c r="Q42" s="22" t="n">
        <v>162</v>
      </c>
      <c r="R42" s="22" t="n">
        <v>58719.3</v>
      </c>
      <c r="S42" s="22" t="n">
        <v>11285.6</v>
      </c>
      <c r="T42" s="22" t="n">
        <v>2111.5</v>
      </c>
      <c r="U42" s="22" t="n">
        <v>983.4</v>
      </c>
      <c r="V42" s="22" t="n">
        <v>97.9</v>
      </c>
      <c r="W42" s="22" t="n">
        <v>19638.2</v>
      </c>
      <c r="X42" s="78" t="n">
        <v>82.1</v>
      </c>
      <c r="Z42" s="31" t="n">
        <v>1607</v>
      </c>
      <c r="AA42" s="29" t="n">
        <v>14129.7</v>
      </c>
      <c r="AB42" s="0" t="n">
        <v>196</v>
      </c>
    </row>
    <row r="43" customFormat="false" ht="15" hidden="false" customHeight="false" outlineLevel="0" collapsed="false">
      <c r="A43" s="0" t="s">
        <v>52</v>
      </c>
      <c r="B43" s="20" t="s">
        <v>68</v>
      </c>
      <c r="C43" s="0" t="n">
        <v>2019</v>
      </c>
      <c r="D43" s="0" t="s">
        <v>565</v>
      </c>
      <c r="E43" s="21" t="s">
        <v>69</v>
      </c>
      <c r="F43" s="22" t="n">
        <v>453</v>
      </c>
      <c r="G43" s="22" t="n">
        <v>9.2</v>
      </c>
      <c r="H43" s="22" t="n">
        <v>12</v>
      </c>
      <c r="I43" s="22" t="n">
        <v>114</v>
      </c>
      <c r="J43" s="22" t="n">
        <v>35166.2</v>
      </c>
      <c r="K43" s="22" t="n">
        <v>28</v>
      </c>
      <c r="L43" s="22" t="n">
        <v>79.1</v>
      </c>
      <c r="M43" s="22" t="n">
        <v>21</v>
      </c>
      <c r="N43" s="22" t="n">
        <v>14085.9</v>
      </c>
      <c r="O43" s="22" t="n">
        <v>292645</v>
      </c>
      <c r="P43" s="22" t="n">
        <v>12662</v>
      </c>
      <c r="Q43" s="22" t="n">
        <v>0</v>
      </c>
      <c r="R43" s="22" t="n">
        <v>78942.5</v>
      </c>
      <c r="S43" s="22" t="n">
        <v>16448.6</v>
      </c>
      <c r="T43" s="22" t="n">
        <v>3187.5</v>
      </c>
      <c r="U43" s="22" t="n">
        <v>8943.4</v>
      </c>
      <c r="V43" s="22" t="n">
        <v>268.1</v>
      </c>
      <c r="W43" s="22" t="n">
        <v>54562.8</v>
      </c>
      <c r="X43" s="77" t="n">
        <v>158.8</v>
      </c>
      <c r="Z43" s="23" t="n">
        <v>4712</v>
      </c>
      <c r="AA43" s="29" t="n">
        <v>14199.7</v>
      </c>
      <c r="AB43" s="0" t="n">
        <v>160</v>
      </c>
    </row>
    <row r="44" customFormat="false" ht="15" hidden="false" customHeight="false" outlineLevel="0" collapsed="false">
      <c r="A44" s="0" t="s">
        <v>52</v>
      </c>
      <c r="B44" s="20" t="s">
        <v>70</v>
      </c>
      <c r="C44" s="0" t="n">
        <v>2019</v>
      </c>
      <c r="D44" s="0" t="s">
        <v>565</v>
      </c>
      <c r="E44" s="21" t="s">
        <v>71</v>
      </c>
      <c r="F44" s="22" t="n">
        <v>508.6</v>
      </c>
      <c r="G44" s="22" t="n">
        <v>9.3</v>
      </c>
      <c r="H44" s="22" t="n">
        <v>12.4</v>
      </c>
      <c r="I44" s="22" t="n">
        <v>134.6</v>
      </c>
      <c r="J44" s="22" t="n">
        <v>43661.2</v>
      </c>
      <c r="K44" s="22" t="n">
        <v>28.8</v>
      </c>
      <c r="L44" s="22" t="n">
        <v>63.5</v>
      </c>
      <c r="M44" s="22" t="n">
        <v>17</v>
      </c>
      <c r="N44" s="22" t="n">
        <v>62198.4</v>
      </c>
      <c r="O44" s="22" t="n">
        <v>703631.3</v>
      </c>
      <c r="P44" s="22" t="n">
        <v>13069</v>
      </c>
      <c r="Q44" s="22" t="n">
        <v>0</v>
      </c>
      <c r="R44" s="22" t="n">
        <v>519912.1</v>
      </c>
      <c r="S44" s="22" t="n">
        <v>21468.2</v>
      </c>
      <c r="T44" s="22" t="n">
        <v>7446.8</v>
      </c>
      <c r="U44" s="22" t="n">
        <v>11164.9</v>
      </c>
      <c r="V44" s="22" t="n">
        <v>606.8</v>
      </c>
      <c r="W44" s="22" t="n">
        <v>69960.5</v>
      </c>
      <c r="X44" s="77" t="n">
        <v>168.3</v>
      </c>
      <c r="Z44" s="23" t="n">
        <v>763</v>
      </c>
      <c r="AA44" s="29" t="n">
        <v>13821.2</v>
      </c>
      <c r="AB44" s="0" t="n">
        <v>200</v>
      </c>
    </row>
    <row r="45" customFormat="false" ht="15" hidden="false" customHeight="false" outlineLevel="0" collapsed="false">
      <c r="A45" s="0" t="s">
        <v>52</v>
      </c>
      <c r="B45" s="25" t="s">
        <v>72</v>
      </c>
      <c r="C45" s="0" t="n">
        <v>2019</v>
      </c>
      <c r="D45" s="0" t="s">
        <v>565</v>
      </c>
      <c r="E45" s="21" t="s">
        <v>73</v>
      </c>
      <c r="F45" s="22" t="n">
        <v>308.8</v>
      </c>
      <c r="G45" s="22" t="n">
        <v>7.5</v>
      </c>
      <c r="H45" s="22" t="n">
        <v>13.6</v>
      </c>
      <c r="I45" s="22" t="n">
        <v>84.1</v>
      </c>
      <c r="J45" s="22" t="n">
        <v>35028.7</v>
      </c>
      <c r="K45" s="22" t="n">
        <v>30.7</v>
      </c>
      <c r="L45" s="22" t="n">
        <v>80.3</v>
      </c>
      <c r="M45" s="22" t="n">
        <v>13</v>
      </c>
      <c r="N45" s="22" t="n">
        <v>11861.1</v>
      </c>
      <c r="O45" s="22" t="n">
        <v>250209.9</v>
      </c>
      <c r="P45" s="22" t="n">
        <v>8153</v>
      </c>
      <c r="Q45" s="22" t="n">
        <v>0</v>
      </c>
      <c r="R45" s="22" t="n">
        <v>42929.4</v>
      </c>
      <c r="S45" s="22" t="n">
        <v>10965</v>
      </c>
      <c r="T45" s="22" t="n">
        <v>2405.7</v>
      </c>
      <c r="U45" s="22" t="n">
        <v>4202.9</v>
      </c>
      <c r="V45" s="22" t="n">
        <v>96.3</v>
      </c>
      <c r="W45" s="22" t="n">
        <v>41077.8</v>
      </c>
      <c r="X45" s="75" t="n">
        <v>106.3</v>
      </c>
      <c r="Z45" s="27" t="n">
        <v>-883</v>
      </c>
      <c r="AA45" s="29" t="n">
        <v>13873.1</v>
      </c>
      <c r="AB45" s="0" t="n">
        <v>177</v>
      </c>
    </row>
    <row r="46" customFormat="false" ht="15" hidden="false" customHeight="false" outlineLevel="0" collapsed="false">
      <c r="A46" s="0" t="s">
        <v>52</v>
      </c>
      <c r="B46" s="20" t="s">
        <v>74</v>
      </c>
      <c r="C46" s="0" t="n">
        <v>2019</v>
      </c>
      <c r="D46" s="0" t="s">
        <v>565</v>
      </c>
      <c r="E46" s="21" t="s">
        <v>75</v>
      </c>
      <c r="F46" s="22" t="n">
        <v>539.3</v>
      </c>
      <c r="G46" s="22" t="n">
        <v>8.9</v>
      </c>
      <c r="H46" s="22" t="n">
        <v>12.6</v>
      </c>
      <c r="I46" s="22" t="n">
        <v>152.1</v>
      </c>
      <c r="J46" s="22" t="n">
        <v>41740</v>
      </c>
      <c r="K46" s="22" t="n">
        <v>29.4</v>
      </c>
      <c r="L46" s="22" t="n">
        <v>83.7</v>
      </c>
      <c r="M46" s="22" t="n">
        <v>22</v>
      </c>
      <c r="N46" s="22" t="n">
        <v>27748.1</v>
      </c>
      <c r="O46" s="22" t="n">
        <v>485040.1</v>
      </c>
      <c r="P46" s="22" t="n">
        <v>19048</v>
      </c>
      <c r="Q46" s="22" t="n">
        <v>371.9</v>
      </c>
      <c r="R46" s="22" t="n">
        <v>215913.2</v>
      </c>
      <c r="S46" s="22" t="n">
        <v>26867</v>
      </c>
      <c r="T46" s="22" t="n">
        <v>3218.5</v>
      </c>
      <c r="U46" s="22" t="n">
        <v>5723.6</v>
      </c>
      <c r="V46" s="22" t="n">
        <v>446.2</v>
      </c>
      <c r="W46" s="22" t="n">
        <v>67849.2</v>
      </c>
      <c r="X46" s="77" t="n">
        <v>169.4</v>
      </c>
      <c r="Z46" s="23" t="n">
        <v>1489</v>
      </c>
      <c r="AA46" s="29" t="n">
        <v>15030.2</v>
      </c>
      <c r="AB46" s="0" t="n">
        <v>181</v>
      </c>
    </row>
    <row r="47" customFormat="false" ht="15" hidden="false" customHeight="false" outlineLevel="0" collapsed="false">
      <c r="A47" s="0" t="s">
        <v>52</v>
      </c>
      <c r="B47" s="29" t="s">
        <v>76</v>
      </c>
      <c r="C47" s="0" t="n">
        <v>2019</v>
      </c>
      <c r="D47" s="0" t="s">
        <v>565</v>
      </c>
      <c r="E47" s="21" t="s">
        <v>77</v>
      </c>
      <c r="F47" s="22" t="n">
        <v>325.5</v>
      </c>
      <c r="G47" s="22" t="n">
        <v>8.8</v>
      </c>
      <c r="H47" s="22" t="n">
        <v>13</v>
      </c>
      <c r="I47" s="22" t="n">
        <v>91.5</v>
      </c>
      <c r="J47" s="22" t="n">
        <v>37396</v>
      </c>
      <c r="K47" s="22" t="n">
        <v>28.3</v>
      </c>
      <c r="L47" s="22" t="n">
        <v>99.6</v>
      </c>
      <c r="M47" s="22" t="n">
        <v>17</v>
      </c>
      <c r="N47" s="22" t="n">
        <v>10229.9</v>
      </c>
      <c r="O47" s="22" t="n">
        <v>172060.1</v>
      </c>
      <c r="P47" s="22" t="n">
        <v>16991</v>
      </c>
      <c r="Q47" s="22" t="n">
        <v>0</v>
      </c>
      <c r="R47" s="22" t="n">
        <v>54066.3</v>
      </c>
      <c r="S47" s="22" t="n">
        <v>15305.7</v>
      </c>
      <c r="T47" s="22" t="n">
        <v>5450.9</v>
      </c>
      <c r="U47" s="22" t="n">
        <v>1316.2</v>
      </c>
      <c r="V47" s="22" t="n">
        <v>160.1</v>
      </c>
      <c r="W47" s="22" t="n">
        <v>55644.7</v>
      </c>
      <c r="X47" s="78" t="n">
        <v>98.1</v>
      </c>
      <c r="Z47" s="31" t="n">
        <v>-2552</v>
      </c>
      <c r="AA47" s="29" t="n">
        <v>15173.3</v>
      </c>
      <c r="AB47" s="0" t="n">
        <v>182</v>
      </c>
    </row>
    <row r="48" customFormat="false" ht="15" hidden="false" customHeight="false" outlineLevel="0" collapsed="false">
      <c r="A48" s="0" t="s">
        <v>52</v>
      </c>
      <c r="B48" s="20" t="s">
        <v>78</v>
      </c>
      <c r="C48" s="0" t="n">
        <v>2019</v>
      </c>
      <c r="D48" s="0" t="s">
        <v>565</v>
      </c>
      <c r="E48" s="21" t="s">
        <v>79</v>
      </c>
      <c r="F48" s="22" t="n">
        <v>292.1</v>
      </c>
      <c r="G48" s="22" t="n">
        <v>8.5</v>
      </c>
      <c r="H48" s="22" t="n">
        <v>12.9</v>
      </c>
      <c r="I48" s="22" t="n">
        <v>85.1</v>
      </c>
      <c r="J48" s="22" t="n">
        <v>34037.4</v>
      </c>
      <c r="K48" s="22" t="n">
        <v>29.6</v>
      </c>
      <c r="L48" s="22" t="n">
        <v>75</v>
      </c>
      <c r="M48" s="22" t="n">
        <v>15</v>
      </c>
      <c r="N48" s="22" t="n">
        <v>6871.1</v>
      </c>
      <c r="O48" s="22" t="n">
        <v>316612</v>
      </c>
      <c r="P48" s="22" t="n">
        <v>8379</v>
      </c>
      <c r="Q48" s="22" t="n">
        <v>0</v>
      </c>
      <c r="R48" s="22" t="n">
        <v>52941.4</v>
      </c>
      <c r="S48" s="22" t="n">
        <v>12015.1</v>
      </c>
      <c r="T48" s="22" t="n">
        <v>1136.9</v>
      </c>
      <c r="U48" s="22" t="n">
        <v>3812.8</v>
      </c>
      <c r="V48" s="22" t="n">
        <v>433.2</v>
      </c>
      <c r="W48" s="22" t="n">
        <v>50619.9</v>
      </c>
      <c r="X48" s="77" t="n">
        <v>125.5</v>
      </c>
      <c r="Z48" s="23" t="n">
        <v>1775</v>
      </c>
      <c r="AA48" s="29" t="n">
        <v>14025.6</v>
      </c>
      <c r="AB48" s="0" t="n">
        <v>176</v>
      </c>
    </row>
    <row r="49" customFormat="false" ht="15" hidden="false" customHeight="false" outlineLevel="0" collapsed="false">
      <c r="A49" s="0" t="s">
        <v>52</v>
      </c>
      <c r="B49" s="20" t="s">
        <v>80</v>
      </c>
      <c r="C49" s="0" t="n">
        <v>2019</v>
      </c>
      <c r="D49" s="0" t="s">
        <v>565</v>
      </c>
      <c r="E49" s="21" t="s">
        <v>81</v>
      </c>
      <c r="F49" s="22" t="n">
        <v>425.1</v>
      </c>
      <c r="G49" s="22" t="n">
        <v>9.5</v>
      </c>
      <c r="H49" s="22" t="n">
        <v>13.2</v>
      </c>
      <c r="I49" s="22" t="n">
        <v>112.3</v>
      </c>
      <c r="J49" s="22" t="n">
        <v>43579</v>
      </c>
      <c r="K49" s="22" t="n">
        <v>26.9</v>
      </c>
      <c r="L49" s="22" t="n">
        <v>86.5</v>
      </c>
      <c r="M49" s="22" t="n">
        <v>26</v>
      </c>
      <c r="N49" s="22" t="n">
        <v>19720.5</v>
      </c>
      <c r="O49" s="22" t="n">
        <v>374563.2</v>
      </c>
      <c r="P49" s="22" t="n">
        <v>17503</v>
      </c>
      <c r="Q49" s="22" t="n">
        <v>0</v>
      </c>
      <c r="R49" s="22" t="n">
        <v>147708.9</v>
      </c>
      <c r="S49" s="22" t="n">
        <v>20791.5</v>
      </c>
      <c r="T49" s="22" t="n">
        <v>3045.8</v>
      </c>
      <c r="U49" s="22" t="n">
        <v>2068.7</v>
      </c>
      <c r="V49" s="22" t="n">
        <v>207.6</v>
      </c>
      <c r="W49" s="22" t="n">
        <v>77259.7</v>
      </c>
      <c r="X49" s="77" t="n">
        <v>126.7</v>
      </c>
      <c r="Z49" s="23" t="n">
        <v>5790</v>
      </c>
      <c r="AA49" s="29" t="n">
        <v>15143.2</v>
      </c>
      <c r="AB49" s="0" t="n">
        <v>184</v>
      </c>
    </row>
    <row r="50" customFormat="false" ht="15" hidden="false" customHeight="false" outlineLevel="0" collapsed="false">
      <c r="A50" s="0" t="s">
        <v>52</v>
      </c>
      <c r="B50" s="20" t="s">
        <v>82</v>
      </c>
      <c r="C50" s="0" t="n">
        <v>2019</v>
      </c>
      <c r="D50" s="0" t="s">
        <v>565</v>
      </c>
      <c r="E50" s="21" t="s">
        <v>83</v>
      </c>
      <c r="F50" s="22" t="n">
        <v>542.5</v>
      </c>
      <c r="G50" s="22" t="n">
        <v>7.6</v>
      </c>
      <c r="H50" s="22" t="n">
        <v>14.8</v>
      </c>
      <c r="I50" s="22" t="n">
        <v>178.8</v>
      </c>
      <c r="J50" s="22" t="n">
        <v>46190.5</v>
      </c>
      <c r="K50" s="22" t="n">
        <v>30.6</v>
      </c>
      <c r="L50" s="22" t="n">
        <v>63.8</v>
      </c>
      <c r="M50" s="22" t="n">
        <v>29</v>
      </c>
      <c r="N50" s="22" t="n">
        <v>75516.5</v>
      </c>
      <c r="O50" s="22" t="n">
        <v>540007.3</v>
      </c>
      <c r="P50" s="22" t="n">
        <v>20392</v>
      </c>
      <c r="Q50" s="22" t="n">
        <v>2957</v>
      </c>
      <c r="R50" s="22" t="n">
        <v>345746</v>
      </c>
      <c r="S50" s="22" t="n">
        <v>22566</v>
      </c>
      <c r="T50" s="22" t="n">
        <v>4942.9</v>
      </c>
      <c r="U50" s="22" t="n">
        <v>8967.6</v>
      </c>
      <c r="V50" s="22" t="n">
        <v>359.9</v>
      </c>
      <c r="W50" s="22" t="n">
        <v>79117.6</v>
      </c>
      <c r="X50" s="77" t="n">
        <v>196.4</v>
      </c>
      <c r="Z50" s="27" t="n">
        <v>-481</v>
      </c>
      <c r="AA50" s="29" t="n">
        <v>15480.6</v>
      </c>
      <c r="AB50" s="0" t="n">
        <v>202</v>
      </c>
    </row>
    <row r="51" customFormat="false" ht="15" hidden="false" customHeight="false" outlineLevel="0" collapsed="false">
      <c r="A51" s="0" t="s">
        <v>52</v>
      </c>
      <c r="B51" s="20" t="s">
        <v>84</v>
      </c>
      <c r="C51" s="0" t="n">
        <v>2019</v>
      </c>
      <c r="D51" s="0" t="s">
        <v>565</v>
      </c>
      <c r="E51" s="21" t="s">
        <v>85</v>
      </c>
      <c r="F51" s="22" t="n">
        <v>608.4</v>
      </c>
      <c r="G51" s="22" t="n">
        <v>9.5</v>
      </c>
      <c r="H51" s="22" t="n">
        <v>13.2</v>
      </c>
      <c r="I51" s="22" t="n">
        <v>167.5</v>
      </c>
      <c r="J51" s="22" t="n">
        <v>43516.2</v>
      </c>
      <c r="K51" s="22" t="n">
        <v>25.1</v>
      </c>
      <c r="L51" s="22" t="n">
        <v>72.9</v>
      </c>
      <c r="M51" s="22" t="n">
        <v>19</v>
      </c>
      <c r="N51" s="22" t="n">
        <v>39743</v>
      </c>
      <c r="O51" s="22" t="n">
        <v>621009.2</v>
      </c>
      <c r="P51" s="22" t="n">
        <v>23262</v>
      </c>
      <c r="Q51" s="22" t="n">
        <v>128.7</v>
      </c>
      <c r="R51" s="22" t="n">
        <v>199925.4</v>
      </c>
      <c r="S51" s="22" t="n">
        <v>21321</v>
      </c>
      <c r="T51" s="22" t="n">
        <v>5217.2</v>
      </c>
      <c r="U51" s="22" t="n">
        <v>3134.5</v>
      </c>
      <c r="V51" s="22" t="n">
        <v>319.1</v>
      </c>
      <c r="W51" s="22" t="n">
        <v>74690</v>
      </c>
      <c r="X51" s="77" t="n">
        <v>184.3</v>
      </c>
      <c r="Z51" s="23" t="n">
        <v>795</v>
      </c>
      <c r="AA51" s="29" t="n">
        <v>15360.7</v>
      </c>
      <c r="AB51" s="0" t="n">
        <v>210</v>
      </c>
    </row>
    <row r="52" customFormat="false" ht="15" hidden="false" customHeight="false" outlineLevel="0" collapsed="false">
      <c r="A52" s="0" t="s">
        <v>52</v>
      </c>
      <c r="B52" s="21" t="s">
        <v>86</v>
      </c>
      <c r="C52" s="0" t="n">
        <v>2019</v>
      </c>
      <c r="D52" s="0" t="s">
        <v>565</v>
      </c>
      <c r="E52" s="21" t="s">
        <v>86</v>
      </c>
      <c r="F52" s="22" t="n">
        <v>12678.1</v>
      </c>
      <c r="G52" s="22" t="n">
        <v>10.7</v>
      </c>
      <c r="H52" s="22" t="n">
        <v>9.5</v>
      </c>
      <c r="I52" s="22" t="n">
        <v>4898.8</v>
      </c>
      <c r="J52" s="22" t="n">
        <v>94294</v>
      </c>
      <c r="K52" s="22" t="n">
        <v>19.4</v>
      </c>
      <c r="L52" s="22" t="n">
        <v>61.2</v>
      </c>
      <c r="M52" s="22" t="n">
        <v>149</v>
      </c>
      <c r="N52" s="22" t="n">
        <v>2856934.8</v>
      </c>
      <c r="O52" s="22" t="n">
        <v>20883711</v>
      </c>
      <c r="P52" s="22" t="n">
        <v>720314</v>
      </c>
      <c r="Q52" s="22" t="n">
        <v>1760325</v>
      </c>
      <c r="R52" s="22" t="n">
        <v>7249902</v>
      </c>
      <c r="S52" s="22" t="n">
        <v>783045</v>
      </c>
      <c r="T52" s="22" t="n">
        <v>176597</v>
      </c>
      <c r="U52" s="22" t="n">
        <v>925743.5</v>
      </c>
      <c r="V52" s="22" t="n">
        <v>5175.5</v>
      </c>
      <c r="W52" s="22" t="n">
        <v>5101996</v>
      </c>
      <c r="X52" s="78" t="n">
        <v>3100</v>
      </c>
      <c r="Z52" s="33" t="n">
        <f aca="false">47.6*1000</f>
        <v>47600</v>
      </c>
      <c r="AA52" s="29" t="n">
        <v>23022.3</v>
      </c>
      <c r="AB52" s="0" t="n">
        <v>283</v>
      </c>
    </row>
    <row r="53" customFormat="false" ht="15" hidden="false" customHeight="false" outlineLevel="0" collapsed="false">
      <c r="A53" s="0" t="s">
        <v>88</v>
      </c>
      <c r="B53" s="29" t="s">
        <v>89</v>
      </c>
      <c r="C53" s="0" t="n">
        <v>2017</v>
      </c>
      <c r="D53" s="0" t="s">
        <v>565</v>
      </c>
      <c r="E53" s="21" t="s">
        <v>90</v>
      </c>
      <c r="F53" s="22" t="n">
        <v>279.2</v>
      </c>
      <c r="G53" s="22" t="n">
        <v>11.1</v>
      </c>
      <c r="H53" s="22" t="n">
        <v>11.6</v>
      </c>
      <c r="I53" s="22" t="n">
        <v>66.4</v>
      </c>
      <c r="J53" s="22" t="n">
        <v>41234.4</v>
      </c>
      <c r="K53" s="22" t="n">
        <v>25.4</v>
      </c>
      <c r="L53" s="22" t="n">
        <v>78</v>
      </c>
      <c r="M53" s="22" t="n">
        <v>16</v>
      </c>
      <c r="N53" s="22" t="n">
        <v>8959.1</v>
      </c>
      <c r="O53" s="22" t="n">
        <v>271488.2</v>
      </c>
      <c r="P53" s="22" t="n">
        <v>14771</v>
      </c>
      <c r="Q53" s="22" t="n">
        <v>105.1</v>
      </c>
      <c r="R53" s="22" t="n">
        <v>14551.3</v>
      </c>
      <c r="S53" s="22" t="n">
        <v>16333.4</v>
      </c>
      <c r="T53" s="22" t="n">
        <v>1286.4</v>
      </c>
      <c r="U53" s="22" t="n">
        <v>6056.3</v>
      </c>
      <c r="V53" s="22" t="n">
        <v>143.8</v>
      </c>
      <c r="W53" s="22" t="n">
        <v>34037.7</v>
      </c>
      <c r="X53" s="78" t="n">
        <v>92.1</v>
      </c>
      <c r="Z53" s="33" t="n">
        <v>765</v>
      </c>
      <c r="AA53" s="39" t="n">
        <v>15945.1</v>
      </c>
      <c r="AB53" s="0" t="n">
        <v>0</v>
      </c>
    </row>
    <row r="54" customFormat="false" ht="15" hidden="false" customHeight="false" outlineLevel="0" collapsed="false">
      <c r="A54" s="0" t="s">
        <v>88</v>
      </c>
      <c r="B54" s="20" t="s">
        <v>91</v>
      </c>
      <c r="C54" s="0" t="n">
        <v>2017</v>
      </c>
      <c r="D54" s="0" t="s">
        <v>565</v>
      </c>
      <c r="E54" s="21" t="s">
        <v>92</v>
      </c>
      <c r="F54" s="22" t="n">
        <v>260.8</v>
      </c>
      <c r="G54" s="22" t="n">
        <v>11.9</v>
      </c>
      <c r="H54" s="22" t="n">
        <v>9.6</v>
      </c>
      <c r="I54" s="22" t="n">
        <v>77.6</v>
      </c>
      <c r="J54" s="22" t="n">
        <v>44181.4</v>
      </c>
      <c r="K54" s="22" t="n">
        <v>23.7</v>
      </c>
      <c r="L54" s="22" t="n">
        <v>83.9</v>
      </c>
      <c r="M54" s="22" t="n">
        <v>18</v>
      </c>
      <c r="N54" s="22" t="n">
        <v>11531.7</v>
      </c>
      <c r="O54" s="22" t="n">
        <v>244514.5</v>
      </c>
      <c r="P54" s="22" t="n">
        <v>9494</v>
      </c>
      <c r="Q54" s="22" t="n">
        <v>18.5</v>
      </c>
      <c r="R54" s="22" t="n">
        <v>79367.3</v>
      </c>
      <c r="S54" s="22" t="n">
        <v>16593</v>
      </c>
      <c r="T54" s="22" t="n">
        <v>1427.9</v>
      </c>
      <c r="U54" s="22" t="n">
        <v>2364.7</v>
      </c>
      <c r="V54" s="22" t="n">
        <v>141.1</v>
      </c>
      <c r="W54" s="22" t="n">
        <v>31576.4</v>
      </c>
      <c r="X54" s="77" t="n">
        <v>81.2</v>
      </c>
      <c r="Z54" s="23" t="n">
        <v>-241</v>
      </c>
      <c r="AA54" s="39" t="n">
        <v>15861.4</v>
      </c>
      <c r="AB54" s="0" t="n">
        <v>0</v>
      </c>
    </row>
    <row r="55" customFormat="false" ht="15" hidden="false" customHeight="false" outlineLevel="0" collapsed="false">
      <c r="A55" s="0" t="s">
        <v>88</v>
      </c>
      <c r="B55" s="20" t="s">
        <v>93</v>
      </c>
      <c r="C55" s="0" t="n">
        <v>2017</v>
      </c>
      <c r="D55" s="0" t="s">
        <v>565</v>
      </c>
      <c r="E55" s="21" t="s">
        <v>94</v>
      </c>
      <c r="F55" s="22" t="n">
        <v>356.9</v>
      </c>
      <c r="G55" s="22" t="n">
        <v>10</v>
      </c>
      <c r="H55" s="22" t="n">
        <v>11.1</v>
      </c>
      <c r="I55" s="22" t="n">
        <v>88.6</v>
      </c>
      <c r="J55" s="22" t="n">
        <v>45097.7</v>
      </c>
      <c r="K55" s="22" t="n">
        <v>23.3</v>
      </c>
      <c r="L55" s="22" t="n">
        <v>87</v>
      </c>
      <c r="M55" s="22" t="n">
        <v>18</v>
      </c>
      <c r="N55" s="22" t="n">
        <v>17277.1</v>
      </c>
      <c r="O55" s="22" t="n">
        <v>319816.1</v>
      </c>
      <c r="P55" s="22" t="n">
        <v>11561</v>
      </c>
      <c r="Q55" s="22" t="n">
        <v>0</v>
      </c>
      <c r="R55" s="22" t="n">
        <v>20636.3</v>
      </c>
      <c r="S55" s="22" t="n">
        <v>15070.8</v>
      </c>
      <c r="T55" s="22" t="n">
        <v>1681.6</v>
      </c>
      <c r="U55" s="22" t="n">
        <v>3296.1</v>
      </c>
      <c r="V55" s="22" t="n">
        <v>137.6</v>
      </c>
      <c r="W55" s="22" t="n">
        <v>28631.3</v>
      </c>
      <c r="X55" s="75" t="n">
        <v>114.9</v>
      </c>
      <c r="Z55" s="23" t="n">
        <v>-1353</v>
      </c>
      <c r="AA55" s="39" t="n">
        <v>16183.5</v>
      </c>
      <c r="AB55" s="0" t="n">
        <v>0</v>
      </c>
    </row>
    <row r="56" customFormat="false" ht="15" hidden="false" customHeight="false" outlineLevel="0" collapsed="false">
      <c r="A56" s="0" t="s">
        <v>88</v>
      </c>
      <c r="B56" s="29" t="s">
        <v>95</v>
      </c>
      <c r="C56" s="0" t="n">
        <v>2017</v>
      </c>
      <c r="D56" s="0" t="s">
        <v>565</v>
      </c>
      <c r="E56" s="21" t="s">
        <v>96</v>
      </c>
      <c r="F56" s="22" t="n">
        <v>312.4</v>
      </c>
      <c r="G56" s="22" t="n">
        <v>13.4</v>
      </c>
      <c r="H56" s="22" t="n">
        <v>11.8</v>
      </c>
      <c r="I56" s="22" t="n">
        <v>85.8</v>
      </c>
      <c r="J56" s="22" t="n">
        <v>35983</v>
      </c>
      <c r="K56" s="22" t="n">
        <v>26.6</v>
      </c>
      <c r="L56" s="22" t="n">
        <v>59.9</v>
      </c>
      <c r="M56" s="22" t="n">
        <v>17</v>
      </c>
      <c r="N56" s="22" t="n">
        <v>20103.3</v>
      </c>
      <c r="O56" s="22" t="n">
        <v>988782.4</v>
      </c>
      <c r="P56" s="22" t="n">
        <v>19414</v>
      </c>
      <c r="Q56" s="22" t="n">
        <v>0</v>
      </c>
      <c r="R56" s="22" t="n">
        <v>47970.1</v>
      </c>
      <c r="S56" s="22" t="n">
        <v>16895.4</v>
      </c>
      <c r="T56" s="22" t="n">
        <v>0</v>
      </c>
      <c r="U56" s="22" t="n">
        <v>10003.4</v>
      </c>
      <c r="V56" s="22" t="n">
        <v>233.1</v>
      </c>
      <c r="W56" s="22" t="n">
        <v>34295.5</v>
      </c>
      <c r="X56" s="78" t="n">
        <v>91.7</v>
      </c>
      <c r="Y56" s="29"/>
      <c r="Z56" s="33" t="n">
        <v>-1104</v>
      </c>
      <c r="AA56" s="39" t="n">
        <v>15060.3</v>
      </c>
      <c r="AB56" s="0" t="n">
        <v>0</v>
      </c>
    </row>
    <row r="57" customFormat="false" ht="15" hidden="false" customHeight="false" outlineLevel="0" collapsed="false">
      <c r="A57" s="0" t="s">
        <v>88</v>
      </c>
      <c r="B57" s="20" t="s">
        <v>97</v>
      </c>
      <c r="C57" s="0" t="n">
        <v>2017</v>
      </c>
      <c r="D57" s="0" t="s">
        <v>565</v>
      </c>
      <c r="E57" s="21" t="s">
        <v>98</v>
      </c>
      <c r="F57" s="22" t="n">
        <v>475.1</v>
      </c>
      <c r="G57" s="22" t="n">
        <v>11.5</v>
      </c>
      <c r="H57" s="22" t="n">
        <v>12.4</v>
      </c>
      <c r="I57" s="22" t="n">
        <v>117</v>
      </c>
      <c r="J57" s="22" t="n">
        <v>38686</v>
      </c>
      <c r="K57" s="22" t="n">
        <v>28.7</v>
      </c>
      <c r="L57" s="22" t="n">
        <v>68.2</v>
      </c>
      <c r="M57" s="22" t="n">
        <v>24</v>
      </c>
      <c r="N57" s="22" t="n">
        <v>63930.6</v>
      </c>
      <c r="O57" s="22" t="n">
        <v>354887.6</v>
      </c>
      <c r="P57" s="22" t="n">
        <v>36354</v>
      </c>
      <c r="Q57" s="22" t="n">
        <v>12586.1</v>
      </c>
      <c r="R57" s="22" t="n">
        <v>248025</v>
      </c>
      <c r="S57" s="22" t="n">
        <v>22764.7</v>
      </c>
      <c r="T57" s="22" t="n">
        <v>2111</v>
      </c>
      <c r="U57" s="22" t="n">
        <v>11816.7</v>
      </c>
      <c r="V57" s="22" t="n">
        <v>457.4</v>
      </c>
      <c r="W57" s="22" t="n">
        <v>56631.5</v>
      </c>
      <c r="X57" s="77" t="n">
        <v>134.3</v>
      </c>
      <c r="Z57" s="23" t="n">
        <v>8167</v>
      </c>
      <c r="AA57" s="39" t="n">
        <v>15182.2</v>
      </c>
      <c r="AB57" s="0" t="n">
        <v>0</v>
      </c>
    </row>
    <row r="58" customFormat="false" ht="15" hidden="false" customHeight="false" outlineLevel="0" collapsed="false">
      <c r="A58" s="0" t="s">
        <v>88</v>
      </c>
      <c r="B58" s="20" t="s">
        <v>99</v>
      </c>
      <c r="C58" s="0" t="n">
        <v>2017</v>
      </c>
      <c r="D58" s="0" t="s">
        <v>565</v>
      </c>
      <c r="E58" s="21" t="s">
        <v>100</v>
      </c>
      <c r="F58" s="22" t="n">
        <v>295.4</v>
      </c>
      <c r="G58" s="22" t="n">
        <v>10.4</v>
      </c>
      <c r="H58" s="22" t="n">
        <v>11.7</v>
      </c>
      <c r="I58" s="22" t="n">
        <v>90.2</v>
      </c>
      <c r="J58" s="22" t="n">
        <v>61261.6</v>
      </c>
      <c r="K58" s="22" t="n">
        <v>23.8</v>
      </c>
      <c r="L58" s="22" t="n">
        <v>70.2</v>
      </c>
      <c r="M58" s="22" t="n">
        <v>14</v>
      </c>
      <c r="N58" s="22" t="n">
        <v>55104.8</v>
      </c>
      <c r="O58" s="22" t="n">
        <v>452623.6</v>
      </c>
      <c r="P58" s="22" t="n">
        <v>12581</v>
      </c>
      <c r="Q58" s="22" t="n">
        <v>0</v>
      </c>
      <c r="R58" s="22" t="n">
        <v>70297.5</v>
      </c>
      <c r="S58" s="22" t="n">
        <v>11553.4</v>
      </c>
      <c r="T58" s="22" t="n">
        <v>3471</v>
      </c>
      <c r="U58" s="22" t="n">
        <v>5044.7</v>
      </c>
      <c r="V58" s="22" t="n">
        <v>21.9</v>
      </c>
      <c r="W58" s="22" t="n">
        <v>35512.9</v>
      </c>
      <c r="X58" s="77" t="n">
        <v>103.7</v>
      </c>
      <c r="Z58" s="23" t="n">
        <v>-2322</v>
      </c>
      <c r="AA58" s="39" t="n">
        <v>17702.1</v>
      </c>
      <c r="AB58" s="0" t="n">
        <v>0</v>
      </c>
    </row>
    <row r="59" customFormat="false" ht="15" hidden="false" customHeight="false" outlineLevel="0" collapsed="false">
      <c r="A59" s="0" t="s">
        <v>88</v>
      </c>
      <c r="B59" s="29" t="s">
        <v>101</v>
      </c>
      <c r="C59" s="0" t="n">
        <v>2017</v>
      </c>
      <c r="D59" s="0" t="s">
        <v>565</v>
      </c>
      <c r="E59" s="21" t="s">
        <v>102</v>
      </c>
      <c r="F59" s="22" t="n">
        <v>222.9</v>
      </c>
      <c r="G59" s="22" t="n">
        <v>11.5</v>
      </c>
      <c r="H59" s="22" t="n">
        <v>13.1</v>
      </c>
      <c r="I59" s="22" t="n">
        <v>70.6</v>
      </c>
      <c r="J59" s="22" t="n">
        <v>36640.1</v>
      </c>
      <c r="K59" s="22" t="n">
        <v>25</v>
      </c>
      <c r="L59" s="22" t="n">
        <v>80.2</v>
      </c>
      <c r="M59" s="22" t="n">
        <v>14</v>
      </c>
      <c r="N59" s="22" t="n">
        <v>14064.3</v>
      </c>
      <c r="O59" s="22" t="n">
        <v>240405</v>
      </c>
      <c r="P59" s="22" t="n">
        <v>8532</v>
      </c>
      <c r="Q59" s="22" t="n">
        <v>44.8</v>
      </c>
      <c r="R59" s="22" t="n">
        <v>99398.1</v>
      </c>
      <c r="S59" s="22" t="n">
        <v>16119.6</v>
      </c>
      <c r="T59" s="22" t="n">
        <v>1348.4</v>
      </c>
      <c r="U59" s="22" t="n">
        <v>4201.8</v>
      </c>
      <c r="V59" s="22" t="n">
        <v>104.7</v>
      </c>
      <c r="W59" s="22" t="n">
        <v>26110.7</v>
      </c>
      <c r="X59" s="78" t="n">
        <v>71.4</v>
      </c>
      <c r="Z59" s="33" t="n">
        <v>621</v>
      </c>
      <c r="AA59" s="39" t="n">
        <v>13518.8</v>
      </c>
      <c r="AB59" s="0" t="n">
        <v>0</v>
      </c>
    </row>
    <row r="60" customFormat="false" ht="15" hidden="false" customHeight="false" outlineLevel="0" collapsed="false">
      <c r="A60" s="0" t="s">
        <v>88</v>
      </c>
      <c r="B60" s="29" t="s">
        <v>103</v>
      </c>
      <c r="C60" s="0" t="n">
        <v>2017</v>
      </c>
      <c r="D60" s="0" t="s">
        <v>565</v>
      </c>
      <c r="E60" s="21" t="s">
        <v>104</v>
      </c>
      <c r="F60" s="22" t="n">
        <v>210.5</v>
      </c>
      <c r="G60" s="22" t="n">
        <v>11.2</v>
      </c>
      <c r="H60" s="22" t="n">
        <v>13.3</v>
      </c>
      <c r="I60" s="22" t="n">
        <v>56.1</v>
      </c>
      <c r="J60" s="22" t="n">
        <v>30539.1</v>
      </c>
      <c r="K60" s="22" t="n">
        <v>25.3</v>
      </c>
      <c r="L60" s="22" t="n">
        <v>58.7</v>
      </c>
      <c r="M60" s="22" t="n">
        <v>13</v>
      </c>
      <c r="N60" s="22" t="n">
        <v>8791.8</v>
      </c>
      <c r="O60" s="22" t="n">
        <v>145737.3</v>
      </c>
      <c r="P60" s="22" t="n">
        <v>8999</v>
      </c>
      <c r="Q60" s="22" t="n">
        <v>192.1</v>
      </c>
      <c r="R60" s="22" t="n">
        <v>19081.9</v>
      </c>
      <c r="S60" s="22" t="n">
        <v>6518.1</v>
      </c>
      <c r="T60" s="22" t="n">
        <v>2402.9</v>
      </c>
      <c r="U60" s="22" t="n">
        <v>2340.5</v>
      </c>
      <c r="V60" s="22" t="n">
        <v>33.7</v>
      </c>
      <c r="W60" s="22" t="n">
        <v>25288.7</v>
      </c>
      <c r="X60" s="79" t="n">
        <v>60.9</v>
      </c>
      <c r="Z60" s="33" t="n">
        <v>1097</v>
      </c>
      <c r="AA60" s="39" t="n">
        <v>14173.5</v>
      </c>
      <c r="AB60" s="0" t="n">
        <v>0</v>
      </c>
    </row>
    <row r="61" customFormat="false" ht="15" hidden="false" customHeight="false" outlineLevel="0" collapsed="false">
      <c r="A61" s="0" t="s">
        <v>88</v>
      </c>
      <c r="B61" s="21" t="s">
        <v>105</v>
      </c>
      <c r="C61" s="0" t="n">
        <v>2017</v>
      </c>
      <c r="D61" s="0" t="s">
        <v>565</v>
      </c>
      <c r="E61" s="21" t="s">
        <v>105</v>
      </c>
      <c r="F61" s="22" t="n">
        <v>5351.9</v>
      </c>
      <c r="G61" s="22" t="n">
        <v>12.5</v>
      </c>
      <c r="H61" s="22" t="n">
        <v>11.4</v>
      </c>
      <c r="I61" s="22" t="n">
        <v>2056</v>
      </c>
      <c r="J61" s="22" t="n">
        <v>53740</v>
      </c>
      <c r="K61" s="22" t="n">
        <v>24.9</v>
      </c>
      <c r="L61" s="22" t="n">
        <v>80.7</v>
      </c>
      <c r="M61" s="22" t="s">
        <v>572</v>
      </c>
      <c r="N61" s="22" t="n">
        <v>672365.2</v>
      </c>
      <c r="O61" s="22" t="n">
        <v>5577036.8</v>
      </c>
      <c r="P61" s="22" t="n">
        <v>345277</v>
      </c>
      <c r="Q61" s="22" t="n">
        <v>20017</v>
      </c>
      <c r="R61" s="22" t="n">
        <v>2221317</v>
      </c>
      <c r="S61" s="22" t="n">
        <v>213938</v>
      </c>
      <c r="T61" s="22" t="n">
        <v>57899</v>
      </c>
      <c r="U61" s="22" t="n">
        <v>517477.2</v>
      </c>
      <c r="V61" s="22" t="n">
        <v>3536.1</v>
      </c>
      <c r="W61" s="22" t="n">
        <v>1326316</v>
      </c>
      <c r="X61" s="78" t="n">
        <v>1482</v>
      </c>
      <c r="Z61" s="33" t="n">
        <f aca="false">64.5*1000</f>
        <v>64500</v>
      </c>
      <c r="AA61" s="39" t="n">
        <v>16341.5</v>
      </c>
      <c r="AB61" s="0" t="n">
        <v>0</v>
      </c>
    </row>
    <row r="62" customFormat="false" ht="15" hidden="false" customHeight="false" outlineLevel="0" collapsed="false">
      <c r="A62" s="0" t="s">
        <v>88</v>
      </c>
      <c r="B62" s="29" t="s">
        <v>89</v>
      </c>
      <c r="C62" s="0" t="n">
        <v>2018</v>
      </c>
      <c r="D62" s="0" t="s">
        <v>565</v>
      </c>
      <c r="E62" s="34" t="s">
        <v>90</v>
      </c>
      <c r="F62" s="22" t="n">
        <v>280.2</v>
      </c>
      <c r="G62" s="22" t="n">
        <v>10.6</v>
      </c>
      <c r="H62" s="22" t="n">
        <v>11.5</v>
      </c>
      <c r="I62" s="22" t="n">
        <v>66.4</v>
      </c>
      <c r="J62" s="22" t="n">
        <v>46196.7</v>
      </c>
      <c r="K62" s="22" t="n">
        <v>25.9</v>
      </c>
      <c r="L62" s="22" t="n">
        <v>77</v>
      </c>
      <c r="M62" s="22" t="n">
        <v>15</v>
      </c>
      <c r="N62" s="22" t="n">
        <v>8448.8</v>
      </c>
      <c r="O62" s="22" t="n">
        <v>285972.2</v>
      </c>
      <c r="P62" s="22" t="n">
        <v>13611</v>
      </c>
      <c r="Q62" s="22" t="n">
        <v>186.2</v>
      </c>
      <c r="R62" s="22" t="n">
        <v>16697.8</v>
      </c>
      <c r="S62" s="22" t="n">
        <v>15953.1</v>
      </c>
      <c r="T62" s="22" t="n">
        <v>2010.9</v>
      </c>
      <c r="U62" s="22" t="n">
        <v>10150.1</v>
      </c>
      <c r="V62" s="22" t="n">
        <v>162</v>
      </c>
      <c r="W62" s="22" t="n">
        <v>37918.3</v>
      </c>
      <c r="X62" s="59" t="n">
        <v>92.5</v>
      </c>
      <c r="Z62" s="33" t="n">
        <v>1237</v>
      </c>
      <c r="AA62" s="39" t="n">
        <v>16569.4</v>
      </c>
      <c r="AB62" s="0" t="n">
        <v>0</v>
      </c>
    </row>
    <row r="63" customFormat="false" ht="15" hidden="false" customHeight="false" outlineLevel="0" collapsed="false">
      <c r="A63" s="0" t="s">
        <v>88</v>
      </c>
      <c r="B63" s="20" t="s">
        <v>91</v>
      </c>
      <c r="C63" s="0" t="n">
        <v>2018</v>
      </c>
      <c r="D63" s="0" t="s">
        <v>565</v>
      </c>
      <c r="E63" s="34" t="s">
        <v>92</v>
      </c>
      <c r="F63" s="22" t="n">
        <v>260.3</v>
      </c>
      <c r="G63" s="22" t="n">
        <v>10.4</v>
      </c>
      <c r="H63" s="22" t="n">
        <v>10</v>
      </c>
      <c r="I63" s="22" t="n">
        <v>76.6</v>
      </c>
      <c r="J63" s="22" t="n">
        <v>49089.8</v>
      </c>
      <c r="K63" s="22" t="n">
        <v>24.3</v>
      </c>
      <c r="L63" s="22" t="n">
        <v>84.2</v>
      </c>
      <c r="M63" s="22" t="n">
        <v>18</v>
      </c>
      <c r="N63" s="22" t="n">
        <v>20529</v>
      </c>
      <c r="O63" s="22" t="n">
        <v>270160</v>
      </c>
      <c r="P63" s="22" t="n">
        <v>9070</v>
      </c>
      <c r="Q63" s="22" t="n">
        <v>12.6</v>
      </c>
      <c r="R63" s="22" t="n">
        <v>93913.8</v>
      </c>
      <c r="S63" s="22" t="n">
        <v>17017.1</v>
      </c>
      <c r="T63" s="22" t="n">
        <v>1626.1</v>
      </c>
      <c r="U63" s="22" t="n">
        <v>2129.9</v>
      </c>
      <c r="V63" s="22" t="n">
        <v>198.5</v>
      </c>
      <c r="W63" s="22" t="n">
        <v>36643.4</v>
      </c>
      <c r="X63" s="77" t="n">
        <v>81.8</v>
      </c>
      <c r="Z63" s="23" t="n">
        <v>-580</v>
      </c>
      <c r="AA63" s="39" t="n">
        <v>16805.6</v>
      </c>
      <c r="AB63" s="0" t="n">
        <v>0</v>
      </c>
    </row>
    <row r="64" customFormat="false" ht="15" hidden="false" customHeight="false" outlineLevel="0" collapsed="false">
      <c r="A64" s="0" t="s">
        <v>88</v>
      </c>
      <c r="B64" s="20" t="s">
        <v>93</v>
      </c>
      <c r="C64" s="0" t="n">
        <v>2018</v>
      </c>
      <c r="D64" s="0" t="s">
        <v>565</v>
      </c>
      <c r="E64" s="34" t="s">
        <v>94</v>
      </c>
      <c r="F64" s="22" t="n">
        <v>355.5</v>
      </c>
      <c r="G64" s="22" t="n">
        <v>9.1</v>
      </c>
      <c r="H64" s="22" t="n">
        <v>11</v>
      </c>
      <c r="I64" s="22" t="n">
        <v>87.5</v>
      </c>
      <c r="J64" s="22" t="n">
        <v>50419.6</v>
      </c>
      <c r="K64" s="22" t="n">
        <v>23.7</v>
      </c>
      <c r="L64" s="22" t="n">
        <v>88.5</v>
      </c>
      <c r="M64" s="22" t="n">
        <v>18</v>
      </c>
      <c r="N64" s="22" t="n">
        <v>13477.2</v>
      </c>
      <c r="O64" s="22" t="n">
        <v>391882.3</v>
      </c>
      <c r="P64" s="22" t="n">
        <v>11164</v>
      </c>
      <c r="Q64" s="22" t="n">
        <v>0</v>
      </c>
      <c r="R64" s="22" t="n">
        <v>22350.6</v>
      </c>
      <c r="S64" s="22" t="n">
        <v>13790.4</v>
      </c>
      <c r="T64" s="22" t="n">
        <v>1727.2</v>
      </c>
      <c r="U64" s="22" t="n">
        <v>1530.7</v>
      </c>
      <c r="V64" s="22" t="n">
        <v>84.1</v>
      </c>
      <c r="W64" s="22" t="n">
        <v>39868</v>
      </c>
      <c r="X64" s="75" t="n">
        <v>114.8</v>
      </c>
      <c r="Z64" s="23" t="n">
        <v>-702</v>
      </c>
      <c r="AA64" s="39" t="n">
        <v>16788.6</v>
      </c>
      <c r="AB64" s="0" t="n">
        <v>0</v>
      </c>
    </row>
    <row r="65" customFormat="false" ht="15" hidden="false" customHeight="false" outlineLevel="0" collapsed="false">
      <c r="A65" s="0" t="s">
        <v>88</v>
      </c>
      <c r="B65" s="29" t="s">
        <v>95</v>
      </c>
      <c r="C65" s="0" t="n">
        <v>2018</v>
      </c>
      <c r="D65" s="0" t="s">
        <v>565</v>
      </c>
      <c r="E65" s="34" t="s">
        <v>96</v>
      </c>
      <c r="F65" s="22" t="n">
        <v>311.8</v>
      </c>
      <c r="G65" s="22" t="n">
        <v>12.8</v>
      </c>
      <c r="H65" s="22" t="n">
        <v>11.5</v>
      </c>
      <c r="I65" s="22" t="n">
        <v>85</v>
      </c>
      <c r="J65" s="22" t="n">
        <v>40149.2</v>
      </c>
      <c r="K65" s="22" t="n">
        <v>27.3</v>
      </c>
      <c r="L65" s="22" t="n">
        <v>59.2</v>
      </c>
      <c r="M65" s="22" t="n">
        <v>15</v>
      </c>
      <c r="N65" s="22" t="n">
        <v>22429</v>
      </c>
      <c r="O65" s="22" t="n">
        <v>1026413.9</v>
      </c>
      <c r="P65" s="22" t="n">
        <v>17779</v>
      </c>
      <c r="Q65" s="22" t="n">
        <v>0</v>
      </c>
      <c r="R65" s="22" t="n">
        <v>52163</v>
      </c>
      <c r="S65" s="22" t="n">
        <v>0</v>
      </c>
      <c r="T65" s="22" t="n">
        <v>0</v>
      </c>
      <c r="U65" s="22" t="n">
        <v>16922.5</v>
      </c>
      <c r="V65" s="22" t="n">
        <v>186.5</v>
      </c>
      <c r="W65" s="22" t="n">
        <v>41996.4</v>
      </c>
      <c r="X65" s="78" t="n">
        <v>92.8</v>
      </c>
      <c r="Y65" s="29"/>
      <c r="Z65" s="33" t="n">
        <v>-1009</v>
      </c>
      <c r="AA65" s="39" t="n">
        <v>15401</v>
      </c>
      <c r="AB65" s="0" t="n">
        <v>0</v>
      </c>
    </row>
    <row r="66" customFormat="false" ht="15" hidden="false" customHeight="false" outlineLevel="0" collapsed="false">
      <c r="A66" s="0" t="s">
        <v>88</v>
      </c>
      <c r="B66" s="20" t="s">
        <v>97</v>
      </c>
      <c r="C66" s="0" t="n">
        <v>2018</v>
      </c>
      <c r="D66" s="0" t="s">
        <v>565</v>
      </c>
      <c r="E66" s="34" t="s">
        <v>98</v>
      </c>
      <c r="F66" s="22" t="n">
        <v>482.4</v>
      </c>
      <c r="G66" s="22" t="n">
        <v>11</v>
      </c>
      <c r="H66" s="22" t="n">
        <v>12.2</v>
      </c>
      <c r="I66" s="22" t="n">
        <v>117.4</v>
      </c>
      <c r="J66" s="22" t="n">
        <v>42450</v>
      </c>
      <c r="K66" s="22" t="n">
        <v>28.2</v>
      </c>
      <c r="L66" s="22" t="n">
        <v>68.3</v>
      </c>
      <c r="M66" s="22" t="n">
        <v>26</v>
      </c>
      <c r="N66" s="22" t="n">
        <v>93562.1</v>
      </c>
      <c r="O66" s="22" t="n">
        <v>455771.9</v>
      </c>
      <c r="P66" s="22" t="n">
        <v>33395</v>
      </c>
      <c r="Q66" s="22" t="n">
        <v>59.1</v>
      </c>
      <c r="R66" s="22" t="n">
        <v>340287.6</v>
      </c>
      <c r="S66" s="22" t="n">
        <v>24667.3</v>
      </c>
      <c r="T66" s="22" t="n">
        <v>2161.4</v>
      </c>
      <c r="U66" s="22" t="n">
        <v>11727.3</v>
      </c>
      <c r="V66" s="22" t="n">
        <v>509.3</v>
      </c>
      <c r="W66" s="22" t="n">
        <v>57909.7</v>
      </c>
      <c r="X66" s="77" t="n">
        <v>137.5</v>
      </c>
      <c r="Z66" s="23" t="n">
        <v>7955</v>
      </c>
      <c r="AA66" s="39" t="n">
        <v>15979.9</v>
      </c>
      <c r="AB66" s="0" t="n">
        <v>0</v>
      </c>
    </row>
    <row r="67" customFormat="false" ht="15" hidden="false" customHeight="false" outlineLevel="0" collapsed="false">
      <c r="A67" s="0" t="s">
        <v>88</v>
      </c>
      <c r="B67" s="20" t="s">
        <v>99</v>
      </c>
      <c r="C67" s="0" t="n">
        <v>2018</v>
      </c>
      <c r="D67" s="0" t="s">
        <v>565</v>
      </c>
      <c r="E67" s="34" t="s">
        <v>100</v>
      </c>
      <c r="F67" s="22" t="n">
        <v>292.5</v>
      </c>
      <c r="G67" s="22" t="n">
        <v>9.9</v>
      </c>
      <c r="H67" s="22" t="n">
        <v>11.7</v>
      </c>
      <c r="I67" s="22" t="n">
        <v>89.8</v>
      </c>
      <c r="J67" s="22" t="n">
        <v>68469.4</v>
      </c>
      <c r="K67" s="22" t="n">
        <v>24.1</v>
      </c>
      <c r="L67" s="22" t="n">
        <v>71</v>
      </c>
      <c r="M67" s="22" t="n">
        <v>15</v>
      </c>
      <c r="N67" s="22" t="n">
        <v>74618.3</v>
      </c>
      <c r="O67" s="22" t="n">
        <v>473404.7</v>
      </c>
      <c r="P67" s="22" t="n">
        <v>11704</v>
      </c>
      <c r="Q67" s="22" t="n">
        <v>4934.1</v>
      </c>
      <c r="R67" s="22" t="n">
        <v>83083.2</v>
      </c>
      <c r="S67" s="22" t="n">
        <v>11137.5</v>
      </c>
      <c r="T67" s="22" t="n">
        <v>3652.6</v>
      </c>
      <c r="U67" s="22" t="n">
        <v>2366.8</v>
      </c>
      <c r="V67" s="22" t="n">
        <v>9.5</v>
      </c>
      <c r="W67" s="22" t="n">
        <v>40241.5</v>
      </c>
      <c r="X67" s="77" t="n">
        <v>103.1</v>
      </c>
      <c r="Z67" s="23" t="n">
        <v>-2380</v>
      </c>
      <c r="AA67" s="39" t="n">
        <v>18383.7</v>
      </c>
      <c r="AB67" s="0" t="n">
        <v>0</v>
      </c>
    </row>
    <row r="68" customFormat="false" ht="15" hidden="false" customHeight="false" outlineLevel="0" collapsed="false">
      <c r="A68" s="0" t="s">
        <v>88</v>
      </c>
      <c r="B68" s="29" t="s">
        <v>101</v>
      </c>
      <c r="C68" s="0" t="n">
        <v>2018</v>
      </c>
      <c r="D68" s="0" t="s">
        <v>565</v>
      </c>
      <c r="E68" s="34" t="s">
        <v>102</v>
      </c>
      <c r="F68" s="22" t="n">
        <v>224.3</v>
      </c>
      <c r="G68" s="22" t="n">
        <v>11.2</v>
      </c>
      <c r="H68" s="22" t="n">
        <v>13.3</v>
      </c>
      <c r="I68" s="22" t="n">
        <v>68.8</v>
      </c>
      <c r="J68" s="22" t="n">
        <v>39576.9</v>
      </c>
      <c r="K68" s="22" t="n">
        <v>25.3</v>
      </c>
      <c r="L68" s="22" t="n">
        <v>79.8</v>
      </c>
      <c r="M68" s="22" t="n">
        <v>14</v>
      </c>
      <c r="N68" s="22" t="n">
        <v>18278</v>
      </c>
      <c r="O68" s="22" t="n">
        <v>266401.2</v>
      </c>
      <c r="P68" s="22" t="n">
        <v>7781</v>
      </c>
      <c r="Q68" s="22" t="n">
        <v>0</v>
      </c>
      <c r="R68" s="22" t="n">
        <v>111855</v>
      </c>
      <c r="S68" s="22" t="n">
        <v>17335.3</v>
      </c>
      <c r="T68" s="22" t="n">
        <v>1344.2</v>
      </c>
      <c r="U68" s="22" t="n">
        <v>4120.1</v>
      </c>
      <c r="V68" s="22" t="n">
        <v>105.4</v>
      </c>
      <c r="W68" s="22" t="n">
        <v>27127.9</v>
      </c>
      <c r="X68" s="78" t="n">
        <v>72.1</v>
      </c>
      <c r="Z68" s="33" t="n">
        <v>1911</v>
      </c>
      <c r="AA68" s="39" t="n">
        <v>14358.7</v>
      </c>
      <c r="AB68" s="0" t="n">
        <v>0</v>
      </c>
    </row>
    <row r="69" customFormat="false" ht="15" hidden="false" customHeight="false" outlineLevel="0" collapsed="false">
      <c r="A69" s="0" t="s">
        <v>88</v>
      </c>
      <c r="B69" s="29" t="s">
        <v>103</v>
      </c>
      <c r="C69" s="0" t="n">
        <v>2018</v>
      </c>
      <c r="D69" s="0" t="s">
        <v>565</v>
      </c>
      <c r="E69" s="34" t="s">
        <v>104</v>
      </c>
      <c r="F69" s="22" t="n">
        <v>210.1</v>
      </c>
      <c r="G69" s="22" t="n">
        <v>10.8</v>
      </c>
      <c r="H69" s="22" t="n">
        <v>13.1</v>
      </c>
      <c r="I69" s="22" t="n">
        <v>54.1</v>
      </c>
      <c r="J69" s="22" t="n">
        <v>33984</v>
      </c>
      <c r="K69" s="22" t="n">
        <v>25.5</v>
      </c>
      <c r="L69" s="22" t="n">
        <v>57.6</v>
      </c>
      <c r="M69" s="22" t="n">
        <v>14</v>
      </c>
      <c r="N69" s="22" t="n">
        <v>10127.5</v>
      </c>
      <c r="O69" s="22" t="n">
        <v>159625</v>
      </c>
      <c r="P69" s="22" t="n">
        <v>8781</v>
      </c>
      <c r="Q69" s="22" t="n">
        <v>0</v>
      </c>
      <c r="R69" s="22" t="n">
        <v>18951.8</v>
      </c>
      <c r="S69" s="22" t="n">
        <v>7118.4</v>
      </c>
      <c r="T69" s="22" t="n">
        <v>3667.8</v>
      </c>
      <c r="U69" s="22" t="n">
        <v>2066.7</v>
      </c>
      <c r="V69" s="22" t="n">
        <v>35.3</v>
      </c>
      <c r="W69" s="22" t="n">
        <v>26695.2</v>
      </c>
      <c r="X69" s="79" t="n">
        <v>61.7</v>
      </c>
      <c r="Z69" s="33" t="n">
        <v>103</v>
      </c>
      <c r="AA69" s="39" t="n">
        <v>15024.6</v>
      </c>
      <c r="AB69" s="0" t="n">
        <v>0</v>
      </c>
    </row>
    <row r="70" customFormat="false" ht="15" hidden="false" customHeight="false" outlineLevel="0" collapsed="false">
      <c r="A70" s="0" t="s">
        <v>88</v>
      </c>
      <c r="B70" s="21" t="s">
        <v>105</v>
      </c>
      <c r="C70" s="0" t="n">
        <v>2018</v>
      </c>
      <c r="D70" s="0" t="s">
        <v>565</v>
      </c>
      <c r="E70" s="34" t="s">
        <v>105</v>
      </c>
      <c r="F70" s="22" t="n">
        <v>5383.9</v>
      </c>
      <c r="G70" s="22" t="n">
        <v>11.9</v>
      </c>
      <c r="H70" s="22" t="n">
        <v>11.1</v>
      </c>
      <c r="I70" s="22" t="n">
        <v>2082.7</v>
      </c>
      <c r="J70" s="22" t="n">
        <v>60421</v>
      </c>
      <c r="K70" s="22" t="n">
        <v>25.4</v>
      </c>
      <c r="L70" s="22" t="n">
        <v>81.2</v>
      </c>
      <c r="M70" s="22" t="n">
        <v>118</v>
      </c>
      <c r="N70" s="22" t="n">
        <v>852922.9</v>
      </c>
      <c r="O70" s="22" t="n">
        <v>6129552.8</v>
      </c>
      <c r="P70" s="22" t="n">
        <v>314917</v>
      </c>
      <c r="Q70" s="22" t="n">
        <v>24035</v>
      </c>
      <c r="R70" s="22" t="n">
        <v>2615910</v>
      </c>
      <c r="S70" s="22" t="n">
        <v>213389</v>
      </c>
      <c r="T70" s="22" t="n">
        <v>59536</v>
      </c>
      <c r="U70" s="22" t="n">
        <v>564787.6</v>
      </c>
      <c r="V70" s="22" t="n">
        <v>3950.3</v>
      </c>
      <c r="W70" s="22" t="n">
        <v>1412406</v>
      </c>
      <c r="X70" s="78" t="n">
        <v>1508</v>
      </c>
      <c r="Z70" s="32" t="n">
        <f aca="false">27.8*1000</f>
        <v>27800</v>
      </c>
      <c r="AA70" s="39" t="n">
        <v>17079.2</v>
      </c>
      <c r="AB70" s="0" t="n">
        <v>0</v>
      </c>
    </row>
    <row r="71" customFormat="false" ht="15" hidden="false" customHeight="false" outlineLevel="0" collapsed="false">
      <c r="A71" s="0" t="s">
        <v>88</v>
      </c>
      <c r="B71" s="29" t="s">
        <v>89</v>
      </c>
      <c r="C71" s="0" t="n">
        <v>2019</v>
      </c>
      <c r="D71" s="0" t="s">
        <v>565</v>
      </c>
      <c r="E71" s="34" t="s">
        <v>90</v>
      </c>
      <c r="F71" s="22" t="n">
        <v>281</v>
      </c>
      <c r="G71" s="22" t="n">
        <v>9.6</v>
      </c>
      <c r="H71" s="22" t="n">
        <v>11.3</v>
      </c>
      <c r="I71" s="22" t="n">
        <v>66.5</v>
      </c>
      <c r="J71" s="22" t="n">
        <v>50140.7</v>
      </c>
      <c r="K71" s="22" t="n">
        <v>26.3</v>
      </c>
      <c r="L71" s="22" t="n">
        <v>77</v>
      </c>
      <c r="M71" s="22" t="n">
        <v>16</v>
      </c>
      <c r="N71" s="22" t="n">
        <v>10628.6</v>
      </c>
      <c r="O71" s="22" t="n">
        <v>323368.6</v>
      </c>
      <c r="P71" s="22" t="n">
        <v>12996</v>
      </c>
      <c r="Q71" s="22" t="n">
        <v>1511.7</v>
      </c>
      <c r="R71" s="22" t="n">
        <v>16978</v>
      </c>
      <c r="S71" s="22" t="n">
        <v>14739.7</v>
      </c>
      <c r="T71" s="22" t="n">
        <v>1284.4</v>
      </c>
      <c r="U71" s="22" t="n">
        <v>11178.8</v>
      </c>
      <c r="V71" s="22" t="n">
        <v>154</v>
      </c>
      <c r="W71" s="22" t="n">
        <v>41169.3</v>
      </c>
      <c r="X71" s="78" t="n">
        <v>92.6</v>
      </c>
      <c r="Z71" s="33" t="n">
        <v>1328</v>
      </c>
      <c r="AA71" s="29" t="n">
        <v>17010.8</v>
      </c>
      <c r="AB71" s="0" t="n">
        <v>193</v>
      </c>
    </row>
    <row r="72" customFormat="false" ht="15" hidden="false" customHeight="false" outlineLevel="0" collapsed="false">
      <c r="A72" s="0" t="s">
        <v>88</v>
      </c>
      <c r="B72" s="20" t="s">
        <v>91</v>
      </c>
      <c r="C72" s="0" t="n">
        <v>2019</v>
      </c>
      <c r="D72" s="0" t="s">
        <v>565</v>
      </c>
      <c r="E72" s="34" t="s">
        <v>92</v>
      </c>
      <c r="F72" s="22" t="n">
        <v>259.9</v>
      </c>
      <c r="G72" s="22" t="n">
        <v>9.6</v>
      </c>
      <c r="H72" s="22" t="n">
        <v>9.8</v>
      </c>
      <c r="I72" s="22" t="n">
        <v>75.8</v>
      </c>
      <c r="J72" s="22" t="n">
        <v>51988.7</v>
      </c>
      <c r="K72" s="22" t="n">
        <v>25</v>
      </c>
      <c r="L72" s="22" t="n">
        <v>83.4</v>
      </c>
      <c r="M72" s="22" t="n">
        <v>18</v>
      </c>
      <c r="N72" s="22" t="n">
        <v>21724.8</v>
      </c>
      <c r="O72" s="22" t="n">
        <v>285374.5</v>
      </c>
      <c r="P72" s="22" t="n">
        <v>8091</v>
      </c>
      <c r="Q72" s="22" t="n">
        <v>6.4</v>
      </c>
      <c r="R72" s="22" t="n">
        <v>88980.5</v>
      </c>
      <c r="S72" s="22" t="n">
        <v>15996.3</v>
      </c>
      <c r="T72" s="22" t="n">
        <v>1539.1</v>
      </c>
      <c r="U72" s="22" t="n">
        <v>1819.7</v>
      </c>
      <c r="V72" s="22" t="n">
        <v>140.3</v>
      </c>
      <c r="W72" s="22" t="n">
        <v>38302.9</v>
      </c>
      <c r="X72" s="77" t="n">
        <v>81.7</v>
      </c>
      <c r="Z72" s="23" t="n">
        <v>-404</v>
      </c>
      <c r="AA72" s="29" t="n">
        <v>17172.3</v>
      </c>
      <c r="AB72" s="0" t="n">
        <v>180</v>
      </c>
    </row>
    <row r="73" customFormat="false" ht="15" hidden="false" customHeight="false" outlineLevel="0" collapsed="false">
      <c r="A73" s="0" t="s">
        <v>88</v>
      </c>
      <c r="B73" s="20" t="s">
        <v>93</v>
      </c>
      <c r="C73" s="0" t="n">
        <v>2019</v>
      </c>
      <c r="D73" s="0" t="s">
        <v>565</v>
      </c>
      <c r="E73" s="34" t="s">
        <v>94</v>
      </c>
      <c r="F73" s="22" t="n">
        <v>354.1</v>
      </c>
      <c r="G73" s="22" t="n">
        <v>8.1</v>
      </c>
      <c r="H73" s="22" t="n">
        <v>11.3</v>
      </c>
      <c r="I73" s="22" t="n">
        <v>84.8</v>
      </c>
      <c r="J73" s="22" t="n">
        <v>54598.8</v>
      </c>
      <c r="K73" s="22" t="n">
        <v>23.7</v>
      </c>
      <c r="L73" s="22" t="n">
        <v>87.8</v>
      </c>
      <c r="M73" s="22" t="n">
        <v>18</v>
      </c>
      <c r="N73" s="22" t="n">
        <v>22316.9</v>
      </c>
      <c r="O73" s="22" t="n">
        <v>404323.4</v>
      </c>
      <c r="P73" s="22" t="n">
        <v>10649</v>
      </c>
      <c r="Q73" s="22" t="n">
        <v>0</v>
      </c>
      <c r="R73" s="22" t="n">
        <v>21446.1</v>
      </c>
      <c r="S73" s="22" t="n">
        <v>15905.1</v>
      </c>
      <c r="T73" s="22" t="n">
        <v>602.2</v>
      </c>
      <c r="U73" s="22" t="n">
        <v>2220.1</v>
      </c>
      <c r="V73" s="22" t="n">
        <v>107.4</v>
      </c>
      <c r="W73" s="22" t="n">
        <v>49778.4</v>
      </c>
      <c r="X73" s="75" t="n">
        <v>113.7</v>
      </c>
      <c r="Z73" s="23" t="n">
        <v>-226</v>
      </c>
      <c r="AA73" s="29" t="n">
        <v>17442.2</v>
      </c>
      <c r="AB73" s="0" t="n">
        <v>156</v>
      </c>
    </row>
    <row r="74" customFormat="false" ht="15" hidden="false" customHeight="false" outlineLevel="0" collapsed="false">
      <c r="A74" s="0" t="s">
        <v>88</v>
      </c>
      <c r="B74" s="29" t="s">
        <v>95</v>
      </c>
      <c r="C74" s="0" t="n">
        <v>2019</v>
      </c>
      <c r="D74" s="0" t="s">
        <v>565</v>
      </c>
      <c r="E74" s="34" t="s">
        <v>96</v>
      </c>
      <c r="F74" s="22" t="n">
        <v>310.3</v>
      </c>
      <c r="G74" s="22" t="n">
        <v>11.4</v>
      </c>
      <c r="H74" s="22" t="n">
        <v>11.2</v>
      </c>
      <c r="I74" s="22" t="n">
        <v>83.6</v>
      </c>
      <c r="J74" s="22" t="n">
        <v>43094.3</v>
      </c>
      <c r="K74" s="22" t="n">
        <v>28.8</v>
      </c>
      <c r="L74" s="22" t="n">
        <v>60</v>
      </c>
      <c r="M74" s="22" t="n">
        <v>15</v>
      </c>
      <c r="N74" s="22" t="n">
        <v>27057.2</v>
      </c>
      <c r="O74" s="22" t="n">
        <v>1128697.4</v>
      </c>
      <c r="P74" s="22" t="n">
        <v>16057</v>
      </c>
      <c r="Q74" s="22" t="n">
        <v>0</v>
      </c>
      <c r="R74" s="22" t="n">
        <v>57494.3</v>
      </c>
      <c r="S74" s="22" t="n">
        <v>17551.5</v>
      </c>
      <c r="T74" s="22" t="n">
        <v>0</v>
      </c>
      <c r="U74" s="22" t="n">
        <v>10501</v>
      </c>
      <c r="V74" s="22" t="n">
        <v>189.5</v>
      </c>
      <c r="W74" s="22" t="n">
        <v>47591.2</v>
      </c>
      <c r="X74" s="78" t="n">
        <v>92.5</v>
      </c>
      <c r="Y74" s="29" t="n">
        <v>1160.4</v>
      </c>
      <c r="Z74" s="33" t="n">
        <v>-1607</v>
      </c>
      <c r="AA74" s="29" t="n">
        <v>15674.9</v>
      </c>
      <c r="AB74" s="0" t="n">
        <v>206</v>
      </c>
    </row>
    <row r="75" customFormat="false" ht="15" hidden="false" customHeight="false" outlineLevel="0" collapsed="false">
      <c r="A75" s="0" t="s">
        <v>88</v>
      </c>
      <c r="B75" s="20" t="s">
        <v>97</v>
      </c>
      <c r="C75" s="0" t="n">
        <v>2019</v>
      </c>
      <c r="D75" s="0" t="s">
        <v>565</v>
      </c>
      <c r="E75" s="34" t="s">
        <v>98</v>
      </c>
      <c r="F75" s="22" t="n">
        <v>489.3</v>
      </c>
      <c r="G75" s="22" t="n">
        <v>9.7</v>
      </c>
      <c r="H75" s="22" t="n">
        <v>11.8</v>
      </c>
      <c r="I75" s="22" t="n">
        <v>118.4</v>
      </c>
      <c r="J75" s="22" t="n">
        <v>45584</v>
      </c>
      <c r="K75" s="22" t="n">
        <v>28.9</v>
      </c>
      <c r="L75" s="22" t="n">
        <v>70.8</v>
      </c>
      <c r="M75" s="22" t="n">
        <v>23</v>
      </c>
      <c r="N75" s="22" t="n">
        <v>48947.4</v>
      </c>
      <c r="O75" s="22" t="n">
        <v>531036.7</v>
      </c>
      <c r="P75" s="22" t="n">
        <v>29219</v>
      </c>
      <c r="Q75" s="22" t="n">
        <v>185.5</v>
      </c>
      <c r="R75" s="22" t="n">
        <v>360299.1</v>
      </c>
      <c r="S75" s="22" t="n">
        <v>23389.4</v>
      </c>
      <c r="T75" s="22" t="n">
        <v>2723.6</v>
      </c>
      <c r="U75" s="22" t="n">
        <v>11830.1</v>
      </c>
      <c r="V75" s="22" t="n">
        <v>511.5</v>
      </c>
      <c r="W75" s="22" t="n">
        <v>60529.2</v>
      </c>
      <c r="X75" s="77" t="n">
        <v>138.5</v>
      </c>
      <c r="Z75" s="23" t="n">
        <v>7939</v>
      </c>
      <c r="AA75" s="29" t="n">
        <v>16403.3</v>
      </c>
      <c r="AB75" s="0" t="n">
        <v>210</v>
      </c>
    </row>
    <row r="76" customFormat="false" ht="15" hidden="false" customHeight="false" outlineLevel="0" collapsed="false">
      <c r="A76" s="0" t="s">
        <v>88</v>
      </c>
      <c r="B76" s="20" t="s">
        <v>99</v>
      </c>
      <c r="C76" s="0" t="n">
        <v>2019</v>
      </c>
      <c r="D76" s="0" t="s">
        <v>565</v>
      </c>
      <c r="E76" s="34" t="s">
        <v>100</v>
      </c>
      <c r="F76" s="22" t="n">
        <v>287.8</v>
      </c>
      <c r="G76" s="22" t="n">
        <v>8.9</v>
      </c>
      <c r="H76" s="22" t="n">
        <v>11.8</v>
      </c>
      <c r="I76" s="22" t="n">
        <v>87.6</v>
      </c>
      <c r="J76" s="22" t="n">
        <v>74317.1</v>
      </c>
      <c r="K76" s="22" t="n">
        <v>24.5</v>
      </c>
      <c r="L76" s="22" t="n">
        <v>71.4</v>
      </c>
      <c r="M76" s="22" t="n">
        <v>13</v>
      </c>
      <c r="N76" s="22" t="n">
        <v>67321.9</v>
      </c>
      <c r="O76" s="22" t="n">
        <v>555635.5</v>
      </c>
      <c r="P76" s="22" t="n">
        <v>9531</v>
      </c>
      <c r="Q76" s="22" t="n">
        <v>6057.5</v>
      </c>
      <c r="R76" s="22" t="n">
        <v>93898.3</v>
      </c>
      <c r="S76" s="22" t="n">
        <v>11272.5</v>
      </c>
      <c r="T76" s="22" t="n">
        <v>4366.4</v>
      </c>
      <c r="U76" s="22" t="n">
        <v>624.8</v>
      </c>
      <c r="V76" s="22" t="n">
        <v>4.8</v>
      </c>
      <c r="W76" s="22" t="n">
        <v>41547.6</v>
      </c>
      <c r="X76" s="77" t="n">
        <v>101.7</v>
      </c>
      <c r="Z76" s="23" t="n">
        <v>-3770</v>
      </c>
      <c r="AA76" s="29" t="n">
        <v>19019.7</v>
      </c>
      <c r="AB76" s="0" t="n">
        <v>186</v>
      </c>
    </row>
    <row r="77" customFormat="false" ht="15" hidden="false" customHeight="false" outlineLevel="0" collapsed="false">
      <c r="A77" s="0" t="s">
        <v>88</v>
      </c>
      <c r="B77" s="29" t="s">
        <v>101</v>
      </c>
      <c r="C77" s="0" t="n">
        <v>2019</v>
      </c>
      <c r="D77" s="0" t="s">
        <v>565</v>
      </c>
      <c r="E77" s="34" t="s">
        <v>102</v>
      </c>
      <c r="F77" s="22" t="n">
        <v>224.9</v>
      </c>
      <c r="G77" s="22" t="n">
        <v>9.5</v>
      </c>
      <c r="H77" s="22" t="n">
        <v>13.2</v>
      </c>
      <c r="I77" s="22" t="n">
        <v>66.2</v>
      </c>
      <c r="J77" s="22" t="n">
        <v>42022.4</v>
      </c>
      <c r="K77" s="22" t="n">
        <v>25.7</v>
      </c>
      <c r="L77" s="22" t="n">
        <v>81</v>
      </c>
      <c r="M77" s="22" t="n">
        <v>14</v>
      </c>
      <c r="N77" s="22" t="n">
        <v>18924.3</v>
      </c>
      <c r="O77" s="22" t="n">
        <v>291111.6</v>
      </c>
      <c r="P77" s="22" t="n">
        <v>7063</v>
      </c>
      <c r="Q77" s="22" t="n">
        <v>0</v>
      </c>
      <c r="R77" s="22" t="n">
        <v>107660.7</v>
      </c>
      <c r="S77" s="22" t="n">
        <v>15663.8</v>
      </c>
      <c r="T77" s="22" t="n">
        <v>1397.8</v>
      </c>
      <c r="U77" s="22" t="n">
        <v>2101.7</v>
      </c>
      <c r="V77" s="22" t="n">
        <v>103.7</v>
      </c>
      <c r="W77" s="22" t="n">
        <v>29015.1</v>
      </c>
      <c r="X77" s="78" t="n">
        <v>71.5</v>
      </c>
      <c r="Z77" s="33" t="n">
        <v>1478</v>
      </c>
      <c r="AA77" s="29" t="n">
        <v>14685.5</v>
      </c>
      <c r="AB77" s="0" t="n">
        <v>228</v>
      </c>
    </row>
    <row r="78" customFormat="false" ht="15" hidden="false" customHeight="false" outlineLevel="0" collapsed="false">
      <c r="A78" s="0" t="s">
        <v>88</v>
      </c>
      <c r="B78" s="29" t="s">
        <v>103</v>
      </c>
      <c r="C78" s="0" t="n">
        <v>2019</v>
      </c>
      <c r="D78" s="0" t="s">
        <v>565</v>
      </c>
      <c r="E78" s="34" t="s">
        <v>104</v>
      </c>
      <c r="F78" s="22" t="n">
        <v>210.3</v>
      </c>
      <c r="G78" s="22" t="n">
        <v>9.9</v>
      </c>
      <c r="H78" s="22" t="n">
        <v>12.7</v>
      </c>
      <c r="I78" s="22" t="n">
        <v>53.6</v>
      </c>
      <c r="J78" s="22" t="n">
        <v>36398.4</v>
      </c>
      <c r="K78" s="22" t="n">
        <v>26.2</v>
      </c>
      <c r="L78" s="22" t="n">
        <v>52.1</v>
      </c>
      <c r="M78" s="22" t="n">
        <v>12</v>
      </c>
      <c r="N78" s="22" t="n">
        <v>8522.1</v>
      </c>
      <c r="O78" s="22" t="n">
        <v>167138.2</v>
      </c>
      <c r="P78" s="22" t="n">
        <v>7878</v>
      </c>
      <c r="Q78" s="22" t="n">
        <v>0</v>
      </c>
      <c r="R78" s="22" t="n">
        <v>20441.3</v>
      </c>
      <c r="S78" s="22" t="n">
        <v>6951.4</v>
      </c>
      <c r="T78" s="22" t="n">
        <v>4253.2</v>
      </c>
      <c r="U78" s="22" t="n">
        <v>2545.3</v>
      </c>
      <c r="V78" s="22" t="n">
        <v>77.1</v>
      </c>
      <c r="W78" s="22" t="n">
        <v>29005.1</v>
      </c>
      <c r="X78" s="79" t="n">
        <v>61.3</v>
      </c>
      <c r="Z78" s="33" t="n">
        <v>824</v>
      </c>
      <c r="AA78" s="29" t="n">
        <v>15055.8</v>
      </c>
      <c r="AB78" s="0" t="n">
        <v>201</v>
      </c>
    </row>
    <row r="79" customFormat="false" ht="15" hidden="false" customHeight="false" outlineLevel="0" collapsed="false">
      <c r="A79" s="0" t="s">
        <v>88</v>
      </c>
      <c r="B79" s="21" t="s">
        <v>105</v>
      </c>
      <c r="C79" s="0" t="n">
        <v>2019</v>
      </c>
      <c r="D79" s="0" t="s">
        <v>565</v>
      </c>
      <c r="E79" s="34" t="s">
        <v>105</v>
      </c>
      <c r="F79" s="22" t="n">
        <v>5398.1</v>
      </c>
      <c r="G79" s="22" t="n">
        <v>10.9</v>
      </c>
      <c r="H79" s="22" t="n">
        <v>11</v>
      </c>
      <c r="I79" s="22" t="n">
        <v>2107.5</v>
      </c>
      <c r="J79" s="22" t="n">
        <v>65872</v>
      </c>
      <c r="K79" s="22" t="n">
        <v>26.2</v>
      </c>
      <c r="L79" s="22" t="n">
        <v>84.9</v>
      </c>
      <c r="M79" s="22" t="n">
        <v>122</v>
      </c>
      <c r="N79" s="22" t="n">
        <v>690721.6</v>
      </c>
      <c r="O79" s="22" t="n">
        <v>7004514.4</v>
      </c>
      <c r="P79" s="22" t="n">
        <v>280663</v>
      </c>
      <c r="Q79" s="22" t="s">
        <v>106</v>
      </c>
      <c r="R79" s="22" t="n">
        <v>2679285</v>
      </c>
      <c r="S79" s="22" t="s">
        <v>107</v>
      </c>
      <c r="T79" s="22" t="s">
        <v>108</v>
      </c>
      <c r="U79" s="22" t="n">
        <v>461744.9</v>
      </c>
      <c r="V79" s="22" t="n">
        <v>3471.2</v>
      </c>
      <c r="W79" s="22" t="s">
        <v>109</v>
      </c>
      <c r="X79" s="78" t="n">
        <v>1508</v>
      </c>
      <c r="Z79" s="32" t="n">
        <f aca="false">14.5*1000</f>
        <v>14500</v>
      </c>
      <c r="AA79" s="29" t="n">
        <v>17449.6</v>
      </c>
      <c r="AB79" s="0" t="n">
        <v>243</v>
      </c>
    </row>
    <row r="80" customFormat="false" ht="15" hidden="false" customHeight="false" outlineLevel="0" collapsed="false">
      <c r="A80" s="0" t="s">
        <v>110</v>
      </c>
      <c r="B80" s="20" t="s">
        <v>111</v>
      </c>
      <c r="C80" s="0" t="n">
        <v>2017</v>
      </c>
      <c r="D80" s="0" t="s">
        <v>565</v>
      </c>
      <c r="E80" s="21" t="s">
        <v>112</v>
      </c>
      <c r="F80" s="22" t="n">
        <v>165.3</v>
      </c>
      <c r="G80" s="22" t="n">
        <v>12.5</v>
      </c>
      <c r="H80" s="22" t="n">
        <v>13.2</v>
      </c>
      <c r="I80" s="22" t="n">
        <v>37.2</v>
      </c>
      <c r="J80" s="22" t="n">
        <v>27481.1</v>
      </c>
      <c r="K80" s="22" t="n">
        <v>28.6</v>
      </c>
      <c r="L80" s="22" t="n">
        <v>65.2</v>
      </c>
      <c r="M80" s="22" t="n">
        <v>10</v>
      </c>
      <c r="N80" s="22" t="n">
        <v>4137.7</v>
      </c>
      <c r="O80" s="22" t="n">
        <v>72632.9</v>
      </c>
      <c r="P80" s="22" t="n">
        <v>3669</v>
      </c>
      <c r="Q80" s="22" t="n">
        <v>0</v>
      </c>
      <c r="R80" s="22" t="n">
        <v>12256.8</v>
      </c>
      <c r="S80" s="22" t="n">
        <v>1960.6</v>
      </c>
      <c r="T80" s="22" t="n">
        <v>0</v>
      </c>
      <c r="U80" s="22" t="n">
        <v>886.7</v>
      </c>
      <c r="V80" s="22" t="n">
        <v>39.4</v>
      </c>
      <c r="W80" s="22" t="n">
        <v>9116.9</v>
      </c>
      <c r="X80" s="77" t="n">
        <v>49</v>
      </c>
      <c r="Z80" s="23" t="n">
        <v>-1320</v>
      </c>
      <c r="AA80" s="39" t="n">
        <v>13649.9</v>
      </c>
      <c r="AB80" s="0" t="n">
        <v>0</v>
      </c>
    </row>
    <row r="81" customFormat="false" ht="15" hidden="false" customHeight="false" outlineLevel="0" collapsed="false">
      <c r="A81" s="0" t="s">
        <v>110</v>
      </c>
      <c r="B81" s="20" t="s">
        <v>113</v>
      </c>
      <c r="C81" s="0" t="n">
        <v>2017</v>
      </c>
      <c r="D81" s="0" t="s">
        <v>565</v>
      </c>
      <c r="E81" s="21" t="s">
        <v>114</v>
      </c>
      <c r="F81" s="22" t="n">
        <v>103.1</v>
      </c>
      <c r="G81" s="22" t="n">
        <v>13.4</v>
      </c>
      <c r="H81" s="22" t="n">
        <v>9.6</v>
      </c>
      <c r="I81" s="22" t="n">
        <v>28.4</v>
      </c>
      <c r="J81" s="22" t="n">
        <v>26639.8</v>
      </c>
      <c r="K81" s="22" t="n">
        <v>29.1</v>
      </c>
      <c r="L81" s="22" t="n">
        <v>96.8</v>
      </c>
      <c r="M81" s="22" t="n">
        <v>10</v>
      </c>
      <c r="N81" s="22" t="n">
        <v>2995.2</v>
      </c>
      <c r="O81" s="22" t="n">
        <v>58471</v>
      </c>
      <c r="P81" s="22" t="n">
        <v>2700</v>
      </c>
      <c r="Q81" s="22" t="n">
        <v>0</v>
      </c>
      <c r="R81" s="22" t="n">
        <v>343.2</v>
      </c>
      <c r="S81" s="22" t="n">
        <v>2013.1</v>
      </c>
      <c r="T81" s="22" t="n">
        <v>226.2</v>
      </c>
      <c r="U81" s="22" t="n">
        <v>553.3</v>
      </c>
      <c r="V81" s="22" t="n">
        <v>82.8</v>
      </c>
      <c r="W81" s="22" t="n">
        <v>4626.7</v>
      </c>
      <c r="X81" s="77" t="n">
        <v>29.9</v>
      </c>
      <c r="Z81" s="23" t="n">
        <v>-1158</v>
      </c>
      <c r="AA81" s="39" t="n">
        <v>13535.3</v>
      </c>
      <c r="AB81" s="0" t="n">
        <v>0</v>
      </c>
    </row>
    <row r="82" customFormat="false" ht="15" hidden="false" customHeight="false" outlineLevel="0" collapsed="false">
      <c r="A82" s="0" t="s">
        <v>110</v>
      </c>
      <c r="B82" s="25" t="s">
        <v>115</v>
      </c>
      <c r="C82" s="0" t="n">
        <v>2017</v>
      </c>
      <c r="D82" s="0" t="s">
        <v>565</v>
      </c>
      <c r="E82" s="21" t="s">
        <v>116</v>
      </c>
      <c r="F82" s="22" t="n">
        <v>341.8</v>
      </c>
      <c r="G82" s="22" t="n">
        <v>12.3</v>
      </c>
      <c r="H82" s="22" t="n">
        <v>14.3</v>
      </c>
      <c r="I82" s="22" t="n">
        <v>108.7</v>
      </c>
      <c r="J82" s="22" t="n">
        <v>33279.7</v>
      </c>
      <c r="K82" s="22" t="n">
        <v>12.1</v>
      </c>
      <c r="L82" s="22" t="n">
        <v>69</v>
      </c>
      <c r="M82" s="22" t="n">
        <v>14</v>
      </c>
      <c r="N82" s="22" t="n">
        <v>40561.1</v>
      </c>
      <c r="O82" s="22" t="n">
        <v>380237.3</v>
      </c>
      <c r="P82" s="22" t="n">
        <v>13423</v>
      </c>
      <c r="Q82" s="22" t="n">
        <v>6215.1</v>
      </c>
      <c r="R82" s="28" t="n">
        <v>7433.7</v>
      </c>
      <c r="S82" s="22" t="n">
        <v>13459.9</v>
      </c>
      <c r="T82" s="22" t="n">
        <v>1333.6</v>
      </c>
      <c r="U82" s="22" t="n">
        <v>32116.2</v>
      </c>
      <c r="V82" s="22" t="n">
        <v>211.5</v>
      </c>
      <c r="W82" s="22" t="n">
        <v>38275.8</v>
      </c>
      <c r="X82" s="77" t="n">
        <v>106.4</v>
      </c>
      <c r="Z82" s="23" t="n">
        <v>1325</v>
      </c>
      <c r="AA82" s="39" t="n">
        <v>13634.6</v>
      </c>
      <c r="AB82" s="0" t="n">
        <v>0</v>
      </c>
    </row>
    <row r="83" customFormat="false" ht="15" hidden="false" customHeight="false" outlineLevel="0" collapsed="false">
      <c r="A83" s="0" t="s">
        <v>110</v>
      </c>
      <c r="B83" s="20" t="s">
        <v>117</v>
      </c>
      <c r="C83" s="0" t="n">
        <v>2017</v>
      </c>
      <c r="D83" s="0" t="s">
        <v>565</v>
      </c>
      <c r="E83" s="21" t="s">
        <v>118</v>
      </c>
      <c r="F83" s="22" t="n">
        <v>990.2</v>
      </c>
      <c r="G83" s="22" t="n">
        <v>16</v>
      </c>
      <c r="H83" s="22" t="n">
        <v>10.8</v>
      </c>
      <c r="I83" s="22" t="n">
        <v>291.2</v>
      </c>
      <c r="J83" s="22" t="n">
        <v>42028.7</v>
      </c>
      <c r="K83" s="22" t="n">
        <v>33.1</v>
      </c>
      <c r="L83" s="22" t="n">
        <v>92</v>
      </c>
      <c r="M83" s="22" t="n">
        <v>34</v>
      </c>
      <c r="N83" s="22" t="n">
        <v>121094.1</v>
      </c>
      <c r="O83" s="22" t="n">
        <v>2380623.9</v>
      </c>
      <c r="P83" s="22" t="n">
        <v>63353</v>
      </c>
      <c r="Q83" s="22" t="n">
        <v>31727.5</v>
      </c>
      <c r="R83" s="22" t="n">
        <v>254416.1</v>
      </c>
      <c r="S83" s="22" t="n">
        <v>80400.6</v>
      </c>
      <c r="T83" s="22" t="n">
        <v>5891.6</v>
      </c>
      <c r="U83" s="22" t="n">
        <v>35206.8</v>
      </c>
      <c r="V83" s="22" t="n">
        <v>2451.1</v>
      </c>
      <c r="W83" s="22" t="n">
        <v>190907.7</v>
      </c>
      <c r="X83" s="77" t="n">
        <v>265.5</v>
      </c>
      <c r="Y83" s="20"/>
      <c r="Z83" s="23" t="n">
        <v>12147</v>
      </c>
      <c r="AA83" s="39" t="n">
        <v>15330.5</v>
      </c>
      <c r="AB83" s="0" t="n">
        <v>0</v>
      </c>
    </row>
    <row r="84" customFormat="false" ht="15" hidden="false" customHeight="false" outlineLevel="0" collapsed="false">
      <c r="A84" s="0" t="s">
        <v>110</v>
      </c>
      <c r="B84" s="25" t="s">
        <v>119</v>
      </c>
      <c r="C84" s="0" t="n">
        <v>2017</v>
      </c>
      <c r="D84" s="0" t="s">
        <v>565</v>
      </c>
      <c r="E84" s="21" t="s">
        <v>120</v>
      </c>
      <c r="F84" s="22" t="n">
        <v>533.9</v>
      </c>
      <c r="G84" s="22" t="n">
        <v>12.4</v>
      </c>
      <c r="H84" s="22" t="n">
        <v>11</v>
      </c>
      <c r="I84" s="22" t="n">
        <v>124.3</v>
      </c>
      <c r="J84" s="22" t="n">
        <v>35179</v>
      </c>
      <c r="K84" s="22" t="n">
        <v>24.8</v>
      </c>
      <c r="L84" s="22" t="n">
        <v>93.4</v>
      </c>
      <c r="M84" s="22" t="n">
        <v>20</v>
      </c>
      <c r="N84" s="22" t="n">
        <v>109578.6</v>
      </c>
      <c r="O84" s="22" t="n">
        <v>642587</v>
      </c>
      <c r="P84" s="22" t="n">
        <v>11979</v>
      </c>
      <c r="Q84" s="22" t="n">
        <v>204576.4</v>
      </c>
      <c r="R84" s="22" t="n">
        <v>41544.4</v>
      </c>
      <c r="S84" s="22" t="n">
        <v>20597.8</v>
      </c>
      <c r="T84" s="22" t="n">
        <v>1790.3</v>
      </c>
      <c r="U84" s="22" t="n">
        <v>4237.7</v>
      </c>
      <c r="V84" s="22" t="n">
        <v>286.3</v>
      </c>
      <c r="W84" s="22" t="n">
        <v>41699.1</v>
      </c>
      <c r="X84" s="77" t="n">
        <v>136.2</v>
      </c>
      <c r="Y84" s="25"/>
      <c r="Z84" s="27" t="n">
        <v>679</v>
      </c>
      <c r="AA84" s="39" t="n">
        <v>13533.1</v>
      </c>
      <c r="AB84" s="0" t="n">
        <v>0</v>
      </c>
    </row>
    <row r="85" customFormat="false" ht="15" hidden="false" customHeight="false" outlineLevel="0" collapsed="false">
      <c r="A85" s="0" t="s">
        <v>110</v>
      </c>
      <c r="B85" s="20" t="s">
        <v>121</v>
      </c>
      <c r="C85" s="0" t="n">
        <v>2017</v>
      </c>
      <c r="D85" s="0" t="s">
        <v>565</v>
      </c>
      <c r="E85" s="21" t="s">
        <v>122</v>
      </c>
      <c r="F85" s="22" t="n">
        <v>1013.5</v>
      </c>
      <c r="G85" s="22" t="n">
        <v>10.1</v>
      </c>
      <c r="H85" s="22" t="n">
        <v>12.6</v>
      </c>
      <c r="I85" s="22" t="n">
        <v>243.4</v>
      </c>
      <c r="J85" s="22" t="n">
        <v>33718.9</v>
      </c>
      <c r="K85" s="22" t="n">
        <v>23.9</v>
      </c>
      <c r="L85" s="22" t="n">
        <v>73</v>
      </c>
      <c r="M85" s="22" t="n">
        <v>41</v>
      </c>
      <c r="N85" s="22" t="n">
        <v>93050.9</v>
      </c>
      <c r="O85" s="22" t="n">
        <v>1113295.4</v>
      </c>
      <c r="P85" s="22" t="n">
        <v>27506</v>
      </c>
      <c r="Q85" s="22" t="n">
        <v>42851.8</v>
      </c>
      <c r="R85" s="22" t="n">
        <v>486546</v>
      </c>
      <c r="S85" s="22" t="n">
        <v>27851.7</v>
      </c>
      <c r="T85" s="22" t="n">
        <v>4657.9</v>
      </c>
      <c r="U85" s="22" t="n">
        <v>21210.2</v>
      </c>
      <c r="V85" s="22" t="n">
        <v>377.7</v>
      </c>
      <c r="W85" s="22" t="n">
        <v>116189.1</v>
      </c>
      <c r="X85" s="77" t="n">
        <v>300.6</v>
      </c>
      <c r="Y85" s="20"/>
      <c r="Z85" s="27" t="n">
        <v>455</v>
      </c>
      <c r="AA85" s="39" t="n">
        <v>13417.7</v>
      </c>
      <c r="AB85" s="0" t="n">
        <v>0</v>
      </c>
    </row>
    <row r="86" customFormat="false" ht="15" hidden="false" customHeight="false" outlineLevel="0" collapsed="false">
      <c r="A86" s="0" t="s">
        <v>110</v>
      </c>
      <c r="B86" s="20" t="s">
        <v>123</v>
      </c>
      <c r="C86" s="0" t="n">
        <v>2017</v>
      </c>
      <c r="D86" s="0" t="s">
        <v>565</v>
      </c>
      <c r="E86" s="21" t="s">
        <v>124</v>
      </c>
      <c r="F86" s="22" t="n">
        <v>1130.3</v>
      </c>
      <c r="G86" s="22" t="n">
        <v>11.1</v>
      </c>
      <c r="H86" s="22" t="n">
        <v>11.1</v>
      </c>
      <c r="I86" s="22" t="n">
        <v>281</v>
      </c>
      <c r="J86" s="22" t="n">
        <v>40607.3</v>
      </c>
      <c r="K86" s="22" t="n">
        <v>26.9</v>
      </c>
      <c r="L86" s="22" t="n">
        <v>74.1</v>
      </c>
      <c r="M86" s="22" t="n">
        <v>41</v>
      </c>
      <c r="N86" s="22" t="n">
        <v>147306.6</v>
      </c>
      <c r="O86" s="22" t="n">
        <v>1273682.6</v>
      </c>
      <c r="P86" s="22" t="n">
        <v>45408</v>
      </c>
      <c r="Q86" s="22" t="n">
        <v>426.6</v>
      </c>
      <c r="R86" s="22" t="n">
        <v>275581</v>
      </c>
      <c r="S86" s="22" t="n">
        <v>32121.3</v>
      </c>
      <c r="T86" s="22" t="n">
        <v>8483.3</v>
      </c>
      <c r="U86" s="22" t="n">
        <v>94970</v>
      </c>
      <c r="V86" s="22" t="n">
        <v>1118.5</v>
      </c>
      <c r="W86" s="22" t="n">
        <v>119620.6</v>
      </c>
      <c r="X86" s="77" t="n">
        <v>301.6</v>
      </c>
      <c r="Y86" s="20"/>
      <c r="Z86" s="23" t="n">
        <v>4975</v>
      </c>
      <c r="AA86" s="39" t="n">
        <v>14549.7</v>
      </c>
      <c r="AB86" s="0" t="n">
        <v>0</v>
      </c>
    </row>
    <row r="87" customFormat="false" ht="15" hidden="false" customHeight="false" outlineLevel="0" collapsed="false">
      <c r="A87" s="0" t="s">
        <v>110</v>
      </c>
      <c r="B87" s="21" t="s">
        <v>125</v>
      </c>
      <c r="C87" s="0" t="n">
        <v>2017</v>
      </c>
      <c r="D87" s="0" t="s">
        <v>565</v>
      </c>
      <c r="E87" s="21" t="s">
        <v>125</v>
      </c>
      <c r="F87" s="22" t="n">
        <v>436.7</v>
      </c>
      <c r="G87" s="22" t="n">
        <v>11.2</v>
      </c>
      <c r="H87" s="22" t="n">
        <v>13.1</v>
      </c>
      <c r="I87" s="22" t="n">
        <v>101</v>
      </c>
      <c r="J87" s="22" t="n">
        <v>27687</v>
      </c>
      <c r="K87" s="22" t="n">
        <v>25.5</v>
      </c>
      <c r="L87" s="22" t="n">
        <v>46.8</v>
      </c>
      <c r="M87" s="22" t="n">
        <v>13</v>
      </c>
      <c r="N87" s="22" t="n">
        <v>49511.8</v>
      </c>
      <c r="O87" s="22" t="n">
        <v>224253.1</v>
      </c>
      <c r="P87" s="22" t="n">
        <v>11214</v>
      </c>
      <c r="Q87" s="22" t="n">
        <v>0</v>
      </c>
      <c r="R87" s="22" t="n">
        <v>13310</v>
      </c>
      <c r="S87" s="22" t="n">
        <v>6492</v>
      </c>
      <c r="T87" s="22" t="n">
        <v>0</v>
      </c>
      <c r="U87" s="22" t="n">
        <v>10568</v>
      </c>
      <c r="V87" s="28" t="n">
        <v>174.3</v>
      </c>
      <c r="W87" s="22" t="n">
        <v>63290.1</v>
      </c>
      <c r="X87" s="78" t="n">
        <v>114</v>
      </c>
      <c r="Z87" s="33" t="n">
        <f aca="false">8.7*1000</f>
        <v>8700</v>
      </c>
      <c r="AA87" s="39" t="n">
        <v>13961.4</v>
      </c>
      <c r="AB87" s="0" t="n">
        <v>0</v>
      </c>
    </row>
    <row r="88" customFormat="false" ht="15" hidden="false" customHeight="false" outlineLevel="0" collapsed="false">
      <c r="A88" s="0" t="s">
        <v>110</v>
      </c>
      <c r="B88" s="20" t="s">
        <v>111</v>
      </c>
      <c r="C88" s="0" t="n">
        <v>2018</v>
      </c>
      <c r="D88" s="0" t="s">
        <v>565</v>
      </c>
      <c r="E88" s="21" t="s">
        <v>112</v>
      </c>
      <c r="F88" s="22" t="n">
        <v>163.7</v>
      </c>
      <c r="G88" s="22" t="n">
        <v>12</v>
      </c>
      <c r="H88" s="22" t="n">
        <v>13.2</v>
      </c>
      <c r="I88" s="22" t="n">
        <v>36.9</v>
      </c>
      <c r="J88" s="22" t="n">
        <v>30620.8</v>
      </c>
      <c r="K88" s="22" t="n">
        <v>29</v>
      </c>
      <c r="L88" s="22" t="n">
        <v>69.4</v>
      </c>
      <c r="M88" s="22" t="n">
        <v>10</v>
      </c>
      <c r="N88" s="22" t="n">
        <v>4857.7</v>
      </c>
      <c r="O88" s="22" t="n">
        <v>82918.6</v>
      </c>
      <c r="P88" s="22" t="n">
        <v>3370</v>
      </c>
      <c r="Q88" s="22" t="n">
        <v>0</v>
      </c>
      <c r="R88" s="22" t="n">
        <v>14687.3</v>
      </c>
      <c r="S88" s="22" t="n">
        <v>2079.7</v>
      </c>
      <c r="T88" s="22" t="n">
        <v>0</v>
      </c>
      <c r="U88" s="22" t="n">
        <v>1821.8</v>
      </c>
      <c r="V88" s="22" t="n">
        <v>34.1</v>
      </c>
      <c r="W88" s="22" t="n">
        <v>10825.6</v>
      </c>
      <c r="X88" s="77" t="n">
        <v>49.5</v>
      </c>
      <c r="Z88" s="23" t="n">
        <v>-1336</v>
      </c>
      <c r="AA88" s="39" t="n">
        <v>14217.7</v>
      </c>
      <c r="AB88" s="0" t="n">
        <v>0</v>
      </c>
    </row>
    <row r="89" customFormat="false" ht="15" hidden="false" customHeight="false" outlineLevel="0" collapsed="false">
      <c r="A89" s="0" t="s">
        <v>110</v>
      </c>
      <c r="B89" s="20" t="s">
        <v>113</v>
      </c>
      <c r="C89" s="0" t="n">
        <v>2018</v>
      </c>
      <c r="D89" s="0" t="s">
        <v>565</v>
      </c>
      <c r="E89" s="21" t="s">
        <v>114</v>
      </c>
      <c r="F89" s="22" t="n">
        <v>102.6</v>
      </c>
      <c r="G89" s="22" t="n">
        <v>13.8</v>
      </c>
      <c r="H89" s="22" t="n">
        <v>9</v>
      </c>
      <c r="I89" s="22" t="n">
        <v>28.9</v>
      </c>
      <c r="J89" s="22" t="n">
        <v>29860.2</v>
      </c>
      <c r="K89" s="22" t="n">
        <v>29.5</v>
      </c>
      <c r="L89" s="22" t="n">
        <v>94.1</v>
      </c>
      <c r="M89" s="22" t="n">
        <v>10</v>
      </c>
      <c r="N89" s="22" t="n">
        <v>4415.1</v>
      </c>
      <c r="O89" s="22" t="n">
        <v>57089</v>
      </c>
      <c r="P89" s="22" t="n">
        <v>2608</v>
      </c>
      <c r="Q89" s="22" t="n">
        <v>170.9</v>
      </c>
      <c r="R89" s="22" t="n">
        <v>227.3</v>
      </c>
      <c r="S89" s="22" t="n">
        <v>2688.6</v>
      </c>
      <c r="T89" s="22" t="n">
        <v>236.3</v>
      </c>
      <c r="U89" s="22" t="n">
        <v>294.6</v>
      </c>
      <c r="V89" s="22" t="n">
        <v>79.3</v>
      </c>
      <c r="W89" s="22" t="n">
        <v>6013.2</v>
      </c>
      <c r="X89" s="77" t="n">
        <v>29.2</v>
      </c>
      <c r="Z89" s="23" t="n">
        <v>-1004</v>
      </c>
      <c r="AA89" s="39" t="n">
        <v>14361.8</v>
      </c>
      <c r="AB89" s="0" t="n">
        <v>0</v>
      </c>
    </row>
    <row r="90" customFormat="false" ht="15" hidden="false" customHeight="false" outlineLevel="0" collapsed="false">
      <c r="A90" s="0" t="s">
        <v>110</v>
      </c>
      <c r="B90" s="25" t="s">
        <v>115</v>
      </c>
      <c r="C90" s="0" t="n">
        <v>2018</v>
      </c>
      <c r="D90" s="0" t="s">
        <v>565</v>
      </c>
      <c r="E90" s="21" t="s">
        <v>116</v>
      </c>
      <c r="F90" s="22" t="n">
        <v>341.5</v>
      </c>
      <c r="G90" s="22" t="n">
        <v>13</v>
      </c>
      <c r="H90" s="22" t="n">
        <v>13.6</v>
      </c>
      <c r="I90" s="22" t="n">
        <v>109.5</v>
      </c>
      <c r="J90" s="22" t="n">
        <v>37703.7</v>
      </c>
      <c r="K90" s="22" t="n">
        <v>13.8</v>
      </c>
      <c r="L90" s="22" t="n">
        <v>69</v>
      </c>
      <c r="M90" s="22" t="n">
        <v>14</v>
      </c>
      <c r="N90" s="22" t="n">
        <v>65136</v>
      </c>
      <c r="O90" s="22" t="n">
        <v>412895.3</v>
      </c>
      <c r="P90" s="22" t="n">
        <v>13568</v>
      </c>
      <c r="Q90" s="22" t="n">
        <v>6772</v>
      </c>
      <c r="R90" s="22" t="n">
        <v>8719</v>
      </c>
      <c r="S90" s="22" t="n">
        <v>14245.3</v>
      </c>
      <c r="T90" s="22" t="n">
        <v>673.5</v>
      </c>
      <c r="U90" s="22" t="n">
        <v>110303.7</v>
      </c>
      <c r="V90" s="22" t="n">
        <v>273.4</v>
      </c>
      <c r="W90" s="22" t="n">
        <v>46193.9</v>
      </c>
      <c r="X90" s="77" t="n">
        <v>107.8</v>
      </c>
      <c r="Z90" s="23" t="n">
        <v>-50</v>
      </c>
      <c r="AA90" s="39" t="n">
        <v>15123.5</v>
      </c>
      <c r="AB90" s="0" t="n">
        <v>0</v>
      </c>
    </row>
    <row r="91" customFormat="false" ht="15" hidden="false" customHeight="false" outlineLevel="0" collapsed="false">
      <c r="A91" s="0" t="s">
        <v>110</v>
      </c>
      <c r="B91" s="20" t="s">
        <v>117</v>
      </c>
      <c r="C91" s="0" t="n">
        <v>2018</v>
      </c>
      <c r="D91" s="0" t="s">
        <v>565</v>
      </c>
      <c r="E91" s="21" t="s">
        <v>118</v>
      </c>
      <c r="F91" s="22" t="n">
        <v>1008</v>
      </c>
      <c r="G91" s="22" t="n">
        <v>15.1</v>
      </c>
      <c r="H91" s="22" t="n">
        <v>10.8</v>
      </c>
      <c r="I91" s="22" t="n">
        <v>296.8</v>
      </c>
      <c r="J91" s="22" t="n">
        <v>45998</v>
      </c>
      <c r="K91" s="22" t="n">
        <v>34.7</v>
      </c>
      <c r="L91" s="22" t="n">
        <v>93.9</v>
      </c>
      <c r="M91" s="22" t="n">
        <v>32</v>
      </c>
      <c r="N91" s="22" t="n">
        <v>128900.1</v>
      </c>
      <c r="O91" s="22" t="n">
        <v>2386589.2</v>
      </c>
      <c r="P91" s="22" t="n">
        <v>60246</v>
      </c>
      <c r="Q91" s="22" t="n">
        <v>25651.4</v>
      </c>
      <c r="R91" s="22" t="n">
        <v>314738.3</v>
      </c>
      <c r="S91" s="22" t="n">
        <v>83524.6</v>
      </c>
      <c r="T91" s="22" t="n">
        <v>7658.9</v>
      </c>
      <c r="U91" s="22" t="n">
        <v>38918.9</v>
      </c>
      <c r="V91" s="22" t="n">
        <v>2020.8</v>
      </c>
      <c r="W91" s="22" t="n">
        <v>214209.9</v>
      </c>
      <c r="X91" s="77" t="n">
        <v>275.1</v>
      </c>
      <c r="Y91" s="20"/>
      <c r="Z91" s="23" t="n">
        <v>13396</v>
      </c>
      <c r="AA91" s="39" t="n">
        <v>16128.4</v>
      </c>
      <c r="AB91" s="0" t="n">
        <v>0</v>
      </c>
    </row>
    <row r="92" customFormat="false" ht="15" hidden="false" customHeight="false" outlineLevel="0" collapsed="false">
      <c r="A92" s="0" t="s">
        <v>110</v>
      </c>
      <c r="B92" s="25" t="s">
        <v>119</v>
      </c>
      <c r="C92" s="0" t="n">
        <v>2018</v>
      </c>
      <c r="D92" s="0" t="s">
        <v>565</v>
      </c>
      <c r="E92" s="21" t="s">
        <v>120</v>
      </c>
      <c r="F92" s="22" t="n">
        <v>534.2</v>
      </c>
      <c r="G92" s="22" t="n">
        <v>11.9</v>
      </c>
      <c r="H92" s="22" t="n">
        <v>11.4</v>
      </c>
      <c r="I92" s="22" t="n">
        <v>121.5</v>
      </c>
      <c r="J92" s="22" t="n">
        <v>39118</v>
      </c>
      <c r="K92" s="22" t="n">
        <v>25.1</v>
      </c>
      <c r="L92" s="22" t="n">
        <v>92.7</v>
      </c>
      <c r="M92" s="22" t="n">
        <v>19</v>
      </c>
      <c r="N92" s="22" t="n">
        <v>78330.5</v>
      </c>
      <c r="O92" s="22" t="n">
        <v>736231.6</v>
      </c>
      <c r="P92" s="22" t="n">
        <v>11150</v>
      </c>
      <c r="Q92" s="22" t="n">
        <v>323700.9</v>
      </c>
      <c r="R92" s="22" t="n">
        <v>40065.4</v>
      </c>
      <c r="S92" s="22" t="n">
        <v>20251.5</v>
      </c>
      <c r="T92" s="22" t="n">
        <v>2178.6</v>
      </c>
      <c r="U92" s="22" t="n">
        <v>5050.9</v>
      </c>
      <c r="V92" s="22" t="n">
        <v>170.3</v>
      </c>
      <c r="W92" s="22" t="n">
        <v>44581.2</v>
      </c>
      <c r="X92" s="77" t="n">
        <v>137.1</v>
      </c>
      <c r="Y92" s="44"/>
      <c r="Z92" s="27" t="n">
        <v>51</v>
      </c>
      <c r="AA92" s="39" t="n">
        <v>14033.8</v>
      </c>
      <c r="AB92" s="0" t="n">
        <v>0</v>
      </c>
    </row>
    <row r="93" customFormat="false" ht="15" hidden="false" customHeight="false" outlineLevel="0" collapsed="false">
      <c r="A93" s="0" t="s">
        <v>110</v>
      </c>
      <c r="B93" s="20" t="s">
        <v>121</v>
      </c>
      <c r="C93" s="0" t="n">
        <v>2018</v>
      </c>
      <c r="D93" s="0" t="s">
        <v>565</v>
      </c>
      <c r="E93" s="21" t="s">
        <v>122</v>
      </c>
      <c r="F93" s="22" t="n">
        <v>1013.5</v>
      </c>
      <c r="G93" s="22" t="n">
        <v>9.6</v>
      </c>
      <c r="H93" s="22" t="n">
        <v>12.4</v>
      </c>
      <c r="I93" s="22" t="n">
        <v>239.7</v>
      </c>
      <c r="J93" s="22" t="n">
        <v>36779.1</v>
      </c>
      <c r="K93" s="22" t="n">
        <v>24.3</v>
      </c>
      <c r="L93" s="22" t="n">
        <v>73.7</v>
      </c>
      <c r="M93" s="22" t="n">
        <v>40</v>
      </c>
      <c r="N93" s="22" t="n">
        <v>69478.9</v>
      </c>
      <c r="O93" s="22" t="n">
        <v>1170491</v>
      </c>
      <c r="P93" s="22" t="n">
        <v>25346</v>
      </c>
      <c r="Q93" s="22" t="n">
        <v>57758.1</v>
      </c>
      <c r="R93" s="22" t="n">
        <v>615715</v>
      </c>
      <c r="S93" s="22" t="n">
        <v>29009.9</v>
      </c>
      <c r="T93" s="22" t="n">
        <v>3946.7</v>
      </c>
      <c r="U93" s="22" t="n">
        <v>16679.9</v>
      </c>
      <c r="V93" s="22" t="n">
        <v>387.8</v>
      </c>
      <c r="W93" s="22" t="n">
        <v>122720</v>
      </c>
      <c r="X93" s="77" t="n">
        <v>301.8</v>
      </c>
      <c r="Y93" s="50"/>
      <c r="Z93" s="27" t="n">
        <v>2813</v>
      </c>
      <c r="AA93" s="39" t="n">
        <v>13964.3</v>
      </c>
      <c r="AB93" s="0" t="n">
        <v>0</v>
      </c>
    </row>
    <row r="94" customFormat="false" ht="15" hidden="false" customHeight="false" outlineLevel="0" collapsed="false">
      <c r="A94" s="0" t="s">
        <v>110</v>
      </c>
      <c r="B94" s="20" t="s">
        <v>123</v>
      </c>
      <c r="C94" s="0" t="n">
        <v>2018</v>
      </c>
      <c r="D94" s="0" t="s">
        <v>565</v>
      </c>
      <c r="E94" s="21" t="s">
        <v>124</v>
      </c>
      <c r="F94" s="22" t="n">
        <v>1133.3</v>
      </c>
      <c r="G94" s="22" t="n">
        <v>10.5</v>
      </c>
      <c r="H94" s="22" t="n">
        <v>11.1</v>
      </c>
      <c r="I94" s="22" t="n">
        <v>281.1</v>
      </c>
      <c r="J94" s="22" t="n">
        <v>44320.4</v>
      </c>
      <c r="K94" s="22" t="n">
        <v>27.7</v>
      </c>
      <c r="L94" s="22" t="n">
        <v>74.1</v>
      </c>
      <c r="M94" s="22" t="n">
        <v>42</v>
      </c>
      <c r="N94" s="22" t="n">
        <v>95463.8</v>
      </c>
      <c r="O94" s="22" t="n">
        <v>1334957.8</v>
      </c>
      <c r="P94" s="22" t="n">
        <v>45458</v>
      </c>
      <c r="Q94" s="22" t="n">
        <v>230.4</v>
      </c>
      <c r="R94" s="22" t="n">
        <v>278893.9</v>
      </c>
      <c r="S94" s="22" t="n">
        <v>34573.8</v>
      </c>
      <c r="T94" s="22" t="n">
        <v>18904.3</v>
      </c>
      <c r="U94" s="22" t="n">
        <v>84060.9</v>
      </c>
      <c r="V94" s="22" t="n">
        <v>1127.1</v>
      </c>
      <c r="W94" s="22" t="n">
        <v>137531.4</v>
      </c>
      <c r="X94" s="59" t="n">
        <v>303.5</v>
      </c>
      <c r="Y94" s="50"/>
      <c r="Z94" s="23" t="n">
        <v>3614</v>
      </c>
      <c r="AA94" s="39" t="n">
        <v>15101.7</v>
      </c>
      <c r="AB94" s="0" t="n">
        <v>0</v>
      </c>
    </row>
    <row r="95" customFormat="false" ht="15" hidden="false" customHeight="false" outlineLevel="0" collapsed="false">
      <c r="A95" s="0" t="s">
        <v>110</v>
      </c>
      <c r="B95" s="21" t="s">
        <v>125</v>
      </c>
      <c r="C95" s="0" t="n">
        <v>2018</v>
      </c>
      <c r="D95" s="0" t="s">
        <v>565</v>
      </c>
      <c r="E95" s="21" t="s">
        <v>125</v>
      </c>
      <c r="F95" s="22" t="n">
        <v>443.2</v>
      </c>
      <c r="G95" s="22" t="n">
        <v>10.1</v>
      </c>
      <c r="H95" s="22" t="n">
        <v>12.8</v>
      </c>
      <c r="I95" s="22" t="n">
        <v>98.2</v>
      </c>
      <c r="J95" s="22" t="n">
        <v>31814</v>
      </c>
      <c r="K95" s="22" t="n">
        <v>28</v>
      </c>
      <c r="L95" s="22" t="n">
        <v>47.3</v>
      </c>
      <c r="M95" s="22" t="n">
        <v>13</v>
      </c>
      <c r="N95" s="22" t="n">
        <v>42794</v>
      </c>
      <c r="O95" s="22" t="n">
        <v>268113.3</v>
      </c>
      <c r="P95" s="22" t="n">
        <v>11422</v>
      </c>
      <c r="Q95" s="22" t="n">
        <v>0</v>
      </c>
      <c r="R95" s="22" t="s">
        <v>126</v>
      </c>
      <c r="S95" s="22" t="s">
        <v>127</v>
      </c>
      <c r="T95" s="22" t="n">
        <v>0</v>
      </c>
      <c r="U95" s="22" t="n">
        <v>17119.5</v>
      </c>
      <c r="V95" s="22" t="n">
        <v>314.3</v>
      </c>
      <c r="W95" s="22" t="n">
        <v>65663.4</v>
      </c>
      <c r="X95" s="78" t="n">
        <v>115</v>
      </c>
      <c r="Z95" s="33" t="n">
        <f aca="false">7.7*1000</f>
        <v>7700</v>
      </c>
      <c r="AA95" s="39" t="n">
        <v>14637.5</v>
      </c>
      <c r="AB95" s="0" t="n">
        <v>0</v>
      </c>
    </row>
    <row r="96" customFormat="false" ht="15" hidden="false" customHeight="false" outlineLevel="0" collapsed="false">
      <c r="A96" s="0" t="s">
        <v>110</v>
      </c>
      <c r="B96" s="20" t="s">
        <v>111</v>
      </c>
      <c r="C96" s="0" t="n">
        <v>2019</v>
      </c>
      <c r="D96" s="0" t="s">
        <v>565</v>
      </c>
      <c r="E96" s="21" t="s">
        <v>112</v>
      </c>
      <c r="F96" s="22" t="n">
        <v>164.6</v>
      </c>
      <c r="G96" s="22" t="n">
        <v>10.4</v>
      </c>
      <c r="H96" s="22" t="n">
        <v>12.8</v>
      </c>
      <c r="I96" s="22" t="n">
        <v>37.1</v>
      </c>
      <c r="J96" s="22" t="n">
        <v>33157.6</v>
      </c>
      <c r="K96" s="22" t="n">
        <v>29.2</v>
      </c>
      <c r="L96" s="22" t="n">
        <v>72.9</v>
      </c>
      <c r="M96" s="22" t="n">
        <v>10</v>
      </c>
      <c r="N96" s="22" t="n">
        <v>7613.2</v>
      </c>
      <c r="O96" s="22" t="n">
        <v>92725.1</v>
      </c>
      <c r="P96" s="22" t="n">
        <v>3357</v>
      </c>
      <c r="Q96" s="22" t="n">
        <v>0</v>
      </c>
      <c r="R96" s="22" t="n">
        <v>14401.8</v>
      </c>
      <c r="S96" s="22" t="n">
        <v>2122.3</v>
      </c>
      <c r="T96" s="22" t="n">
        <v>0</v>
      </c>
      <c r="U96" s="22" t="n">
        <v>2690</v>
      </c>
      <c r="V96" s="22" t="n">
        <v>49.5</v>
      </c>
      <c r="W96" s="22" t="n">
        <v>12984.2</v>
      </c>
      <c r="X96" s="77" t="n">
        <v>48.8</v>
      </c>
      <c r="Z96" s="23" t="n">
        <v>1217</v>
      </c>
      <c r="AA96" s="29" t="n">
        <v>14557.1</v>
      </c>
      <c r="AB96" s="0" t="n">
        <v>193</v>
      </c>
    </row>
    <row r="97" customFormat="false" ht="15" hidden="false" customHeight="false" outlineLevel="0" collapsed="false">
      <c r="A97" s="0" t="s">
        <v>110</v>
      </c>
      <c r="B97" s="20" t="s">
        <v>113</v>
      </c>
      <c r="C97" s="0" t="n">
        <v>2019</v>
      </c>
      <c r="D97" s="0" t="s">
        <v>565</v>
      </c>
      <c r="E97" s="21" t="s">
        <v>114</v>
      </c>
      <c r="F97" s="22" t="n">
        <v>103.1</v>
      </c>
      <c r="G97" s="22" t="n">
        <v>13.1</v>
      </c>
      <c r="H97" s="22" t="n">
        <v>9.2</v>
      </c>
      <c r="I97" s="22" t="n">
        <v>29.5</v>
      </c>
      <c r="J97" s="22" t="n">
        <v>32153.8</v>
      </c>
      <c r="K97" s="22" t="n">
        <v>30.2</v>
      </c>
      <c r="L97" s="22" t="n">
        <v>91.3</v>
      </c>
      <c r="M97" s="22" t="n">
        <v>10</v>
      </c>
      <c r="N97" s="22" t="n">
        <v>2669.4</v>
      </c>
      <c r="O97" s="22" t="n">
        <v>61172.3</v>
      </c>
      <c r="P97" s="22" t="n">
        <v>2368</v>
      </c>
      <c r="Q97" s="22" t="n">
        <v>159</v>
      </c>
      <c r="R97" s="22" t="n">
        <v>255</v>
      </c>
      <c r="S97" s="22" t="n">
        <v>2889.5</v>
      </c>
      <c r="T97" s="22" t="n">
        <v>235.5</v>
      </c>
      <c r="U97" s="22" t="n">
        <v>630.1</v>
      </c>
      <c r="V97" s="22" t="n">
        <v>84.9</v>
      </c>
      <c r="W97" s="22" t="n">
        <v>5890</v>
      </c>
      <c r="X97" s="77" t="n">
        <v>28.4</v>
      </c>
      <c r="Z97" s="23" t="n">
        <v>134</v>
      </c>
      <c r="AA97" s="29" t="n">
        <v>15325.5</v>
      </c>
      <c r="AB97" s="0" t="n">
        <v>143</v>
      </c>
    </row>
    <row r="98" customFormat="false" ht="15" hidden="false" customHeight="false" outlineLevel="0" collapsed="false">
      <c r="A98" s="0" t="s">
        <v>110</v>
      </c>
      <c r="B98" s="25" t="s">
        <v>115</v>
      </c>
      <c r="C98" s="0" t="n">
        <v>2019</v>
      </c>
      <c r="D98" s="0" t="s">
        <v>565</v>
      </c>
      <c r="E98" s="21" t="s">
        <v>116</v>
      </c>
      <c r="F98" s="22" t="n">
        <v>342</v>
      </c>
      <c r="G98" s="22" t="n">
        <v>12.6</v>
      </c>
      <c r="H98" s="22" t="n">
        <v>13.7</v>
      </c>
      <c r="I98" s="22" t="n">
        <v>109.9</v>
      </c>
      <c r="J98" s="22" t="n">
        <v>41065.7</v>
      </c>
      <c r="K98" s="22" t="n">
        <v>14.5</v>
      </c>
      <c r="L98" s="22" t="n">
        <v>70</v>
      </c>
      <c r="M98" s="22" t="n">
        <v>14</v>
      </c>
      <c r="N98" s="22" t="n">
        <v>75023.3</v>
      </c>
      <c r="O98" s="22" t="n">
        <v>617945.5</v>
      </c>
      <c r="P98" s="22" t="n">
        <v>13258</v>
      </c>
      <c r="Q98" s="22" t="n">
        <v>5995.8</v>
      </c>
      <c r="R98" s="22" t="n">
        <v>11709.3</v>
      </c>
      <c r="S98" s="22" t="n">
        <v>13670</v>
      </c>
      <c r="T98" s="22" t="n">
        <v>2082</v>
      </c>
      <c r="U98" s="22" t="n">
        <v>94563</v>
      </c>
      <c r="V98" s="22" t="n">
        <v>246.4</v>
      </c>
      <c r="W98" s="22" t="n">
        <v>45940.7</v>
      </c>
      <c r="X98" s="77" t="n">
        <v>107.2</v>
      </c>
      <c r="Z98" s="23" t="n">
        <v>905</v>
      </c>
      <c r="AA98" s="29" t="n">
        <v>15194.8</v>
      </c>
      <c r="AB98" s="0" t="n">
        <v>160</v>
      </c>
    </row>
    <row r="99" customFormat="false" ht="15" hidden="false" customHeight="false" outlineLevel="0" collapsed="false">
      <c r="A99" s="0" t="s">
        <v>110</v>
      </c>
      <c r="B99" s="20" t="s">
        <v>117</v>
      </c>
      <c r="C99" s="0" t="n">
        <v>2019</v>
      </c>
      <c r="D99" s="0" t="s">
        <v>565</v>
      </c>
      <c r="E99" s="21" t="s">
        <v>118</v>
      </c>
      <c r="F99" s="22" t="n">
        <v>1022</v>
      </c>
      <c r="G99" s="22" t="n">
        <v>15</v>
      </c>
      <c r="H99" s="22" t="n">
        <v>11</v>
      </c>
      <c r="I99" s="22" t="n">
        <v>292.3</v>
      </c>
      <c r="J99" s="22" t="n">
        <v>49353.6</v>
      </c>
      <c r="K99" s="22" t="n">
        <v>36.4</v>
      </c>
      <c r="L99" s="22" t="n">
        <v>94.6</v>
      </c>
      <c r="M99" s="22" t="n">
        <v>31</v>
      </c>
      <c r="N99" s="22" t="n">
        <v>110343.5</v>
      </c>
      <c r="O99" s="22" t="n">
        <v>2577374.9</v>
      </c>
      <c r="P99" s="22" t="n">
        <v>49124</v>
      </c>
      <c r="Q99" s="22" t="n">
        <v>41404.4</v>
      </c>
      <c r="R99" s="22" t="n">
        <v>140668.2</v>
      </c>
      <c r="S99" s="22" t="n">
        <v>85536.6</v>
      </c>
      <c r="T99" s="22" t="n">
        <v>7267.7</v>
      </c>
      <c r="U99" s="22" t="n">
        <v>27564.9</v>
      </c>
      <c r="V99" s="22" t="n">
        <v>1848.4</v>
      </c>
      <c r="W99" s="22" t="n">
        <v>221072.4</v>
      </c>
      <c r="X99" s="77" t="n">
        <v>281.3</v>
      </c>
      <c r="Y99" s="20" t="n">
        <v>5675.5</v>
      </c>
      <c r="Z99" s="23" t="n">
        <v>10055</v>
      </c>
      <c r="AA99" s="29" t="n">
        <v>16564.5</v>
      </c>
      <c r="AB99" s="0" t="n">
        <v>209</v>
      </c>
    </row>
    <row r="100" customFormat="false" ht="15" hidden="false" customHeight="false" outlineLevel="0" collapsed="false">
      <c r="A100" s="0" t="s">
        <v>110</v>
      </c>
      <c r="B100" s="25" t="s">
        <v>119</v>
      </c>
      <c r="C100" s="0" t="n">
        <v>2019</v>
      </c>
      <c r="D100" s="0" t="s">
        <v>565</v>
      </c>
      <c r="E100" s="21" t="s">
        <v>120</v>
      </c>
      <c r="F100" s="22" t="n">
        <v>529.8</v>
      </c>
      <c r="G100" s="22" t="n">
        <v>11</v>
      </c>
      <c r="H100" s="22" t="n">
        <v>11</v>
      </c>
      <c r="I100" s="22" t="n">
        <v>115.9</v>
      </c>
      <c r="J100" s="22" t="n">
        <v>39924.8</v>
      </c>
      <c r="K100" s="22" t="n">
        <v>25.5</v>
      </c>
      <c r="L100" s="22" t="n">
        <v>92.6</v>
      </c>
      <c r="M100" s="22" t="n">
        <v>19</v>
      </c>
      <c r="N100" s="22" t="n">
        <v>67308.9</v>
      </c>
      <c r="O100" s="22" t="n">
        <v>790532.5</v>
      </c>
      <c r="P100" s="22" t="n">
        <v>10241</v>
      </c>
      <c r="Q100" s="22" t="n">
        <v>309790.9</v>
      </c>
      <c r="R100" s="22" t="n">
        <v>30198.9</v>
      </c>
      <c r="S100" s="22" t="n">
        <v>21294.3</v>
      </c>
      <c r="T100" s="22" t="n">
        <v>1972.9</v>
      </c>
      <c r="U100" s="22" t="n">
        <v>4171.9</v>
      </c>
      <c r="V100" s="22" t="n">
        <v>119</v>
      </c>
      <c r="W100" s="22" t="n">
        <v>44601.6</v>
      </c>
      <c r="X100" s="77" t="n">
        <v>135.8</v>
      </c>
      <c r="Y100" s="44" t="n">
        <v>1005.8</v>
      </c>
      <c r="Z100" s="27" t="n">
        <v>-4403</v>
      </c>
      <c r="AA100" s="29" t="n">
        <v>14501.1</v>
      </c>
      <c r="AB100" s="0" t="n">
        <v>181</v>
      </c>
    </row>
    <row r="101" customFormat="false" ht="15" hidden="false" customHeight="false" outlineLevel="0" collapsed="false">
      <c r="A101" s="0" t="s">
        <v>110</v>
      </c>
      <c r="B101" s="20" t="s">
        <v>121</v>
      </c>
      <c r="C101" s="0" t="n">
        <v>2019</v>
      </c>
      <c r="D101" s="0" t="s">
        <v>565</v>
      </c>
      <c r="E101" s="21" t="s">
        <v>122</v>
      </c>
      <c r="F101" s="22" t="n">
        <v>1009</v>
      </c>
      <c r="G101" s="22" t="n">
        <v>8.6</v>
      </c>
      <c r="H101" s="22" t="n">
        <v>12.5</v>
      </c>
      <c r="I101" s="22" t="n">
        <v>238.2</v>
      </c>
      <c r="J101" s="22" t="n">
        <v>38841.6</v>
      </c>
      <c r="K101" s="22" t="n">
        <v>25</v>
      </c>
      <c r="L101" s="22" t="n">
        <v>74.5</v>
      </c>
      <c r="M101" s="22" t="n">
        <v>39</v>
      </c>
      <c r="N101" s="22" t="n">
        <v>67106.1</v>
      </c>
      <c r="O101" s="22" t="n">
        <v>1306947.6</v>
      </c>
      <c r="P101" s="22" t="n">
        <v>21885</v>
      </c>
      <c r="Q101" s="22" t="n">
        <v>54552.6</v>
      </c>
      <c r="R101" s="22" t="n">
        <v>609449.3</v>
      </c>
      <c r="S101" s="22" t="n">
        <v>22912.7</v>
      </c>
      <c r="T101" s="22" t="n">
        <v>4547.7</v>
      </c>
      <c r="U101" s="22" t="n">
        <v>15339.9</v>
      </c>
      <c r="V101" s="22" t="n">
        <v>411.7</v>
      </c>
      <c r="W101" s="22" t="n">
        <v>130888.2</v>
      </c>
      <c r="X101" s="77" t="n">
        <v>298.2</v>
      </c>
      <c r="Y101" s="50" t="n">
        <v>2491</v>
      </c>
      <c r="Z101" s="27" t="n">
        <v>-530</v>
      </c>
      <c r="AA101" s="29" t="n">
        <v>14447.5</v>
      </c>
      <c r="AB101" s="0" t="n">
        <v>159</v>
      </c>
    </row>
    <row r="102" customFormat="false" ht="15" hidden="false" customHeight="false" outlineLevel="0" collapsed="false">
      <c r="A102" s="0" t="s">
        <v>110</v>
      </c>
      <c r="B102" s="20" t="s">
        <v>123</v>
      </c>
      <c r="C102" s="0" t="n">
        <v>2019</v>
      </c>
      <c r="D102" s="0" t="s">
        <v>565</v>
      </c>
      <c r="E102" s="21" t="s">
        <v>124</v>
      </c>
      <c r="F102" s="22" t="n">
        <v>1137.9</v>
      </c>
      <c r="G102" s="22" t="n">
        <v>9.8</v>
      </c>
      <c r="H102" s="22" t="n">
        <v>11.1</v>
      </c>
      <c r="I102" s="22" t="n">
        <v>278.5</v>
      </c>
      <c r="J102" s="22" t="n">
        <v>47431.4</v>
      </c>
      <c r="K102" s="22" t="n">
        <v>28</v>
      </c>
      <c r="L102" s="22" t="n">
        <v>74.4</v>
      </c>
      <c r="M102" s="22" t="n">
        <v>42</v>
      </c>
      <c r="N102" s="22" t="n">
        <v>95134.1</v>
      </c>
      <c r="O102" s="22" t="n">
        <v>1453554.7</v>
      </c>
      <c r="P102" s="22" t="n">
        <v>43268</v>
      </c>
      <c r="Q102" s="22" t="n">
        <v>272</v>
      </c>
      <c r="R102" s="22" t="n">
        <v>237975.5</v>
      </c>
      <c r="S102" s="22" t="n">
        <v>34036.3</v>
      </c>
      <c r="T102" s="22" t="n">
        <v>18392.2</v>
      </c>
      <c r="U102" s="22" t="n">
        <v>88775</v>
      </c>
      <c r="V102" s="22" t="n">
        <v>1259.2</v>
      </c>
      <c r="W102" s="22" t="n">
        <v>147092</v>
      </c>
      <c r="X102" s="59" t="n">
        <v>301.8</v>
      </c>
      <c r="Y102" s="50" t="n">
        <v>4197.8</v>
      </c>
      <c r="Z102" s="23" t="n">
        <v>6140</v>
      </c>
      <c r="AA102" s="29" t="n">
        <v>15543.7</v>
      </c>
      <c r="AB102" s="0" t="n">
        <v>193</v>
      </c>
    </row>
    <row r="103" customFormat="false" ht="15" hidden="false" customHeight="false" outlineLevel="0" collapsed="false">
      <c r="A103" s="0" t="s">
        <v>110</v>
      </c>
      <c r="B103" s="21" t="s">
        <v>125</v>
      </c>
      <c r="C103" s="0" t="n">
        <v>2019</v>
      </c>
      <c r="D103" s="0" t="s">
        <v>565</v>
      </c>
      <c r="E103" s="21" t="s">
        <v>125</v>
      </c>
      <c r="F103" s="28" t="n">
        <v>449.2</v>
      </c>
      <c r="G103" s="22" t="n">
        <v>9.6</v>
      </c>
      <c r="H103" s="22" t="n">
        <v>13</v>
      </c>
      <c r="I103" s="22" t="n">
        <v>104.5</v>
      </c>
      <c r="J103" s="22" t="n">
        <v>34621</v>
      </c>
      <c r="K103" s="22" t="n">
        <v>28.8</v>
      </c>
      <c r="L103" s="22" t="n">
        <v>45.4</v>
      </c>
      <c r="M103" s="22" t="n">
        <v>11</v>
      </c>
      <c r="N103" s="22" t="n">
        <v>43023.3</v>
      </c>
      <c r="O103" s="22" t="n">
        <v>338131.5</v>
      </c>
      <c r="P103" s="22" t="n">
        <v>10940</v>
      </c>
      <c r="Q103" s="22" t="n">
        <v>0</v>
      </c>
      <c r="R103" s="22" t="n">
        <v>15859</v>
      </c>
      <c r="S103" s="22" t="n">
        <v>21327</v>
      </c>
      <c r="T103" s="22" t="n">
        <v>0</v>
      </c>
      <c r="U103" s="22" t="n">
        <v>13659.7</v>
      </c>
      <c r="V103" s="22" t="n">
        <v>568.9</v>
      </c>
      <c r="W103" s="22" t="n">
        <v>69038.6</v>
      </c>
      <c r="X103" s="78" t="n">
        <v>115</v>
      </c>
      <c r="Z103" s="33" t="n">
        <f aca="false">7.4*1000</f>
        <v>7400</v>
      </c>
      <c r="AA103" s="29" t="n">
        <v>15875</v>
      </c>
      <c r="AB103" s="0" t="n">
        <v>172</v>
      </c>
    </row>
    <row r="104" customFormat="false" ht="15" hidden="false" customHeight="false" outlineLevel="0" collapsed="false">
      <c r="A104" s="0" t="s">
        <v>128</v>
      </c>
      <c r="B104" s="20" t="s">
        <v>129</v>
      </c>
      <c r="C104" s="0" t="n">
        <v>2017</v>
      </c>
      <c r="D104" s="0" t="s">
        <v>565</v>
      </c>
      <c r="E104" s="35" t="s">
        <v>130</v>
      </c>
      <c r="F104" s="22" t="n">
        <v>726.7</v>
      </c>
      <c r="G104" s="22" t="n">
        <v>12</v>
      </c>
      <c r="H104" s="22" t="n">
        <v>3.2</v>
      </c>
      <c r="I104" s="22" t="n">
        <v>102.4</v>
      </c>
      <c r="J104" s="22" t="n">
        <v>28610.2</v>
      </c>
      <c r="K104" s="22" t="n">
        <v>17.5</v>
      </c>
      <c r="L104" s="22" t="n">
        <v>60.2</v>
      </c>
      <c r="M104" s="22" t="n">
        <v>24</v>
      </c>
      <c r="N104" s="22" t="n">
        <v>6377.2</v>
      </c>
      <c r="O104" s="22" t="n">
        <v>296296.1</v>
      </c>
      <c r="P104" s="22" t="n">
        <v>11111</v>
      </c>
      <c r="Q104" s="22" t="n">
        <v>0</v>
      </c>
      <c r="R104" s="22" t="n">
        <v>4329.7</v>
      </c>
      <c r="S104" s="22" t="n">
        <v>1439.1</v>
      </c>
      <c r="T104" s="22" t="n">
        <v>692.4</v>
      </c>
      <c r="U104" s="22" t="n">
        <v>3394.2</v>
      </c>
      <c r="V104" s="22" t="n">
        <v>1193.8</v>
      </c>
      <c r="W104" s="22" t="n">
        <v>3783.6</v>
      </c>
      <c r="X104" s="77" t="n">
        <v>120.5</v>
      </c>
      <c r="Y104" s="20"/>
      <c r="Z104" s="23" t="n">
        <v>-2035</v>
      </c>
      <c r="AA104" s="39" t="n">
        <v>13132.1</v>
      </c>
      <c r="AB104" s="0" t="n">
        <v>0</v>
      </c>
    </row>
    <row r="105" customFormat="false" ht="15" hidden="false" customHeight="false" outlineLevel="0" collapsed="false">
      <c r="A105" s="0" t="s">
        <v>128</v>
      </c>
      <c r="B105" s="20" t="s">
        <v>131</v>
      </c>
      <c r="C105" s="0" t="n">
        <v>2017</v>
      </c>
      <c r="D105" s="0" t="s">
        <v>565</v>
      </c>
      <c r="E105" s="35" t="s">
        <v>132</v>
      </c>
      <c r="F105" s="22" t="n">
        <v>265.3</v>
      </c>
      <c r="G105" s="22" t="n">
        <v>11.7</v>
      </c>
      <c r="H105" s="22" t="n">
        <v>7.6</v>
      </c>
      <c r="I105" s="22" t="n">
        <v>55.3</v>
      </c>
      <c r="J105" s="22" t="n">
        <v>27958.3</v>
      </c>
      <c r="K105" s="22" t="n">
        <v>20</v>
      </c>
      <c r="L105" s="22" t="n">
        <v>95.6</v>
      </c>
      <c r="M105" s="22" t="n">
        <v>20</v>
      </c>
      <c r="N105" s="22" t="n">
        <v>9848.9</v>
      </c>
      <c r="O105" s="22" t="n">
        <v>73438.3</v>
      </c>
      <c r="P105" s="22" t="n">
        <v>6833</v>
      </c>
      <c r="Q105" s="22" t="n">
        <v>0</v>
      </c>
      <c r="R105" s="22" t="n">
        <v>7128.5</v>
      </c>
      <c r="S105" s="22" t="n">
        <v>4280.1</v>
      </c>
      <c r="T105" s="22" t="n">
        <v>480.1</v>
      </c>
      <c r="U105" s="22" t="n">
        <v>748.7</v>
      </c>
      <c r="V105" s="22" t="n">
        <v>258.7</v>
      </c>
      <c r="W105" s="22" t="n">
        <v>10059.4</v>
      </c>
      <c r="X105" s="77" t="n">
        <v>63.5</v>
      </c>
      <c r="Y105" s="20"/>
      <c r="Z105" s="23" t="n">
        <v>-966</v>
      </c>
      <c r="AA105" s="39" t="n">
        <v>13910.4</v>
      </c>
      <c r="AB105" s="0" t="n">
        <v>0</v>
      </c>
    </row>
    <row r="106" customFormat="false" ht="15" hidden="false" customHeight="false" outlineLevel="0" collapsed="false">
      <c r="A106" s="0" t="s">
        <v>128</v>
      </c>
      <c r="B106" s="20" t="s">
        <v>133</v>
      </c>
      <c r="C106" s="0" t="n">
        <v>2017</v>
      </c>
      <c r="D106" s="0" t="s">
        <v>565</v>
      </c>
      <c r="E106" s="35" t="s">
        <v>134</v>
      </c>
      <c r="F106" s="22" t="n">
        <v>122.4</v>
      </c>
      <c r="G106" s="22" t="n">
        <v>11.2</v>
      </c>
      <c r="H106" s="22" t="n">
        <v>9.5</v>
      </c>
      <c r="I106" s="22" t="n">
        <v>33.5</v>
      </c>
      <c r="J106" s="22" t="n">
        <v>26960.8</v>
      </c>
      <c r="K106" s="22" t="n">
        <v>24.4</v>
      </c>
      <c r="L106" s="22" t="n">
        <v>88</v>
      </c>
      <c r="M106" s="22" t="n">
        <v>10</v>
      </c>
      <c r="N106" s="22" t="n">
        <v>6148.7</v>
      </c>
      <c r="O106" s="22" t="n">
        <v>77282.4</v>
      </c>
      <c r="P106" s="22" t="n">
        <v>2916</v>
      </c>
      <c r="Q106" s="22" t="n">
        <v>0</v>
      </c>
      <c r="R106" s="22" t="n">
        <v>20149.2</v>
      </c>
      <c r="S106" s="22" t="n">
        <v>3271.3</v>
      </c>
      <c r="T106" s="22" t="n">
        <v>0</v>
      </c>
      <c r="U106" s="22" t="n">
        <v>2594.1</v>
      </c>
      <c r="V106" s="22" t="n">
        <v>150.8</v>
      </c>
      <c r="W106" s="22" t="n">
        <v>7772.7</v>
      </c>
      <c r="X106" s="77" t="n">
        <v>35.3</v>
      </c>
      <c r="Y106" s="20"/>
      <c r="Z106" s="23" t="n">
        <v>-287</v>
      </c>
      <c r="AA106" s="39" t="n">
        <v>14278.9</v>
      </c>
      <c r="AB106" s="0" t="n">
        <v>0</v>
      </c>
    </row>
    <row r="107" customFormat="false" ht="15" hidden="false" customHeight="false" outlineLevel="0" collapsed="false">
      <c r="A107" s="0" t="s">
        <v>128</v>
      </c>
      <c r="B107" s="20" t="s">
        <v>135</v>
      </c>
      <c r="C107" s="0" t="n">
        <v>2017</v>
      </c>
      <c r="D107" s="0" t="s">
        <v>565</v>
      </c>
      <c r="E107" s="35" t="s">
        <v>136</v>
      </c>
      <c r="F107" s="22" t="n">
        <v>306.3</v>
      </c>
      <c r="G107" s="22" t="n">
        <v>12.9</v>
      </c>
      <c r="H107" s="22" t="n">
        <v>10.1</v>
      </c>
      <c r="I107" s="22" t="n">
        <v>66.9</v>
      </c>
      <c r="J107" s="22" t="n">
        <v>28184.3</v>
      </c>
      <c r="K107" s="22" t="n">
        <v>35.3</v>
      </c>
      <c r="L107" s="22" t="n">
        <v>106.7</v>
      </c>
      <c r="M107" s="22" t="n">
        <v>20</v>
      </c>
      <c r="N107" s="22" t="n">
        <v>6256.3</v>
      </c>
      <c r="O107" s="22" t="n">
        <v>113361.6</v>
      </c>
      <c r="P107" s="22" t="n">
        <v>5967</v>
      </c>
      <c r="Q107" s="22" t="n">
        <v>0</v>
      </c>
      <c r="R107" s="22" t="n">
        <v>11690.1</v>
      </c>
      <c r="S107" s="22" t="n">
        <v>5156.9</v>
      </c>
      <c r="T107" s="22" t="n">
        <v>798.1</v>
      </c>
      <c r="U107" s="28" t="n">
        <v>1292.8</v>
      </c>
      <c r="V107" s="22" t="n">
        <v>145.8</v>
      </c>
      <c r="W107" s="22" t="n">
        <v>9582.9</v>
      </c>
      <c r="X107" s="77" t="n">
        <v>92.6</v>
      </c>
      <c r="Y107" s="50"/>
      <c r="Z107" s="23" t="n">
        <v>-1597</v>
      </c>
      <c r="AA107" s="39" t="n">
        <v>13074.1</v>
      </c>
      <c r="AB107" s="0" t="n">
        <v>0</v>
      </c>
    </row>
    <row r="108" customFormat="false" ht="15" hidden="false" customHeight="false" outlineLevel="0" collapsed="false">
      <c r="A108" s="0" t="s">
        <v>128</v>
      </c>
      <c r="B108" s="20" t="s">
        <v>137</v>
      </c>
      <c r="C108" s="0" t="n">
        <v>2017</v>
      </c>
      <c r="D108" s="0" t="s">
        <v>565</v>
      </c>
      <c r="E108" s="35" t="s">
        <v>138</v>
      </c>
      <c r="F108" s="22" t="n">
        <v>297.1</v>
      </c>
      <c r="G108" s="22" t="n">
        <v>23.5</v>
      </c>
      <c r="H108" s="22" t="n">
        <v>4.8</v>
      </c>
      <c r="I108" s="22" t="n">
        <v>79.3</v>
      </c>
      <c r="J108" s="22" t="n">
        <v>30455</v>
      </c>
      <c r="K108" s="22" t="n">
        <v>26.7</v>
      </c>
      <c r="L108" s="22" t="n">
        <v>79.4</v>
      </c>
      <c r="M108" s="22" t="n">
        <v>23</v>
      </c>
      <c r="N108" s="22" t="n">
        <v>22721.7</v>
      </c>
      <c r="O108" s="22" t="n">
        <v>312570.8</v>
      </c>
      <c r="P108" s="22" t="n">
        <v>5101</v>
      </c>
      <c r="Q108" s="22" t="n">
        <v>5123.7</v>
      </c>
      <c r="R108" s="22" t="n">
        <v>709.5</v>
      </c>
      <c r="S108" s="22" t="n">
        <v>9619.1</v>
      </c>
      <c r="T108" s="22" t="n">
        <v>806.6</v>
      </c>
      <c r="U108" s="22" t="n">
        <v>2831.4</v>
      </c>
      <c r="V108" s="22" t="n">
        <v>194.8</v>
      </c>
      <c r="W108" s="22" t="n">
        <v>4020.5</v>
      </c>
      <c r="X108" s="75" t="n">
        <v>81.3</v>
      </c>
      <c r="Y108" s="50"/>
      <c r="Z108" s="27" t="n">
        <v>-57</v>
      </c>
      <c r="AA108" s="39" t="n">
        <v>14694.7</v>
      </c>
      <c r="AB108" s="0" t="n">
        <v>0</v>
      </c>
    </row>
    <row r="109" customFormat="false" ht="15" hidden="false" customHeight="false" outlineLevel="0" collapsed="false">
      <c r="A109" s="0" t="s">
        <v>128</v>
      </c>
      <c r="B109" s="20" t="s">
        <v>139</v>
      </c>
      <c r="C109" s="0" t="n">
        <v>2017</v>
      </c>
      <c r="D109" s="0" t="s">
        <v>565</v>
      </c>
      <c r="E109" s="35" t="s">
        <v>140</v>
      </c>
      <c r="F109" s="22" t="n">
        <v>434.1</v>
      </c>
      <c r="G109" s="22" t="n">
        <v>13.1</v>
      </c>
      <c r="H109" s="22" t="n">
        <v>8.9</v>
      </c>
      <c r="I109" s="22" t="n">
        <v>115.9</v>
      </c>
      <c r="J109" s="22" t="n">
        <v>33290.1</v>
      </c>
      <c r="K109" s="22" t="n">
        <v>29.6</v>
      </c>
      <c r="L109" s="22" t="n">
        <v>94.8</v>
      </c>
      <c r="M109" s="22" t="n">
        <v>19</v>
      </c>
      <c r="N109" s="22" t="n">
        <v>16222.1</v>
      </c>
      <c r="O109" s="22" t="n">
        <v>614413.2</v>
      </c>
      <c r="P109" s="22" t="n">
        <v>17635</v>
      </c>
      <c r="Q109" s="22" t="n">
        <v>0</v>
      </c>
      <c r="R109" s="22" t="n">
        <v>32813.5</v>
      </c>
      <c r="S109" s="22" t="n">
        <v>9149</v>
      </c>
      <c r="T109" s="22" t="n">
        <v>2389.8</v>
      </c>
      <c r="U109" s="22" t="n">
        <v>4963.1</v>
      </c>
      <c r="V109" s="22" t="n">
        <v>373.1</v>
      </c>
      <c r="W109" s="22" t="n">
        <v>41593.6</v>
      </c>
      <c r="X109" s="77" t="n">
        <v>102.3</v>
      </c>
      <c r="Z109" s="23" t="n">
        <v>-1451</v>
      </c>
      <c r="AA109" s="39" t="n">
        <v>14324.1</v>
      </c>
      <c r="AB109" s="0" t="n">
        <v>0</v>
      </c>
    </row>
    <row r="110" customFormat="false" ht="15" hidden="false" customHeight="false" outlineLevel="0" collapsed="false">
      <c r="A110" s="0" t="s">
        <v>128</v>
      </c>
      <c r="B110" s="20" t="s">
        <v>129</v>
      </c>
      <c r="C110" s="0" t="n">
        <v>2018</v>
      </c>
      <c r="D110" s="0" t="s">
        <v>565</v>
      </c>
      <c r="E110" s="35" t="s">
        <v>130</v>
      </c>
      <c r="F110" s="22" t="n">
        <v>732.5</v>
      </c>
      <c r="G110" s="22" t="n">
        <v>11.1</v>
      </c>
      <c r="H110" s="22" t="n">
        <v>3.2</v>
      </c>
      <c r="I110" s="22" t="n">
        <v>104.7</v>
      </c>
      <c r="J110" s="22" t="n">
        <v>32500.7</v>
      </c>
      <c r="K110" s="22" t="n">
        <v>17.6</v>
      </c>
      <c r="L110" s="22" t="n">
        <v>61.1</v>
      </c>
      <c r="M110" s="22" t="n">
        <v>25</v>
      </c>
      <c r="N110" s="22" t="n">
        <v>8038.9</v>
      </c>
      <c r="O110" s="22" t="n">
        <v>332487.2</v>
      </c>
      <c r="P110" s="22" t="n">
        <v>10897</v>
      </c>
      <c r="Q110" s="22" t="n">
        <v>0</v>
      </c>
      <c r="R110" s="22" t="n">
        <v>5561.2</v>
      </c>
      <c r="S110" s="22" t="n">
        <v>1336.7</v>
      </c>
      <c r="T110" s="22" t="n">
        <v>755.8</v>
      </c>
      <c r="U110" s="22" t="n">
        <v>3821.8</v>
      </c>
      <c r="V110" s="22" t="n">
        <v>199.2</v>
      </c>
      <c r="W110" s="22" t="n">
        <v>3939.5</v>
      </c>
      <c r="X110" s="77" t="n">
        <v>123.6</v>
      </c>
      <c r="Y110" s="50"/>
      <c r="Z110" s="23" t="n">
        <v>92</v>
      </c>
      <c r="AA110" s="39" t="n">
        <v>14045.1</v>
      </c>
      <c r="AB110" s="0" t="n">
        <v>0</v>
      </c>
    </row>
    <row r="111" customFormat="false" ht="15" hidden="false" customHeight="false" outlineLevel="0" collapsed="false">
      <c r="A111" s="0" t="s">
        <v>128</v>
      </c>
      <c r="B111" s="20" t="s">
        <v>131</v>
      </c>
      <c r="C111" s="0" t="n">
        <v>2018</v>
      </c>
      <c r="D111" s="0" t="s">
        <v>565</v>
      </c>
      <c r="E111" s="35" t="s">
        <v>132</v>
      </c>
      <c r="F111" s="22" t="n">
        <v>264.7</v>
      </c>
      <c r="G111" s="22" t="n">
        <v>11.5</v>
      </c>
      <c r="H111" s="22" t="n">
        <v>7.3</v>
      </c>
      <c r="I111" s="22" t="n">
        <v>54.3</v>
      </c>
      <c r="J111" s="22" t="n">
        <v>31066.6</v>
      </c>
      <c r="K111" s="22" t="n">
        <v>21.1</v>
      </c>
      <c r="L111" s="22" t="n">
        <v>96.3</v>
      </c>
      <c r="M111" s="22" t="n">
        <v>20</v>
      </c>
      <c r="N111" s="22" t="n">
        <v>9632.9</v>
      </c>
      <c r="O111" s="22" t="n">
        <v>93728.7</v>
      </c>
      <c r="P111" s="22" t="n">
        <v>6246</v>
      </c>
      <c r="Q111" s="22" t="n">
        <v>0</v>
      </c>
      <c r="R111" s="22" t="n">
        <v>8808.3</v>
      </c>
      <c r="S111" s="22" t="n">
        <v>4055.8</v>
      </c>
      <c r="T111" s="22" t="n">
        <v>523</v>
      </c>
      <c r="U111" s="22" t="n">
        <v>369.9</v>
      </c>
      <c r="V111" s="22" t="n">
        <v>241.5</v>
      </c>
      <c r="W111" s="22" t="n">
        <v>11834.1</v>
      </c>
      <c r="X111" s="77" t="n">
        <v>64.6</v>
      </c>
      <c r="Y111" s="50"/>
      <c r="Z111" s="23" t="n">
        <v>-1660</v>
      </c>
      <c r="AA111" s="39" t="n">
        <v>14408</v>
      </c>
      <c r="AB111" s="0" t="n">
        <v>0</v>
      </c>
    </row>
    <row r="112" customFormat="false" ht="15" hidden="false" customHeight="false" outlineLevel="0" collapsed="false">
      <c r="A112" s="0" t="s">
        <v>128</v>
      </c>
      <c r="B112" s="20" t="s">
        <v>133</v>
      </c>
      <c r="C112" s="0" t="n">
        <v>2018</v>
      </c>
      <c r="D112" s="0" t="s">
        <v>565</v>
      </c>
      <c r="E112" s="35" t="s">
        <v>134</v>
      </c>
      <c r="F112" s="22" t="n">
        <v>122.8</v>
      </c>
      <c r="G112" s="22" t="n">
        <v>11</v>
      </c>
      <c r="H112" s="22" t="n">
        <v>9.2</v>
      </c>
      <c r="I112" s="22" t="n">
        <v>33.8</v>
      </c>
      <c r="J112" s="22" t="n">
        <v>30072</v>
      </c>
      <c r="K112" s="22" t="n">
        <v>24.8</v>
      </c>
      <c r="L112" s="22" t="n">
        <v>96</v>
      </c>
      <c r="M112" s="22" t="n">
        <v>10</v>
      </c>
      <c r="N112" s="22" t="n">
        <v>6995.3</v>
      </c>
      <c r="O112" s="22" t="n">
        <v>86288.6</v>
      </c>
      <c r="P112" s="22" t="n">
        <v>2956</v>
      </c>
      <c r="Q112" s="22" t="n">
        <v>0</v>
      </c>
      <c r="R112" s="22" t="n">
        <v>16364.9</v>
      </c>
      <c r="S112" s="22" t="n">
        <v>3189.6</v>
      </c>
      <c r="T112" s="22" t="n">
        <v>0</v>
      </c>
      <c r="U112" s="22" t="n">
        <v>1691.6</v>
      </c>
      <c r="V112" s="22" t="n">
        <v>123.9</v>
      </c>
      <c r="W112" s="22" t="n">
        <v>8957.2</v>
      </c>
      <c r="X112" s="77" t="n">
        <v>36</v>
      </c>
      <c r="Y112" s="50"/>
      <c r="Z112" s="23" t="n">
        <v>194</v>
      </c>
      <c r="AA112" s="39" t="n">
        <v>14643.8</v>
      </c>
      <c r="AB112" s="0" t="n">
        <v>0</v>
      </c>
    </row>
    <row r="113" customFormat="false" ht="15" hidden="false" customHeight="false" outlineLevel="0" collapsed="false">
      <c r="A113" s="0" t="s">
        <v>128</v>
      </c>
      <c r="B113" s="20" t="s">
        <v>135</v>
      </c>
      <c r="C113" s="0" t="n">
        <v>2018</v>
      </c>
      <c r="D113" s="0" t="s">
        <v>565</v>
      </c>
      <c r="E113" s="35" t="s">
        <v>136</v>
      </c>
      <c r="F113" s="22" t="n">
        <v>304.9</v>
      </c>
      <c r="G113" s="22" t="n">
        <v>12.9</v>
      </c>
      <c r="H113" s="22" t="n">
        <v>9.9</v>
      </c>
      <c r="I113" s="22" t="n">
        <v>67.6</v>
      </c>
      <c r="J113" s="22" t="n">
        <v>30444</v>
      </c>
      <c r="K113" s="22" t="n">
        <v>35.8</v>
      </c>
      <c r="L113" s="22" t="n">
        <v>107.7</v>
      </c>
      <c r="M113" s="22" t="n">
        <v>19</v>
      </c>
      <c r="N113" s="22" t="n">
        <v>7192.8</v>
      </c>
      <c r="O113" s="22" t="n">
        <v>117912.2</v>
      </c>
      <c r="P113" s="22" t="n">
        <v>5912</v>
      </c>
      <c r="Q113" s="22" t="n">
        <v>0</v>
      </c>
      <c r="R113" s="22" t="n">
        <v>9732.9</v>
      </c>
      <c r="S113" s="22" t="n">
        <v>5689.3</v>
      </c>
      <c r="T113" s="22" t="n">
        <v>788.8</v>
      </c>
      <c r="U113" s="22" t="n">
        <v>4391.6</v>
      </c>
      <c r="V113" s="22" t="n">
        <v>169.2</v>
      </c>
      <c r="W113" s="22" t="n">
        <v>11367.9</v>
      </c>
      <c r="X113" s="77" t="n">
        <v>92.8</v>
      </c>
      <c r="Y113" s="50"/>
      <c r="Z113" s="23" t="n">
        <v>-2261</v>
      </c>
      <c r="AA113" s="39" t="n">
        <v>13775</v>
      </c>
      <c r="AB113" s="0" t="n">
        <v>0</v>
      </c>
    </row>
    <row r="114" customFormat="false" ht="15" hidden="false" customHeight="false" outlineLevel="0" collapsed="false">
      <c r="A114" s="0" t="s">
        <v>128</v>
      </c>
      <c r="B114" s="20" t="s">
        <v>137</v>
      </c>
      <c r="C114" s="0" t="n">
        <v>2018</v>
      </c>
      <c r="D114" s="0" t="s">
        <v>565</v>
      </c>
      <c r="E114" s="35" t="s">
        <v>138</v>
      </c>
      <c r="F114" s="22" t="n">
        <v>301.3</v>
      </c>
      <c r="G114" s="22" t="n">
        <v>22.3</v>
      </c>
      <c r="H114" s="22" t="n">
        <v>4.8</v>
      </c>
      <c r="I114" s="22" t="n">
        <v>80.4</v>
      </c>
      <c r="J114" s="22" t="n">
        <v>34141</v>
      </c>
      <c r="K114" s="22" t="n">
        <v>27.1</v>
      </c>
      <c r="L114" s="22" t="n">
        <v>82.1</v>
      </c>
      <c r="M114" s="22" t="n">
        <v>22</v>
      </c>
      <c r="N114" s="22" t="n">
        <v>30070.3</v>
      </c>
      <c r="O114" s="22" t="n">
        <v>343661.8</v>
      </c>
      <c r="P114" s="22" t="n">
        <v>5244</v>
      </c>
      <c r="Q114" s="22" t="n">
        <v>4805.7</v>
      </c>
      <c r="R114" s="22" t="n">
        <v>842.9</v>
      </c>
      <c r="S114" s="22" t="n">
        <v>8690</v>
      </c>
      <c r="T114" s="22" t="n">
        <v>1120.4</v>
      </c>
      <c r="U114" s="22" t="n">
        <v>3801</v>
      </c>
      <c r="V114" s="22" t="n">
        <v>217.3</v>
      </c>
      <c r="W114" s="22" t="n">
        <v>4548.9</v>
      </c>
      <c r="X114" s="75" t="n">
        <v>80.5</v>
      </c>
      <c r="Y114" s="50"/>
      <c r="Z114" s="27" t="n">
        <v>-1147</v>
      </c>
      <c r="AA114" s="39" t="n">
        <v>15469.6</v>
      </c>
      <c r="AB114" s="0" t="n">
        <v>0</v>
      </c>
    </row>
    <row r="115" customFormat="false" ht="15" hidden="false" customHeight="false" outlineLevel="0" collapsed="false">
      <c r="A115" s="0" t="s">
        <v>128</v>
      </c>
      <c r="B115" s="20" t="s">
        <v>139</v>
      </c>
      <c r="C115" s="0" t="n">
        <v>2018</v>
      </c>
      <c r="D115" s="0" t="s">
        <v>565</v>
      </c>
      <c r="E115" s="35" t="s">
        <v>140</v>
      </c>
      <c r="F115" s="22" t="n">
        <v>437.8</v>
      </c>
      <c r="G115" s="22" t="n">
        <v>12.9</v>
      </c>
      <c r="H115" s="22" t="n">
        <v>9.2</v>
      </c>
      <c r="I115" s="22" t="n">
        <v>115.1</v>
      </c>
      <c r="J115" s="22" t="n">
        <v>36479.7</v>
      </c>
      <c r="K115" s="22" t="n">
        <v>30.4</v>
      </c>
      <c r="L115" s="22" t="n">
        <v>99.6</v>
      </c>
      <c r="M115" s="22" t="n">
        <v>22</v>
      </c>
      <c r="N115" s="22" t="n">
        <v>21428</v>
      </c>
      <c r="O115" s="22" t="n">
        <v>633464.8</v>
      </c>
      <c r="P115" s="22" t="n">
        <v>15311</v>
      </c>
      <c r="Q115" s="22" t="n">
        <v>0</v>
      </c>
      <c r="R115" s="22" t="n">
        <v>34932.3</v>
      </c>
      <c r="S115" s="22" t="n">
        <v>8941.8</v>
      </c>
      <c r="T115" s="22" t="n">
        <v>2047.3</v>
      </c>
      <c r="U115" s="22" t="n">
        <v>4337.9</v>
      </c>
      <c r="V115" s="22" t="n">
        <v>332.9</v>
      </c>
      <c r="W115" s="22" t="n">
        <v>41640.2</v>
      </c>
      <c r="X115" s="77" t="n">
        <v>104.6</v>
      </c>
      <c r="Z115" s="23" t="n">
        <v>1810</v>
      </c>
      <c r="AA115" s="39" t="n">
        <v>15184.5</v>
      </c>
      <c r="AB115" s="0" t="n">
        <v>0</v>
      </c>
    </row>
    <row r="116" customFormat="false" ht="15" hidden="false" customHeight="false" outlineLevel="0" collapsed="false">
      <c r="A116" s="0" t="s">
        <v>128</v>
      </c>
      <c r="B116" s="20" t="s">
        <v>129</v>
      </c>
      <c r="C116" s="0" t="n">
        <v>2019</v>
      </c>
      <c r="D116" s="0" t="s">
        <v>565</v>
      </c>
      <c r="E116" s="35" t="s">
        <v>130</v>
      </c>
      <c r="F116" s="22" t="n">
        <v>735.6</v>
      </c>
      <c r="G116" s="22" t="n">
        <v>9.7</v>
      </c>
      <c r="H116" s="22" t="n">
        <v>3.6</v>
      </c>
      <c r="I116" s="22" t="n">
        <v>106.4</v>
      </c>
      <c r="J116" s="22" t="n">
        <v>34527.6</v>
      </c>
      <c r="K116" s="22" t="n">
        <v>18</v>
      </c>
      <c r="L116" s="22" t="n">
        <v>64</v>
      </c>
      <c r="M116" s="22" t="n">
        <v>25</v>
      </c>
      <c r="N116" s="22" t="n">
        <v>7266.9</v>
      </c>
      <c r="O116" s="22" t="n">
        <v>343936.6</v>
      </c>
      <c r="P116" s="22" t="n">
        <v>10757</v>
      </c>
      <c r="Q116" s="22" t="n">
        <v>0</v>
      </c>
      <c r="R116" s="22" t="n">
        <v>3162.1</v>
      </c>
      <c r="S116" s="22" t="n">
        <v>1598.1</v>
      </c>
      <c r="T116" s="22" t="n">
        <v>727.4</v>
      </c>
      <c r="U116" s="22" t="n">
        <v>3538.5</v>
      </c>
      <c r="V116" s="22" t="n">
        <v>210.6</v>
      </c>
      <c r="W116" s="22" t="n">
        <v>4389.3</v>
      </c>
      <c r="X116" s="77" t="n">
        <v>123.2</v>
      </c>
      <c r="Y116" s="50" t="n">
        <v>3110.8</v>
      </c>
      <c r="Z116" s="23" t="n">
        <v>-1402</v>
      </c>
      <c r="AA116" s="29" t="n">
        <v>14424.4</v>
      </c>
      <c r="AB116" s="0" t="n">
        <v>173</v>
      </c>
    </row>
    <row r="117" customFormat="false" ht="15" hidden="false" customHeight="false" outlineLevel="0" collapsed="false">
      <c r="A117" s="0" t="s">
        <v>128</v>
      </c>
      <c r="B117" s="20" t="s">
        <v>131</v>
      </c>
      <c r="C117" s="0" t="n">
        <v>2019</v>
      </c>
      <c r="D117" s="0" t="s">
        <v>565</v>
      </c>
      <c r="E117" s="35" t="s">
        <v>132</v>
      </c>
      <c r="F117" s="22" t="n">
        <v>265.6</v>
      </c>
      <c r="G117" s="22" t="n">
        <v>10.5</v>
      </c>
      <c r="H117" s="22" t="n">
        <v>8</v>
      </c>
      <c r="I117" s="22" t="n">
        <v>54.3</v>
      </c>
      <c r="J117" s="22" t="n">
        <v>33201.7</v>
      </c>
      <c r="K117" s="22" t="n">
        <v>21.7</v>
      </c>
      <c r="L117" s="22" t="n">
        <v>99.3</v>
      </c>
      <c r="M117" s="22" t="n">
        <v>19</v>
      </c>
      <c r="N117" s="22" t="n">
        <v>14517.1</v>
      </c>
      <c r="O117" s="22" t="n">
        <v>102981.2</v>
      </c>
      <c r="P117" s="22" t="n">
        <v>6131</v>
      </c>
      <c r="Q117" s="22" t="n">
        <v>0</v>
      </c>
      <c r="R117" s="22" t="n">
        <v>7440.3</v>
      </c>
      <c r="S117" s="22" t="n">
        <v>4944.5</v>
      </c>
      <c r="T117" s="22" t="n">
        <v>504.4</v>
      </c>
      <c r="U117" s="22" t="n">
        <v>384.3</v>
      </c>
      <c r="V117" s="22" t="n">
        <v>282.3</v>
      </c>
      <c r="W117" s="22" t="n">
        <v>12441.8</v>
      </c>
      <c r="X117" s="77" t="n">
        <v>63.9</v>
      </c>
      <c r="Y117" s="50" t="n">
        <v>868.4</v>
      </c>
      <c r="Z117" s="23" t="n">
        <v>231</v>
      </c>
      <c r="AA117" s="29" t="n">
        <v>14767.5</v>
      </c>
      <c r="AB117" s="0" t="n">
        <v>197</v>
      </c>
    </row>
    <row r="118" customFormat="false" ht="15" hidden="false" customHeight="false" outlineLevel="0" collapsed="false">
      <c r="A118" s="0" t="s">
        <v>128</v>
      </c>
      <c r="B118" s="20" t="s">
        <v>133</v>
      </c>
      <c r="C118" s="0" t="n">
        <v>2019</v>
      </c>
      <c r="D118" s="0" t="s">
        <v>565</v>
      </c>
      <c r="E118" s="35" t="s">
        <v>134</v>
      </c>
      <c r="F118" s="22" t="n">
        <v>123.2</v>
      </c>
      <c r="G118" s="22" t="n">
        <v>11.4</v>
      </c>
      <c r="H118" s="22" t="n">
        <v>9.4</v>
      </c>
      <c r="I118" s="22" t="n">
        <v>31.9</v>
      </c>
      <c r="J118" s="22" t="n">
        <v>32035.6</v>
      </c>
      <c r="K118" s="22" t="n">
        <v>25.7</v>
      </c>
      <c r="L118" s="22" t="n">
        <v>97</v>
      </c>
      <c r="M118" s="22" t="n">
        <v>10</v>
      </c>
      <c r="N118" s="22" t="n">
        <v>7106.4</v>
      </c>
      <c r="O118" s="22" t="n">
        <v>86325.8</v>
      </c>
      <c r="P118" s="22" t="n">
        <v>2854</v>
      </c>
      <c r="Q118" s="22" t="n">
        <v>0</v>
      </c>
      <c r="R118" s="22" t="n">
        <v>9126</v>
      </c>
      <c r="S118" s="22" t="n">
        <v>3366.8</v>
      </c>
      <c r="T118" s="22" t="n">
        <v>405</v>
      </c>
      <c r="U118" s="22" t="n">
        <v>1901.7</v>
      </c>
      <c r="V118" s="22" t="n">
        <v>127.6</v>
      </c>
      <c r="W118" s="22" t="n">
        <v>8117.7</v>
      </c>
      <c r="X118" s="77" t="n">
        <v>35.8</v>
      </c>
      <c r="Y118" s="50" t="n">
        <v>465.5</v>
      </c>
      <c r="Z118" s="23" t="n">
        <v>126</v>
      </c>
      <c r="AA118" s="29" t="n">
        <v>14880.5</v>
      </c>
      <c r="AB118" s="0" t="n">
        <v>155</v>
      </c>
    </row>
    <row r="119" customFormat="false" ht="15" hidden="false" customHeight="false" outlineLevel="0" collapsed="false">
      <c r="A119" s="0" t="s">
        <v>128</v>
      </c>
      <c r="B119" s="20" t="s">
        <v>135</v>
      </c>
      <c r="C119" s="0" t="n">
        <v>2019</v>
      </c>
      <c r="D119" s="0" t="s">
        <v>565</v>
      </c>
      <c r="E119" s="35" t="s">
        <v>136</v>
      </c>
      <c r="F119" s="22" t="n">
        <v>303.6</v>
      </c>
      <c r="G119" s="22" t="n">
        <v>11.8</v>
      </c>
      <c r="H119" s="22" t="n">
        <v>10.1</v>
      </c>
      <c r="I119" s="22" t="n">
        <v>67.4</v>
      </c>
      <c r="J119" s="22" t="n">
        <v>32202.2</v>
      </c>
      <c r="K119" s="22" t="n">
        <v>36.4</v>
      </c>
      <c r="L119" s="22" t="n">
        <v>112.7</v>
      </c>
      <c r="M119" s="22" t="n">
        <v>20</v>
      </c>
      <c r="N119" s="22" t="n">
        <v>8588.2</v>
      </c>
      <c r="O119" s="22" t="n">
        <v>127972.9</v>
      </c>
      <c r="P119" s="22" t="n">
        <v>5881</v>
      </c>
      <c r="Q119" s="22" t="n">
        <v>0</v>
      </c>
      <c r="R119" s="22" t="n">
        <v>10534.3</v>
      </c>
      <c r="S119" s="28" t="n">
        <v>5636.3</v>
      </c>
      <c r="T119" s="22" t="n">
        <v>835.5</v>
      </c>
      <c r="U119" s="22" t="n">
        <v>4252.5</v>
      </c>
      <c r="V119" s="22" t="n">
        <v>164.4</v>
      </c>
      <c r="W119" s="22" t="n">
        <v>13445.8</v>
      </c>
      <c r="X119" s="77" t="n">
        <v>91.5</v>
      </c>
      <c r="Y119" s="50" t="n">
        <v>696.9</v>
      </c>
      <c r="Z119" s="23" t="n">
        <v>-1830</v>
      </c>
      <c r="AA119" s="29" t="n">
        <v>14005.9</v>
      </c>
      <c r="AB119" s="0" t="n">
        <v>206</v>
      </c>
    </row>
    <row r="120" customFormat="false" ht="15" hidden="false" customHeight="false" outlineLevel="0" collapsed="false">
      <c r="A120" s="0" t="s">
        <v>128</v>
      </c>
      <c r="B120" s="20" t="s">
        <v>137</v>
      </c>
      <c r="C120" s="0" t="n">
        <v>2019</v>
      </c>
      <c r="D120" s="0" t="s">
        <v>565</v>
      </c>
      <c r="E120" s="35" t="s">
        <v>138</v>
      </c>
      <c r="F120" s="22" t="n">
        <v>321.8</v>
      </c>
      <c r="G120" s="22" t="n">
        <v>21.6</v>
      </c>
      <c r="H120" s="22" t="n">
        <v>4.6</v>
      </c>
      <c r="I120" s="22" t="n">
        <v>82.5</v>
      </c>
      <c r="J120" s="22" t="n">
        <v>35921</v>
      </c>
      <c r="K120" s="22" t="n">
        <v>27.4</v>
      </c>
      <c r="L120" s="22" t="n">
        <v>81.7</v>
      </c>
      <c r="M120" s="22" t="n">
        <v>21</v>
      </c>
      <c r="N120" s="22" t="n">
        <v>22468</v>
      </c>
      <c r="O120" s="22" t="n">
        <v>389388.9</v>
      </c>
      <c r="P120" s="22" t="n">
        <v>5491</v>
      </c>
      <c r="Q120" s="22" t="n">
        <v>4762.1</v>
      </c>
      <c r="R120" s="22" t="n">
        <v>895</v>
      </c>
      <c r="S120" s="22" t="n">
        <v>14824.6</v>
      </c>
      <c r="T120" s="22" t="n">
        <v>815.4</v>
      </c>
      <c r="U120" s="22" t="n">
        <v>3229.5</v>
      </c>
      <c r="V120" s="22" t="n">
        <v>169.2</v>
      </c>
      <c r="W120" s="22" t="n">
        <v>4553.8</v>
      </c>
      <c r="X120" s="75" t="n">
        <v>80.2</v>
      </c>
      <c r="Y120" s="50" t="n">
        <v>1478.7</v>
      </c>
      <c r="Z120" s="27" t="n">
        <v>-508</v>
      </c>
      <c r="AA120" s="29" t="n">
        <v>15677.8</v>
      </c>
      <c r="AB120" s="0" t="n">
        <v>223</v>
      </c>
    </row>
    <row r="121" customFormat="false" ht="15" hidden="false" customHeight="false" outlineLevel="0" collapsed="false">
      <c r="A121" s="0" t="s">
        <v>128</v>
      </c>
      <c r="B121" s="20" t="s">
        <v>139</v>
      </c>
      <c r="C121" s="0" t="n">
        <v>2019</v>
      </c>
      <c r="D121" s="0" t="s">
        <v>565</v>
      </c>
      <c r="E121" s="35" t="s">
        <v>140</v>
      </c>
      <c r="F121" s="22" t="n">
        <v>450.9</v>
      </c>
      <c r="G121" s="22" t="n">
        <v>11.2</v>
      </c>
      <c r="H121" s="22" t="n">
        <v>9.1</v>
      </c>
      <c r="I121" s="22" t="n">
        <v>117.9</v>
      </c>
      <c r="J121" s="22" t="n">
        <v>39344.4</v>
      </c>
      <c r="K121" s="22" t="n">
        <v>29.7</v>
      </c>
      <c r="L121" s="22" t="n">
        <v>96.9</v>
      </c>
      <c r="M121" s="22" t="n">
        <v>22</v>
      </c>
      <c r="N121" s="22" t="n">
        <v>18571.3</v>
      </c>
      <c r="O121" s="22" t="n">
        <v>683443.7</v>
      </c>
      <c r="P121" s="22" t="n">
        <v>13497</v>
      </c>
      <c r="Q121" s="22" t="n">
        <v>0</v>
      </c>
      <c r="R121" s="22" t="n">
        <v>36465.4</v>
      </c>
      <c r="S121" s="22" t="n">
        <v>8609</v>
      </c>
      <c r="T121" s="22" t="n">
        <v>3127.3</v>
      </c>
      <c r="U121" s="22" t="n">
        <v>3526</v>
      </c>
      <c r="V121" s="22" t="n">
        <v>422.9</v>
      </c>
      <c r="W121" s="22" t="n">
        <v>43508.5</v>
      </c>
      <c r="X121" s="77" t="n">
        <v>104.9</v>
      </c>
      <c r="Y121" s="20" t="n">
        <v>2803.6</v>
      </c>
      <c r="Z121" s="23" t="n">
        <v>12363</v>
      </c>
      <c r="AA121" s="29" t="n">
        <v>15771.4</v>
      </c>
      <c r="AB121" s="0" t="n">
        <v>203</v>
      </c>
    </row>
    <row r="122" customFormat="false" ht="15" hidden="false" customHeight="false" outlineLevel="0" collapsed="false">
      <c r="A122" s="0" t="s">
        <v>141</v>
      </c>
      <c r="B122" s="20" t="s">
        <v>142</v>
      </c>
      <c r="C122" s="0" t="n">
        <v>2017</v>
      </c>
      <c r="D122" s="0" t="s">
        <v>565</v>
      </c>
      <c r="E122" s="35" t="s">
        <v>143</v>
      </c>
      <c r="F122" s="22" t="n">
        <v>1120.5</v>
      </c>
      <c r="G122" s="22" t="n">
        <v>12.8</v>
      </c>
      <c r="H122" s="22" t="n">
        <v>10.8</v>
      </c>
      <c r="I122" s="28" t="n">
        <v>307.9</v>
      </c>
      <c r="J122" s="22" t="n">
        <v>42312.8</v>
      </c>
      <c r="K122" s="22" t="n">
        <v>23.6</v>
      </c>
      <c r="L122" s="22" t="n">
        <v>78.5</v>
      </c>
      <c r="M122" s="22" t="n">
        <v>39</v>
      </c>
      <c r="N122" s="22" t="n">
        <v>102714.2</v>
      </c>
      <c r="O122" s="22" t="n">
        <v>1426583.3</v>
      </c>
      <c r="P122" s="22" t="n">
        <v>47217</v>
      </c>
      <c r="Q122" s="22" t="n">
        <v>176527.9</v>
      </c>
      <c r="R122" s="22" t="n">
        <v>514613.5</v>
      </c>
      <c r="S122" s="22" t="n">
        <v>48134.3</v>
      </c>
      <c r="T122" s="22" t="n">
        <v>7179.2</v>
      </c>
      <c r="U122" s="22" t="n">
        <v>27938.6</v>
      </c>
      <c r="V122" s="22" t="n">
        <v>675.4</v>
      </c>
      <c r="W122" s="22" t="n">
        <v>145725.7</v>
      </c>
      <c r="X122" s="77" t="n">
        <v>301.2</v>
      </c>
      <c r="Y122" s="20"/>
      <c r="Z122" s="23" t="n">
        <v>2765</v>
      </c>
      <c r="AA122" s="39" t="n">
        <v>13589.5</v>
      </c>
      <c r="AB122" s="0" t="n">
        <v>0</v>
      </c>
    </row>
    <row r="123" customFormat="false" ht="15" hidden="false" customHeight="false" outlineLevel="0" collapsed="false">
      <c r="A123" s="0" t="s">
        <v>141</v>
      </c>
      <c r="B123" s="20" t="s">
        <v>144</v>
      </c>
      <c r="C123" s="0" t="n">
        <v>2017</v>
      </c>
      <c r="D123" s="0" t="s">
        <v>565</v>
      </c>
      <c r="E123" s="35" t="s">
        <v>145</v>
      </c>
      <c r="F123" s="22" t="n">
        <v>279.3</v>
      </c>
      <c r="G123" s="22" t="n">
        <v>11.7</v>
      </c>
      <c r="H123" s="22" t="n">
        <v>10.4</v>
      </c>
      <c r="I123" s="22" t="n">
        <v>66.6</v>
      </c>
      <c r="J123" s="28" t="n">
        <v>31100.1</v>
      </c>
      <c r="K123" s="22" t="n">
        <v>25.5</v>
      </c>
      <c r="L123" s="22" t="n">
        <v>59.7</v>
      </c>
      <c r="M123" s="22" t="n">
        <v>14</v>
      </c>
      <c r="N123" s="22" t="n">
        <v>5425.9</v>
      </c>
      <c r="O123" s="22" t="n">
        <v>121225.3</v>
      </c>
      <c r="P123" s="22" t="n">
        <v>8325</v>
      </c>
      <c r="Q123" s="22" t="n">
        <v>31</v>
      </c>
      <c r="R123" s="22" t="n">
        <v>45080</v>
      </c>
      <c r="S123" s="22" t="n">
        <v>6393.1</v>
      </c>
      <c r="T123" s="22" t="n">
        <v>1194.9</v>
      </c>
      <c r="U123" s="22" t="n">
        <v>1410.4</v>
      </c>
      <c r="V123" s="22" t="n">
        <v>242.9</v>
      </c>
      <c r="W123" s="22" t="n">
        <v>22023.9</v>
      </c>
      <c r="X123" s="77" t="n">
        <v>78</v>
      </c>
      <c r="Z123" s="23" t="n">
        <v>1239</v>
      </c>
      <c r="AA123" s="39" t="n">
        <v>13151.2</v>
      </c>
      <c r="AB123" s="0" t="n">
        <v>0</v>
      </c>
    </row>
    <row r="124" customFormat="false" ht="15" hidden="false" customHeight="false" outlineLevel="0" collapsed="false">
      <c r="A124" s="0" t="s">
        <v>141</v>
      </c>
      <c r="B124" s="25" t="s">
        <v>146</v>
      </c>
      <c r="C124" s="0" t="n">
        <v>2017</v>
      </c>
      <c r="D124" s="0" t="s">
        <v>565</v>
      </c>
      <c r="E124" s="35" t="s">
        <v>147</v>
      </c>
      <c r="F124" s="22" t="n">
        <v>348.4</v>
      </c>
      <c r="G124" s="22" t="n">
        <v>9.9</v>
      </c>
      <c r="H124" s="22" t="n">
        <v>10.4</v>
      </c>
      <c r="I124" s="22" t="n">
        <v>93.4</v>
      </c>
      <c r="J124" s="22" t="n">
        <v>28210.8</v>
      </c>
      <c r="K124" s="22" t="n">
        <v>23.7</v>
      </c>
      <c r="L124" s="22"/>
      <c r="M124" s="22" t="n">
        <v>15</v>
      </c>
      <c r="N124" s="22" t="n">
        <v>34964.9</v>
      </c>
      <c r="O124" s="22" t="n">
        <v>222219.8</v>
      </c>
      <c r="P124" s="22" t="n">
        <v>9105</v>
      </c>
      <c r="Q124" s="22" t="n">
        <v>0</v>
      </c>
      <c r="R124" s="22" t="n">
        <v>69177.2</v>
      </c>
      <c r="S124" s="22" t="n">
        <v>8587.6</v>
      </c>
      <c r="T124" s="22" t="n">
        <v>2541.5</v>
      </c>
      <c r="U124" s="22" t="n">
        <v>12489.5</v>
      </c>
      <c r="V124" s="22" t="n">
        <v>195.8</v>
      </c>
      <c r="W124" s="22" t="n">
        <v>24996.7</v>
      </c>
      <c r="X124" s="75" t="n">
        <v>104.4</v>
      </c>
      <c r="Z124" s="27" t="n">
        <v>4176</v>
      </c>
      <c r="AA124" s="39" t="n">
        <v>12664.5</v>
      </c>
      <c r="AB124" s="0" t="n">
        <v>0</v>
      </c>
    </row>
    <row r="125" customFormat="false" ht="15" hidden="false" customHeight="false" outlineLevel="0" collapsed="false">
      <c r="A125" s="0" t="s">
        <v>141</v>
      </c>
      <c r="B125" s="25" t="s">
        <v>148</v>
      </c>
      <c r="C125" s="0" t="n">
        <v>2017</v>
      </c>
      <c r="D125" s="0" t="s">
        <v>565</v>
      </c>
      <c r="E125" s="35" t="s">
        <v>149</v>
      </c>
      <c r="F125" s="22" t="n">
        <v>1243.5</v>
      </c>
      <c r="G125" s="22" t="n">
        <v>15.2</v>
      </c>
      <c r="H125" s="22" t="n">
        <v>10.2</v>
      </c>
      <c r="I125" s="22" t="n">
        <v>338.4</v>
      </c>
      <c r="J125" s="22" t="n">
        <v>41020.8</v>
      </c>
      <c r="K125" s="22" t="n">
        <v>25.3</v>
      </c>
      <c r="L125" s="22" t="n">
        <v>73.9</v>
      </c>
      <c r="M125" s="22" t="n">
        <v>38</v>
      </c>
      <c r="N125" s="22" t="n">
        <v>123292.4</v>
      </c>
      <c r="O125" s="22" t="n">
        <v>1553409</v>
      </c>
      <c r="P125" s="22" t="n">
        <v>66030</v>
      </c>
      <c r="Q125" s="22" t="n">
        <v>2251.3</v>
      </c>
      <c r="R125" s="22" t="n">
        <v>258829.3</v>
      </c>
      <c r="S125" s="22" t="n">
        <v>56395.7</v>
      </c>
      <c r="T125" s="22" t="n">
        <v>12319.2</v>
      </c>
      <c r="U125" s="22" t="n">
        <v>41981</v>
      </c>
      <c r="V125" s="22" t="n">
        <v>804.1</v>
      </c>
      <c r="W125" s="22" t="n">
        <v>195247.3</v>
      </c>
      <c r="X125" s="75" t="n">
        <v>343.5</v>
      </c>
      <c r="Z125" s="27" t="n">
        <v>5502</v>
      </c>
      <c r="AA125" s="39" t="n">
        <v>12894.6</v>
      </c>
      <c r="AB125" s="0" t="n">
        <v>0</v>
      </c>
    </row>
    <row r="126" customFormat="false" ht="15" hidden="false" customHeight="false" outlineLevel="0" collapsed="false">
      <c r="A126" s="0" t="s">
        <v>141</v>
      </c>
      <c r="B126" s="25" t="s">
        <v>150</v>
      </c>
      <c r="C126" s="0" t="n">
        <v>2017</v>
      </c>
      <c r="D126" s="0" t="s">
        <v>565</v>
      </c>
      <c r="E126" s="35" t="s">
        <v>151</v>
      </c>
      <c r="F126" s="22" t="n">
        <v>648.2</v>
      </c>
      <c r="G126" s="22" t="n">
        <v>12.4</v>
      </c>
      <c r="H126" s="22" t="n">
        <v>10.6</v>
      </c>
      <c r="I126" s="22" t="n">
        <v>182</v>
      </c>
      <c r="J126" s="22" t="n">
        <v>35011.6</v>
      </c>
      <c r="K126" s="22" t="n">
        <v>21.1</v>
      </c>
      <c r="L126" s="22" t="n">
        <v>83.9</v>
      </c>
      <c r="M126" s="22" t="n">
        <v>28</v>
      </c>
      <c r="N126" s="22" t="n">
        <v>33959.1</v>
      </c>
      <c r="O126" s="22" t="n">
        <v>459126.3</v>
      </c>
      <c r="P126" s="22" t="n">
        <v>27202</v>
      </c>
      <c r="Q126" s="22" t="n">
        <v>1089.4</v>
      </c>
      <c r="R126" s="22" t="n">
        <v>151339.2</v>
      </c>
      <c r="S126" s="22" t="n">
        <v>29047.6</v>
      </c>
      <c r="T126" s="22" t="n">
        <v>3612.4</v>
      </c>
      <c r="U126" s="22" t="n">
        <v>9160.9</v>
      </c>
      <c r="V126" s="22" t="n">
        <v>340.2</v>
      </c>
      <c r="W126" s="22" t="n">
        <v>53811.5</v>
      </c>
      <c r="X126" s="75" t="n">
        <v>187.1</v>
      </c>
      <c r="Z126" s="27" t="n">
        <v>749</v>
      </c>
      <c r="AA126" s="39" t="n">
        <v>13417.5</v>
      </c>
      <c r="AB126" s="0" t="n">
        <v>0</v>
      </c>
    </row>
    <row r="127" customFormat="false" ht="15" hidden="false" customHeight="false" outlineLevel="0" collapsed="false">
      <c r="A127" s="0" t="s">
        <v>141</v>
      </c>
      <c r="B127" s="20" t="s">
        <v>152</v>
      </c>
      <c r="C127" s="0" t="n">
        <v>2017</v>
      </c>
      <c r="D127" s="0" t="s">
        <v>565</v>
      </c>
      <c r="E127" s="35" t="s">
        <v>153</v>
      </c>
      <c r="F127" s="22" t="n">
        <v>502.9</v>
      </c>
      <c r="G127" s="22" t="n">
        <v>12.6</v>
      </c>
      <c r="H127" s="22" t="n">
        <v>8.6</v>
      </c>
      <c r="I127" s="22" t="n">
        <v>126.6</v>
      </c>
      <c r="J127" s="22" t="n">
        <v>30510.3</v>
      </c>
      <c r="K127" s="22" t="n">
        <v>23.4</v>
      </c>
      <c r="L127" s="22" t="n">
        <v>82.5</v>
      </c>
      <c r="M127" s="22" t="n">
        <v>24</v>
      </c>
      <c r="N127" s="22" t="n">
        <v>23005.9</v>
      </c>
      <c r="O127" s="22" t="n">
        <v>180924.3</v>
      </c>
      <c r="P127" s="22" t="n">
        <v>16538</v>
      </c>
      <c r="Q127" s="22" t="n">
        <v>173.7</v>
      </c>
      <c r="R127" s="22" t="n">
        <v>72899.3</v>
      </c>
      <c r="S127" s="22" t="n">
        <v>10869.9</v>
      </c>
      <c r="T127" s="22" t="n">
        <v>2784.2</v>
      </c>
      <c r="U127" s="22" t="n">
        <v>3817.3</v>
      </c>
      <c r="V127" s="22" t="n">
        <v>337.7</v>
      </c>
      <c r="W127" s="22" t="n">
        <v>38916.4</v>
      </c>
      <c r="X127" s="77" t="n">
        <v>130.1</v>
      </c>
      <c r="Z127" s="23" t="n">
        <v>853</v>
      </c>
      <c r="AA127" s="39" t="n">
        <v>12777.8</v>
      </c>
      <c r="AB127" s="0" t="n">
        <v>0</v>
      </c>
    </row>
    <row r="128" customFormat="false" ht="15" hidden="false" customHeight="false" outlineLevel="0" collapsed="false">
      <c r="A128" s="0" t="s">
        <v>141</v>
      </c>
      <c r="B128" s="20" t="s">
        <v>154</v>
      </c>
      <c r="C128" s="0" t="n">
        <v>2017</v>
      </c>
      <c r="D128" s="0" t="s">
        <v>565</v>
      </c>
      <c r="E128" s="35" t="s">
        <v>155</v>
      </c>
      <c r="F128" s="22" t="n">
        <v>1051.6</v>
      </c>
      <c r="G128" s="22" t="n">
        <v>12.5</v>
      </c>
      <c r="H128" s="22" t="n">
        <v>11.6</v>
      </c>
      <c r="I128" s="22" t="n">
        <v>276.9</v>
      </c>
      <c r="J128" s="22" t="n">
        <v>41325.9</v>
      </c>
      <c r="K128" s="22" t="n">
        <v>23.5</v>
      </c>
      <c r="L128" s="22" t="n">
        <v>77.9</v>
      </c>
      <c r="M128" s="22" t="n">
        <v>28</v>
      </c>
      <c r="N128" s="22" t="n">
        <v>93175.8</v>
      </c>
      <c r="O128" s="22" t="n">
        <v>1050826.8</v>
      </c>
      <c r="P128" s="22" t="n">
        <v>53933</v>
      </c>
      <c r="Q128" s="22" t="n">
        <v>5903</v>
      </c>
      <c r="R128" s="22" t="n">
        <v>553212.9</v>
      </c>
      <c r="S128" s="22" t="n">
        <v>59123.7</v>
      </c>
      <c r="T128" s="22" t="n">
        <v>10066.3</v>
      </c>
      <c r="U128" s="22" t="n">
        <v>21001.5</v>
      </c>
      <c r="V128" s="22" t="n">
        <v>544.2</v>
      </c>
      <c r="W128" s="28" t="n">
        <v>111012.1</v>
      </c>
      <c r="X128" s="77" t="n">
        <v>296.9</v>
      </c>
      <c r="Z128" s="23" t="n">
        <v>2611</v>
      </c>
      <c r="AA128" s="39" t="n">
        <v>13930</v>
      </c>
      <c r="AB128" s="0" t="n">
        <v>0</v>
      </c>
    </row>
    <row r="129" customFormat="false" ht="15" hidden="false" customHeight="false" outlineLevel="0" collapsed="false">
      <c r="A129" s="0" t="s">
        <v>141</v>
      </c>
      <c r="B129" s="20" t="s">
        <v>156</v>
      </c>
      <c r="C129" s="0" t="n">
        <v>2017</v>
      </c>
      <c r="D129" s="0" t="s">
        <v>565</v>
      </c>
      <c r="E129" s="35" t="s">
        <v>157</v>
      </c>
      <c r="F129" s="22" t="n">
        <v>533.2</v>
      </c>
      <c r="G129" s="22" t="n">
        <v>11.8</v>
      </c>
      <c r="H129" s="22" t="n">
        <v>11.2</v>
      </c>
      <c r="I129" s="22" t="n">
        <v>136.3</v>
      </c>
      <c r="J129" s="22" t="n">
        <v>32720.3</v>
      </c>
      <c r="K129" s="22" t="n">
        <v>24.1</v>
      </c>
      <c r="L129" s="22" t="n">
        <v>58</v>
      </c>
      <c r="M129" s="22" t="n">
        <v>23</v>
      </c>
      <c r="N129" s="22" t="n">
        <v>26951.8</v>
      </c>
      <c r="O129" s="22" t="n">
        <v>313609.8</v>
      </c>
      <c r="P129" s="22" t="n">
        <v>23599</v>
      </c>
      <c r="Q129" s="22" t="n">
        <v>0</v>
      </c>
      <c r="R129" s="22" t="n">
        <v>78587</v>
      </c>
      <c r="S129" s="22" t="n">
        <v>26753.8</v>
      </c>
      <c r="T129" s="22" t="n">
        <v>1841.9</v>
      </c>
      <c r="U129" s="22" t="n">
        <v>5857</v>
      </c>
      <c r="V129" s="22" t="n">
        <v>372</v>
      </c>
      <c r="W129" s="22" t="n">
        <v>50912.3</v>
      </c>
      <c r="X129" s="77" t="n">
        <v>156.1</v>
      </c>
      <c r="Z129" s="23" t="n">
        <v>5198</v>
      </c>
      <c r="AA129" s="39" t="n">
        <v>13551</v>
      </c>
      <c r="AB129" s="0" t="n">
        <v>0</v>
      </c>
    </row>
    <row r="130" customFormat="false" ht="15" hidden="false" customHeight="false" outlineLevel="0" collapsed="false">
      <c r="A130" s="0" t="s">
        <v>141</v>
      </c>
      <c r="B130" s="20" t="s">
        <v>158</v>
      </c>
      <c r="C130" s="0" t="n">
        <v>2017</v>
      </c>
      <c r="D130" s="0" t="s">
        <v>565</v>
      </c>
      <c r="E130" s="35" t="s">
        <v>159</v>
      </c>
      <c r="F130" s="22" t="n">
        <v>1267.5</v>
      </c>
      <c r="G130" s="22" t="n">
        <v>11.6</v>
      </c>
      <c r="H130" s="22" t="n">
        <v>13.4</v>
      </c>
      <c r="I130" s="22" t="n">
        <v>413.6</v>
      </c>
      <c r="J130" s="22" t="n">
        <v>42469.5</v>
      </c>
      <c r="K130" s="22" t="n">
        <v>24.8</v>
      </c>
      <c r="L130" s="22" t="n">
        <v>74.1</v>
      </c>
      <c r="M130" s="22" t="n">
        <v>63</v>
      </c>
      <c r="N130" s="22" t="n">
        <v>96696.2</v>
      </c>
      <c r="O130" s="22" t="n">
        <v>1402205.7</v>
      </c>
      <c r="P130" s="22" t="n">
        <v>97931</v>
      </c>
      <c r="Q130" s="22" t="n">
        <v>204</v>
      </c>
      <c r="R130" s="22" t="n">
        <v>372422</v>
      </c>
      <c r="S130" s="22" t="n">
        <v>59274.9</v>
      </c>
      <c r="T130" s="22" t="n">
        <v>9923.7</v>
      </c>
      <c r="U130" s="22" t="n">
        <v>21234.5</v>
      </c>
      <c r="V130" s="22" t="n">
        <v>506.1</v>
      </c>
      <c r="W130" s="22" t="n">
        <v>171025.1</v>
      </c>
      <c r="X130" s="77" t="n">
        <v>397.8</v>
      </c>
      <c r="Z130" s="23" t="n">
        <v>-467</v>
      </c>
      <c r="AA130" s="39" t="n">
        <v>14530</v>
      </c>
      <c r="AB130" s="0" t="n">
        <v>0</v>
      </c>
    </row>
    <row r="131" customFormat="false" ht="15" hidden="false" customHeight="false" outlineLevel="0" collapsed="false">
      <c r="A131" s="0" t="s">
        <v>141</v>
      </c>
      <c r="B131" s="20" t="s">
        <v>160</v>
      </c>
      <c r="C131" s="0" t="n">
        <v>2017</v>
      </c>
      <c r="D131" s="0" t="s">
        <v>565</v>
      </c>
      <c r="E131" s="35" t="s">
        <v>161</v>
      </c>
      <c r="F131" s="22" t="n">
        <v>579.8</v>
      </c>
      <c r="G131" s="22" t="n">
        <v>11.9</v>
      </c>
      <c r="H131" s="22" t="n">
        <v>10.8</v>
      </c>
      <c r="I131" s="22" t="n">
        <v>165.6</v>
      </c>
      <c r="J131" s="22" t="n">
        <v>36516.2</v>
      </c>
      <c r="K131" s="22" t="n">
        <v>24.7</v>
      </c>
      <c r="L131" s="22" t="n">
        <v>89.2</v>
      </c>
      <c r="M131" s="22" t="n">
        <v>26</v>
      </c>
      <c r="N131" s="22" t="n">
        <v>56826</v>
      </c>
      <c r="O131" s="22" t="n">
        <v>1047886.9</v>
      </c>
      <c r="P131" s="22" t="n">
        <v>18922</v>
      </c>
      <c r="Q131" s="22" t="n">
        <v>82899.2</v>
      </c>
      <c r="R131" s="22" t="n">
        <v>98272.9</v>
      </c>
      <c r="S131" s="22" t="n">
        <v>26637.5</v>
      </c>
      <c r="T131" s="22" t="n">
        <v>4334.1</v>
      </c>
      <c r="U131" s="22" t="n">
        <v>8836.1</v>
      </c>
      <c r="V131" s="22" t="n">
        <v>465.6</v>
      </c>
      <c r="W131" s="22" t="n">
        <v>60239.9</v>
      </c>
      <c r="X131" s="77" t="n">
        <v>161.5</v>
      </c>
      <c r="Z131" s="23" t="n">
        <v>-444</v>
      </c>
      <c r="AA131" s="39" t="n">
        <v>12578.5</v>
      </c>
      <c r="AB131" s="0" t="n">
        <v>0</v>
      </c>
    </row>
    <row r="132" customFormat="false" ht="15" hidden="false" customHeight="false" outlineLevel="0" collapsed="false">
      <c r="A132" s="0" t="s">
        <v>141</v>
      </c>
      <c r="B132" s="20" t="s">
        <v>162</v>
      </c>
      <c r="C132" s="0" t="n">
        <v>2017</v>
      </c>
      <c r="D132" s="0" t="s">
        <v>565</v>
      </c>
      <c r="E132" s="35" t="s">
        <v>163</v>
      </c>
      <c r="F132" s="22" t="n">
        <v>523.6</v>
      </c>
      <c r="G132" s="22" t="n">
        <v>9.6</v>
      </c>
      <c r="H132" s="22" t="n">
        <v>12.1</v>
      </c>
      <c r="I132" s="22" t="n">
        <v>131.9</v>
      </c>
      <c r="J132" s="22" t="n">
        <v>31129.7</v>
      </c>
      <c r="K132" s="22" t="n">
        <v>28.7</v>
      </c>
      <c r="L132" s="22" t="n">
        <v>70.1</v>
      </c>
      <c r="M132" s="22" t="n">
        <v>20</v>
      </c>
      <c r="N132" s="22" t="n">
        <v>16392.6</v>
      </c>
      <c r="O132" s="22" t="n">
        <v>377728.4</v>
      </c>
      <c r="P132" s="22" t="n">
        <v>17056</v>
      </c>
      <c r="Q132" s="22" t="n">
        <v>0</v>
      </c>
      <c r="R132" s="22" t="n">
        <v>93862</v>
      </c>
      <c r="S132" s="22" t="n">
        <v>16035.1</v>
      </c>
      <c r="T132" s="22" t="n">
        <v>3129.9</v>
      </c>
      <c r="U132" s="22" t="n">
        <v>3511.3</v>
      </c>
      <c r="V132" s="22" t="n">
        <v>450</v>
      </c>
      <c r="W132" s="22" t="n">
        <v>47902.7</v>
      </c>
      <c r="X132" s="77" t="n">
        <v>161.6</v>
      </c>
      <c r="Z132" s="23" t="n">
        <v>1169</v>
      </c>
      <c r="AA132" s="39" t="n">
        <v>13073.5</v>
      </c>
      <c r="AB132" s="0" t="n">
        <v>0</v>
      </c>
    </row>
    <row r="133" customFormat="false" ht="15" hidden="false" customHeight="false" outlineLevel="0" collapsed="false">
      <c r="A133" s="0" t="s">
        <v>141</v>
      </c>
      <c r="B133" s="36" t="s">
        <v>164</v>
      </c>
      <c r="C133" s="0" t="n">
        <v>2017</v>
      </c>
      <c r="D133" s="0" t="s">
        <v>565</v>
      </c>
      <c r="E133" s="35" t="s">
        <v>165</v>
      </c>
      <c r="F133" s="22" t="n">
        <v>1163.4</v>
      </c>
      <c r="G133" s="22" t="n">
        <v>11.7</v>
      </c>
      <c r="H133" s="22" t="n">
        <v>13.8</v>
      </c>
      <c r="I133" s="22" t="n">
        <v>352.2</v>
      </c>
      <c r="J133" s="22" t="n">
        <v>39394.5</v>
      </c>
      <c r="K133" s="22" t="n">
        <v>28.1</v>
      </c>
      <c r="L133" s="22" t="n">
        <v>80.3</v>
      </c>
      <c r="M133" s="22" t="n">
        <v>37</v>
      </c>
      <c r="N133" s="22" t="n">
        <v>84044.6</v>
      </c>
      <c r="O133" s="22" t="n">
        <v>1578778.2</v>
      </c>
      <c r="P133" s="22" t="n">
        <v>59288</v>
      </c>
      <c r="Q133" s="22" t="n">
        <v>12436.3</v>
      </c>
      <c r="R133" s="22" t="n">
        <v>241707.2</v>
      </c>
      <c r="S133" s="22" t="n">
        <v>47082.7</v>
      </c>
      <c r="T133" s="22" t="n">
        <v>15929</v>
      </c>
      <c r="U133" s="22" t="n">
        <v>26009.4</v>
      </c>
      <c r="V133" s="22" t="n">
        <v>616.5</v>
      </c>
      <c r="W133" s="22" t="n">
        <v>148152.8</v>
      </c>
      <c r="X133" s="80" t="n">
        <v>362.9</v>
      </c>
      <c r="Z133" s="38" t="n">
        <v>-3933</v>
      </c>
      <c r="AA133" s="39" t="n">
        <v>13895</v>
      </c>
      <c r="AB133" s="0" t="n">
        <v>0</v>
      </c>
    </row>
    <row r="134" customFormat="false" ht="15" hidden="false" customHeight="false" outlineLevel="0" collapsed="false">
      <c r="A134" s="0" t="s">
        <v>141</v>
      </c>
      <c r="B134" s="20" t="s">
        <v>166</v>
      </c>
      <c r="C134" s="0" t="n">
        <v>2017</v>
      </c>
      <c r="D134" s="0" t="s">
        <v>565</v>
      </c>
      <c r="E134" s="35" t="s">
        <v>167</v>
      </c>
      <c r="F134" s="22" t="n">
        <v>844.9</v>
      </c>
      <c r="G134" s="22" t="n">
        <v>10.3</v>
      </c>
      <c r="H134" s="22" t="n">
        <v>13.3</v>
      </c>
      <c r="I134" s="22" t="n">
        <v>228.3</v>
      </c>
      <c r="J134" s="22" t="n">
        <v>32713.3</v>
      </c>
      <c r="K134" s="22" t="n">
        <v>28.9</v>
      </c>
      <c r="L134" s="22" t="n">
        <v>96.8</v>
      </c>
      <c r="M134" s="22" t="n">
        <v>39</v>
      </c>
      <c r="N134" s="22" t="n">
        <v>45062.7</v>
      </c>
      <c r="O134" s="22" t="n">
        <v>1011393.2</v>
      </c>
      <c r="P134" s="22" t="n">
        <v>27022</v>
      </c>
      <c r="Q134" s="22" t="n">
        <v>20880.3</v>
      </c>
      <c r="R134" s="22" t="n">
        <v>124546.7</v>
      </c>
      <c r="S134" s="22" t="n">
        <v>22397.4</v>
      </c>
      <c r="T134" s="22" t="n">
        <v>3321.6</v>
      </c>
      <c r="U134" s="22" t="n">
        <v>7283.6</v>
      </c>
      <c r="V134" s="22" t="n">
        <v>755.2</v>
      </c>
      <c r="W134" s="22" t="n">
        <v>87136.3</v>
      </c>
      <c r="X134" s="77" t="n">
        <v>259.6</v>
      </c>
      <c r="Z134" s="23" t="n">
        <v>2145</v>
      </c>
      <c r="AA134" s="39" t="n">
        <v>12302.7</v>
      </c>
      <c r="AB134" s="0" t="n">
        <v>0</v>
      </c>
    </row>
    <row r="135" customFormat="false" ht="15" hidden="false" customHeight="false" outlineLevel="0" collapsed="false">
      <c r="A135" s="0" t="s">
        <v>141</v>
      </c>
      <c r="B135" s="20" t="s">
        <v>168</v>
      </c>
      <c r="C135" s="0" t="n">
        <v>2017</v>
      </c>
      <c r="D135" s="0" t="s">
        <v>565</v>
      </c>
      <c r="E135" s="21" t="s">
        <v>169</v>
      </c>
      <c r="F135" s="22" t="n">
        <v>649.4</v>
      </c>
      <c r="G135" s="22" t="n">
        <v>10.9</v>
      </c>
      <c r="H135" s="22" t="n">
        <v>11.6</v>
      </c>
      <c r="I135" s="22" t="n">
        <v>166.1</v>
      </c>
      <c r="J135" s="22" t="n">
        <v>32555.7</v>
      </c>
      <c r="K135" s="22" t="n">
        <v>26</v>
      </c>
      <c r="L135" s="22" t="n">
        <v>57.6</v>
      </c>
      <c r="M135" s="22" t="n">
        <v>26</v>
      </c>
      <c r="N135" s="22" t="n">
        <v>27682.7</v>
      </c>
      <c r="O135" s="22" t="n">
        <v>433875.4</v>
      </c>
      <c r="P135" s="22" t="n">
        <v>19229</v>
      </c>
      <c r="Q135" s="22" t="n">
        <v>0</v>
      </c>
      <c r="R135" s="22" t="n">
        <v>166000.5</v>
      </c>
      <c r="S135" s="22" t="n">
        <v>0</v>
      </c>
      <c r="T135" s="22" t="n">
        <v>5988.1</v>
      </c>
      <c r="U135" s="22" t="n">
        <v>8228.7</v>
      </c>
      <c r="V135" s="22" t="n">
        <v>564</v>
      </c>
      <c r="W135" s="22" t="n">
        <v>60589.5</v>
      </c>
      <c r="X135" s="77" t="n">
        <v>200.1</v>
      </c>
      <c r="Z135" s="23" t="n">
        <v>2413</v>
      </c>
      <c r="AA135" s="39" t="n">
        <v>13607.5</v>
      </c>
      <c r="AB135" s="0" t="n">
        <v>0</v>
      </c>
    </row>
    <row r="136" customFormat="false" ht="15" hidden="false" customHeight="false" outlineLevel="0" collapsed="false">
      <c r="A136" s="0" t="s">
        <v>141</v>
      </c>
      <c r="B136" s="20" t="s">
        <v>142</v>
      </c>
      <c r="C136" s="0" t="n">
        <v>2018</v>
      </c>
      <c r="D136" s="0" t="s">
        <v>565</v>
      </c>
      <c r="E136" s="21" t="s">
        <v>143</v>
      </c>
      <c r="F136" s="22" t="n">
        <v>1124.2</v>
      </c>
      <c r="G136" s="22" t="n">
        <v>11.9</v>
      </c>
      <c r="H136" s="22" t="n">
        <v>10.6</v>
      </c>
      <c r="I136" s="22" t="n">
        <v>310.3</v>
      </c>
      <c r="J136" s="22" t="n">
        <v>46512.8</v>
      </c>
      <c r="K136" s="22" t="n">
        <v>24.1</v>
      </c>
      <c r="L136" s="22" t="n">
        <v>81.9</v>
      </c>
      <c r="M136" s="22" t="n">
        <v>38</v>
      </c>
      <c r="N136" s="22" t="n">
        <v>98299.1</v>
      </c>
      <c r="O136" s="22" t="n">
        <v>1529569.2</v>
      </c>
      <c r="P136" s="22" t="n">
        <v>46085</v>
      </c>
      <c r="Q136" s="22" t="n">
        <v>252922.1</v>
      </c>
      <c r="R136" s="22" t="n">
        <v>602258.4</v>
      </c>
      <c r="S136" s="22" t="n">
        <v>47260.6</v>
      </c>
      <c r="T136" s="22" t="n">
        <v>10192.6</v>
      </c>
      <c r="U136" s="22" t="n">
        <v>26267.6</v>
      </c>
      <c r="V136" s="22" t="n">
        <v>653.3</v>
      </c>
      <c r="W136" s="22" t="n">
        <v>161053.2</v>
      </c>
      <c r="X136" s="77" t="n">
        <v>306</v>
      </c>
      <c r="Y136" s="50"/>
      <c r="Z136" s="23" t="n">
        <v>2231</v>
      </c>
      <c r="AA136" s="39" t="n">
        <v>14254.4</v>
      </c>
      <c r="AB136" s="0" t="n">
        <v>0</v>
      </c>
    </row>
    <row r="137" customFormat="false" ht="15" hidden="false" customHeight="false" outlineLevel="0" collapsed="false">
      <c r="A137" s="0" t="s">
        <v>141</v>
      </c>
      <c r="B137" s="20" t="s">
        <v>144</v>
      </c>
      <c r="C137" s="0" t="n">
        <v>2018</v>
      </c>
      <c r="D137" s="0" t="s">
        <v>565</v>
      </c>
      <c r="E137" s="21" t="s">
        <v>145</v>
      </c>
      <c r="F137" s="22" t="n">
        <v>282.8</v>
      </c>
      <c r="G137" s="22" t="n">
        <v>10.6</v>
      </c>
      <c r="H137" s="22" t="n">
        <v>11.1</v>
      </c>
      <c r="I137" s="22" t="n">
        <v>65.9</v>
      </c>
      <c r="J137" s="22" t="n">
        <v>33039.2</v>
      </c>
      <c r="K137" s="22" t="n">
        <v>26.1</v>
      </c>
      <c r="L137" s="22" t="n">
        <v>58.8</v>
      </c>
      <c r="M137" s="22" t="n">
        <v>14</v>
      </c>
      <c r="N137" s="22" t="n">
        <v>7976.6</v>
      </c>
      <c r="O137" s="22" t="n">
        <v>126914.8</v>
      </c>
      <c r="P137" s="22" t="n">
        <v>7878</v>
      </c>
      <c r="Q137" s="22" t="n">
        <v>0</v>
      </c>
      <c r="R137" s="22" t="n">
        <v>36889.9</v>
      </c>
      <c r="S137" s="22" t="n">
        <v>6638.3</v>
      </c>
      <c r="T137" s="22" t="n">
        <v>0</v>
      </c>
      <c r="U137" s="22" t="n">
        <v>1784.8</v>
      </c>
      <c r="V137" s="22" t="n">
        <v>204.1</v>
      </c>
      <c r="W137" s="22" t="n">
        <v>25941</v>
      </c>
      <c r="X137" s="77" t="n">
        <v>79.2</v>
      </c>
      <c r="Z137" s="23" t="n">
        <v>3643</v>
      </c>
      <c r="AA137" s="39" t="n">
        <v>13907.9</v>
      </c>
      <c r="AB137" s="0" t="n">
        <v>0</v>
      </c>
    </row>
    <row r="138" customFormat="false" ht="15" hidden="false" customHeight="false" outlineLevel="0" collapsed="false">
      <c r="A138" s="0" t="s">
        <v>141</v>
      </c>
      <c r="B138" s="25" t="s">
        <v>146</v>
      </c>
      <c r="C138" s="0" t="n">
        <v>2018</v>
      </c>
      <c r="D138" s="0" t="s">
        <v>565</v>
      </c>
      <c r="E138" s="21" t="s">
        <v>147</v>
      </c>
      <c r="F138" s="22" t="n">
        <v>347.9</v>
      </c>
      <c r="G138" s="22" t="n">
        <v>9.2</v>
      </c>
      <c r="H138" s="22" t="n">
        <v>10.3</v>
      </c>
      <c r="I138" s="22" t="n">
        <v>91.1</v>
      </c>
      <c r="J138" s="22" t="n">
        <v>31169.2</v>
      </c>
      <c r="K138" s="22" t="n">
        <v>24.3</v>
      </c>
      <c r="L138" s="22"/>
      <c r="M138" s="22" t="n">
        <v>15</v>
      </c>
      <c r="N138" s="22" t="n">
        <v>20463</v>
      </c>
      <c r="O138" s="22" t="n">
        <v>232086</v>
      </c>
      <c r="P138" s="22" t="n">
        <v>8640</v>
      </c>
      <c r="Q138" s="22" t="n">
        <v>0</v>
      </c>
      <c r="R138" s="22" t="n">
        <v>71992.7</v>
      </c>
      <c r="S138" s="22" t="n">
        <v>9383.4</v>
      </c>
      <c r="T138" s="22" t="n">
        <v>6050.7</v>
      </c>
      <c r="U138" s="22" t="n">
        <v>6953.8</v>
      </c>
      <c r="V138" s="22" t="n">
        <v>211.5</v>
      </c>
      <c r="W138" s="22" t="n">
        <v>30844.9</v>
      </c>
      <c r="X138" s="75" t="n">
        <v>105.4</v>
      </c>
      <c r="Z138" s="27" t="n">
        <v>-61</v>
      </c>
      <c r="AA138" s="39" t="n">
        <v>13266.6</v>
      </c>
      <c r="AB138" s="0" t="n">
        <v>0</v>
      </c>
    </row>
    <row r="139" customFormat="false" ht="15" hidden="false" customHeight="false" outlineLevel="0" collapsed="false">
      <c r="A139" s="0" t="s">
        <v>141</v>
      </c>
      <c r="B139" s="25" t="s">
        <v>148</v>
      </c>
      <c r="C139" s="0" t="n">
        <v>2018</v>
      </c>
      <c r="D139" s="0" t="s">
        <v>565</v>
      </c>
      <c r="E139" s="21" t="s">
        <v>149</v>
      </c>
      <c r="F139" s="22" t="n">
        <v>1252</v>
      </c>
      <c r="G139" s="22" t="n">
        <v>14.1</v>
      </c>
      <c r="H139" s="22" t="n">
        <v>10.2</v>
      </c>
      <c r="I139" s="22" t="n">
        <v>340.2</v>
      </c>
      <c r="J139" s="22" t="n">
        <v>44871.5</v>
      </c>
      <c r="K139" s="22" t="n">
        <v>25.7</v>
      </c>
      <c r="L139" s="22" t="n">
        <v>75.4</v>
      </c>
      <c r="M139" s="22" t="n">
        <v>38</v>
      </c>
      <c r="N139" s="22" t="n">
        <v>137789.7</v>
      </c>
      <c r="O139" s="22" t="n">
        <v>1671479</v>
      </c>
      <c r="P139" s="22" t="n">
        <v>66119</v>
      </c>
      <c r="Q139" s="22" t="n">
        <v>2854.4</v>
      </c>
      <c r="R139" s="22" t="n">
        <v>292491.9</v>
      </c>
      <c r="S139" s="22" t="n">
        <v>62148.8</v>
      </c>
      <c r="T139" s="22" t="n">
        <v>15871.8</v>
      </c>
      <c r="U139" s="22" t="n">
        <v>41876.4</v>
      </c>
      <c r="V139" s="22" t="n">
        <v>804.2</v>
      </c>
      <c r="W139" s="22" t="n">
        <v>219781.2</v>
      </c>
      <c r="X139" s="75" t="n">
        <v>348</v>
      </c>
      <c r="Z139" s="27" t="n">
        <v>3640</v>
      </c>
      <c r="AA139" s="39" t="n">
        <v>13488.7</v>
      </c>
      <c r="AB139" s="0" t="n">
        <v>0</v>
      </c>
    </row>
    <row r="140" customFormat="false" ht="15" hidden="false" customHeight="false" outlineLevel="0" collapsed="false">
      <c r="A140" s="0" t="s">
        <v>141</v>
      </c>
      <c r="B140" s="25" t="s">
        <v>150</v>
      </c>
      <c r="C140" s="0" t="n">
        <v>2018</v>
      </c>
      <c r="D140" s="0" t="s">
        <v>565</v>
      </c>
      <c r="E140" s="21" t="s">
        <v>151</v>
      </c>
      <c r="F140" s="22" t="n">
        <v>648.9</v>
      </c>
      <c r="G140" s="22" t="n">
        <v>11.2</v>
      </c>
      <c r="H140" s="22" t="n">
        <v>10.7</v>
      </c>
      <c r="I140" s="22" t="n">
        <v>181.6</v>
      </c>
      <c r="J140" s="22" t="n">
        <v>38512.2</v>
      </c>
      <c r="K140" s="22" t="n">
        <v>21.5</v>
      </c>
      <c r="L140" s="22" t="n">
        <v>77.7</v>
      </c>
      <c r="M140" s="22" t="n">
        <v>28</v>
      </c>
      <c r="N140" s="22" t="n">
        <v>39940.5</v>
      </c>
      <c r="O140" s="22" t="n">
        <v>743408.5</v>
      </c>
      <c r="P140" s="22" t="n">
        <v>25670</v>
      </c>
      <c r="Q140" s="22" t="n">
        <v>92194.9</v>
      </c>
      <c r="R140" s="22" t="n">
        <v>191151.1</v>
      </c>
      <c r="S140" s="22" t="n">
        <v>30791.5</v>
      </c>
      <c r="T140" s="22" t="n">
        <v>4136.7</v>
      </c>
      <c r="U140" s="22" t="n">
        <v>7865.5</v>
      </c>
      <c r="V140" s="22" t="n">
        <v>401</v>
      </c>
      <c r="W140" s="22" t="n">
        <v>60637.2</v>
      </c>
      <c r="X140" s="75" t="n">
        <v>189.6</v>
      </c>
      <c r="Z140" s="27" t="n">
        <v>436</v>
      </c>
      <c r="AA140" s="39" t="n">
        <v>13993.9</v>
      </c>
      <c r="AB140" s="0" t="n">
        <v>0</v>
      </c>
    </row>
    <row r="141" customFormat="false" ht="15" hidden="false" customHeight="false" outlineLevel="0" collapsed="false">
      <c r="A141" s="0" t="s">
        <v>141</v>
      </c>
      <c r="B141" s="20" t="s">
        <v>152</v>
      </c>
      <c r="C141" s="0" t="n">
        <v>2018</v>
      </c>
      <c r="D141" s="0" t="s">
        <v>565</v>
      </c>
      <c r="E141" s="21" t="s">
        <v>153</v>
      </c>
      <c r="F141" s="22" t="n">
        <v>505.8</v>
      </c>
      <c r="G141" s="22" t="n">
        <v>11.8</v>
      </c>
      <c r="H141" s="22" t="n">
        <v>8.9</v>
      </c>
      <c r="I141" s="22" t="n">
        <v>127.2</v>
      </c>
      <c r="J141" s="22" t="n">
        <v>33214.1</v>
      </c>
      <c r="K141" s="22" t="n">
        <v>24</v>
      </c>
      <c r="L141" s="22" t="n">
        <v>82</v>
      </c>
      <c r="M141" s="22" t="n">
        <v>22</v>
      </c>
      <c r="N141" s="22" t="n">
        <v>24845</v>
      </c>
      <c r="O141" s="22" t="n">
        <v>188953.8</v>
      </c>
      <c r="P141" s="22" t="n">
        <v>16026</v>
      </c>
      <c r="Q141" s="22" t="n">
        <v>547.4</v>
      </c>
      <c r="R141" s="22" t="n">
        <v>82263.5</v>
      </c>
      <c r="S141" s="22" t="n">
        <v>11035</v>
      </c>
      <c r="T141" s="22" t="n">
        <v>2987.9</v>
      </c>
      <c r="U141" s="22" t="n">
        <v>6314.1</v>
      </c>
      <c r="V141" s="22" t="n">
        <v>410.1</v>
      </c>
      <c r="W141" s="22" t="n">
        <v>44385.4</v>
      </c>
      <c r="X141" s="77" t="n">
        <v>132.8</v>
      </c>
      <c r="Z141" s="23" t="n">
        <v>1459</v>
      </c>
      <c r="AA141" s="39" t="n">
        <v>13411.3</v>
      </c>
      <c r="AB141" s="0" t="n">
        <v>0</v>
      </c>
    </row>
    <row r="142" customFormat="false" ht="15" hidden="false" customHeight="false" outlineLevel="0" collapsed="false">
      <c r="A142" s="0" t="s">
        <v>141</v>
      </c>
      <c r="B142" s="20" t="s">
        <v>154</v>
      </c>
      <c r="C142" s="0" t="n">
        <v>2018</v>
      </c>
      <c r="D142" s="0" t="s">
        <v>565</v>
      </c>
      <c r="E142" s="21" t="s">
        <v>155</v>
      </c>
      <c r="F142" s="22" t="n">
        <v>1053.9</v>
      </c>
      <c r="G142" s="22" t="n">
        <v>11.5</v>
      </c>
      <c r="H142" s="22" t="n">
        <v>11.8</v>
      </c>
      <c r="I142" s="22" t="n">
        <v>275.8</v>
      </c>
      <c r="J142" s="22" t="n">
        <v>44852.2</v>
      </c>
      <c r="K142" s="22" t="n">
        <v>24</v>
      </c>
      <c r="L142" s="22" t="n">
        <v>78.8</v>
      </c>
      <c r="M142" s="22" t="n">
        <v>24</v>
      </c>
      <c r="N142" s="22" t="n">
        <v>99260.7</v>
      </c>
      <c r="O142" s="22" t="n">
        <v>1108774.3</v>
      </c>
      <c r="P142" s="22" t="n">
        <v>48625</v>
      </c>
      <c r="Q142" s="22" t="n">
        <v>3153.2</v>
      </c>
      <c r="R142" s="22" t="n">
        <v>668803.8</v>
      </c>
      <c r="S142" s="22" t="n">
        <v>59993</v>
      </c>
      <c r="T142" s="22" t="n">
        <v>12181.4</v>
      </c>
      <c r="U142" s="22" t="n">
        <v>20595.2</v>
      </c>
      <c r="V142" s="22" t="n">
        <v>556.4</v>
      </c>
      <c r="W142" s="22" t="n">
        <v>137161.3</v>
      </c>
      <c r="X142" s="77" t="n">
        <v>299.2</v>
      </c>
      <c r="Z142" s="23" t="n">
        <v>2684</v>
      </c>
      <c r="AA142" s="39" t="n">
        <v>14663</v>
      </c>
      <c r="AB142" s="0" t="n">
        <v>0</v>
      </c>
    </row>
    <row r="143" customFormat="false" ht="15" hidden="false" customHeight="false" outlineLevel="0" collapsed="false">
      <c r="A143" s="0" t="s">
        <v>141</v>
      </c>
      <c r="B143" s="20" t="s">
        <v>156</v>
      </c>
      <c r="C143" s="0" t="n">
        <v>2018</v>
      </c>
      <c r="D143" s="0" t="s">
        <v>565</v>
      </c>
      <c r="E143" s="21" t="s">
        <v>157</v>
      </c>
      <c r="F143" s="22" t="n">
        <v>538.7</v>
      </c>
      <c r="G143" s="22" t="n">
        <v>11.1</v>
      </c>
      <c r="H143" s="22" t="n">
        <v>11.7</v>
      </c>
      <c r="I143" s="22" t="n">
        <v>136.6</v>
      </c>
      <c r="J143" s="22" t="n">
        <v>35464.4</v>
      </c>
      <c r="K143" s="22" t="n">
        <v>24.5</v>
      </c>
      <c r="L143" s="22" t="n">
        <v>57.1</v>
      </c>
      <c r="M143" s="22" t="n">
        <v>22</v>
      </c>
      <c r="N143" s="22" t="n">
        <v>24735</v>
      </c>
      <c r="O143" s="22" t="n">
        <v>325348.3</v>
      </c>
      <c r="P143" s="22" t="n">
        <v>21913</v>
      </c>
      <c r="Q143" s="22" t="n">
        <v>0</v>
      </c>
      <c r="R143" s="22" t="n">
        <v>87437</v>
      </c>
      <c r="S143" s="22" t="n">
        <v>27425</v>
      </c>
      <c r="T143" s="22" t="n">
        <v>3986.3</v>
      </c>
      <c r="U143" s="22" t="n">
        <v>6163.9</v>
      </c>
      <c r="V143" s="22" t="n">
        <v>355.8</v>
      </c>
      <c r="W143" s="22" t="n">
        <v>59013.7</v>
      </c>
      <c r="X143" s="77" t="n">
        <v>157.2</v>
      </c>
      <c r="Z143" s="23" t="n">
        <v>5841</v>
      </c>
      <c r="AA143" s="39" t="n">
        <v>14357.8</v>
      </c>
      <c r="AB143" s="0" t="n">
        <v>0</v>
      </c>
    </row>
    <row r="144" customFormat="false" ht="15" hidden="false" customHeight="false" outlineLevel="0" collapsed="false">
      <c r="A144" s="0" t="s">
        <v>141</v>
      </c>
      <c r="B144" s="20" t="s">
        <v>158</v>
      </c>
      <c r="C144" s="0" t="n">
        <v>2018</v>
      </c>
      <c r="D144" s="0" t="s">
        <v>565</v>
      </c>
      <c r="E144" s="21" t="s">
        <v>159</v>
      </c>
      <c r="F144" s="22" t="n">
        <v>1261.8</v>
      </c>
      <c r="G144" s="22" t="n">
        <v>10.8</v>
      </c>
      <c r="H144" s="22" t="n">
        <v>13.9</v>
      </c>
      <c r="I144" s="22" t="n">
        <v>413.4</v>
      </c>
      <c r="J144" s="22" t="n">
        <v>45755.3</v>
      </c>
      <c r="K144" s="22" t="n">
        <v>25.1</v>
      </c>
      <c r="L144" s="22" t="n">
        <v>76.9</v>
      </c>
      <c r="M144" s="22" t="n">
        <v>65</v>
      </c>
      <c r="N144" s="22" t="n">
        <v>82872.6</v>
      </c>
      <c r="O144" s="22" t="n">
        <v>1445502.6</v>
      </c>
      <c r="P144" s="22" t="n">
        <v>95187</v>
      </c>
      <c r="Q144" s="22" t="n">
        <v>118.8</v>
      </c>
      <c r="R144" s="22" t="n">
        <v>416174</v>
      </c>
      <c r="S144" s="22" t="n">
        <v>66528.4</v>
      </c>
      <c r="T144" s="22" t="n">
        <v>11445.8</v>
      </c>
      <c r="U144" s="22" t="n">
        <v>15388.9</v>
      </c>
      <c r="V144" s="22" t="n">
        <v>392</v>
      </c>
      <c r="W144" s="22" t="n">
        <v>196684.3</v>
      </c>
      <c r="X144" s="77" t="n">
        <v>400.1</v>
      </c>
      <c r="Z144" s="23" t="n">
        <v>-1712</v>
      </c>
      <c r="AA144" s="39" t="n">
        <v>15255.7</v>
      </c>
      <c r="AB144" s="0" t="n">
        <v>0</v>
      </c>
    </row>
    <row r="145" customFormat="false" ht="15" hidden="false" customHeight="false" outlineLevel="0" collapsed="false">
      <c r="A145" s="0" t="s">
        <v>141</v>
      </c>
      <c r="B145" s="20" t="s">
        <v>160</v>
      </c>
      <c r="C145" s="0" t="n">
        <v>2018</v>
      </c>
      <c r="D145" s="0" t="s">
        <v>565</v>
      </c>
      <c r="E145" s="21" t="s">
        <v>161</v>
      </c>
      <c r="F145" s="22" t="n">
        <v>580.3</v>
      </c>
      <c r="G145" s="22" t="n">
        <v>11.3</v>
      </c>
      <c r="H145" s="22" t="n">
        <v>10.9</v>
      </c>
      <c r="I145" s="22" t="n">
        <v>159.8</v>
      </c>
      <c r="J145" s="22" t="n">
        <v>41114.7</v>
      </c>
      <c r="K145" s="22" t="n">
        <v>25.4</v>
      </c>
      <c r="L145" s="22" t="n">
        <v>89</v>
      </c>
      <c r="M145" s="22" t="n">
        <v>26</v>
      </c>
      <c r="N145" s="22" t="n">
        <v>65953.3</v>
      </c>
      <c r="O145" s="22" t="n">
        <v>1097329.4</v>
      </c>
      <c r="P145" s="22" t="n">
        <v>18197</v>
      </c>
      <c r="Q145" s="22" t="n">
        <v>147780.5</v>
      </c>
      <c r="R145" s="22" t="n">
        <v>101166.2</v>
      </c>
      <c r="S145" s="22" t="n">
        <v>28363.5</v>
      </c>
      <c r="T145" s="22" t="n">
        <v>5487.8</v>
      </c>
      <c r="U145" s="22" t="n">
        <v>6680.4</v>
      </c>
      <c r="V145" s="22" t="n">
        <v>418.8</v>
      </c>
      <c r="W145" s="22" t="n">
        <v>64810</v>
      </c>
      <c r="X145" s="77" t="n">
        <v>163.6</v>
      </c>
      <c r="Z145" s="23" t="n">
        <v>195</v>
      </c>
      <c r="AA145" s="39" t="n">
        <v>13453.4</v>
      </c>
      <c r="AB145" s="0" t="n">
        <v>0</v>
      </c>
    </row>
    <row r="146" customFormat="false" ht="15" hidden="false" customHeight="false" outlineLevel="0" collapsed="false">
      <c r="A146" s="0" t="s">
        <v>141</v>
      </c>
      <c r="B146" s="20" t="s">
        <v>162</v>
      </c>
      <c r="C146" s="0" t="n">
        <v>2018</v>
      </c>
      <c r="D146" s="0" t="s">
        <v>565</v>
      </c>
      <c r="E146" s="21" t="s">
        <v>163</v>
      </c>
      <c r="F146" s="22" t="n">
        <v>522.3</v>
      </c>
      <c r="G146" s="22" t="n">
        <v>9.2</v>
      </c>
      <c r="H146" s="22" t="n">
        <v>12.8</v>
      </c>
      <c r="I146" s="22" t="n">
        <v>129.8</v>
      </c>
      <c r="J146" s="22" t="n">
        <v>34353.2</v>
      </c>
      <c r="K146" s="22" t="n">
        <v>29.2</v>
      </c>
      <c r="L146" s="22" t="n">
        <v>70.2</v>
      </c>
      <c r="M146" s="22" t="n">
        <v>20</v>
      </c>
      <c r="N146" s="22" t="n">
        <v>16624.9</v>
      </c>
      <c r="O146" s="22" t="n">
        <v>415227.3</v>
      </c>
      <c r="P146" s="22" t="n">
        <v>16540</v>
      </c>
      <c r="Q146" s="22" t="n">
        <v>0</v>
      </c>
      <c r="R146" s="22" t="n">
        <v>79592.8</v>
      </c>
      <c r="S146" s="22" t="n">
        <v>15832.1</v>
      </c>
      <c r="T146" s="22" t="n">
        <v>3740.2</v>
      </c>
      <c r="U146" s="22" t="n">
        <v>2390.1</v>
      </c>
      <c r="V146" s="22" t="n">
        <v>300</v>
      </c>
      <c r="W146" s="22" t="n">
        <v>56389.9</v>
      </c>
      <c r="X146" s="77" t="n">
        <v>162.3</v>
      </c>
      <c r="Z146" s="23" t="n">
        <v>671</v>
      </c>
      <c r="AA146" s="39" t="n">
        <v>13713.2</v>
      </c>
      <c r="AB146" s="0" t="n">
        <v>0</v>
      </c>
    </row>
    <row r="147" customFormat="false" ht="15" hidden="false" customHeight="false" outlineLevel="0" collapsed="false">
      <c r="A147" s="0" t="s">
        <v>141</v>
      </c>
      <c r="B147" s="36" t="s">
        <v>164</v>
      </c>
      <c r="C147" s="0" t="n">
        <v>2018</v>
      </c>
      <c r="D147" s="0" t="s">
        <v>565</v>
      </c>
      <c r="E147" s="21" t="s">
        <v>165</v>
      </c>
      <c r="F147" s="22" t="n">
        <v>1156.6</v>
      </c>
      <c r="G147" s="22" t="n">
        <v>11.4</v>
      </c>
      <c r="H147" s="22" t="n">
        <v>13.6</v>
      </c>
      <c r="I147" s="22" t="n">
        <v>348.8</v>
      </c>
      <c r="J147" s="22" t="n">
        <v>42952.9</v>
      </c>
      <c r="K147" s="22" t="n">
        <v>28.9</v>
      </c>
      <c r="L147" s="22" t="n">
        <v>80.8</v>
      </c>
      <c r="M147" s="22" t="n">
        <v>39</v>
      </c>
      <c r="N147" s="22" t="n">
        <v>82757.3</v>
      </c>
      <c r="O147" s="22" t="n">
        <v>1705823.4</v>
      </c>
      <c r="P147" s="22" t="n">
        <v>59342</v>
      </c>
      <c r="Q147" s="22" t="n">
        <v>15159.7</v>
      </c>
      <c r="R147" s="22" t="n">
        <v>246132.6</v>
      </c>
      <c r="S147" s="22" t="n">
        <v>50273.4</v>
      </c>
      <c r="T147" s="22" t="n">
        <v>15124</v>
      </c>
      <c r="U147" s="22" t="n">
        <v>18051</v>
      </c>
      <c r="V147" s="22" t="n">
        <v>744</v>
      </c>
      <c r="W147" s="22" t="n">
        <v>163829.9</v>
      </c>
      <c r="X147" s="80" t="n">
        <v>365.8</v>
      </c>
      <c r="Z147" s="38" t="n">
        <v>-4207</v>
      </c>
      <c r="AA147" s="39" t="n">
        <v>14336.5</v>
      </c>
      <c r="AB147" s="0" t="n">
        <v>0</v>
      </c>
    </row>
    <row r="148" customFormat="false" ht="15" hidden="false" customHeight="false" outlineLevel="0" collapsed="false">
      <c r="A148" s="0" t="s">
        <v>141</v>
      </c>
      <c r="B148" s="20" t="s">
        <v>166</v>
      </c>
      <c r="C148" s="0" t="n">
        <v>2018</v>
      </c>
      <c r="D148" s="0" t="s">
        <v>565</v>
      </c>
      <c r="E148" s="21" t="s">
        <v>167</v>
      </c>
      <c r="F148" s="22" t="n">
        <v>841.9</v>
      </c>
      <c r="G148" s="22" t="n">
        <v>9.8</v>
      </c>
      <c r="H148" s="22" t="n">
        <v>13.3</v>
      </c>
      <c r="I148" s="22" t="n">
        <v>226.1</v>
      </c>
      <c r="J148" s="22" t="n">
        <v>36077</v>
      </c>
      <c r="K148" s="22" t="n">
        <v>29.5</v>
      </c>
      <c r="L148" s="22" t="n">
        <v>96.3</v>
      </c>
      <c r="M148" s="22" t="n">
        <v>37</v>
      </c>
      <c r="N148" s="22" t="n">
        <v>54159.8</v>
      </c>
      <c r="O148" s="22" t="n">
        <v>1072373</v>
      </c>
      <c r="P148" s="22" t="n">
        <v>26368</v>
      </c>
      <c r="Q148" s="22" t="n">
        <v>30251.4</v>
      </c>
      <c r="R148" s="22" t="n">
        <v>130995</v>
      </c>
      <c r="S148" s="22" t="n">
        <v>24124.4</v>
      </c>
      <c r="T148" s="22" t="n">
        <v>4865.2</v>
      </c>
      <c r="U148" s="22" t="n">
        <v>5987.2</v>
      </c>
      <c r="V148" s="22" t="n">
        <v>868.4</v>
      </c>
      <c r="W148" s="22" t="n">
        <v>95093.5</v>
      </c>
      <c r="X148" s="77" t="n">
        <v>262.6</v>
      </c>
      <c r="Z148" s="23" t="n">
        <v>61</v>
      </c>
      <c r="AA148" s="39" t="n">
        <v>12937.5</v>
      </c>
      <c r="AB148" s="0" t="n">
        <v>0</v>
      </c>
    </row>
    <row r="149" customFormat="false" ht="15" hidden="false" customHeight="false" outlineLevel="0" collapsed="false">
      <c r="A149" s="0" t="s">
        <v>141</v>
      </c>
      <c r="B149" s="20" t="s">
        <v>168</v>
      </c>
      <c r="C149" s="0" t="n">
        <v>2018</v>
      </c>
      <c r="D149" s="0" t="s">
        <v>565</v>
      </c>
      <c r="E149" s="21" t="s">
        <v>169</v>
      </c>
      <c r="F149" s="22" t="n">
        <v>650.7</v>
      </c>
      <c r="G149" s="22" t="n">
        <v>10.7</v>
      </c>
      <c r="H149" s="22" t="n">
        <v>11.9</v>
      </c>
      <c r="I149" s="22" t="n">
        <v>163.6</v>
      </c>
      <c r="J149" s="22" t="n">
        <v>34770</v>
      </c>
      <c r="K149" s="22" t="n">
        <v>26.8</v>
      </c>
      <c r="L149" s="22" t="n">
        <v>57.8</v>
      </c>
      <c r="M149" s="22" t="n">
        <v>26</v>
      </c>
      <c r="N149" s="22" t="n">
        <v>27980.9</v>
      </c>
      <c r="O149" s="22" t="n">
        <v>460043.2</v>
      </c>
      <c r="P149" s="22" t="n">
        <v>18877</v>
      </c>
      <c r="Q149" s="22" t="n">
        <v>0</v>
      </c>
      <c r="R149" s="22" t="n">
        <v>141046.4</v>
      </c>
      <c r="S149" s="22" t="n">
        <v>17073.1</v>
      </c>
      <c r="T149" s="22" t="n">
        <v>6210.6</v>
      </c>
      <c r="U149" s="22" t="n">
        <v>11727</v>
      </c>
      <c r="V149" s="22" t="n">
        <v>564.8</v>
      </c>
      <c r="W149" s="22" t="n">
        <v>67015.6</v>
      </c>
      <c r="X149" s="77" t="n">
        <v>203</v>
      </c>
      <c r="Z149" s="23" t="n">
        <v>2064</v>
      </c>
      <c r="AA149" s="39" t="n">
        <v>14400</v>
      </c>
      <c r="AB149" s="0" t="n">
        <v>0</v>
      </c>
    </row>
    <row r="150" customFormat="false" ht="15" hidden="false" customHeight="false" outlineLevel="0" collapsed="false">
      <c r="A150" s="0" t="s">
        <v>141</v>
      </c>
      <c r="B150" s="20" t="s">
        <v>142</v>
      </c>
      <c r="C150" s="0" t="n">
        <v>2019</v>
      </c>
      <c r="D150" s="0" t="s">
        <v>565</v>
      </c>
      <c r="E150" s="21" t="s">
        <v>143</v>
      </c>
      <c r="F150" s="22" t="n">
        <v>1128.8</v>
      </c>
      <c r="G150" s="22" t="n">
        <v>10.6</v>
      </c>
      <c r="H150" s="22" t="n">
        <v>10.5</v>
      </c>
      <c r="I150" s="22" t="n">
        <v>313</v>
      </c>
      <c r="J150" s="22" t="n">
        <v>50656</v>
      </c>
      <c r="K150" s="22" t="n">
        <v>24.5</v>
      </c>
      <c r="L150" s="22" t="n">
        <v>82</v>
      </c>
      <c r="M150" s="22" t="n">
        <v>42</v>
      </c>
      <c r="N150" s="22" t="n">
        <v>105171</v>
      </c>
      <c r="O150" s="22" t="n">
        <v>1648233.2</v>
      </c>
      <c r="P150" s="22" t="n">
        <v>44593</v>
      </c>
      <c r="Q150" s="22" t="n">
        <v>241401.9</v>
      </c>
      <c r="R150" s="22" t="n">
        <v>682420.7</v>
      </c>
      <c r="S150" s="22" t="n">
        <v>52275</v>
      </c>
      <c r="T150" s="22" t="n">
        <v>10474.7</v>
      </c>
      <c r="U150" s="22" t="n">
        <v>30272.1</v>
      </c>
      <c r="V150" s="22" t="n">
        <v>714.1</v>
      </c>
      <c r="W150" s="22" t="n">
        <v>174325.9</v>
      </c>
      <c r="X150" s="77" t="n">
        <v>304.7</v>
      </c>
      <c r="Y150" s="50" t="n">
        <v>4038.1</v>
      </c>
      <c r="Z150" s="23" t="n">
        <v>4466</v>
      </c>
      <c r="AA150" s="29" t="n">
        <v>14777.8</v>
      </c>
      <c r="AB150" s="0" t="n">
        <v>182</v>
      </c>
    </row>
    <row r="151" customFormat="false" ht="15" hidden="false" customHeight="false" outlineLevel="0" collapsed="false">
      <c r="A151" s="0" t="s">
        <v>141</v>
      </c>
      <c r="B151" s="20" t="s">
        <v>144</v>
      </c>
      <c r="C151" s="0" t="n">
        <v>2019</v>
      </c>
      <c r="D151" s="0" t="s">
        <v>565</v>
      </c>
      <c r="E151" s="21" t="s">
        <v>145</v>
      </c>
      <c r="F151" s="22" t="n">
        <v>285.5</v>
      </c>
      <c r="G151" s="22" t="n">
        <v>9.9</v>
      </c>
      <c r="H151" s="22" t="n">
        <v>10.3</v>
      </c>
      <c r="I151" s="22" t="n">
        <v>66.2</v>
      </c>
      <c r="J151" s="22" t="n">
        <v>35127.4</v>
      </c>
      <c r="K151" s="22" t="n">
        <v>26.8</v>
      </c>
      <c r="L151" s="22" t="n">
        <v>58.4</v>
      </c>
      <c r="M151" s="22" t="n">
        <v>14</v>
      </c>
      <c r="N151" s="22" t="n">
        <v>7704.9</v>
      </c>
      <c r="O151" s="22" t="n">
        <v>131086.6</v>
      </c>
      <c r="P151" s="22" t="n">
        <v>6976</v>
      </c>
      <c r="Q151" s="22" t="n">
        <v>0</v>
      </c>
      <c r="R151" s="22" t="n">
        <v>48979.2</v>
      </c>
      <c r="S151" s="22" t="n">
        <v>6744.3</v>
      </c>
      <c r="T151" s="22" t="n">
        <v>0</v>
      </c>
      <c r="U151" s="22" t="n">
        <v>1960.9</v>
      </c>
      <c r="V151" s="22" t="n">
        <v>221.2</v>
      </c>
      <c r="W151" s="22" t="n">
        <v>27230.8</v>
      </c>
      <c r="X151" s="77" t="n">
        <v>78.7</v>
      </c>
      <c r="Y151" s="20" t="n">
        <v>679.4</v>
      </c>
      <c r="Z151" s="23" t="n">
        <v>2829</v>
      </c>
      <c r="AA151" s="29" t="n">
        <v>14197.8</v>
      </c>
      <c r="AB151" s="0" t="n">
        <v>180</v>
      </c>
    </row>
    <row r="152" customFormat="false" ht="15" hidden="false" customHeight="false" outlineLevel="0" collapsed="false">
      <c r="A152" s="0" t="s">
        <v>141</v>
      </c>
      <c r="B152" s="25" t="s">
        <v>146</v>
      </c>
      <c r="C152" s="0" t="n">
        <v>2019</v>
      </c>
      <c r="D152" s="0" t="s">
        <v>565</v>
      </c>
      <c r="E152" s="21" t="s">
        <v>147</v>
      </c>
      <c r="F152" s="22" t="n">
        <v>349.8</v>
      </c>
      <c r="G152" s="22" t="n">
        <v>8.5</v>
      </c>
      <c r="H152" s="22" t="n">
        <v>10.4</v>
      </c>
      <c r="I152" s="22" t="n">
        <v>88.6</v>
      </c>
      <c r="J152" s="22" t="n">
        <v>33899.6</v>
      </c>
      <c r="K152" s="22" t="n">
        <v>24.6</v>
      </c>
      <c r="L152" s="22"/>
      <c r="M152" s="22" t="n">
        <v>14</v>
      </c>
      <c r="N152" s="22" t="n">
        <v>21605</v>
      </c>
      <c r="O152" s="22" t="n">
        <v>256816.2</v>
      </c>
      <c r="P152" s="22" t="n">
        <v>8184</v>
      </c>
      <c r="Q152" s="22" t="n">
        <v>0</v>
      </c>
      <c r="R152" s="22" t="n">
        <v>78220.5</v>
      </c>
      <c r="S152" s="22" t="n">
        <v>8245.1</v>
      </c>
      <c r="T152" s="22" t="n">
        <v>2783.9</v>
      </c>
      <c r="U152" s="22" t="n">
        <v>6294.6</v>
      </c>
      <c r="V152" s="22" t="n">
        <v>181.4</v>
      </c>
      <c r="W152" s="22" t="n">
        <v>32796.8</v>
      </c>
      <c r="X152" s="75" t="n">
        <v>105.1</v>
      </c>
      <c r="Y152" s="25" t="n">
        <v>790.2</v>
      </c>
      <c r="Z152" s="27" t="n">
        <v>2490</v>
      </c>
      <c r="AA152" s="29" t="n">
        <v>13585.7</v>
      </c>
      <c r="AB152" s="0" t="n">
        <v>185</v>
      </c>
    </row>
    <row r="153" customFormat="false" ht="15" hidden="false" customHeight="false" outlineLevel="0" collapsed="false">
      <c r="A153" s="0" t="s">
        <v>141</v>
      </c>
      <c r="B153" s="25" t="s">
        <v>148</v>
      </c>
      <c r="C153" s="0" t="n">
        <v>2019</v>
      </c>
      <c r="D153" s="0" t="s">
        <v>565</v>
      </c>
      <c r="E153" s="21" t="s">
        <v>149</v>
      </c>
      <c r="F153" s="22" t="n">
        <v>1257.4</v>
      </c>
      <c r="G153" s="22" t="n">
        <v>12.6</v>
      </c>
      <c r="H153" s="22" t="n">
        <v>9.7</v>
      </c>
      <c r="I153" s="22" t="n">
        <v>338.7</v>
      </c>
      <c r="J153" s="22" t="n">
        <v>47162.5</v>
      </c>
      <c r="K153" s="22" t="n">
        <v>26.4</v>
      </c>
      <c r="L153" s="22" t="n">
        <v>76</v>
      </c>
      <c r="M153" s="22" t="n">
        <v>38</v>
      </c>
      <c r="N153" s="22" t="n">
        <v>115856.1</v>
      </c>
      <c r="O153" s="22" t="n">
        <v>1815937.8</v>
      </c>
      <c r="P153" s="22" t="n">
        <v>60488</v>
      </c>
      <c r="Q153" s="22" t="n">
        <v>3203.2</v>
      </c>
      <c r="R153" s="22" t="n">
        <v>274793.9</v>
      </c>
      <c r="S153" s="22" t="n">
        <v>71295</v>
      </c>
      <c r="T153" s="22" t="n">
        <v>14070.9</v>
      </c>
      <c r="U153" s="22" t="n">
        <v>42277.7</v>
      </c>
      <c r="V153" s="22" t="n">
        <v>1014.4</v>
      </c>
      <c r="W153" s="22" t="n">
        <v>218776.8</v>
      </c>
      <c r="X153" s="75" t="n">
        <v>347.3</v>
      </c>
      <c r="Y153" s="25" t="n">
        <v>3902.9</v>
      </c>
      <c r="Z153" s="27" t="n">
        <v>1822</v>
      </c>
      <c r="AA153" s="29" t="n">
        <v>13890.1</v>
      </c>
      <c r="AB153" s="0" t="n">
        <v>201</v>
      </c>
    </row>
    <row r="154" customFormat="false" ht="15" hidden="false" customHeight="false" outlineLevel="0" collapsed="false">
      <c r="A154" s="0" t="s">
        <v>141</v>
      </c>
      <c r="B154" s="25" t="s">
        <v>150</v>
      </c>
      <c r="C154" s="0" t="n">
        <v>2019</v>
      </c>
      <c r="D154" s="0" t="s">
        <v>565</v>
      </c>
      <c r="E154" s="21" t="s">
        <v>151</v>
      </c>
      <c r="F154" s="22" t="n">
        <v>648.1</v>
      </c>
      <c r="G154" s="22" t="n">
        <v>10</v>
      </c>
      <c r="H154" s="22" t="n">
        <v>10.7</v>
      </c>
      <c r="I154" s="22" t="n">
        <v>177.5</v>
      </c>
      <c r="J154" s="22" t="n">
        <v>41264.6</v>
      </c>
      <c r="K154" s="22" t="n">
        <v>22.1</v>
      </c>
      <c r="L154" s="22" t="n">
        <v>79.1</v>
      </c>
      <c r="M154" s="22" t="n">
        <v>26</v>
      </c>
      <c r="N154" s="22" t="n">
        <v>43154.7</v>
      </c>
      <c r="O154" s="22" t="n">
        <v>803680.9</v>
      </c>
      <c r="P154" s="22" t="n">
        <v>24376</v>
      </c>
      <c r="Q154" s="22" t="n">
        <v>98631.9</v>
      </c>
      <c r="R154" s="22" t="n">
        <v>197209.7</v>
      </c>
      <c r="S154" s="22" t="n">
        <v>30390</v>
      </c>
      <c r="T154" s="22" t="n">
        <v>4046.6</v>
      </c>
      <c r="U154" s="22" t="n">
        <v>5290.2</v>
      </c>
      <c r="V154" s="22" t="n">
        <v>417.2</v>
      </c>
      <c r="W154" s="22" t="n">
        <v>68565.4</v>
      </c>
      <c r="X154" s="75" t="n">
        <v>189.3</v>
      </c>
      <c r="Y154" s="25" t="n">
        <v>1501</v>
      </c>
      <c r="Z154" s="27" t="n">
        <v>-323</v>
      </c>
      <c r="AA154" s="29" t="n">
        <v>14479.9</v>
      </c>
      <c r="AB154" s="0" t="n">
        <v>172</v>
      </c>
    </row>
    <row r="155" customFormat="false" ht="15" hidden="false" customHeight="false" outlineLevel="0" collapsed="false">
      <c r="A155" s="0" t="s">
        <v>141</v>
      </c>
      <c r="B155" s="20" t="s">
        <v>152</v>
      </c>
      <c r="C155" s="0" t="n">
        <v>2019</v>
      </c>
      <c r="D155" s="0" t="s">
        <v>565</v>
      </c>
      <c r="E155" s="21" t="s">
        <v>153</v>
      </c>
      <c r="F155" s="22" t="n">
        <v>508.1</v>
      </c>
      <c r="G155" s="22" t="n">
        <v>10.3</v>
      </c>
      <c r="H155" s="22" t="n">
        <v>8.6</v>
      </c>
      <c r="I155" s="22" t="n">
        <v>124.5</v>
      </c>
      <c r="J155" s="22" t="n">
        <v>36009.7</v>
      </c>
      <c r="K155" s="22" t="n">
        <v>24.7</v>
      </c>
      <c r="L155" s="22" t="n">
        <v>81.6</v>
      </c>
      <c r="M155" s="22" t="n">
        <v>21</v>
      </c>
      <c r="N155" s="22" t="n">
        <v>25970.3</v>
      </c>
      <c r="O155" s="22" t="n">
        <v>203818</v>
      </c>
      <c r="P155" s="22" t="n">
        <v>14738</v>
      </c>
      <c r="Q155" s="22" t="n">
        <v>353.4</v>
      </c>
      <c r="R155" s="22" t="n">
        <v>94038.5</v>
      </c>
      <c r="S155" s="22" t="n">
        <v>10748.3</v>
      </c>
      <c r="T155" s="22" t="n">
        <v>2921.3</v>
      </c>
      <c r="U155" s="22" t="n">
        <v>5086.3</v>
      </c>
      <c r="V155" s="22" t="n">
        <v>423.5</v>
      </c>
      <c r="W155" s="22" t="n">
        <v>48797.8</v>
      </c>
      <c r="X155" s="77" t="n">
        <v>133</v>
      </c>
      <c r="Y155" s="20" t="n">
        <v>1217.8</v>
      </c>
      <c r="Z155" s="23" t="n">
        <v>1380</v>
      </c>
      <c r="AA155" s="29" t="n">
        <v>13564.3</v>
      </c>
      <c r="AB155" s="0" t="n">
        <v>210</v>
      </c>
    </row>
    <row r="156" customFormat="false" ht="15" hidden="false" customHeight="false" outlineLevel="0" collapsed="false">
      <c r="A156" s="0" t="s">
        <v>141</v>
      </c>
      <c r="B156" s="20" t="s">
        <v>154</v>
      </c>
      <c r="C156" s="0" t="n">
        <v>2019</v>
      </c>
      <c r="D156" s="0" t="s">
        <v>565</v>
      </c>
      <c r="E156" s="21" t="s">
        <v>155</v>
      </c>
      <c r="F156" s="22" t="n">
        <v>1055.4</v>
      </c>
      <c r="G156" s="22" t="n">
        <v>10.2</v>
      </c>
      <c r="H156" s="22" t="n">
        <v>11.5</v>
      </c>
      <c r="I156" s="22" t="n">
        <v>275.7</v>
      </c>
      <c r="J156" s="22" t="n">
        <v>48211.9</v>
      </c>
      <c r="K156" s="22" t="n">
        <v>24.6</v>
      </c>
      <c r="L156" s="22" t="n">
        <v>78.8</v>
      </c>
      <c r="M156" s="22" t="n">
        <v>23</v>
      </c>
      <c r="N156" s="22" t="n">
        <v>115806.6</v>
      </c>
      <c r="O156" s="22" t="n">
        <v>1243406.4</v>
      </c>
      <c r="P156" s="22" t="n">
        <v>42644</v>
      </c>
      <c r="Q156" s="22" t="n">
        <v>5173.8</v>
      </c>
      <c r="R156" s="22" t="n">
        <v>656179.6</v>
      </c>
      <c r="S156" s="22" t="n">
        <v>63815.6</v>
      </c>
      <c r="T156" s="22" t="n">
        <v>12526.2</v>
      </c>
      <c r="U156" s="22" t="n">
        <v>20954.7</v>
      </c>
      <c r="V156" s="22" t="n">
        <v>543</v>
      </c>
      <c r="W156" s="22" t="n">
        <v>132145.2</v>
      </c>
      <c r="X156" s="77" t="n">
        <v>297.4</v>
      </c>
      <c r="Y156" s="20" t="n">
        <v>2599.3</v>
      </c>
      <c r="Z156" s="23" t="n">
        <v>2808</v>
      </c>
      <c r="AA156" s="29" t="n">
        <v>15037.8</v>
      </c>
      <c r="AB156" s="0" t="n">
        <v>168</v>
      </c>
    </row>
    <row r="157" customFormat="false" ht="15" hidden="false" customHeight="false" outlineLevel="0" collapsed="false">
      <c r="A157" s="0" t="s">
        <v>141</v>
      </c>
      <c r="B157" s="20" t="s">
        <v>156</v>
      </c>
      <c r="C157" s="0" t="n">
        <v>2019</v>
      </c>
      <c r="D157" s="0" t="s">
        <v>565</v>
      </c>
      <c r="E157" s="21" t="s">
        <v>157</v>
      </c>
      <c r="F157" s="22" t="n">
        <v>543.8</v>
      </c>
      <c r="G157" s="22" t="n">
        <v>9.8</v>
      </c>
      <c r="H157" s="22" t="n">
        <v>11.4</v>
      </c>
      <c r="I157" s="22" t="n">
        <v>134.6</v>
      </c>
      <c r="J157" s="22" t="n">
        <v>37835.4</v>
      </c>
      <c r="K157" s="22" t="n">
        <v>24.8</v>
      </c>
      <c r="L157" s="22" t="n">
        <v>58.3</v>
      </c>
      <c r="M157" s="22" t="n">
        <v>21</v>
      </c>
      <c r="N157" s="22" t="n">
        <v>32412.8</v>
      </c>
      <c r="O157" s="22" t="n">
        <v>371159.4</v>
      </c>
      <c r="P157" s="22" t="n">
        <v>19573</v>
      </c>
      <c r="Q157" s="22" t="n">
        <v>4.5</v>
      </c>
      <c r="R157" s="22" t="n">
        <v>94732.5</v>
      </c>
      <c r="S157" s="22" t="n">
        <v>27959.6</v>
      </c>
      <c r="T157" s="22" t="n">
        <v>5084.5</v>
      </c>
      <c r="U157" s="22" t="n">
        <v>5727.7</v>
      </c>
      <c r="V157" s="22" t="n">
        <v>309.9</v>
      </c>
      <c r="W157" s="22" t="n">
        <v>61693.6</v>
      </c>
      <c r="X157" s="77" t="n">
        <v>157</v>
      </c>
      <c r="Y157" s="20" t="n">
        <v>1262.4</v>
      </c>
      <c r="Z157" s="23" t="n">
        <v>5945</v>
      </c>
      <c r="AA157" s="29" t="n">
        <v>14419.1</v>
      </c>
      <c r="AB157" s="0" t="n">
        <v>184</v>
      </c>
    </row>
    <row r="158" customFormat="false" ht="15" hidden="false" customHeight="false" outlineLevel="0" collapsed="false">
      <c r="A158" s="0" t="s">
        <v>141</v>
      </c>
      <c r="B158" s="20" t="s">
        <v>158</v>
      </c>
      <c r="C158" s="0" t="n">
        <v>2019</v>
      </c>
      <c r="D158" s="0" t="s">
        <v>565</v>
      </c>
      <c r="E158" s="21" t="s">
        <v>159</v>
      </c>
      <c r="F158" s="22" t="n">
        <v>1271.8</v>
      </c>
      <c r="G158" s="22" t="n">
        <v>9.7</v>
      </c>
      <c r="H158" s="22" t="n">
        <v>13.5</v>
      </c>
      <c r="I158" s="22" t="n">
        <v>387.6</v>
      </c>
      <c r="J158" s="22" t="n">
        <v>49747.2</v>
      </c>
      <c r="K158" s="22" t="n">
        <v>25.5</v>
      </c>
      <c r="L158" s="22" t="n">
        <v>78.2</v>
      </c>
      <c r="M158" s="22" t="n">
        <v>61</v>
      </c>
      <c r="N158" s="22" t="n">
        <v>90314.4</v>
      </c>
      <c r="O158" s="22" t="n">
        <v>1562906.9</v>
      </c>
      <c r="P158" s="22" t="n">
        <v>91486</v>
      </c>
      <c r="Q158" s="22" t="n">
        <v>0</v>
      </c>
      <c r="R158" s="22" t="n">
        <v>453733.8</v>
      </c>
      <c r="S158" s="22" t="n">
        <v>65177.2</v>
      </c>
      <c r="T158" s="22" t="n">
        <v>13381.9</v>
      </c>
      <c r="U158" s="22" t="n">
        <v>17523.3</v>
      </c>
      <c r="V158" s="22" t="n">
        <v>358.5</v>
      </c>
      <c r="W158" s="22" t="n">
        <v>198436.5</v>
      </c>
      <c r="X158" s="77" t="n">
        <v>396.6</v>
      </c>
      <c r="Y158" s="20" t="n">
        <v>3203</v>
      </c>
      <c r="Z158" s="23" t="n">
        <v>3447</v>
      </c>
      <c r="AA158" s="29" t="n">
        <v>15534.2</v>
      </c>
      <c r="AB158" s="0" t="n">
        <v>193</v>
      </c>
    </row>
    <row r="159" customFormat="false" ht="15" hidden="false" customHeight="false" outlineLevel="0" collapsed="false">
      <c r="A159" s="0" t="s">
        <v>141</v>
      </c>
      <c r="B159" s="20" t="s">
        <v>160</v>
      </c>
      <c r="C159" s="0" t="n">
        <v>2019</v>
      </c>
      <c r="D159" s="0" t="s">
        <v>565</v>
      </c>
      <c r="E159" s="21" t="s">
        <v>161</v>
      </c>
      <c r="F159" s="22" t="n">
        <v>587</v>
      </c>
      <c r="G159" s="22" t="n">
        <v>10.4</v>
      </c>
      <c r="H159" s="22" t="n">
        <v>10.9</v>
      </c>
      <c r="I159" s="22" t="n">
        <v>156.2</v>
      </c>
      <c r="J159" s="22" t="n">
        <v>43080.1</v>
      </c>
      <c r="K159" s="22" t="n">
        <v>25.9</v>
      </c>
      <c r="L159" s="22" t="n">
        <v>88.4</v>
      </c>
      <c r="M159" s="22" t="n">
        <v>25</v>
      </c>
      <c r="N159" s="22" t="n">
        <v>67664.3</v>
      </c>
      <c r="O159" s="22" t="n">
        <v>1188085.4</v>
      </c>
      <c r="P159" s="22" t="n">
        <v>16082</v>
      </c>
      <c r="Q159" s="22" t="n">
        <v>203157</v>
      </c>
      <c r="R159" s="22" t="n">
        <v>37172</v>
      </c>
      <c r="S159" s="22" t="n">
        <v>28819.5</v>
      </c>
      <c r="T159" s="22" t="n">
        <v>7264.2</v>
      </c>
      <c r="U159" s="22" t="n">
        <v>7148.9</v>
      </c>
      <c r="V159" s="22" t="n">
        <v>486.3</v>
      </c>
      <c r="W159" s="22" t="n">
        <v>70181.9</v>
      </c>
      <c r="X159" s="77" t="n">
        <v>163.5</v>
      </c>
      <c r="Y159" s="20" t="n">
        <v>1956.8</v>
      </c>
      <c r="Z159" s="23" t="n">
        <v>6985</v>
      </c>
      <c r="AA159" s="29" t="n">
        <v>13713.3</v>
      </c>
      <c r="AB159" s="0" t="n">
        <v>181</v>
      </c>
    </row>
    <row r="160" customFormat="false" ht="15" hidden="false" customHeight="false" outlineLevel="0" collapsed="false">
      <c r="A160" s="0" t="s">
        <v>141</v>
      </c>
      <c r="B160" s="20" t="s">
        <v>162</v>
      </c>
      <c r="C160" s="0" t="n">
        <v>2019</v>
      </c>
      <c r="D160" s="0" t="s">
        <v>565</v>
      </c>
      <c r="E160" s="21" t="s">
        <v>163</v>
      </c>
      <c r="F160" s="22" t="n">
        <v>520.3</v>
      </c>
      <c r="G160" s="22" t="n">
        <v>8.4</v>
      </c>
      <c r="H160" s="22" t="n">
        <v>12.1</v>
      </c>
      <c r="I160" s="22" t="n">
        <v>128.1</v>
      </c>
      <c r="J160" s="22" t="n">
        <v>36910.8</v>
      </c>
      <c r="K160" s="22" t="n">
        <v>30.2</v>
      </c>
      <c r="L160" s="22" t="n">
        <v>71.6</v>
      </c>
      <c r="M160" s="22" t="n">
        <v>20</v>
      </c>
      <c r="N160" s="22" t="n">
        <v>16625.6</v>
      </c>
      <c r="O160" s="22" t="n">
        <v>439195.4</v>
      </c>
      <c r="P160" s="22" t="n">
        <v>14916</v>
      </c>
      <c r="Q160" s="22" t="n">
        <v>0</v>
      </c>
      <c r="R160" s="22" t="n">
        <v>93907.5</v>
      </c>
      <c r="S160" s="22" t="n">
        <v>16150.4</v>
      </c>
      <c r="T160" s="22" t="n">
        <v>3301.2</v>
      </c>
      <c r="U160" s="22" t="n">
        <v>1961.6</v>
      </c>
      <c r="V160" s="22" t="n">
        <v>447.4</v>
      </c>
      <c r="W160" s="22" t="n">
        <v>59538.3</v>
      </c>
      <c r="X160" s="77" t="n">
        <v>161.5</v>
      </c>
      <c r="Y160" s="20" t="n">
        <v>1305.6</v>
      </c>
      <c r="Z160" s="23" t="n">
        <v>-89</v>
      </c>
      <c r="AA160" s="29" t="n">
        <v>14006.3</v>
      </c>
      <c r="AB160" s="0" t="n">
        <v>184</v>
      </c>
    </row>
    <row r="161" customFormat="false" ht="15" hidden="false" customHeight="false" outlineLevel="0" collapsed="false">
      <c r="A161" s="0" t="s">
        <v>141</v>
      </c>
      <c r="B161" s="36" t="s">
        <v>164</v>
      </c>
      <c r="C161" s="0" t="n">
        <v>2019</v>
      </c>
      <c r="D161" s="0" t="s">
        <v>565</v>
      </c>
      <c r="E161" s="21" t="s">
        <v>165</v>
      </c>
      <c r="F161" s="22" t="n">
        <v>1156.7</v>
      </c>
      <c r="G161" s="22" t="n">
        <v>10.4</v>
      </c>
      <c r="H161" s="22" t="n">
        <v>13.5</v>
      </c>
      <c r="I161" s="22" t="n">
        <v>340.9</v>
      </c>
      <c r="J161" s="22" t="n">
        <v>45966.1</v>
      </c>
      <c r="K161" s="22" t="n">
        <v>29.4</v>
      </c>
      <c r="L161" s="22" t="n">
        <v>84.3</v>
      </c>
      <c r="M161" s="22" t="n">
        <v>39</v>
      </c>
      <c r="N161" s="22" t="n">
        <v>109369.2</v>
      </c>
      <c r="O161" s="22" t="n">
        <v>1806257</v>
      </c>
      <c r="P161" s="22" t="n">
        <v>54852</v>
      </c>
      <c r="Q161" s="22" t="n">
        <v>15502.1</v>
      </c>
      <c r="R161" s="22" t="n">
        <v>260110.1</v>
      </c>
      <c r="S161" s="22" t="n">
        <v>50421.2</v>
      </c>
      <c r="T161" s="22" t="n">
        <v>21336.5</v>
      </c>
      <c r="U161" s="22" t="n">
        <v>24794.1</v>
      </c>
      <c r="V161" s="22" t="n">
        <v>619.3</v>
      </c>
      <c r="W161" s="22" t="n">
        <v>171785.5</v>
      </c>
      <c r="X161" s="80" t="n">
        <v>363.3</v>
      </c>
      <c r="Y161" s="36" t="n">
        <v>3179.5</v>
      </c>
      <c r="Z161" s="38" t="n">
        <v>3665</v>
      </c>
      <c r="AA161" s="29" t="n">
        <v>14902.3</v>
      </c>
      <c r="AB161" s="0" t="n">
        <v>159</v>
      </c>
    </row>
    <row r="162" customFormat="false" ht="15" hidden="false" customHeight="false" outlineLevel="0" collapsed="false">
      <c r="A162" s="0" t="s">
        <v>141</v>
      </c>
      <c r="B162" s="20" t="s">
        <v>166</v>
      </c>
      <c r="C162" s="0" t="n">
        <v>2019</v>
      </c>
      <c r="D162" s="0" t="s">
        <v>565</v>
      </c>
      <c r="E162" s="21" t="s">
        <v>167</v>
      </c>
      <c r="F162" s="22" t="n">
        <v>838</v>
      </c>
      <c r="G162" s="22" t="n">
        <v>9</v>
      </c>
      <c r="H162" s="22" t="n">
        <v>13.1</v>
      </c>
      <c r="I162" s="22" t="n">
        <v>222.8</v>
      </c>
      <c r="J162" s="22" t="n">
        <v>39080.7</v>
      </c>
      <c r="K162" s="22" t="n">
        <v>30.1</v>
      </c>
      <c r="L162" s="22" t="n">
        <v>96.9</v>
      </c>
      <c r="M162" s="22" t="n">
        <v>37</v>
      </c>
      <c r="N162" s="22" t="n">
        <v>61130.4</v>
      </c>
      <c r="O162" s="22" t="n">
        <v>1089316.2</v>
      </c>
      <c r="P162" s="22" t="n">
        <v>25022</v>
      </c>
      <c r="Q162" s="22" t="n">
        <v>27086.7</v>
      </c>
      <c r="R162" s="22" t="n">
        <v>124205.6</v>
      </c>
      <c r="S162" s="22" t="n">
        <v>22948.8</v>
      </c>
      <c r="T162" s="22" t="n">
        <v>16166.4</v>
      </c>
      <c r="U162" s="22" t="n">
        <v>5956.6</v>
      </c>
      <c r="V162" s="22" t="n">
        <v>908.5</v>
      </c>
      <c r="W162" s="22" t="n">
        <v>100529.7</v>
      </c>
      <c r="X162" s="77" t="n">
        <v>259.9</v>
      </c>
      <c r="Z162" s="23" t="n">
        <v>-418</v>
      </c>
      <c r="AA162" s="29" t="n">
        <v>13202.3</v>
      </c>
      <c r="AB162" s="0" t="n">
        <v>198</v>
      </c>
    </row>
    <row r="163" customFormat="false" ht="15" hidden="false" customHeight="false" outlineLevel="0" collapsed="false">
      <c r="A163" s="0" t="s">
        <v>141</v>
      </c>
      <c r="B163" s="20" t="s">
        <v>168</v>
      </c>
      <c r="C163" s="0" t="n">
        <v>2019</v>
      </c>
      <c r="D163" s="0" t="s">
        <v>565</v>
      </c>
      <c r="E163" s="21" t="s">
        <v>169</v>
      </c>
      <c r="F163" s="22" t="n">
        <v>650.3</v>
      </c>
      <c r="G163" s="22" t="n">
        <v>9.6</v>
      </c>
      <c r="H163" s="22" t="n">
        <v>11.5</v>
      </c>
      <c r="I163" s="22" t="n">
        <v>160.7</v>
      </c>
      <c r="J163" s="22" t="n">
        <v>36592</v>
      </c>
      <c r="K163" s="22" t="n">
        <v>27.7</v>
      </c>
      <c r="L163" s="22" t="n">
        <v>59.6</v>
      </c>
      <c r="M163" s="22" t="n">
        <v>26</v>
      </c>
      <c r="N163" s="22" t="n">
        <v>18773.9</v>
      </c>
      <c r="O163" s="22" t="n">
        <v>479247.7</v>
      </c>
      <c r="P163" s="22" t="n">
        <v>17486</v>
      </c>
      <c r="Q163" s="22" t="n">
        <v>0</v>
      </c>
      <c r="R163" s="22" t="n">
        <v>193222.7</v>
      </c>
      <c r="S163" s="22" t="n">
        <v>16448.8</v>
      </c>
      <c r="T163" s="22" t="n">
        <v>4978.5</v>
      </c>
      <c r="U163" s="22" t="n">
        <v>12607.6</v>
      </c>
      <c r="V163" s="22" t="n">
        <v>579.5</v>
      </c>
      <c r="W163" s="22" t="n">
        <v>71833.4</v>
      </c>
      <c r="X163" s="77" t="n">
        <v>202.8</v>
      </c>
      <c r="Z163" s="23" t="n">
        <v>918</v>
      </c>
      <c r="AA163" s="29" t="n">
        <v>14770.7</v>
      </c>
      <c r="AB163" s="0" t="n">
        <v>180</v>
      </c>
    </row>
    <row r="164" customFormat="false" ht="15" hidden="false" customHeight="false" outlineLevel="0" collapsed="false">
      <c r="A164" s="0" t="s">
        <v>170</v>
      </c>
      <c r="B164" s="20" t="s">
        <v>171</v>
      </c>
      <c r="C164" s="0" t="n">
        <v>2017</v>
      </c>
      <c r="D164" s="0" t="s">
        <v>565</v>
      </c>
      <c r="E164" s="35" t="s">
        <v>172</v>
      </c>
      <c r="F164" s="22" t="n">
        <v>318</v>
      </c>
      <c r="G164" s="22" t="n">
        <v>12</v>
      </c>
      <c r="H164" s="22" t="n">
        <v>13.4</v>
      </c>
      <c r="I164" s="22" t="n">
        <v>93.7</v>
      </c>
      <c r="J164" s="22" t="n">
        <v>31201.4</v>
      </c>
      <c r="K164" s="22" t="n">
        <v>25.4</v>
      </c>
      <c r="L164" s="22" t="n">
        <v>50.1</v>
      </c>
      <c r="M164" s="22" t="n">
        <v>17</v>
      </c>
      <c r="N164" s="22" t="n">
        <v>8518.5</v>
      </c>
      <c r="O164" s="22" t="n">
        <v>265154.5</v>
      </c>
      <c r="P164" s="22" t="n">
        <v>8278</v>
      </c>
      <c r="Q164" s="22" t="n">
        <v>0</v>
      </c>
      <c r="R164" s="22" t="n">
        <v>62376</v>
      </c>
      <c r="S164" s="22" t="n">
        <v>18211.7</v>
      </c>
      <c r="T164" s="22" t="n">
        <v>1908.4</v>
      </c>
      <c r="U164" s="22" t="n">
        <v>2061.6</v>
      </c>
      <c r="V164" s="22" t="n">
        <v>159.8</v>
      </c>
      <c r="W164" s="22" t="n">
        <v>31965.1</v>
      </c>
      <c r="X164" s="77" t="n">
        <v>109.6</v>
      </c>
      <c r="Z164" s="23" t="n">
        <v>-3537</v>
      </c>
      <c r="AA164" s="39" t="n">
        <v>13772.9</v>
      </c>
      <c r="AB164" s="0" t="n">
        <v>0</v>
      </c>
    </row>
    <row r="165" customFormat="false" ht="15" hidden="false" customHeight="false" outlineLevel="0" collapsed="false">
      <c r="A165" s="0" t="s">
        <v>170</v>
      </c>
      <c r="B165" s="20" t="s">
        <v>173</v>
      </c>
      <c r="C165" s="0" t="n">
        <v>2017</v>
      </c>
      <c r="D165" s="0" t="s">
        <v>565</v>
      </c>
      <c r="E165" s="35" t="s">
        <v>174</v>
      </c>
      <c r="F165" s="22" t="n">
        <v>1501.7</v>
      </c>
      <c r="G165" s="22" t="n">
        <v>13.4</v>
      </c>
      <c r="H165" s="22" t="n">
        <v>10.7</v>
      </c>
      <c r="I165" s="22" t="n">
        <v>432.9</v>
      </c>
      <c r="J165" s="22" t="n">
        <v>47265.6</v>
      </c>
      <c r="K165" s="22" t="n">
        <v>25</v>
      </c>
      <c r="L165" s="22" t="n">
        <v>71.8</v>
      </c>
      <c r="M165" s="22" t="n">
        <v>57</v>
      </c>
      <c r="N165" s="22" t="n">
        <v>127819.3</v>
      </c>
      <c r="O165" s="22" t="n">
        <v>1627587.4</v>
      </c>
      <c r="P165" s="22" t="n">
        <v>104720</v>
      </c>
      <c r="Q165" s="22" t="n">
        <v>410.7</v>
      </c>
      <c r="R165" s="22" t="n">
        <v>379424.9</v>
      </c>
      <c r="S165" s="22" t="n">
        <v>80196.8</v>
      </c>
      <c r="T165" s="22" t="n">
        <v>24467.8</v>
      </c>
      <c r="U165" s="22" t="n">
        <v>32764.8</v>
      </c>
      <c r="V165" s="22" t="n">
        <v>1030</v>
      </c>
      <c r="W165" s="22" t="n">
        <v>252267.3</v>
      </c>
      <c r="X165" s="77" t="n">
        <v>396</v>
      </c>
      <c r="Z165" s="23" t="n">
        <v>9138</v>
      </c>
      <c r="AA165" s="39" t="n">
        <v>14542.9</v>
      </c>
      <c r="AB165" s="0" t="n">
        <v>0</v>
      </c>
    </row>
    <row r="166" customFormat="false" ht="15" hidden="false" customHeight="false" outlineLevel="0" collapsed="false">
      <c r="A166" s="0" t="s">
        <v>170</v>
      </c>
      <c r="B166" s="20" t="s">
        <v>175</v>
      </c>
      <c r="C166" s="0" t="n">
        <v>2017</v>
      </c>
      <c r="D166" s="0" t="s">
        <v>565</v>
      </c>
      <c r="E166" s="35" t="s">
        <v>176</v>
      </c>
      <c r="F166" s="22" t="n">
        <v>768.4</v>
      </c>
      <c r="G166" s="22" t="n">
        <v>16.4</v>
      </c>
      <c r="H166" s="22" t="n">
        <v>8.2</v>
      </c>
      <c r="I166" s="28" t="n">
        <v>200.1</v>
      </c>
      <c r="J166" s="22" t="n">
        <v>53830.5</v>
      </c>
      <c r="K166" s="22" t="n">
        <v>29.3</v>
      </c>
      <c r="L166" s="22" t="n">
        <v>75.6</v>
      </c>
      <c r="M166" s="22" t="n">
        <v>23</v>
      </c>
      <c r="N166" s="22" t="n">
        <v>77983.8</v>
      </c>
      <c r="O166" s="22" t="n">
        <v>86526.9</v>
      </c>
      <c r="P166" s="22" t="n">
        <v>36411</v>
      </c>
      <c r="Q166" s="22" t="n">
        <v>1849.2</v>
      </c>
      <c r="R166" s="22" t="n">
        <v>255736.8</v>
      </c>
      <c r="S166" s="22" t="n">
        <v>29131.8</v>
      </c>
      <c r="T166" s="22" t="n">
        <v>6788.7</v>
      </c>
      <c r="U166" s="22" t="n">
        <v>44723.8</v>
      </c>
      <c r="V166" s="22" t="n">
        <v>646.5</v>
      </c>
      <c r="W166" s="22" t="n">
        <v>116298.9</v>
      </c>
      <c r="X166" s="77" t="n">
        <v>172.5</v>
      </c>
      <c r="Z166" s="23" t="n">
        <v>17545</v>
      </c>
      <c r="AA166" s="39" t="n">
        <v>14286.7</v>
      </c>
      <c r="AB166" s="0" t="n">
        <v>0</v>
      </c>
    </row>
    <row r="167" customFormat="false" ht="15" hidden="false" customHeight="false" outlineLevel="0" collapsed="false">
      <c r="A167" s="0" t="s">
        <v>170</v>
      </c>
      <c r="B167" s="25" t="s">
        <v>177</v>
      </c>
      <c r="C167" s="0" t="n">
        <v>2017</v>
      </c>
      <c r="D167" s="0" t="s">
        <v>565</v>
      </c>
      <c r="E167" s="35" t="s">
        <v>178</v>
      </c>
      <c r="F167" s="22" t="n">
        <v>98.5</v>
      </c>
      <c r="G167" s="22" t="n">
        <v>14.9</v>
      </c>
      <c r="H167" s="22" t="n">
        <v>5.2</v>
      </c>
      <c r="I167" s="22" t="n">
        <v>39</v>
      </c>
      <c r="J167" s="22" t="n">
        <v>72093.6</v>
      </c>
      <c r="K167" s="22" t="n">
        <v>25.3</v>
      </c>
      <c r="L167" s="22" t="n">
        <v>121.9</v>
      </c>
      <c r="M167" s="22" t="n">
        <v>6</v>
      </c>
      <c r="N167" s="22" t="n">
        <v>15221.2</v>
      </c>
      <c r="O167" s="22" t="n">
        <v>48627.1</v>
      </c>
      <c r="P167" s="22" t="n">
        <v>2768</v>
      </c>
      <c r="Q167" s="22" t="n">
        <v>2431.6</v>
      </c>
      <c r="R167" s="22" t="n">
        <v>4773.1</v>
      </c>
      <c r="S167" s="22" t="n">
        <v>10517.9</v>
      </c>
      <c r="T167" s="22" t="n">
        <v>0</v>
      </c>
      <c r="U167" s="22" t="n">
        <v>1497</v>
      </c>
      <c r="V167" s="22" t="n">
        <v>100.5</v>
      </c>
      <c r="W167" s="22" t="n">
        <v>9742.9</v>
      </c>
      <c r="X167" s="75" t="n">
        <v>24.8</v>
      </c>
      <c r="Z167" s="27" t="n">
        <v>-1162</v>
      </c>
      <c r="AA167" s="39" t="n">
        <v>17561.9</v>
      </c>
      <c r="AB167" s="0" t="n">
        <v>0</v>
      </c>
    </row>
    <row r="168" customFormat="false" ht="15" hidden="false" customHeight="false" outlineLevel="0" collapsed="false">
      <c r="A168" s="0" t="s">
        <v>170</v>
      </c>
      <c r="B168" s="20" t="s">
        <v>179</v>
      </c>
      <c r="C168" s="0" t="n">
        <v>2017</v>
      </c>
      <c r="D168" s="0" t="s">
        <v>565</v>
      </c>
      <c r="E168" s="35" t="s">
        <v>180</v>
      </c>
      <c r="F168" s="22" t="n">
        <v>49.5</v>
      </c>
      <c r="G168" s="22" t="n">
        <v>14.5</v>
      </c>
      <c r="H168" s="22" t="n">
        <v>5.3</v>
      </c>
      <c r="I168" s="22" t="n">
        <v>24</v>
      </c>
      <c r="J168" s="22" t="n">
        <v>95496</v>
      </c>
      <c r="K168" s="22" t="n">
        <v>24.1</v>
      </c>
      <c r="L168" s="22" t="n">
        <v>92.5</v>
      </c>
      <c r="M168" s="22" t="n">
        <v>6</v>
      </c>
      <c r="N168" s="22" t="n">
        <v>45711.5</v>
      </c>
      <c r="O168" s="22" t="n">
        <v>15728.8</v>
      </c>
      <c r="P168" s="22" t="n">
        <v>1408</v>
      </c>
      <c r="Q168" s="22" t="n">
        <v>17.2</v>
      </c>
      <c r="R168" s="22" t="n">
        <v>507.8</v>
      </c>
      <c r="S168" s="22" t="n">
        <v>2838.8</v>
      </c>
      <c r="T168" s="22" t="n">
        <v>401.4</v>
      </c>
      <c r="U168" s="22" t="n">
        <v>3328.4</v>
      </c>
      <c r="V168" s="22" t="n">
        <v>32.8</v>
      </c>
      <c r="W168" s="22" t="n">
        <v>2138.2</v>
      </c>
      <c r="X168" s="77" t="n">
        <v>11.6</v>
      </c>
      <c r="Z168" s="23" t="n">
        <v>256</v>
      </c>
      <c r="AA168" s="39" t="n">
        <v>18837</v>
      </c>
      <c r="AB168" s="0" t="n">
        <v>0</v>
      </c>
    </row>
    <row r="169" customFormat="false" ht="15" hidden="false" customHeight="false" outlineLevel="0" collapsed="false">
      <c r="A169" s="0" t="s">
        <v>170</v>
      </c>
      <c r="B169" s="20" t="s">
        <v>181</v>
      </c>
      <c r="C169" s="0" t="n">
        <v>2017</v>
      </c>
      <c r="D169" s="0" t="s">
        <v>565</v>
      </c>
      <c r="E169" s="35" t="s">
        <v>182</v>
      </c>
      <c r="F169" s="22" t="n">
        <v>1202.4</v>
      </c>
      <c r="G169" s="22" t="n">
        <v>12</v>
      </c>
      <c r="H169" s="22" t="n">
        <v>11.1</v>
      </c>
      <c r="I169" s="22" t="n">
        <v>330.7</v>
      </c>
      <c r="J169" s="22" t="n">
        <v>38228.1</v>
      </c>
      <c r="K169" s="22" t="n">
        <v>25.4</v>
      </c>
      <c r="L169" s="22" t="n">
        <v>73.5</v>
      </c>
      <c r="M169" s="22" t="n">
        <v>44</v>
      </c>
      <c r="N169" s="22" t="n">
        <v>53107.2</v>
      </c>
      <c r="O169" s="22" t="n">
        <v>872737.7</v>
      </c>
      <c r="P169" s="22" t="n">
        <v>62038</v>
      </c>
      <c r="Q169" s="22" t="n">
        <v>4362.9</v>
      </c>
      <c r="R169" s="22" t="n">
        <v>477078.9</v>
      </c>
      <c r="S169" s="22" t="n">
        <v>72346.5</v>
      </c>
      <c r="T169" s="22" t="n">
        <v>14447.6</v>
      </c>
      <c r="U169" s="22" t="n">
        <v>8624.5</v>
      </c>
      <c r="V169" s="22" t="n">
        <v>700.5</v>
      </c>
      <c r="W169" s="22" t="n">
        <v>135396.6</v>
      </c>
      <c r="X169" s="75" t="n">
        <v>327.9</v>
      </c>
      <c r="Z169" s="27" t="n">
        <v>2478</v>
      </c>
      <c r="AA169" s="39" t="n">
        <v>12870</v>
      </c>
      <c r="AB169" s="0" t="n">
        <v>0</v>
      </c>
    </row>
    <row r="170" customFormat="false" ht="15" hidden="false" customHeight="false" outlineLevel="0" collapsed="false">
      <c r="A170" s="0" t="s">
        <v>170</v>
      </c>
      <c r="B170" s="20" t="s">
        <v>171</v>
      </c>
      <c r="C170" s="0" t="n">
        <v>2018</v>
      </c>
      <c r="D170" s="0" t="s">
        <v>565</v>
      </c>
      <c r="E170" s="35" t="s">
        <v>172</v>
      </c>
      <c r="F170" s="22" t="n">
        <v>315.3</v>
      </c>
      <c r="G170" s="22" t="n">
        <v>11</v>
      </c>
      <c r="H170" s="22" t="n">
        <v>13.9</v>
      </c>
      <c r="I170" s="22" t="n">
        <v>93.7</v>
      </c>
      <c r="J170" s="22" t="n">
        <v>33679.7</v>
      </c>
      <c r="K170" s="22" t="n">
        <v>26</v>
      </c>
      <c r="L170" s="22" t="n">
        <v>48.5</v>
      </c>
      <c r="M170" s="22" t="n">
        <v>17</v>
      </c>
      <c r="N170" s="22" t="n">
        <v>11416.3</v>
      </c>
      <c r="O170" s="22" t="n">
        <v>274254.6</v>
      </c>
      <c r="P170" s="22" t="n">
        <v>7856</v>
      </c>
      <c r="Q170" s="22" t="n">
        <v>0</v>
      </c>
      <c r="R170" s="22" t="n">
        <v>68866</v>
      </c>
      <c r="S170" s="22" t="n">
        <v>18825.4</v>
      </c>
      <c r="T170" s="22" t="n">
        <v>0</v>
      </c>
      <c r="U170" s="22" t="n">
        <v>1515</v>
      </c>
      <c r="V170" s="22" t="n">
        <v>117.7</v>
      </c>
      <c r="W170" s="22" t="n">
        <v>35510.2</v>
      </c>
      <c r="X170" s="77" t="n">
        <v>110.3</v>
      </c>
      <c r="Z170" s="23" t="n">
        <v>-1811</v>
      </c>
      <c r="AA170" s="39" t="n">
        <v>14495.7</v>
      </c>
      <c r="AB170" s="0" t="n">
        <v>0</v>
      </c>
    </row>
    <row r="171" customFormat="false" ht="15" hidden="false" customHeight="false" outlineLevel="0" collapsed="false">
      <c r="A171" s="0" t="s">
        <v>170</v>
      </c>
      <c r="B171" s="20" t="s">
        <v>173</v>
      </c>
      <c r="C171" s="0" t="n">
        <v>2018</v>
      </c>
      <c r="D171" s="0" t="s">
        <v>565</v>
      </c>
      <c r="E171" s="35" t="s">
        <v>174</v>
      </c>
      <c r="F171" s="22" t="n">
        <v>1515.8</v>
      </c>
      <c r="G171" s="22" t="n">
        <v>12.8</v>
      </c>
      <c r="H171" s="22" t="n">
        <v>10.8</v>
      </c>
      <c r="I171" s="22" t="n">
        <v>475.8</v>
      </c>
      <c r="J171" s="22" t="n">
        <v>49746</v>
      </c>
      <c r="K171" s="22" t="n">
        <v>25.4</v>
      </c>
      <c r="L171" s="22" t="n">
        <v>75.4</v>
      </c>
      <c r="M171" s="22" t="n">
        <v>58</v>
      </c>
      <c r="N171" s="22" t="n">
        <v>137787.9</v>
      </c>
      <c r="O171" s="22" t="n">
        <v>1616238.2</v>
      </c>
      <c r="P171" s="22" t="n">
        <v>94982</v>
      </c>
      <c r="Q171" s="22" t="n">
        <v>883.4</v>
      </c>
      <c r="R171" s="22" t="n">
        <v>407627.8</v>
      </c>
      <c r="S171" s="22" t="n">
        <v>83343</v>
      </c>
      <c r="T171" s="22" t="n">
        <v>29376.6</v>
      </c>
      <c r="U171" s="22" t="n">
        <v>40492.2</v>
      </c>
      <c r="V171" s="22" t="n">
        <v>1113</v>
      </c>
      <c r="W171" s="22" t="n">
        <v>281083</v>
      </c>
      <c r="X171" s="77" t="n">
        <v>401.5</v>
      </c>
      <c r="Z171" s="23" t="n">
        <v>11232</v>
      </c>
      <c r="AA171" s="39" t="n">
        <v>14839.8</v>
      </c>
      <c r="AB171" s="0" t="n">
        <v>0</v>
      </c>
    </row>
    <row r="172" customFormat="false" ht="15" hidden="false" customHeight="false" outlineLevel="0" collapsed="false">
      <c r="A172" s="0" t="s">
        <v>170</v>
      </c>
      <c r="B172" s="20" t="s">
        <v>175</v>
      </c>
      <c r="C172" s="0" t="n">
        <v>2018</v>
      </c>
      <c r="D172" s="0" t="s">
        <v>565</v>
      </c>
      <c r="E172" s="35" t="s">
        <v>176</v>
      </c>
      <c r="F172" s="22" t="n">
        <v>788.7</v>
      </c>
      <c r="G172" s="22" t="n">
        <v>15.5</v>
      </c>
      <c r="H172" s="22" t="n">
        <v>8.4</v>
      </c>
      <c r="I172" s="22" t="n">
        <v>198.8</v>
      </c>
      <c r="J172" s="22" t="n">
        <v>58669.2</v>
      </c>
      <c r="K172" s="22" t="n">
        <v>29.4</v>
      </c>
      <c r="L172" s="22" t="n">
        <v>77.6</v>
      </c>
      <c r="M172" s="22" t="n">
        <v>24</v>
      </c>
      <c r="N172" s="22" t="n">
        <v>79982.1</v>
      </c>
      <c r="O172" s="22" t="n">
        <v>98180.6</v>
      </c>
      <c r="P172" s="22" t="n">
        <v>35591</v>
      </c>
      <c r="Q172" s="22" t="n">
        <v>2426.6</v>
      </c>
      <c r="R172" s="22" t="n">
        <v>260919</v>
      </c>
      <c r="S172" s="22" t="n">
        <v>19735.9</v>
      </c>
      <c r="T172" s="22" t="n">
        <v>5128.7</v>
      </c>
      <c r="U172" s="22" t="n">
        <v>51847.1</v>
      </c>
      <c r="V172" s="22" t="n">
        <v>822.8</v>
      </c>
      <c r="W172" s="22" t="n">
        <v>131807.2</v>
      </c>
      <c r="X172" s="77" t="n">
        <v>180.2</v>
      </c>
      <c r="Z172" s="23" t="n">
        <v>14778</v>
      </c>
      <c r="AA172" s="39" t="n">
        <v>14912.5</v>
      </c>
      <c r="AB172" s="0" t="n">
        <v>0</v>
      </c>
    </row>
    <row r="173" customFormat="false" ht="15" hidden="false" customHeight="false" outlineLevel="0" collapsed="false">
      <c r="A173" s="0" t="s">
        <v>170</v>
      </c>
      <c r="B173" s="25" t="s">
        <v>177</v>
      </c>
      <c r="C173" s="0" t="n">
        <v>2018</v>
      </c>
      <c r="D173" s="0" t="s">
        <v>565</v>
      </c>
      <c r="E173" s="35" t="s">
        <v>178</v>
      </c>
      <c r="F173" s="22" t="n">
        <v>99.4</v>
      </c>
      <c r="G173" s="22" t="n">
        <v>13.8</v>
      </c>
      <c r="H173" s="22" t="n">
        <v>5.5</v>
      </c>
      <c r="I173" s="22" t="n">
        <v>41.1</v>
      </c>
      <c r="J173" s="22" t="n">
        <v>78044.2</v>
      </c>
      <c r="K173" s="22" t="n">
        <v>25.6</v>
      </c>
      <c r="L173" s="22" t="n">
        <v>120.3</v>
      </c>
      <c r="M173" s="22" t="n">
        <v>6</v>
      </c>
      <c r="N173" s="22" t="n">
        <v>21504.3</v>
      </c>
      <c r="O173" s="22" t="n">
        <v>58612.9</v>
      </c>
      <c r="P173" s="22" t="n">
        <v>2721</v>
      </c>
      <c r="Q173" s="22" t="n">
        <v>3770.8</v>
      </c>
      <c r="R173" s="22" t="n">
        <v>3334.4</v>
      </c>
      <c r="S173" s="22" t="n">
        <v>9715</v>
      </c>
      <c r="T173" s="22" t="n">
        <v>0</v>
      </c>
      <c r="U173" s="22" t="n">
        <v>2682.2</v>
      </c>
      <c r="V173" s="22" t="n">
        <v>68</v>
      </c>
      <c r="W173" s="22" t="n">
        <v>12192.5</v>
      </c>
      <c r="X173" s="75" t="n">
        <v>25.7</v>
      </c>
      <c r="Z173" s="27" t="n">
        <v>80</v>
      </c>
      <c r="AA173" s="39" t="n">
        <v>18087.4</v>
      </c>
      <c r="AB173" s="0" t="n">
        <v>0</v>
      </c>
    </row>
    <row r="174" customFormat="false" ht="15" hidden="false" customHeight="false" outlineLevel="0" collapsed="false">
      <c r="A174" s="0" t="s">
        <v>170</v>
      </c>
      <c r="B174" s="20" t="s">
        <v>179</v>
      </c>
      <c r="C174" s="0" t="n">
        <v>2018</v>
      </c>
      <c r="D174" s="0" t="s">
        <v>565</v>
      </c>
      <c r="E174" s="35" t="s">
        <v>180</v>
      </c>
      <c r="F174" s="22" t="n">
        <v>50.4</v>
      </c>
      <c r="G174" s="22" t="n">
        <v>15.1</v>
      </c>
      <c r="H174" s="22" t="n">
        <v>5.5</v>
      </c>
      <c r="I174" s="22" t="n">
        <v>23.5</v>
      </c>
      <c r="J174" s="22" t="n">
        <v>104302.2</v>
      </c>
      <c r="K174" s="22" t="n">
        <v>24.5</v>
      </c>
      <c r="L174" s="22" t="n">
        <v>95.3</v>
      </c>
      <c r="M174" s="22" t="n">
        <v>6</v>
      </c>
      <c r="N174" s="22" t="n">
        <v>39562.9</v>
      </c>
      <c r="O174" s="22" t="n">
        <v>16407.3</v>
      </c>
      <c r="P174" s="22" t="n">
        <v>1222</v>
      </c>
      <c r="Q174" s="22" t="n">
        <v>7.9</v>
      </c>
      <c r="R174" s="22" t="n">
        <v>346</v>
      </c>
      <c r="S174" s="22" t="n">
        <v>3073.6</v>
      </c>
      <c r="T174" s="22" t="n">
        <v>551.4</v>
      </c>
      <c r="U174" s="22" t="n">
        <v>8422.4</v>
      </c>
      <c r="V174" s="22" t="n">
        <v>49.2</v>
      </c>
      <c r="W174" s="22" t="n">
        <v>2684.8</v>
      </c>
      <c r="X174" s="77" t="n">
        <v>11.8</v>
      </c>
      <c r="Z174" s="23" t="n">
        <v>371</v>
      </c>
      <c r="AA174" s="39" t="n">
        <v>18911.1</v>
      </c>
      <c r="AB174" s="0" t="n">
        <v>0</v>
      </c>
    </row>
    <row r="175" customFormat="false" ht="15" hidden="false" customHeight="false" outlineLevel="0" collapsed="false">
      <c r="A175" s="0" t="s">
        <v>170</v>
      </c>
      <c r="B175" s="20" t="s">
        <v>181</v>
      </c>
      <c r="C175" s="0" t="n">
        <v>2018</v>
      </c>
      <c r="D175" s="0" t="s">
        <v>565</v>
      </c>
      <c r="E175" s="35" t="s">
        <v>182</v>
      </c>
      <c r="F175" s="22" t="n">
        <v>1200.7</v>
      </c>
      <c r="G175" s="22" t="n">
        <v>11.4</v>
      </c>
      <c r="H175" s="22" t="n">
        <v>11.3</v>
      </c>
      <c r="I175" s="22" t="n">
        <v>332.4</v>
      </c>
      <c r="J175" s="22" t="n">
        <v>41528.6</v>
      </c>
      <c r="K175" s="22" t="n">
        <v>25.9</v>
      </c>
      <c r="L175" s="22" t="n">
        <v>73.2</v>
      </c>
      <c r="M175" s="22" t="n">
        <v>39</v>
      </c>
      <c r="N175" s="22" t="n">
        <v>69014.7</v>
      </c>
      <c r="O175" s="22" t="n">
        <v>913891.7</v>
      </c>
      <c r="P175" s="22" t="n">
        <v>54940</v>
      </c>
      <c r="Q175" s="22" t="n">
        <v>5204.2</v>
      </c>
      <c r="R175" s="22" t="n">
        <v>509653.3</v>
      </c>
      <c r="S175" s="22" t="n">
        <v>54938.8</v>
      </c>
      <c r="T175" s="22" t="n">
        <v>18907.6</v>
      </c>
      <c r="U175" s="22" t="n">
        <v>9124.6</v>
      </c>
      <c r="V175" s="22" t="n">
        <v>646</v>
      </c>
      <c r="W175" s="22" t="n">
        <v>160270.6</v>
      </c>
      <c r="X175" s="75" t="n">
        <v>332.9</v>
      </c>
      <c r="Z175" s="27" t="n">
        <v>-1791</v>
      </c>
      <c r="AA175" s="39" t="n">
        <v>13511.6</v>
      </c>
      <c r="AB175" s="0" t="n">
        <v>0</v>
      </c>
    </row>
    <row r="176" customFormat="false" ht="15" hidden="false" customHeight="false" outlineLevel="0" collapsed="false">
      <c r="A176" s="0" t="s">
        <v>170</v>
      </c>
      <c r="B176" s="20" t="s">
        <v>171</v>
      </c>
      <c r="C176" s="0" t="n">
        <v>2019</v>
      </c>
      <c r="D176" s="0" t="s">
        <v>565</v>
      </c>
      <c r="E176" s="35" t="s">
        <v>172</v>
      </c>
      <c r="F176" s="22" t="n">
        <v>312.4</v>
      </c>
      <c r="G176" s="22" t="n">
        <v>10.1</v>
      </c>
      <c r="H176" s="22" t="n">
        <v>14</v>
      </c>
      <c r="I176" s="22" t="n">
        <v>92.7</v>
      </c>
      <c r="J176" s="22" t="n">
        <v>36342.1</v>
      </c>
      <c r="K176" s="22" t="n">
        <v>26.5</v>
      </c>
      <c r="L176" s="22" t="n">
        <v>49.5</v>
      </c>
      <c r="M176" s="22" t="n">
        <v>17</v>
      </c>
      <c r="N176" s="22" t="n">
        <v>20746.7</v>
      </c>
      <c r="O176" s="22" t="n">
        <v>310915.4</v>
      </c>
      <c r="P176" s="22" t="n">
        <v>7133</v>
      </c>
      <c r="Q176" s="22" t="n">
        <v>0</v>
      </c>
      <c r="R176" s="22" t="n">
        <v>86783.4</v>
      </c>
      <c r="S176" s="22" t="n">
        <v>18889.7</v>
      </c>
      <c r="T176" s="22" t="n">
        <v>0</v>
      </c>
      <c r="U176" s="22" t="n">
        <v>3011.2</v>
      </c>
      <c r="V176" s="22" t="n">
        <v>114.4</v>
      </c>
      <c r="W176" s="22" t="n">
        <v>37471.4</v>
      </c>
      <c r="X176" s="77" t="n">
        <v>109.3</v>
      </c>
      <c r="Z176" s="23" t="n">
        <v>-1716</v>
      </c>
      <c r="AA176" s="29" t="n">
        <v>14882.9</v>
      </c>
      <c r="AB176" s="0" t="n">
        <v>161</v>
      </c>
    </row>
    <row r="177" customFormat="false" ht="15" hidden="false" customHeight="false" outlineLevel="0" collapsed="false">
      <c r="A177" s="0" t="s">
        <v>170</v>
      </c>
      <c r="B177" s="20" t="s">
        <v>173</v>
      </c>
      <c r="C177" s="0" t="n">
        <v>2019</v>
      </c>
      <c r="D177" s="0" t="s">
        <v>565</v>
      </c>
      <c r="E177" s="35" t="s">
        <v>174</v>
      </c>
      <c r="F177" s="22" t="n">
        <v>1526.4</v>
      </c>
      <c r="G177" s="22" t="n">
        <v>11.6</v>
      </c>
      <c r="H177" s="22" t="n">
        <v>10.7</v>
      </c>
      <c r="I177" s="22" t="n">
        <v>458.2</v>
      </c>
      <c r="J177" s="22" t="n">
        <v>54596.2</v>
      </c>
      <c r="K177" s="22" t="n">
        <v>26</v>
      </c>
      <c r="L177" s="22" t="n">
        <v>76.1</v>
      </c>
      <c r="M177" s="22" t="n">
        <v>59</v>
      </c>
      <c r="N177" s="22" t="n">
        <v>177624.2</v>
      </c>
      <c r="O177" s="22" t="n">
        <v>1796320</v>
      </c>
      <c r="P177" s="22" t="n">
        <v>85043</v>
      </c>
      <c r="Q177" s="22" t="n">
        <v>1219.8</v>
      </c>
      <c r="R177" s="22" t="n">
        <v>426247.9</v>
      </c>
      <c r="S177" s="22" t="n">
        <v>85766.7</v>
      </c>
      <c r="T177" s="22" t="n">
        <v>34485.8</v>
      </c>
      <c r="U177" s="22" t="n">
        <v>39230.6</v>
      </c>
      <c r="V177" s="22" t="n">
        <v>1344.2</v>
      </c>
      <c r="W177" s="22" t="n">
        <v>301971.2</v>
      </c>
      <c r="X177" s="77" t="n">
        <v>401.3</v>
      </c>
      <c r="Z177" s="23" t="n">
        <v>9195</v>
      </c>
      <c r="AA177" s="29" t="n">
        <v>15303.1</v>
      </c>
      <c r="AB177" s="0" t="n">
        <v>188</v>
      </c>
    </row>
    <row r="178" customFormat="false" ht="15" hidden="false" customHeight="false" outlineLevel="0" collapsed="false">
      <c r="A178" s="0" t="s">
        <v>170</v>
      </c>
      <c r="B178" s="20" t="s">
        <v>175</v>
      </c>
      <c r="C178" s="0" t="n">
        <v>2019</v>
      </c>
      <c r="D178" s="0" t="s">
        <v>565</v>
      </c>
      <c r="E178" s="35" t="s">
        <v>176</v>
      </c>
      <c r="F178" s="22" t="n">
        <v>807.3</v>
      </c>
      <c r="G178" s="22" t="n">
        <v>14.1</v>
      </c>
      <c r="H178" s="22" t="n">
        <v>8.2</v>
      </c>
      <c r="I178" s="22" t="n">
        <v>201.8</v>
      </c>
      <c r="J178" s="22" t="n">
        <v>63212.4</v>
      </c>
      <c r="K178" s="22" t="n">
        <v>29.9</v>
      </c>
      <c r="L178" s="22" t="n">
        <v>77.1</v>
      </c>
      <c r="M178" s="22" t="n">
        <v>24</v>
      </c>
      <c r="N178" s="22" t="n">
        <v>68998.8</v>
      </c>
      <c r="O178" s="22" t="n">
        <v>91922.5</v>
      </c>
      <c r="P178" s="22" t="n">
        <v>32082</v>
      </c>
      <c r="Q178" s="22" t="n">
        <v>1898.9</v>
      </c>
      <c r="R178" s="22" t="n">
        <v>129354.4</v>
      </c>
      <c r="S178" s="22" t="n">
        <v>39808</v>
      </c>
      <c r="T178" s="22" t="n">
        <v>4822.2</v>
      </c>
      <c r="U178" s="22" t="n">
        <v>51842.2</v>
      </c>
      <c r="V178" s="22" t="n">
        <v>1090.4</v>
      </c>
      <c r="W178" s="22" t="n">
        <v>143307.6</v>
      </c>
      <c r="X178" s="77" t="n">
        <v>183.7</v>
      </c>
      <c r="Z178" s="23" t="n">
        <v>13918</v>
      </c>
      <c r="AA178" s="29" t="n">
        <v>15145.7</v>
      </c>
      <c r="AB178" s="0" t="n">
        <v>219</v>
      </c>
    </row>
    <row r="179" customFormat="false" ht="15" hidden="false" customHeight="false" outlineLevel="0" collapsed="false">
      <c r="A179" s="0" t="s">
        <v>170</v>
      </c>
      <c r="B179" s="25" t="s">
        <v>177</v>
      </c>
      <c r="C179" s="0" t="n">
        <v>2019</v>
      </c>
      <c r="D179" s="0" t="s">
        <v>565</v>
      </c>
      <c r="E179" s="35" t="s">
        <v>178</v>
      </c>
      <c r="F179" s="22" t="n">
        <v>101.5</v>
      </c>
      <c r="G179" s="22" t="n">
        <v>12.1</v>
      </c>
      <c r="H179" s="22" t="n">
        <v>5</v>
      </c>
      <c r="I179" s="22" t="n">
        <v>41.8</v>
      </c>
      <c r="J179" s="22" t="n">
        <v>84653</v>
      </c>
      <c r="K179" s="22" t="n">
        <v>25.6</v>
      </c>
      <c r="L179" s="22" t="n">
        <v>120</v>
      </c>
      <c r="M179" s="22" t="n">
        <v>7</v>
      </c>
      <c r="N179" s="22" t="n">
        <v>29920.5</v>
      </c>
      <c r="O179" s="22" t="n">
        <v>60225.8</v>
      </c>
      <c r="P179" s="28" t="s">
        <v>183</v>
      </c>
      <c r="Q179" s="22" t="n">
        <v>19066.9</v>
      </c>
      <c r="R179" s="22" t="n">
        <v>3349</v>
      </c>
      <c r="S179" s="22" t="n">
        <v>10537.6</v>
      </c>
      <c r="T179" s="22" t="n">
        <v>0</v>
      </c>
      <c r="U179" s="22" t="n">
        <v>5614.8</v>
      </c>
      <c r="V179" s="22" t="n">
        <v>81.9</v>
      </c>
      <c r="W179" s="22" t="n">
        <v>12736.8</v>
      </c>
      <c r="X179" s="75" t="n">
        <v>26.2</v>
      </c>
      <c r="Z179" s="27" t="n">
        <v>1374</v>
      </c>
      <c r="AA179" s="29" t="n">
        <v>18896.7</v>
      </c>
      <c r="AB179" s="0" t="n">
        <v>220</v>
      </c>
    </row>
    <row r="180" customFormat="false" ht="15" hidden="false" customHeight="false" outlineLevel="0" collapsed="false">
      <c r="A180" s="0" t="s">
        <v>170</v>
      </c>
      <c r="B180" s="20" t="s">
        <v>179</v>
      </c>
      <c r="C180" s="0" t="n">
        <v>2019</v>
      </c>
      <c r="D180" s="0" t="s">
        <v>565</v>
      </c>
      <c r="E180" s="35" t="s">
        <v>180</v>
      </c>
      <c r="F180" s="22" t="n">
        <v>51.3</v>
      </c>
      <c r="G180" s="22" t="n">
        <v>14.1</v>
      </c>
      <c r="H180" s="22" t="n">
        <v>5.6</v>
      </c>
      <c r="I180" s="22" t="n">
        <v>23.7</v>
      </c>
      <c r="J180" s="22" t="n">
        <v>106140.8</v>
      </c>
      <c r="K180" s="22" t="n">
        <v>24.3</v>
      </c>
      <c r="L180" s="22" t="n">
        <v>91.9</v>
      </c>
      <c r="M180" s="22" t="n">
        <v>5</v>
      </c>
      <c r="N180" s="22" t="n">
        <v>32288.6</v>
      </c>
      <c r="O180" s="22" t="n">
        <v>19174.7</v>
      </c>
      <c r="P180" s="22" t="n">
        <v>1160</v>
      </c>
      <c r="Q180" s="22" t="n">
        <v>8.7</v>
      </c>
      <c r="R180" s="22" t="n">
        <v>370.6</v>
      </c>
      <c r="S180" s="22" t="n">
        <v>1907.4</v>
      </c>
      <c r="T180" s="22" t="n">
        <v>1923.3</v>
      </c>
      <c r="U180" s="22" t="n">
        <v>415.4</v>
      </c>
      <c r="V180" s="22" t="n">
        <v>22</v>
      </c>
      <c r="W180" s="22" t="n">
        <v>3205.2</v>
      </c>
      <c r="X180" s="77" t="n">
        <v>12</v>
      </c>
      <c r="Z180" s="23" t="n">
        <v>481</v>
      </c>
      <c r="AA180" s="29" t="n">
        <v>19409.4</v>
      </c>
      <c r="AB180" s="0" t="n">
        <v>210</v>
      </c>
    </row>
    <row r="181" customFormat="false" ht="15" hidden="false" customHeight="false" outlineLevel="0" collapsed="false">
      <c r="A181" s="0" t="s">
        <v>170</v>
      </c>
      <c r="B181" s="20" t="s">
        <v>181</v>
      </c>
      <c r="C181" s="0" t="n">
        <v>2019</v>
      </c>
      <c r="D181" s="0" t="s">
        <v>565</v>
      </c>
      <c r="E181" s="35" t="s">
        <v>182</v>
      </c>
      <c r="F181" s="22" t="n">
        <v>1196.7</v>
      </c>
      <c r="G181" s="22" t="n">
        <v>10.7</v>
      </c>
      <c r="H181" s="22" t="n">
        <v>11.3</v>
      </c>
      <c r="I181" s="22" t="n">
        <v>328</v>
      </c>
      <c r="J181" s="22" t="n">
        <v>43671.3</v>
      </c>
      <c r="K181" s="22" t="n">
        <v>26.4</v>
      </c>
      <c r="L181" s="22" t="n">
        <v>74.8</v>
      </c>
      <c r="M181" s="22" t="n">
        <v>41</v>
      </c>
      <c r="N181" s="22" t="n">
        <v>80079.6</v>
      </c>
      <c r="O181" s="22" t="n">
        <v>1017984.9</v>
      </c>
      <c r="P181" s="22" t="n">
        <v>47714</v>
      </c>
      <c r="Q181" s="22" t="n">
        <v>4329.8</v>
      </c>
      <c r="R181" s="22" t="n">
        <v>497454.5</v>
      </c>
      <c r="S181" s="22" t="n">
        <v>60100.5</v>
      </c>
      <c r="T181" s="22" t="n">
        <v>15572.7</v>
      </c>
      <c r="U181" s="22" t="n">
        <v>11676.6</v>
      </c>
      <c r="V181" s="22" t="n">
        <v>612.3</v>
      </c>
      <c r="W181" s="22" t="n">
        <v>163870.4</v>
      </c>
      <c r="X181" s="75" t="n">
        <v>331.6</v>
      </c>
      <c r="Z181" s="27" t="n">
        <v>-3274</v>
      </c>
      <c r="AA181" s="29" t="n">
        <v>13742.2</v>
      </c>
      <c r="AB181" s="0" t="n">
        <v>161</v>
      </c>
    </row>
    <row r="182" customFormat="false" ht="15" hidden="false" customHeight="false" outlineLevel="0" collapsed="false">
      <c r="A182" s="0" t="s">
        <v>184</v>
      </c>
      <c r="B182" s="39" t="s">
        <v>185</v>
      </c>
      <c r="C182" s="0" t="n">
        <v>2017</v>
      </c>
      <c r="D182" s="0" t="s">
        <v>565</v>
      </c>
      <c r="E182" s="21" t="s">
        <v>186</v>
      </c>
      <c r="F182" s="22" t="n">
        <v>63.2</v>
      </c>
      <c r="G182" s="22" t="n">
        <v>15.4</v>
      </c>
      <c r="H182" s="22" t="n">
        <v>8.9</v>
      </c>
      <c r="I182" s="22" t="n">
        <v>16.3</v>
      </c>
      <c r="J182" s="22" t="n">
        <v>33956.9</v>
      </c>
      <c r="K182" s="22" t="n">
        <v>23.6</v>
      </c>
      <c r="L182" s="22" t="n">
        <v>98.9</v>
      </c>
      <c r="M182" s="22" t="n">
        <v>6</v>
      </c>
      <c r="N182" s="22" t="n">
        <v>2212.9</v>
      </c>
      <c r="O182" s="22" t="n">
        <v>63138.2</v>
      </c>
      <c r="P182" s="22" t="n">
        <v>5227</v>
      </c>
      <c r="Q182" s="22" t="n">
        <v>0</v>
      </c>
      <c r="R182" s="22" t="n">
        <v>1932.1</v>
      </c>
      <c r="S182" s="22" t="n">
        <v>1529.6</v>
      </c>
      <c r="T182" s="22" t="n">
        <v>0</v>
      </c>
      <c r="U182" s="22" t="n">
        <v>454.4</v>
      </c>
      <c r="V182" s="22" t="n">
        <v>45.1</v>
      </c>
      <c r="W182" s="22" t="n">
        <v>4872.9</v>
      </c>
      <c r="X182" s="81" t="n">
        <v>15.6</v>
      </c>
      <c r="Z182" s="31" t="n">
        <v>-494</v>
      </c>
      <c r="AA182" s="39" t="n">
        <v>15835.6</v>
      </c>
      <c r="AB182" s="0" t="n">
        <v>0</v>
      </c>
    </row>
    <row r="183" customFormat="false" ht="15" hidden="false" customHeight="false" outlineLevel="0" collapsed="false">
      <c r="A183" s="0" t="s">
        <v>184</v>
      </c>
      <c r="B183" s="20" t="s">
        <v>187</v>
      </c>
      <c r="C183" s="0" t="n">
        <v>2017</v>
      </c>
      <c r="D183" s="0" t="s">
        <v>565</v>
      </c>
      <c r="E183" s="21" t="s">
        <v>188</v>
      </c>
      <c r="F183" s="22" t="n">
        <v>117</v>
      </c>
      <c r="G183" s="22" t="n">
        <v>18.1</v>
      </c>
      <c r="H183" s="22" t="n">
        <v>6.8</v>
      </c>
      <c r="I183" s="22" t="n">
        <v>33.2</v>
      </c>
      <c r="J183" s="22" t="n">
        <v>41383</v>
      </c>
      <c r="K183" s="22" t="n">
        <v>15.4</v>
      </c>
      <c r="L183" s="22" t="n">
        <v>96.9</v>
      </c>
      <c r="M183" s="22" t="n">
        <v>11</v>
      </c>
      <c r="N183" s="22" t="n">
        <v>6913.1</v>
      </c>
      <c r="O183" s="22" t="n">
        <v>64820.3</v>
      </c>
      <c r="P183" s="22" t="n">
        <v>2003</v>
      </c>
      <c r="Q183" s="22" t="n">
        <v>21566.5</v>
      </c>
      <c r="R183" s="22" t="n">
        <v>241.3</v>
      </c>
      <c r="S183" s="22" t="n">
        <v>4301.8</v>
      </c>
      <c r="T183" s="22" t="n">
        <v>267.2</v>
      </c>
      <c r="U183" s="22" t="n">
        <v>3106.3</v>
      </c>
      <c r="V183" s="22" t="n">
        <v>55.3</v>
      </c>
      <c r="W183" s="22" t="n">
        <v>1645.8</v>
      </c>
      <c r="X183" s="77" t="n">
        <v>26.3</v>
      </c>
      <c r="Z183" s="23" t="n">
        <v>-346</v>
      </c>
      <c r="AA183" s="39" t="n">
        <v>13315.8</v>
      </c>
      <c r="AB183" s="0" t="n">
        <v>0</v>
      </c>
    </row>
    <row r="184" customFormat="false" ht="15" hidden="false" customHeight="false" outlineLevel="0" collapsed="false">
      <c r="A184" s="0" t="s">
        <v>184</v>
      </c>
      <c r="B184" s="20" t="s">
        <v>189</v>
      </c>
      <c r="C184" s="0" t="n">
        <v>2017</v>
      </c>
      <c r="D184" s="0" t="s">
        <v>565</v>
      </c>
      <c r="E184" s="21" t="s">
        <v>190</v>
      </c>
      <c r="F184" s="22" t="n">
        <v>184.2</v>
      </c>
      <c r="G184" s="22" t="n">
        <v>13.5</v>
      </c>
      <c r="H184" s="22" t="n">
        <v>10.5</v>
      </c>
      <c r="I184" s="22" t="n">
        <v>46.6</v>
      </c>
      <c r="J184" s="22" t="n">
        <v>41203.1</v>
      </c>
      <c r="K184" s="22" t="n">
        <v>24.1</v>
      </c>
      <c r="L184" s="22" t="n">
        <v>75.8</v>
      </c>
      <c r="M184" s="22" t="n">
        <v>11</v>
      </c>
      <c r="N184" s="22" t="n">
        <v>5118.8</v>
      </c>
      <c r="O184" s="22" t="n">
        <v>130229.1</v>
      </c>
      <c r="P184" s="22" t="n">
        <v>5724</v>
      </c>
      <c r="Q184" s="22" t="n">
        <v>6512.1</v>
      </c>
      <c r="R184" s="22" t="n">
        <v>5763.6</v>
      </c>
      <c r="S184" s="22" t="n">
        <v>12160.2</v>
      </c>
      <c r="T184" s="22" t="n">
        <v>676.8</v>
      </c>
      <c r="U184" s="22" t="n">
        <v>2222</v>
      </c>
      <c r="V184" s="22" t="n">
        <v>133.1</v>
      </c>
      <c r="W184" s="22" t="n">
        <v>13370.4</v>
      </c>
      <c r="X184" s="77" t="n">
        <v>46.2</v>
      </c>
      <c r="Z184" s="23" t="n">
        <v>1923</v>
      </c>
      <c r="AA184" s="39" t="n">
        <v>13774.9</v>
      </c>
      <c r="AB184" s="0" t="n">
        <v>0</v>
      </c>
    </row>
    <row r="185" customFormat="false" ht="15" hidden="false" customHeight="false" outlineLevel="0" collapsed="false">
      <c r="A185" s="0" t="s">
        <v>184</v>
      </c>
      <c r="B185" s="25" t="s">
        <v>191</v>
      </c>
      <c r="C185" s="0" t="n">
        <v>2017</v>
      </c>
      <c r="D185" s="0" t="s">
        <v>565</v>
      </c>
      <c r="E185" s="21" t="s">
        <v>192</v>
      </c>
      <c r="F185" s="22" t="n">
        <v>696.4</v>
      </c>
      <c r="G185" s="22" t="n">
        <v>11.9</v>
      </c>
      <c r="H185" s="22" t="n">
        <v>11.4</v>
      </c>
      <c r="I185" s="22" t="n">
        <v>158.3</v>
      </c>
      <c r="J185" s="22" t="n">
        <v>31013.5</v>
      </c>
      <c r="K185" s="22" t="n">
        <v>23.9</v>
      </c>
      <c r="L185" s="22" t="n">
        <v>50.7</v>
      </c>
      <c r="M185" s="22" t="n">
        <v>20</v>
      </c>
      <c r="N185" s="22" t="n">
        <v>19929</v>
      </c>
      <c r="O185" s="22" t="n">
        <v>352592.7</v>
      </c>
      <c r="P185" s="22" t="n">
        <v>33173</v>
      </c>
      <c r="Q185" s="22" t="n">
        <v>0</v>
      </c>
      <c r="R185" s="22" t="n">
        <v>68856.3</v>
      </c>
      <c r="S185" s="22" t="n">
        <v>22139.4</v>
      </c>
      <c r="T185" s="22" t="n">
        <v>3788.1</v>
      </c>
      <c r="U185" s="22" t="n">
        <v>4265.3</v>
      </c>
      <c r="V185" s="22" t="n">
        <v>381.8</v>
      </c>
      <c r="W185" s="22" t="n">
        <v>73766</v>
      </c>
      <c r="X185" s="75" t="n">
        <v>197.3</v>
      </c>
      <c r="Z185" s="27" t="n">
        <v>-2074</v>
      </c>
      <c r="AA185" s="39" t="n">
        <v>13158</v>
      </c>
      <c r="AB185" s="0" t="n">
        <v>0</v>
      </c>
    </row>
    <row r="186" customFormat="false" ht="15" hidden="false" customHeight="false" outlineLevel="0" collapsed="false">
      <c r="A186" s="0" t="s">
        <v>184</v>
      </c>
      <c r="B186" s="25" t="s">
        <v>193</v>
      </c>
      <c r="C186" s="0" t="n">
        <v>2017</v>
      </c>
      <c r="D186" s="0" t="s">
        <v>565</v>
      </c>
      <c r="E186" s="21" t="s">
        <v>194</v>
      </c>
      <c r="F186" s="22" t="n">
        <v>1091.6</v>
      </c>
      <c r="G186" s="22" t="n">
        <v>12.8</v>
      </c>
      <c r="H186" s="22" t="n">
        <v>10.1</v>
      </c>
      <c r="I186" s="22" t="n">
        <v>276.3</v>
      </c>
      <c r="J186" s="22" t="n">
        <v>44384.3</v>
      </c>
      <c r="K186" s="22" t="n">
        <v>24.1</v>
      </c>
      <c r="L186" s="22" t="n">
        <v>76.4</v>
      </c>
      <c r="M186" s="22" t="n">
        <v>40</v>
      </c>
      <c r="N186" s="22" t="n">
        <v>83217.7</v>
      </c>
      <c r="O186" s="22" t="n">
        <v>1172034.1</v>
      </c>
      <c r="P186" s="22" t="n">
        <v>52198</v>
      </c>
      <c r="Q186" s="22" t="n">
        <v>12351.3</v>
      </c>
      <c r="R186" s="22" t="n">
        <v>290052.4</v>
      </c>
      <c r="S186" s="22" t="n">
        <v>46618.8</v>
      </c>
      <c r="T186" s="22" t="n">
        <v>4564.3</v>
      </c>
      <c r="U186" s="22" t="n">
        <v>28569.9</v>
      </c>
      <c r="V186" s="22" t="n">
        <v>676.9</v>
      </c>
      <c r="W186" s="22" t="n">
        <v>114713.9</v>
      </c>
      <c r="X186" s="75" t="n">
        <v>272.5</v>
      </c>
      <c r="Z186" s="27" t="n">
        <v>4841</v>
      </c>
      <c r="AA186" s="39" t="n">
        <v>14980.6</v>
      </c>
      <c r="AB186" s="0" t="n">
        <v>0</v>
      </c>
    </row>
    <row r="187" customFormat="false" ht="15" hidden="false" customHeight="false" outlineLevel="0" collapsed="false">
      <c r="A187" s="0" t="s">
        <v>184</v>
      </c>
      <c r="B187" s="29" t="s">
        <v>195</v>
      </c>
      <c r="C187" s="0" t="n">
        <v>2017</v>
      </c>
      <c r="D187" s="0" t="s">
        <v>565</v>
      </c>
      <c r="E187" s="21" t="s">
        <v>196</v>
      </c>
      <c r="F187" s="22" t="n">
        <v>623.9</v>
      </c>
      <c r="G187" s="22" t="n">
        <v>14.6</v>
      </c>
      <c r="H187" s="22" t="n">
        <v>10.8</v>
      </c>
      <c r="I187" s="22" t="n">
        <v>184.7</v>
      </c>
      <c r="J187" s="22" t="n">
        <v>46980</v>
      </c>
      <c r="K187" s="22" t="n">
        <v>27.7</v>
      </c>
      <c r="L187" s="22" t="n">
        <v>101.9</v>
      </c>
      <c r="M187" s="22" t="n">
        <v>36</v>
      </c>
      <c r="N187" s="22" t="n">
        <v>46465.6</v>
      </c>
      <c r="O187" s="22" t="n">
        <v>1020744.6</v>
      </c>
      <c r="P187" s="22" t="n">
        <v>31584</v>
      </c>
      <c r="Q187" s="22" t="n">
        <v>40.3</v>
      </c>
      <c r="R187" s="22" t="n">
        <v>105089.6</v>
      </c>
      <c r="S187" s="22" t="n">
        <v>4519.5</v>
      </c>
      <c r="T187" s="22" t="n">
        <v>4177.4</v>
      </c>
      <c r="U187" s="22" t="n">
        <v>11553.2</v>
      </c>
      <c r="V187" s="22" t="n">
        <v>289.5</v>
      </c>
      <c r="W187" s="22" t="n">
        <v>68693.1</v>
      </c>
      <c r="X187" s="79" t="n">
        <v>172.6</v>
      </c>
      <c r="Z187" s="33" t="n">
        <v>-2217</v>
      </c>
      <c r="AA187" s="39" t="n">
        <v>13694.2</v>
      </c>
      <c r="AB187" s="0" t="n">
        <v>0</v>
      </c>
    </row>
    <row r="188" customFormat="false" ht="15" hidden="false" customHeight="false" outlineLevel="0" collapsed="false">
      <c r="A188" s="0" t="s">
        <v>184</v>
      </c>
      <c r="B188" s="25" t="s">
        <v>197</v>
      </c>
      <c r="C188" s="0" t="n">
        <v>2017</v>
      </c>
      <c r="D188" s="0" t="s">
        <v>565</v>
      </c>
      <c r="E188" s="21" t="s">
        <v>198</v>
      </c>
      <c r="F188" s="22" t="n">
        <v>559</v>
      </c>
      <c r="G188" s="22" t="n">
        <v>10.7</v>
      </c>
      <c r="H188" s="22" t="n">
        <v>12</v>
      </c>
      <c r="I188" s="22" t="n">
        <v>136</v>
      </c>
      <c r="J188" s="22" t="n">
        <v>39317.8</v>
      </c>
      <c r="K188" s="22" t="n">
        <v>23.2</v>
      </c>
      <c r="L188" s="22" t="n">
        <v>88</v>
      </c>
      <c r="M188" s="22" t="n">
        <v>28</v>
      </c>
      <c r="N188" s="22" t="n">
        <v>19134.2</v>
      </c>
      <c r="O188" s="22" t="n">
        <v>596975.1</v>
      </c>
      <c r="P188" s="22" t="n">
        <v>18727</v>
      </c>
      <c r="Q188" s="22" t="n">
        <v>0</v>
      </c>
      <c r="R188" s="22" t="n">
        <v>110923.9</v>
      </c>
      <c r="S188" s="22" t="n">
        <v>27369.7</v>
      </c>
      <c r="T188" s="22" t="n">
        <v>2743</v>
      </c>
      <c r="U188" s="22" t="n">
        <v>11377.8</v>
      </c>
      <c r="V188" s="22" t="n">
        <v>354.4</v>
      </c>
      <c r="W188" s="22" t="n">
        <v>63089</v>
      </c>
      <c r="X188" s="75" t="n">
        <v>155.6</v>
      </c>
      <c r="Z188" s="27" t="n">
        <v>2798</v>
      </c>
      <c r="AA188" s="39" t="n">
        <v>12478.9</v>
      </c>
      <c r="AB188" s="0" t="n">
        <v>0</v>
      </c>
    </row>
    <row r="189" customFormat="false" ht="15" hidden="false" customHeight="false" outlineLevel="0" collapsed="false">
      <c r="A189" s="0" t="s">
        <v>184</v>
      </c>
      <c r="B189" s="25" t="s">
        <v>199</v>
      </c>
      <c r="C189" s="0" t="n">
        <v>2017</v>
      </c>
      <c r="D189" s="0" t="s">
        <v>565</v>
      </c>
      <c r="E189" s="21" t="s">
        <v>200</v>
      </c>
      <c r="F189" s="22" t="n">
        <v>1612.8</v>
      </c>
      <c r="G189" s="22" t="n">
        <v>12.5</v>
      </c>
      <c r="H189" s="22" t="n">
        <v>11.5</v>
      </c>
      <c r="I189" s="22" t="n">
        <v>402.4</v>
      </c>
      <c r="J189" s="22" t="n">
        <v>41884.3</v>
      </c>
      <c r="K189" s="22" t="n">
        <v>25.1</v>
      </c>
      <c r="L189" s="22" t="n">
        <v>72.4</v>
      </c>
      <c r="M189" s="22" t="n">
        <v>63</v>
      </c>
      <c r="N189" s="22" t="n">
        <v>66081.4</v>
      </c>
      <c r="O189" s="22" t="n">
        <v>1063786.8</v>
      </c>
      <c r="P189" s="22" t="n">
        <v>102296</v>
      </c>
      <c r="Q189" s="22" t="n">
        <v>7411.7</v>
      </c>
      <c r="R189" s="22" t="n">
        <v>222547.3</v>
      </c>
      <c r="S189" s="22" t="n">
        <v>49466.5</v>
      </c>
      <c r="T189" s="22" t="n">
        <v>9578</v>
      </c>
      <c r="U189" s="22" t="n">
        <v>11306</v>
      </c>
      <c r="V189" s="22" t="n">
        <v>1037.5</v>
      </c>
      <c r="W189" s="22" t="n">
        <v>196075.2</v>
      </c>
      <c r="X189" s="77" t="n">
        <v>440.8</v>
      </c>
      <c r="Z189" s="23" t="n">
        <v>8447</v>
      </c>
      <c r="AA189" s="39" t="n">
        <v>14199.6</v>
      </c>
      <c r="AB189" s="0" t="n">
        <v>0</v>
      </c>
    </row>
    <row r="190" customFormat="false" ht="15" hidden="false" customHeight="false" outlineLevel="0" collapsed="false">
      <c r="A190" s="0" t="s">
        <v>184</v>
      </c>
      <c r="B190" s="20" t="s">
        <v>201</v>
      </c>
      <c r="C190" s="0" t="n">
        <v>2017</v>
      </c>
      <c r="D190" s="0" t="s">
        <v>565</v>
      </c>
      <c r="E190" s="21" t="s">
        <v>202</v>
      </c>
      <c r="F190" s="22" t="n">
        <v>1172</v>
      </c>
      <c r="G190" s="22" t="n">
        <v>11.2</v>
      </c>
      <c r="H190" s="22" t="n">
        <v>11.9</v>
      </c>
      <c r="I190" s="22" t="n">
        <v>289.2</v>
      </c>
      <c r="J190" s="22" t="n">
        <v>35602</v>
      </c>
      <c r="K190" s="22" t="n">
        <v>24.1</v>
      </c>
      <c r="L190" s="22" t="n">
        <v>72.2</v>
      </c>
      <c r="M190" s="22" t="n">
        <v>48</v>
      </c>
      <c r="N190" s="22" t="n">
        <v>59797.8</v>
      </c>
      <c r="O190" s="22" t="n">
        <v>676902.8</v>
      </c>
      <c r="P190" s="22" t="n">
        <v>37401</v>
      </c>
      <c r="Q190" s="22" t="n">
        <v>0</v>
      </c>
      <c r="R190" s="22" t="n">
        <v>721238.8</v>
      </c>
      <c r="S190" s="22" t="n">
        <v>44717</v>
      </c>
      <c r="T190" s="22" t="n">
        <v>4776.2</v>
      </c>
      <c r="U190" s="22" t="n">
        <v>17403.3</v>
      </c>
      <c r="V190" s="22" t="n">
        <v>323.2</v>
      </c>
      <c r="W190" s="22" t="n">
        <v>111473.5</v>
      </c>
      <c r="X190" s="75" t="n">
        <v>338.9</v>
      </c>
      <c r="Z190" s="23" t="n">
        <v>-5492</v>
      </c>
      <c r="AA190" s="39" t="n">
        <v>12747.7</v>
      </c>
      <c r="AB190" s="0" t="n">
        <v>0</v>
      </c>
    </row>
    <row r="191" customFormat="false" ht="15" hidden="false" customHeight="false" outlineLevel="0" collapsed="false">
      <c r="A191" s="0" t="s">
        <v>184</v>
      </c>
      <c r="B191" s="20" t="s">
        <v>203</v>
      </c>
      <c r="C191" s="0" t="n">
        <v>2017</v>
      </c>
      <c r="D191" s="0" t="s">
        <v>565</v>
      </c>
      <c r="E191" s="21" t="s">
        <v>204</v>
      </c>
      <c r="F191" s="22" t="n">
        <v>595.2</v>
      </c>
      <c r="G191" s="22" t="n">
        <v>11.3</v>
      </c>
      <c r="H191" s="22" t="n">
        <v>9.4</v>
      </c>
      <c r="I191" s="22" t="n">
        <v>137.9</v>
      </c>
      <c r="J191" s="22" t="n">
        <v>43410.8</v>
      </c>
      <c r="K191" s="22" t="n">
        <v>23.1</v>
      </c>
      <c r="L191" s="22" t="n">
        <v>72.4</v>
      </c>
      <c r="M191" s="22" t="n">
        <v>29</v>
      </c>
      <c r="N191" s="22" t="n">
        <v>26661.5</v>
      </c>
      <c r="O191" s="22" t="n">
        <v>615826.8</v>
      </c>
      <c r="P191" s="22" t="n">
        <v>24308</v>
      </c>
      <c r="Q191" s="22" t="n">
        <v>2041.5</v>
      </c>
      <c r="R191" s="22" t="n">
        <v>89728.4</v>
      </c>
      <c r="S191" s="22" t="n">
        <v>21235.9</v>
      </c>
      <c r="T191" s="22" t="n">
        <v>3850.7</v>
      </c>
      <c r="U191" s="22" t="n">
        <v>7836.7</v>
      </c>
      <c r="V191" s="22" t="n">
        <v>190.7</v>
      </c>
      <c r="W191" s="22" t="n">
        <v>58138.7</v>
      </c>
      <c r="X191" s="77" t="n">
        <v>129.8</v>
      </c>
      <c r="Z191" s="23" t="n">
        <v>23</v>
      </c>
      <c r="AA191" s="39" t="n">
        <v>14396.8</v>
      </c>
      <c r="AB191" s="0" t="n">
        <v>0</v>
      </c>
    </row>
    <row r="192" customFormat="false" ht="15" hidden="false" customHeight="false" outlineLevel="0" collapsed="false">
      <c r="A192" s="0" t="s">
        <v>184</v>
      </c>
      <c r="B192" s="39" t="s">
        <v>185</v>
      </c>
      <c r="C192" s="0" t="n">
        <v>2018</v>
      </c>
      <c r="D192" s="0" t="s">
        <v>565</v>
      </c>
      <c r="E192" s="21" t="s">
        <v>186</v>
      </c>
      <c r="F192" s="22" t="n">
        <v>63.8</v>
      </c>
      <c r="G192" s="22" t="n">
        <v>14.4</v>
      </c>
      <c r="H192" s="22" t="n">
        <v>9.7</v>
      </c>
      <c r="I192" s="22" t="n">
        <v>16.7</v>
      </c>
      <c r="J192" s="22" t="n">
        <v>38789</v>
      </c>
      <c r="K192" s="22" t="n">
        <v>23.9</v>
      </c>
      <c r="L192" s="22" t="n">
        <v>98.8</v>
      </c>
      <c r="M192" s="22" t="n">
        <v>6</v>
      </c>
      <c r="N192" s="22" t="n">
        <v>2319.5</v>
      </c>
      <c r="O192" s="22" t="n">
        <v>64685.2</v>
      </c>
      <c r="P192" s="22" t="n">
        <v>4935</v>
      </c>
      <c r="Q192" s="22" t="n">
        <v>0</v>
      </c>
      <c r="R192" s="22" t="n">
        <v>1340.5</v>
      </c>
      <c r="S192" s="22" t="n">
        <v>2394.4</v>
      </c>
      <c r="T192" s="22" t="n">
        <v>0</v>
      </c>
      <c r="U192" s="22" t="n">
        <v>289</v>
      </c>
      <c r="V192" s="22" t="n">
        <v>37.2</v>
      </c>
      <c r="W192" s="22" t="n">
        <v>5957.4</v>
      </c>
      <c r="X192" s="79" t="n">
        <v>15.8</v>
      </c>
      <c r="Z192" s="31" t="n">
        <v>332</v>
      </c>
      <c r="AA192" s="39" t="n">
        <v>15935.6</v>
      </c>
      <c r="AB192" s="0" t="n">
        <v>0</v>
      </c>
    </row>
    <row r="193" customFormat="false" ht="15" hidden="false" customHeight="false" outlineLevel="0" collapsed="false">
      <c r="A193" s="0" t="s">
        <v>184</v>
      </c>
      <c r="B193" s="20" t="s">
        <v>187</v>
      </c>
      <c r="C193" s="0" t="n">
        <v>2018</v>
      </c>
      <c r="D193" s="0" t="s">
        <v>565</v>
      </c>
      <c r="E193" s="21" t="s">
        <v>188</v>
      </c>
      <c r="F193" s="22" t="n">
        <v>117.9</v>
      </c>
      <c r="G193" s="22" t="n">
        <v>16.2</v>
      </c>
      <c r="H193" s="22" t="n">
        <v>7.4</v>
      </c>
      <c r="I193" s="22" t="n">
        <v>31.1</v>
      </c>
      <c r="J193" s="22" t="n">
        <v>44802.1</v>
      </c>
      <c r="K193" s="22" t="n">
        <v>15.7</v>
      </c>
      <c r="L193" s="22" t="n">
        <v>94.7</v>
      </c>
      <c r="M193" s="22" t="n">
        <v>12</v>
      </c>
      <c r="N193" s="22" t="n">
        <v>5759.4</v>
      </c>
      <c r="O193" s="22" t="n">
        <v>76587.2</v>
      </c>
      <c r="P193" s="22" t="n">
        <v>1956</v>
      </c>
      <c r="Q193" s="22" t="n">
        <v>8226.6</v>
      </c>
      <c r="R193" s="22" t="n">
        <v>269.3</v>
      </c>
      <c r="S193" s="22" t="n">
        <v>3864.3</v>
      </c>
      <c r="T193" s="22" t="n">
        <v>206.3</v>
      </c>
      <c r="U193" s="22" t="n">
        <v>2666.3</v>
      </c>
      <c r="V193" s="22" t="n">
        <v>46.6</v>
      </c>
      <c r="W193" s="22" t="n">
        <v>1779.6</v>
      </c>
      <c r="X193" s="77" t="n">
        <v>26.6</v>
      </c>
      <c r="Z193" s="23" t="n">
        <v>-112</v>
      </c>
      <c r="AA193" s="39" t="n">
        <v>13952.1</v>
      </c>
      <c r="AB193" s="0" t="n">
        <v>0</v>
      </c>
    </row>
    <row r="194" customFormat="false" ht="15" hidden="false" customHeight="false" outlineLevel="0" collapsed="false">
      <c r="A194" s="0" t="s">
        <v>184</v>
      </c>
      <c r="B194" s="20" t="s">
        <v>189</v>
      </c>
      <c r="C194" s="0" t="n">
        <v>2018</v>
      </c>
      <c r="D194" s="0" t="s">
        <v>565</v>
      </c>
      <c r="E194" s="21" t="s">
        <v>190</v>
      </c>
      <c r="F194" s="22" t="n">
        <v>186.2</v>
      </c>
      <c r="G194" s="22" t="n">
        <v>12.2</v>
      </c>
      <c r="H194" s="22" t="n">
        <v>10.5</v>
      </c>
      <c r="I194" s="22" t="n">
        <v>46.5</v>
      </c>
      <c r="J194" s="22" t="n">
        <v>45301.9</v>
      </c>
      <c r="K194" s="22" t="n">
        <v>24.3</v>
      </c>
      <c r="L194" s="22" t="n">
        <v>72.3</v>
      </c>
      <c r="M194" s="22" t="n">
        <v>14</v>
      </c>
      <c r="N194" s="22" t="n">
        <v>12841.8</v>
      </c>
      <c r="O194" s="22" t="n">
        <v>145446.6</v>
      </c>
      <c r="P194" s="22" t="n">
        <v>5409</v>
      </c>
      <c r="Q194" s="22" t="n">
        <v>14665.6</v>
      </c>
      <c r="R194" s="22" t="n">
        <v>5186.8</v>
      </c>
      <c r="S194" s="22" t="n">
        <v>11287</v>
      </c>
      <c r="T194" s="22" t="n">
        <v>750.6</v>
      </c>
      <c r="U194" s="22" t="n">
        <v>2488.5</v>
      </c>
      <c r="V194" s="22" t="n">
        <v>100.1</v>
      </c>
      <c r="W194" s="22" t="n">
        <v>14594.4</v>
      </c>
      <c r="X194" s="77" t="n">
        <v>47</v>
      </c>
      <c r="Z194" s="23" t="n">
        <v>1713</v>
      </c>
      <c r="AA194" s="39" t="n">
        <v>14689.3</v>
      </c>
      <c r="AB194" s="0" t="n">
        <v>0</v>
      </c>
    </row>
    <row r="195" customFormat="false" ht="15" hidden="false" customHeight="false" outlineLevel="0" collapsed="false">
      <c r="A195" s="0" t="s">
        <v>184</v>
      </c>
      <c r="B195" s="25" t="s">
        <v>191</v>
      </c>
      <c r="C195" s="0" t="n">
        <v>2018</v>
      </c>
      <c r="D195" s="0" t="s">
        <v>565</v>
      </c>
      <c r="E195" s="21" t="s">
        <v>192</v>
      </c>
      <c r="F195" s="22" t="n">
        <v>696.7</v>
      </c>
      <c r="G195" s="22" t="n">
        <v>10.8</v>
      </c>
      <c r="H195" s="22" t="n">
        <v>11.4</v>
      </c>
      <c r="I195" s="22" t="n">
        <v>157.8</v>
      </c>
      <c r="J195" s="22" t="n">
        <v>34651.1</v>
      </c>
      <c r="K195" s="22" t="n">
        <v>24.5</v>
      </c>
      <c r="L195" s="22" t="n">
        <v>50.6</v>
      </c>
      <c r="M195" s="22" t="n">
        <v>19</v>
      </c>
      <c r="N195" s="22" t="n">
        <v>30257.9</v>
      </c>
      <c r="O195" s="22" t="n">
        <v>372610.1</v>
      </c>
      <c r="P195" s="22" t="n">
        <v>31581</v>
      </c>
      <c r="Q195" s="22" t="n">
        <v>0</v>
      </c>
      <c r="R195" s="22" t="n">
        <v>74583.9</v>
      </c>
      <c r="S195" s="22" t="n">
        <v>23380.3</v>
      </c>
      <c r="T195" s="22" t="n">
        <v>4450.6</v>
      </c>
      <c r="U195" s="22" t="n">
        <v>4501.2</v>
      </c>
      <c r="V195" s="22" t="n">
        <v>520.3</v>
      </c>
      <c r="W195" s="22" t="n">
        <v>84061.1</v>
      </c>
      <c r="X195" s="75" t="n">
        <v>200.5</v>
      </c>
      <c r="Z195" s="27" t="n">
        <v>813</v>
      </c>
      <c r="AA195" s="39" t="n">
        <v>13780.3</v>
      </c>
      <c r="AB195" s="0" t="n">
        <v>0</v>
      </c>
    </row>
    <row r="196" customFormat="false" ht="15" hidden="false" customHeight="false" outlineLevel="0" collapsed="false">
      <c r="A196" s="0" t="s">
        <v>184</v>
      </c>
      <c r="B196" s="25" t="s">
        <v>193</v>
      </c>
      <c r="C196" s="0" t="n">
        <v>2018</v>
      </c>
      <c r="D196" s="0" t="s">
        <v>565</v>
      </c>
      <c r="E196" s="21" t="s">
        <v>194</v>
      </c>
      <c r="F196" s="22" t="n">
        <v>1096.1</v>
      </c>
      <c r="G196" s="22" t="n">
        <v>12.2</v>
      </c>
      <c r="H196" s="22" t="n">
        <v>10.4</v>
      </c>
      <c r="I196" s="22" t="n">
        <v>278.3</v>
      </c>
      <c r="J196" s="22" t="n">
        <v>50562</v>
      </c>
      <c r="K196" s="22" t="n">
        <v>24.6</v>
      </c>
      <c r="L196" s="22" t="n">
        <v>77.9</v>
      </c>
      <c r="M196" s="22" t="n">
        <v>41</v>
      </c>
      <c r="N196" s="22" t="n">
        <v>84728.7</v>
      </c>
      <c r="O196" s="22" t="n">
        <v>1305489.3</v>
      </c>
      <c r="P196" s="22" t="n">
        <v>51362</v>
      </c>
      <c r="Q196" s="22" t="n">
        <v>20172.5</v>
      </c>
      <c r="R196" s="22" t="n">
        <v>332927.7</v>
      </c>
      <c r="S196" s="22" t="n">
        <v>53888</v>
      </c>
      <c r="T196" s="22" t="n">
        <v>6020.9</v>
      </c>
      <c r="U196" s="22" t="n">
        <v>26146.9</v>
      </c>
      <c r="V196" s="22" t="n">
        <v>741.5</v>
      </c>
      <c r="W196" s="22" t="n">
        <v>129954.1</v>
      </c>
      <c r="X196" s="75" t="n">
        <v>288.1</v>
      </c>
      <c r="Z196" s="27" t="n">
        <v>2478</v>
      </c>
      <c r="AA196" s="39" t="n">
        <v>15682.4</v>
      </c>
      <c r="AB196" s="0" t="n">
        <v>0</v>
      </c>
    </row>
    <row r="197" customFormat="false" ht="15" hidden="false" customHeight="false" outlineLevel="0" collapsed="false">
      <c r="A197" s="0" t="s">
        <v>184</v>
      </c>
      <c r="B197" s="29" t="s">
        <v>195</v>
      </c>
      <c r="C197" s="0" t="n">
        <v>2018</v>
      </c>
      <c r="D197" s="0" t="s">
        <v>565</v>
      </c>
      <c r="E197" s="21" t="s">
        <v>196</v>
      </c>
      <c r="F197" s="22" t="n">
        <v>623.5</v>
      </c>
      <c r="G197" s="22" t="n">
        <v>13.9</v>
      </c>
      <c r="H197" s="22" t="n">
        <v>10.8</v>
      </c>
      <c r="I197" s="22" t="n">
        <v>186.2</v>
      </c>
      <c r="J197" s="22" t="n">
        <v>51732.5</v>
      </c>
      <c r="K197" s="22" t="n">
        <v>28.2</v>
      </c>
      <c r="L197" s="22" t="n">
        <v>105.8</v>
      </c>
      <c r="M197" s="22" t="n">
        <v>35</v>
      </c>
      <c r="N197" s="22" t="n">
        <v>77328.9</v>
      </c>
      <c r="O197" s="22" t="n">
        <v>1525176.1</v>
      </c>
      <c r="P197" s="22" t="n">
        <v>29979</v>
      </c>
      <c r="Q197" s="22" t="n">
        <v>31.7</v>
      </c>
      <c r="R197" s="22" t="n">
        <v>86713.5</v>
      </c>
      <c r="S197" s="22" t="n">
        <v>4952</v>
      </c>
      <c r="T197" s="22" t="n">
        <v>3039.8</v>
      </c>
      <c r="U197" s="22" t="n">
        <v>10522.7</v>
      </c>
      <c r="V197" s="22" t="n">
        <v>334</v>
      </c>
      <c r="W197" s="22" t="n">
        <v>81736.3</v>
      </c>
      <c r="X197" s="79" t="n">
        <v>174.1</v>
      </c>
      <c r="Z197" s="31" t="n">
        <v>-2313</v>
      </c>
      <c r="AA197" s="39" t="n">
        <v>14565.8</v>
      </c>
      <c r="AB197" s="0" t="n">
        <v>0</v>
      </c>
    </row>
    <row r="198" customFormat="false" ht="15" hidden="false" customHeight="false" outlineLevel="0" collapsed="false">
      <c r="A198" s="0" t="s">
        <v>184</v>
      </c>
      <c r="B198" s="25" t="s">
        <v>197</v>
      </c>
      <c r="C198" s="0" t="n">
        <v>2018</v>
      </c>
      <c r="D198" s="0" t="s">
        <v>565</v>
      </c>
      <c r="E198" s="21" t="s">
        <v>198</v>
      </c>
      <c r="F198" s="22" t="n">
        <v>558.7</v>
      </c>
      <c r="G198" s="22" t="n">
        <v>10.1</v>
      </c>
      <c r="H198" s="22" t="n">
        <v>12.5</v>
      </c>
      <c r="I198" s="22" t="n">
        <v>133.1</v>
      </c>
      <c r="J198" s="22" t="n">
        <v>44983.3</v>
      </c>
      <c r="K198" s="22" t="n">
        <v>23.6</v>
      </c>
      <c r="L198" s="22" t="n">
        <v>87</v>
      </c>
      <c r="M198" s="22" t="n">
        <v>30</v>
      </c>
      <c r="N198" s="22" t="n">
        <v>20038.7</v>
      </c>
      <c r="O198" s="22" t="n">
        <v>631955.4</v>
      </c>
      <c r="P198" s="22" t="n">
        <v>18046</v>
      </c>
      <c r="Q198" s="22" t="n">
        <v>594.1</v>
      </c>
      <c r="R198" s="22" t="n">
        <v>117226.1</v>
      </c>
      <c r="S198" s="22" t="n">
        <v>27641.2</v>
      </c>
      <c r="T198" s="22" t="n">
        <v>4284.4</v>
      </c>
      <c r="U198" s="22" t="n">
        <v>12781.6</v>
      </c>
      <c r="V198" s="22" t="n">
        <v>255.6</v>
      </c>
      <c r="W198" s="22" t="n">
        <v>69277.2</v>
      </c>
      <c r="X198" s="75" t="n">
        <v>156.8</v>
      </c>
      <c r="Z198" s="27" t="n">
        <v>998</v>
      </c>
      <c r="AA198" s="39" t="n">
        <v>13243.2</v>
      </c>
      <c r="AB198" s="0" t="n">
        <v>0</v>
      </c>
    </row>
    <row r="199" customFormat="false" ht="15" hidden="false" customHeight="false" outlineLevel="0" collapsed="false">
      <c r="A199" s="0" t="s">
        <v>184</v>
      </c>
      <c r="B199" s="25" t="s">
        <v>199</v>
      </c>
      <c r="C199" s="0" t="n">
        <v>2018</v>
      </c>
      <c r="D199" s="0" t="s">
        <v>565</v>
      </c>
      <c r="E199" s="21" t="s">
        <v>200</v>
      </c>
      <c r="F199" s="22" t="n">
        <v>1618</v>
      </c>
      <c r="G199" s="22" t="n">
        <v>12</v>
      </c>
      <c r="H199" s="22" t="n">
        <v>11.8</v>
      </c>
      <c r="I199" s="22" t="n">
        <v>404.6</v>
      </c>
      <c r="J199" s="22" t="n">
        <v>46467.8</v>
      </c>
      <c r="K199" s="22" t="n">
        <v>25.7</v>
      </c>
      <c r="L199" s="22" t="n">
        <v>74.1</v>
      </c>
      <c r="M199" s="22" t="n">
        <v>64</v>
      </c>
      <c r="N199" s="22" t="n">
        <v>67596.8</v>
      </c>
      <c r="O199" s="22" t="n">
        <v>1110846.8</v>
      </c>
      <c r="P199" s="22" t="n">
        <v>95448</v>
      </c>
      <c r="Q199" s="22" t="n">
        <v>0</v>
      </c>
      <c r="R199" s="22" t="n">
        <v>220055.6</v>
      </c>
      <c r="S199" s="22" t="n">
        <v>51184</v>
      </c>
      <c r="T199" s="22" t="n">
        <v>11047.4</v>
      </c>
      <c r="U199" s="22" t="n">
        <v>10514.8</v>
      </c>
      <c r="V199" s="22" t="n">
        <v>1050.6</v>
      </c>
      <c r="W199" s="22" t="n">
        <v>218277.4</v>
      </c>
      <c r="X199" s="77" t="n">
        <v>448.7</v>
      </c>
      <c r="Z199" s="23" t="n">
        <v>4862</v>
      </c>
      <c r="AA199" s="39" t="n">
        <v>14832.3</v>
      </c>
      <c r="AB199" s="0" t="n">
        <v>0</v>
      </c>
    </row>
    <row r="200" customFormat="false" ht="15" hidden="false" customHeight="false" outlineLevel="0" collapsed="false">
      <c r="A200" s="0" t="s">
        <v>184</v>
      </c>
      <c r="B200" s="20" t="s">
        <v>201</v>
      </c>
      <c r="C200" s="0" t="n">
        <v>2018</v>
      </c>
      <c r="D200" s="0" t="s">
        <v>565</v>
      </c>
      <c r="E200" s="21" t="s">
        <v>202</v>
      </c>
      <c r="F200" s="22" t="n">
        <v>1164.8</v>
      </c>
      <c r="G200" s="22" t="n">
        <v>10.6</v>
      </c>
      <c r="H200" s="22" t="n">
        <v>11.8</v>
      </c>
      <c r="I200" s="22" t="n">
        <v>286.8</v>
      </c>
      <c r="J200" s="22" t="n">
        <v>39696.1</v>
      </c>
      <c r="K200" s="22" t="n">
        <v>24.5</v>
      </c>
      <c r="L200" s="22" t="n">
        <v>71.6</v>
      </c>
      <c r="M200" s="22" t="n">
        <v>50</v>
      </c>
      <c r="N200" s="22" t="n">
        <v>72321.6</v>
      </c>
      <c r="O200" s="22" t="n">
        <v>707301.8</v>
      </c>
      <c r="P200" s="22" t="n">
        <v>35173</v>
      </c>
      <c r="Q200" s="22" t="n">
        <v>0</v>
      </c>
      <c r="R200" s="22" t="n">
        <v>889327.9</v>
      </c>
      <c r="S200" s="22" t="n">
        <v>46398.1</v>
      </c>
      <c r="T200" s="22" t="n">
        <v>5580.2</v>
      </c>
      <c r="U200" s="22" t="n">
        <v>18215.3</v>
      </c>
      <c r="V200" s="22" t="n">
        <v>384.8</v>
      </c>
      <c r="W200" s="22" t="n">
        <v>122983.8</v>
      </c>
      <c r="X200" s="75" t="n">
        <v>344.6</v>
      </c>
      <c r="Z200" s="23" t="n">
        <v>-5846</v>
      </c>
      <c r="AA200" s="39" t="n">
        <v>13377.3</v>
      </c>
      <c r="AB200" s="0" t="n">
        <v>0</v>
      </c>
    </row>
    <row r="201" customFormat="false" ht="15" hidden="false" customHeight="false" outlineLevel="0" collapsed="false">
      <c r="A201" s="0" t="s">
        <v>184</v>
      </c>
      <c r="B201" s="20" t="s">
        <v>203</v>
      </c>
      <c r="C201" s="0" t="n">
        <v>2018</v>
      </c>
      <c r="D201" s="0" t="s">
        <v>565</v>
      </c>
      <c r="E201" s="21" t="s">
        <v>204</v>
      </c>
      <c r="F201" s="22" t="n">
        <v>596.5</v>
      </c>
      <c r="G201" s="22" t="n">
        <v>10.3</v>
      </c>
      <c r="H201" s="22" t="n">
        <v>9.3</v>
      </c>
      <c r="I201" s="22" t="n">
        <v>139</v>
      </c>
      <c r="J201" s="22" t="n">
        <v>48053.6</v>
      </c>
      <c r="K201" s="22" t="n">
        <v>23.4</v>
      </c>
      <c r="L201" s="22" t="n">
        <v>76.5</v>
      </c>
      <c r="M201" s="22" t="n">
        <v>29</v>
      </c>
      <c r="N201" s="22" t="n">
        <v>24710.5</v>
      </c>
      <c r="O201" s="22" t="n">
        <v>661029.6</v>
      </c>
      <c r="P201" s="22" t="n">
        <v>22837</v>
      </c>
      <c r="Q201" s="22" t="n">
        <v>2086.2</v>
      </c>
      <c r="R201" s="22" t="n">
        <v>109909.2</v>
      </c>
      <c r="S201" s="22" t="n">
        <v>23137.4</v>
      </c>
      <c r="T201" s="22" t="n">
        <v>3718.5</v>
      </c>
      <c r="U201" s="22" t="n">
        <v>7298.8</v>
      </c>
      <c r="V201" s="22" t="n">
        <v>221.4</v>
      </c>
      <c r="W201" s="22" t="n">
        <v>64915.5</v>
      </c>
      <c r="X201" s="77" t="n">
        <v>137.3</v>
      </c>
      <c r="Z201" s="23" t="n">
        <v>647</v>
      </c>
      <c r="AA201" s="39" t="n">
        <v>15222</v>
      </c>
      <c r="AB201" s="0" t="n">
        <v>0</v>
      </c>
    </row>
    <row r="202" customFormat="false" ht="15" hidden="false" customHeight="false" outlineLevel="0" collapsed="false">
      <c r="A202" s="0" t="s">
        <v>184</v>
      </c>
      <c r="B202" s="39" t="s">
        <v>185</v>
      </c>
      <c r="C202" s="0" t="n">
        <v>2019</v>
      </c>
      <c r="D202" s="0" t="s">
        <v>565</v>
      </c>
      <c r="E202" s="21" t="s">
        <v>186</v>
      </c>
      <c r="F202" s="22" t="n">
        <v>64.5</v>
      </c>
      <c r="G202" s="22" t="n">
        <v>12.9</v>
      </c>
      <c r="H202" s="22" t="n">
        <v>9.4</v>
      </c>
      <c r="I202" s="22" t="n">
        <v>16.6</v>
      </c>
      <c r="J202" s="22" t="n">
        <v>41642</v>
      </c>
      <c r="K202" s="22" t="n">
        <v>24.1</v>
      </c>
      <c r="L202" s="22" t="n">
        <v>95.4</v>
      </c>
      <c r="M202" s="22" t="n">
        <v>6</v>
      </c>
      <c r="N202" s="22" t="n">
        <v>2884</v>
      </c>
      <c r="O202" s="22" t="n">
        <v>75435.2</v>
      </c>
      <c r="P202" s="22" t="n">
        <v>4461</v>
      </c>
      <c r="Q202" s="22" t="n">
        <v>0</v>
      </c>
      <c r="R202" s="22" t="n">
        <v>190.4</v>
      </c>
      <c r="S202" s="22" t="n">
        <v>1341.2</v>
      </c>
      <c r="T202" s="22" t="n">
        <v>0</v>
      </c>
      <c r="U202" s="22" t="n">
        <v>231.9</v>
      </c>
      <c r="V202" s="22" t="n">
        <v>28.3</v>
      </c>
      <c r="W202" s="22" t="n">
        <v>7147</v>
      </c>
      <c r="X202" s="79" t="n">
        <v>15.8</v>
      </c>
      <c r="Z202" s="31" t="n">
        <v>394</v>
      </c>
      <c r="AA202" s="29" t="n">
        <v>16262.9</v>
      </c>
      <c r="AB202" s="0" t="n">
        <v>168</v>
      </c>
    </row>
    <row r="203" customFormat="false" ht="15" hidden="false" customHeight="false" outlineLevel="0" collapsed="false">
      <c r="A203" s="0" t="s">
        <v>184</v>
      </c>
      <c r="B203" s="20" t="s">
        <v>187</v>
      </c>
      <c r="C203" s="0" t="n">
        <v>2019</v>
      </c>
      <c r="D203" s="0" t="s">
        <v>565</v>
      </c>
      <c r="E203" s="21" t="s">
        <v>188</v>
      </c>
      <c r="F203" s="22" t="n">
        <v>119.4</v>
      </c>
      <c r="G203" s="22" t="n">
        <v>20.3</v>
      </c>
      <c r="H203" s="22" t="n">
        <v>6.9</v>
      </c>
      <c r="I203" s="22" t="n">
        <v>32</v>
      </c>
      <c r="J203" s="22" t="n">
        <v>48564</v>
      </c>
      <c r="K203" s="22" t="n">
        <v>15.8</v>
      </c>
      <c r="L203" s="22" t="n">
        <v>93.2</v>
      </c>
      <c r="M203" s="22" t="n">
        <v>12</v>
      </c>
      <c r="N203" s="22" t="n">
        <v>9387.2</v>
      </c>
      <c r="O203" s="22" t="n">
        <v>87822.3</v>
      </c>
      <c r="P203" s="22" t="n">
        <v>1941</v>
      </c>
      <c r="Q203" s="22" t="n">
        <v>6815.9</v>
      </c>
      <c r="R203" s="22" t="n">
        <v>389.2</v>
      </c>
      <c r="S203" s="22" t="n">
        <v>4312.9</v>
      </c>
      <c r="T203" s="22" t="n">
        <v>148.9</v>
      </c>
      <c r="U203" s="22" t="n">
        <v>3862.6</v>
      </c>
      <c r="V203" s="22" t="n">
        <v>59</v>
      </c>
      <c r="W203" s="22" t="n">
        <v>3322.1</v>
      </c>
      <c r="X203" s="77" t="n">
        <v>26.6</v>
      </c>
      <c r="Z203" s="23" t="n">
        <v>-56</v>
      </c>
      <c r="AA203" s="29" t="n">
        <v>14144.2</v>
      </c>
      <c r="AB203" s="0" t="n">
        <v>152</v>
      </c>
    </row>
    <row r="204" customFormat="false" ht="15" hidden="false" customHeight="false" outlineLevel="0" collapsed="false">
      <c r="A204" s="0" t="s">
        <v>184</v>
      </c>
      <c r="B204" s="20" t="s">
        <v>189</v>
      </c>
      <c r="C204" s="0" t="n">
        <v>2019</v>
      </c>
      <c r="D204" s="0" t="s">
        <v>565</v>
      </c>
      <c r="E204" s="21" t="s">
        <v>190</v>
      </c>
      <c r="F204" s="22" t="n">
        <v>186.8</v>
      </c>
      <c r="G204" s="22" t="n">
        <v>11.5</v>
      </c>
      <c r="H204" s="22" t="n">
        <v>10.3</v>
      </c>
      <c r="I204" s="22" t="n">
        <v>46.2</v>
      </c>
      <c r="J204" s="22" t="n">
        <v>47258.6</v>
      </c>
      <c r="K204" s="22" t="n">
        <v>28.4</v>
      </c>
      <c r="L204" s="22" t="n">
        <v>73</v>
      </c>
      <c r="M204" s="22" t="n">
        <v>13</v>
      </c>
      <c r="N204" s="22" t="n">
        <v>7055.3</v>
      </c>
      <c r="O204" s="22" t="n">
        <v>147155.1</v>
      </c>
      <c r="P204" s="22" t="n">
        <v>4911</v>
      </c>
      <c r="Q204" s="22" t="n">
        <v>0</v>
      </c>
      <c r="R204" s="22" t="n">
        <v>5434</v>
      </c>
      <c r="S204" s="22" t="n">
        <v>12056.3</v>
      </c>
      <c r="T204" s="22" t="n">
        <v>1095.1</v>
      </c>
      <c r="U204" s="22" t="n">
        <v>2454.1</v>
      </c>
      <c r="V204" s="22" t="n">
        <v>133</v>
      </c>
      <c r="W204" s="22" t="n">
        <v>15740.1</v>
      </c>
      <c r="X204" s="77" t="n">
        <v>46.9</v>
      </c>
      <c r="Z204" s="23" t="n">
        <v>374</v>
      </c>
      <c r="AA204" s="29" t="n">
        <v>15364.2</v>
      </c>
      <c r="AB204" s="0" t="n">
        <v>175</v>
      </c>
    </row>
    <row r="205" customFormat="false" ht="15" hidden="false" customHeight="false" outlineLevel="0" collapsed="false">
      <c r="A205" s="0" t="s">
        <v>184</v>
      </c>
      <c r="B205" s="25" t="s">
        <v>191</v>
      </c>
      <c r="C205" s="0" t="n">
        <v>2019</v>
      </c>
      <c r="D205" s="0" t="s">
        <v>565</v>
      </c>
      <c r="E205" s="21" t="s">
        <v>192</v>
      </c>
      <c r="F205" s="22" t="n">
        <v>697</v>
      </c>
      <c r="G205" s="22" t="n">
        <v>9.8</v>
      </c>
      <c r="H205" s="22" t="n">
        <v>11.4</v>
      </c>
      <c r="I205" s="22" t="n">
        <v>157.2</v>
      </c>
      <c r="J205" s="22" t="n">
        <v>37855.1</v>
      </c>
      <c r="K205" s="22" t="n">
        <v>25.2</v>
      </c>
      <c r="L205" s="22" t="n">
        <v>52</v>
      </c>
      <c r="M205" s="22" t="n">
        <v>20</v>
      </c>
      <c r="N205" s="22" t="n">
        <v>31269.6</v>
      </c>
      <c r="O205" s="22" t="n">
        <v>430407.3</v>
      </c>
      <c r="P205" s="22" t="n">
        <v>29412</v>
      </c>
      <c r="Q205" s="22" t="n">
        <v>0</v>
      </c>
      <c r="R205" s="22" t="n">
        <v>87569.4</v>
      </c>
      <c r="S205" s="22" t="n">
        <v>21122</v>
      </c>
      <c r="T205" s="22" t="n">
        <v>4508.9</v>
      </c>
      <c r="U205" s="22" t="n">
        <v>5263.1</v>
      </c>
      <c r="V205" s="22" t="n">
        <v>482.2</v>
      </c>
      <c r="W205" s="22" t="n">
        <v>86855.5</v>
      </c>
      <c r="X205" s="75" t="n">
        <v>200.7</v>
      </c>
      <c r="Z205" s="27" t="n">
        <v>1350</v>
      </c>
      <c r="AA205" s="29" t="n">
        <v>14610</v>
      </c>
      <c r="AB205" s="0" t="n">
        <v>179</v>
      </c>
    </row>
    <row r="206" customFormat="false" ht="15" hidden="false" customHeight="false" outlineLevel="0" collapsed="false">
      <c r="A206" s="0" t="s">
        <v>184</v>
      </c>
      <c r="B206" s="25" t="s">
        <v>193</v>
      </c>
      <c r="C206" s="0" t="n">
        <v>2019</v>
      </c>
      <c r="D206" s="0" t="s">
        <v>565</v>
      </c>
      <c r="E206" s="21" t="s">
        <v>194</v>
      </c>
      <c r="F206" s="22" t="n">
        <v>1094.5</v>
      </c>
      <c r="G206" s="22" t="n">
        <v>11</v>
      </c>
      <c r="H206" s="22" t="n">
        <v>10.2</v>
      </c>
      <c r="I206" s="22" t="n">
        <v>278.5</v>
      </c>
      <c r="J206" s="22" t="n">
        <v>54634.5</v>
      </c>
      <c r="K206" s="22" t="n">
        <v>25.3</v>
      </c>
      <c r="L206" s="22" t="n">
        <v>79.1</v>
      </c>
      <c r="M206" s="22" t="n">
        <v>41</v>
      </c>
      <c r="N206" s="22" t="n">
        <v>100502.5</v>
      </c>
      <c r="O206" s="22" t="n">
        <v>1544687.7</v>
      </c>
      <c r="P206" s="22" t="n">
        <v>45676</v>
      </c>
      <c r="Q206" s="22" t="n">
        <v>23674.1</v>
      </c>
      <c r="R206" s="22" t="n">
        <v>375971.4</v>
      </c>
      <c r="S206" s="22" t="n">
        <v>51629.4</v>
      </c>
      <c r="T206" s="22" t="n">
        <v>6452.5</v>
      </c>
      <c r="U206" s="22" t="n">
        <v>22432.6</v>
      </c>
      <c r="V206" s="22" t="n">
        <v>894.6</v>
      </c>
      <c r="W206" s="22" t="n">
        <v>142323.7</v>
      </c>
      <c r="X206" s="75" t="n">
        <v>290.5</v>
      </c>
      <c r="Z206" s="27" t="n">
        <v>-2431</v>
      </c>
      <c r="AA206" s="29" t="n">
        <v>16285.7</v>
      </c>
      <c r="AB206" s="0" t="n">
        <v>181</v>
      </c>
    </row>
    <row r="207" customFormat="false" ht="15" hidden="false" customHeight="false" outlineLevel="0" collapsed="false">
      <c r="A207" s="0" t="s">
        <v>184</v>
      </c>
      <c r="B207" s="29" t="s">
        <v>195</v>
      </c>
      <c r="C207" s="0" t="n">
        <v>2019</v>
      </c>
      <c r="D207" s="0" t="s">
        <v>565</v>
      </c>
      <c r="E207" s="21" t="s">
        <v>196</v>
      </c>
      <c r="F207" s="22" t="n">
        <v>623.6</v>
      </c>
      <c r="G207" s="22" t="n">
        <v>12</v>
      </c>
      <c r="H207" s="22" t="n">
        <v>10.8</v>
      </c>
      <c r="I207" s="22" t="n">
        <v>185.3</v>
      </c>
      <c r="J207" s="22" t="n">
        <v>55714.6</v>
      </c>
      <c r="K207" s="22" t="n">
        <v>28.6</v>
      </c>
      <c r="L207" s="22" t="n">
        <v>108.8</v>
      </c>
      <c r="M207" s="22" t="n">
        <v>35</v>
      </c>
      <c r="N207" s="22" t="n">
        <v>79002.9</v>
      </c>
      <c r="O207" s="22" t="n">
        <v>1668813.2</v>
      </c>
      <c r="P207" s="22" t="n">
        <v>27640</v>
      </c>
      <c r="Q207" s="22" t="n">
        <v>24.1</v>
      </c>
      <c r="R207" s="22" t="n">
        <v>77924.1</v>
      </c>
      <c r="S207" s="28" t="n">
        <v>5226.5</v>
      </c>
      <c r="T207" s="22" t="n">
        <v>2973.5</v>
      </c>
      <c r="U207" s="22" t="n">
        <v>8026.9</v>
      </c>
      <c r="V207" s="22" t="n">
        <v>284.7</v>
      </c>
      <c r="W207" s="22" t="n">
        <v>84461.6</v>
      </c>
      <c r="X207" s="79" t="n">
        <v>173.6</v>
      </c>
      <c r="Z207" s="31" t="n">
        <v>-691</v>
      </c>
      <c r="AA207" s="29" t="n">
        <v>15070</v>
      </c>
      <c r="AB207" s="0" t="n">
        <v>181</v>
      </c>
    </row>
    <row r="208" customFormat="false" ht="15" hidden="false" customHeight="false" outlineLevel="0" collapsed="false">
      <c r="A208" s="0" t="s">
        <v>184</v>
      </c>
      <c r="B208" s="25" t="s">
        <v>197</v>
      </c>
      <c r="C208" s="0" t="n">
        <v>2019</v>
      </c>
      <c r="D208" s="0" t="s">
        <v>565</v>
      </c>
      <c r="E208" s="21" t="s">
        <v>198</v>
      </c>
      <c r="F208" s="22" t="n">
        <v>556.4</v>
      </c>
      <c r="G208" s="22" t="n">
        <v>9</v>
      </c>
      <c r="H208" s="22" t="n">
        <v>12.2</v>
      </c>
      <c r="I208" s="22" t="n">
        <v>134.1</v>
      </c>
      <c r="J208" s="22" t="n">
        <v>49200.2</v>
      </c>
      <c r="K208" s="22" t="n">
        <v>24.5</v>
      </c>
      <c r="L208" s="22" t="n">
        <v>84</v>
      </c>
      <c r="M208" s="22" t="n">
        <v>23</v>
      </c>
      <c r="N208" s="22" t="n">
        <v>31591.3</v>
      </c>
      <c r="O208" s="22" t="n">
        <v>729460.1</v>
      </c>
      <c r="P208" s="22" t="n">
        <v>16701</v>
      </c>
      <c r="Q208" s="22" t="n">
        <v>0</v>
      </c>
      <c r="R208" s="22" t="n">
        <v>124179.5</v>
      </c>
      <c r="S208" s="22" t="n">
        <v>27461.1</v>
      </c>
      <c r="T208" s="22" t="n">
        <v>4515.6</v>
      </c>
      <c r="U208" s="22" t="n">
        <v>21090.4</v>
      </c>
      <c r="V208" s="22" t="n">
        <v>260.8</v>
      </c>
      <c r="W208" s="22" t="n">
        <v>72965.1</v>
      </c>
      <c r="X208" s="75" t="n">
        <v>155.8</v>
      </c>
      <c r="Z208" s="27" t="n">
        <v>-463</v>
      </c>
      <c r="AA208" s="29" t="n">
        <v>13945.9</v>
      </c>
      <c r="AB208" s="0" t="n">
        <v>181</v>
      </c>
    </row>
    <row r="209" customFormat="false" ht="15" hidden="false" customHeight="false" outlineLevel="0" collapsed="false">
      <c r="A209" s="0" t="s">
        <v>184</v>
      </c>
      <c r="B209" s="25" t="s">
        <v>199</v>
      </c>
      <c r="C209" s="0" t="n">
        <v>2019</v>
      </c>
      <c r="D209" s="0" t="s">
        <v>565</v>
      </c>
      <c r="E209" s="21" t="s">
        <v>200</v>
      </c>
      <c r="F209" s="22" t="n">
        <v>1625.6</v>
      </c>
      <c r="G209" s="22" t="n">
        <v>10.9</v>
      </c>
      <c r="H209" s="22" t="n">
        <v>11.4</v>
      </c>
      <c r="I209" s="22" t="n">
        <v>396</v>
      </c>
      <c r="J209" s="22" t="n">
        <v>49980</v>
      </c>
      <c r="K209" s="22" t="n">
        <v>26.2</v>
      </c>
      <c r="L209" s="22" t="n">
        <v>74.9</v>
      </c>
      <c r="M209" s="22" t="n">
        <v>66</v>
      </c>
      <c r="N209" s="22" t="n">
        <v>97757.5</v>
      </c>
      <c r="O209" s="22" t="n">
        <v>1212509.5</v>
      </c>
      <c r="P209" s="22" t="n">
        <v>85926</v>
      </c>
      <c r="Q209" s="22" t="n">
        <v>3671.6</v>
      </c>
      <c r="R209" s="22" t="n">
        <v>236472.9</v>
      </c>
      <c r="S209" s="22" t="n">
        <v>54929.2</v>
      </c>
      <c r="T209" s="22" t="n">
        <v>14466.8</v>
      </c>
      <c r="U209" s="22" t="n">
        <v>10821.6</v>
      </c>
      <c r="V209" s="22" t="n">
        <v>1061.3</v>
      </c>
      <c r="W209" s="22" t="n">
        <v>227628.9</v>
      </c>
      <c r="X209" s="77" t="n">
        <v>449.2</v>
      </c>
      <c r="Z209" s="23" t="n">
        <v>8388</v>
      </c>
      <c r="AA209" s="29" t="n">
        <v>15301.7</v>
      </c>
      <c r="AB209" s="0" t="n">
        <v>158</v>
      </c>
    </row>
    <row r="210" customFormat="false" ht="15" hidden="false" customHeight="false" outlineLevel="0" collapsed="false">
      <c r="A210" s="0" t="s">
        <v>184</v>
      </c>
      <c r="B210" s="20" t="s">
        <v>201</v>
      </c>
      <c r="C210" s="0" t="n">
        <v>2019</v>
      </c>
      <c r="D210" s="0" t="s">
        <v>565</v>
      </c>
      <c r="E210" s="21" t="s">
        <v>202</v>
      </c>
      <c r="F210" s="22" t="n">
        <v>1154.5</v>
      </c>
      <c r="G210" s="22" t="n">
        <v>9.5</v>
      </c>
      <c r="H210" s="22" t="n">
        <v>11.7</v>
      </c>
      <c r="I210" s="22" t="n">
        <v>286.1</v>
      </c>
      <c r="J210" s="22" t="n">
        <v>42690.6</v>
      </c>
      <c r="K210" s="22" t="n">
        <v>25</v>
      </c>
      <c r="L210" s="22" t="n">
        <v>72</v>
      </c>
      <c r="M210" s="22" t="n">
        <v>50</v>
      </c>
      <c r="N210" s="22" t="n">
        <v>107409.1</v>
      </c>
      <c r="O210" s="22" t="n">
        <v>759218.1</v>
      </c>
      <c r="P210" s="22" t="n">
        <v>32060</v>
      </c>
      <c r="Q210" s="22" t="n">
        <v>0</v>
      </c>
      <c r="R210" s="22" t="n">
        <v>883392.9</v>
      </c>
      <c r="S210" s="22" t="n">
        <v>47844.3</v>
      </c>
      <c r="T210" s="22" t="n">
        <v>6726.1</v>
      </c>
      <c r="U210" s="22" t="n">
        <v>26108</v>
      </c>
      <c r="V210" s="22" t="n">
        <v>307.6</v>
      </c>
      <c r="W210" s="22" t="n">
        <v>130906.2</v>
      </c>
      <c r="X210" s="75" t="n">
        <v>343.3</v>
      </c>
      <c r="Z210" s="23" t="n">
        <v>-7732</v>
      </c>
      <c r="AA210" s="29" t="n">
        <v>14003.1</v>
      </c>
      <c r="AB210" s="0" t="n">
        <v>106</v>
      </c>
    </row>
    <row r="211" customFormat="false" ht="15" hidden="false" customHeight="false" outlineLevel="0" collapsed="false">
      <c r="A211" s="0" t="s">
        <v>184</v>
      </c>
      <c r="B211" s="20" t="s">
        <v>203</v>
      </c>
      <c r="C211" s="0" t="n">
        <v>2019</v>
      </c>
      <c r="D211" s="0" t="s">
        <v>565</v>
      </c>
      <c r="E211" s="21" t="s">
        <v>204</v>
      </c>
      <c r="F211" s="22" t="n">
        <v>597.8</v>
      </c>
      <c r="G211" s="22" t="n">
        <v>9.2</v>
      </c>
      <c r="H211" s="22" t="n">
        <v>9.5</v>
      </c>
      <c r="I211" s="22" t="n">
        <v>137.5</v>
      </c>
      <c r="J211" s="22" t="n">
        <v>51825</v>
      </c>
      <c r="K211" s="22" t="n">
        <v>23.9</v>
      </c>
      <c r="L211" s="22" t="n">
        <v>74.1</v>
      </c>
      <c r="M211" s="22" t="n">
        <v>29</v>
      </c>
      <c r="N211" s="22" t="n">
        <v>26875</v>
      </c>
      <c r="O211" s="22" t="n">
        <v>694632.8</v>
      </c>
      <c r="P211" s="22" t="n">
        <v>21382</v>
      </c>
      <c r="Q211" s="22" t="n">
        <v>3300.4</v>
      </c>
      <c r="R211" s="22" t="n">
        <v>108515.4</v>
      </c>
      <c r="S211" s="22" t="n">
        <v>23351.3</v>
      </c>
      <c r="T211" s="22" t="n">
        <v>3929.7</v>
      </c>
      <c r="U211" s="22" t="n">
        <v>8190.3</v>
      </c>
      <c r="V211" s="22" t="n">
        <v>198.9</v>
      </c>
      <c r="W211" s="22" t="n">
        <v>68485.7</v>
      </c>
      <c r="X211" s="77" t="n">
        <v>137.1</v>
      </c>
      <c r="Z211" s="23" t="n">
        <v>1526</v>
      </c>
      <c r="AA211" s="29" t="n">
        <v>15776.1</v>
      </c>
      <c r="AB211" s="0" t="n">
        <v>176</v>
      </c>
    </row>
    <row r="212" customFormat="false" ht="15" hidden="false" customHeight="false" outlineLevel="0" collapsed="false">
      <c r="A212" s="0" t="s">
        <v>205</v>
      </c>
      <c r="B212" s="40" t="s">
        <v>206</v>
      </c>
      <c r="C212" s="0" t="n">
        <v>2017</v>
      </c>
      <c r="D212" s="0" t="s">
        <v>565</v>
      </c>
      <c r="E212" s="35" t="s">
        <v>207</v>
      </c>
      <c r="F212" s="22" t="n">
        <v>434.8</v>
      </c>
      <c r="G212" s="22" t="n">
        <v>14.3</v>
      </c>
      <c r="H212" s="22" t="n">
        <v>9</v>
      </c>
      <c r="I212" s="22" t="n">
        <v>95.9</v>
      </c>
      <c r="J212" s="22" t="n">
        <v>36536.7</v>
      </c>
      <c r="K212" s="22" t="n">
        <v>20.1</v>
      </c>
      <c r="L212" s="22" t="n">
        <v>57</v>
      </c>
      <c r="M212" s="22" t="n">
        <v>16</v>
      </c>
      <c r="N212" s="22" t="n">
        <v>20071.8</v>
      </c>
      <c r="O212" s="22" t="n">
        <v>222058.5</v>
      </c>
      <c r="P212" s="22" t="n">
        <v>12991</v>
      </c>
      <c r="Q212" s="22" t="n">
        <v>0</v>
      </c>
      <c r="R212" s="22" t="n">
        <v>43989.6</v>
      </c>
      <c r="S212" s="22" t="n">
        <v>11416.9</v>
      </c>
      <c r="T212" s="22" t="n">
        <v>0</v>
      </c>
      <c r="U212" s="22" t="n">
        <v>2540.1</v>
      </c>
      <c r="V212" s="22" t="n">
        <v>119.6</v>
      </c>
      <c r="W212" s="22" t="n">
        <v>17200.1</v>
      </c>
      <c r="X212" s="78" t="n">
        <v>105</v>
      </c>
      <c r="Z212" s="31" t="n">
        <v>674</v>
      </c>
      <c r="AA212" s="39" t="n">
        <v>13944.7</v>
      </c>
      <c r="AB212" s="0" t="n">
        <v>0</v>
      </c>
    </row>
    <row r="213" customFormat="false" ht="15" hidden="false" customHeight="false" outlineLevel="0" collapsed="false">
      <c r="A213" s="0" t="s">
        <v>205</v>
      </c>
      <c r="B213" s="20" t="s">
        <v>208</v>
      </c>
      <c r="C213" s="0" t="n">
        <v>2017</v>
      </c>
      <c r="D213" s="0" t="s">
        <v>565</v>
      </c>
      <c r="E213" s="35" t="s">
        <v>209</v>
      </c>
      <c r="F213" s="22" t="n">
        <v>311.8</v>
      </c>
      <c r="G213" s="22" t="n">
        <v>15.6</v>
      </c>
      <c r="H213" s="22" t="n">
        <v>6.3</v>
      </c>
      <c r="I213" s="22" t="n">
        <v>81</v>
      </c>
      <c r="J213" s="22" t="n">
        <v>64801.3</v>
      </c>
      <c r="K213" s="22" t="n">
        <v>19.1</v>
      </c>
      <c r="L213" s="22" t="n">
        <v>103</v>
      </c>
      <c r="M213" s="22" t="n">
        <v>22</v>
      </c>
      <c r="N213" s="22" t="n">
        <v>40532.7</v>
      </c>
      <c r="O213" s="22" t="n">
        <v>410405.1</v>
      </c>
      <c r="P213" s="22" t="n">
        <v>13880</v>
      </c>
      <c r="Q213" s="22" t="n">
        <v>18578.7</v>
      </c>
      <c r="R213" s="22" t="n">
        <v>18249.8</v>
      </c>
      <c r="S213" s="22" t="n">
        <v>14392.3</v>
      </c>
      <c r="T213" s="22" t="n">
        <v>2218.8</v>
      </c>
      <c r="U213" s="22" t="n">
        <v>9661.9</v>
      </c>
      <c r="V213" s="22" t="n">
        <v>327.4</v>
      </c>
      <c r="W213" s="22" t="n">
        <v>21065.9</v>
      </c>
      <c r="X213" s="77" t="n">
        <v>72.9</v>
      </c>
      <c r="Z213" s="23" t="n">
        <v>942</v>
      </c>
      <c r="AA213" s="39" t="n">
        <v>18692</v>
      </c>
      <c r="AB213" s="0" t="n">
        <v>0</v>
      </c>
    </row>
    <row r="214" customFormat="false" ht="15" hidden="false" customHeight="false" outlineLevel="0" collapsed="false">
      <c r="A214" s="0" t="s">
        <v>205</v>
      </c>
      <c r="B214" s="20" t="s">
        <v>210</v>
      </c>
      <c r="C214" s="0" t="n">
        <v>2017</v>
      </c>
      <c r="D214" s="0" t="s">
        <v>565</v>
      </c>
      <c r="E214" s="35" t="s">
        <v>211</v>
      </c>
      <c r="F214" s="22" t="n">
        <v>349</v>
      </c>
      <c r="G214" s="22" t="n">
        <v>13.3</v>
      </c>
      <c r="H214" s="22" t="n">
        <v>9.8</v>
      </c>
      <c r="I214" s="22" t="n">
        <v>92.6</v>
      </c>
      <c r="J214" s="22" t="n">
        <v>42204.2</v>
      </c>
      <c r="K214" s="22" t="n">
        <v>21</v>
      </c>
      <c r="L214" s="22" t="n">
        <v>108.7</v>
      </c>
      <c r="M214" s="22" t="n">
        <v>15</v>
      </c>
      <c r="N214" s="22" t="n">
        <v>36131</v>
      </c>
      <c r="O214" s="22" t="n">
        <v>411745.4</v>
      </c>
      <c r="P214" s="22" t="n">
        <v>8574</v>
      </c>
      <c r="Q214" s="22" t="n">
        <v>266.4</v>
      </c>
      <c r="R214" s="22" t="n">
        <v>8683</v>
      </c>
      <c r="S214" s="22" t="n">
        <v>11669.2</v>
      </c>
      <c r="T214" s="22" t="n">
        <v>1765.1</v>
      </c>
      <c r="U214" s="22" t="n">
        <v>3124</v>
      </c>
      <c r="V214" s="22" t="n">
        <v>118.7</v>
      </c>
      <c r="W214" s="22" t="n">
        <v>13078.1</v>
      </c>
      <c r="X214" s="59" t="n">
        <f aca="false">82228/1000</f>
        <v>82.228</v>
      </c>
      <c r="Z214" s="23" t="n">
        <v>688</v>
      </c>
      <c r="AA214" s="39" t="n">
        <v>13754.7</v>
      </c>
      <c r="AB214" s="0" t="n">
        <v>0</v>
      </c>
    </row>
    <row r="215" customFormat="false" ht="15" hidden="false" customHeight="false" outlineLevel="0" collapsed="false">
      <c r="A215" s="0" t="s">
        <v>205</v>
      </c>
      <c r="B215" s="20" t="s">
        <v>212</v>
      </c>
      <c r="C215" s="0" t="n">
        <v>2017</v>
      </c>
      <c r="D215" s="0" t="s">
        <v>565</v>
      </c>
      <c r="E215" s="35" t="s">
        <v>213</v>
      </c>
      <c r="F215" s="22" t="n">
        <v>181.2</v>
      </c>
      <c r="G215" s="22" t="n">
        <v>11.9</v>
      </c>
      <c r="H215" s="22" t="n">
        <v>10.7</v>
      </c>
      <c r="I215" s="22" t="n">
        <v>53.7</v>
      </c>
      <c r="J215" s="22" t="n">
        <v>76525.4</v>
      </c>
      <c r="K215" s="22" t="n">
        <v>25.2</v>
      </c>
      <c r="L215" s="22" t="n">
        <v>60.1</v>
      </c>
      <c r="M215" s="22" t="n">
        <v>17</v>
      </c>
      <c r="N215" s="22" t="n">
        <v>15758.9</v>
      </c>
      <c r="O215" s="22" t="n">
        <v>392548.4</v>
      </c>
      <c r="P215" s="22" t="n">
        <v>6821</v>
      </c>
      <c r="Q215" s="22" t="n">
        <v>0</v>
      </c>
      <c r="R215" s="22" t="n">
        <v>50456.6</v>
      </c>
      <c r="S215" s="22" t="n">
        <v>12838.6</v>
      </c>
      <c r="T215" s="22" t="n">
        <v>1389.7</v>
      </c>
      <c r="U215" s="22" t="n">
        <v>2331.6</v>
      </c>
      <c r="V215" s="22" t="n">
        <v>22.2</v>
      </c>
      <c r="W215" s="22" t="n">
        <v>13431.4</v>
      </c>
      <c r="X215" s="77" t="n">
        <v>52.5</v>
      </c>
      <c r="Z215" s="23" t="n">
        <v>543</v>
      </c>
      <c r="AA215" s="39" t="n">
        <v>24445.5</v>
      </c>
      <c r="AB215" s="0" t="n">
        <v>0</v>
      </c>
    </row>
    <row r="216" customFormat="false" ht="15" hidden="false" customHeight="false" outlineLevel="0" collapsed="false">
      <c r="A216" s="0" t="s">
        <v>205</v>
      </c>
      <c r="B216" s="20" t="s">
        <v>214</v>
      </c>
      <c r="C216" s="0" t="n">
        <v>2017</v>
      </c>
      <c r="D216" s="0" t="s">
        <v>565</v>
      </c>
      <c r="E216" s="35" t="s">
        <v>215</v>
      </c>
      <c r="F216" s="22" t="n">
        <v>633.1</v>
      </c>
      <c r="G216" s="22" t="n">
        <v>10.3</v>
      </c>
      <c r="H216" s="22" t="n">
        <v>10.9</v>
      </c>
      <c r="I216" s="22" t="n">
        <v>170.8</v>
      </c>
      <c r="J216" s="22" t="n">
        <v>51842.6</v>
      </c>
      <c r="K216" s="22" t="n">
        <v>22</v>
      </c>
      <c r="L216" s="22" t="n">
        <v>90.1</v>
      </c>
      <c r="M216" s="22" t="n">
        <v>34</v>
      </c>
      <c r="N216" s="22" t="n">
        <v>42629.3</v>
      </c>
      <c r="O216" s="22" t="n">
        <v>1222087.4</v>
      </c>
      <c r="P216" s="22" t="n">
        <v>44639</v>
      </c>
      <c r="Q216" s="22" t="n">
        <v>0</v>
      </c>
      <c r="R216" s="22" t="n">
        <v>70325.1</v>
      </c>
      <c r="S216" s="22" t="n">
        <v>31028.2</v>
      </c>
      <c r="T216" s="22" t="n">
        <v>2144</v>
      </c>
      <c r="U216" s="22" t="n">
        <v>5682.7</v>
      </c>
      <c r="V216" s="22" t="n">
        <v>102.6</v>
      </c>
      <c r="W216" s="22" t="n">
        <v>67074.2</v>
      </c>
      <c r="X216" s="77" t="n">
        <v>158.4</v>
      </c>
      <c r="Z216" s="23" t="n">
        <v>121</v>
      </c>
      <c r="AA216" s="39" t="n">
        <v>17119.4</v>
      </c>
      <c r="AB216" s="0" t="n">
        <v>0</v>
      </c>
    </row>
    <row r="217" customFormat="false" ht="15" hidden="false" customHeight="false" outlineLevel="0" collapsed="false">
      <c r="A217" s="0" t="s">
        <v>205</v>
      </c>
      <c r="B217" s="29" t="s">
        <v>216</v>
      </c>
      <c r="C217" s="0" t="n">
        <v>2017</v>
      </c>
      <c r="D217" s="0" t="s">
        <v>565</v>
      </c>
      <c r="E217" s="35" t="s">
        <v>217</v>
      </c>
      <c r="F217" s="22" t="n">
        <v>618.2</v>
      </c>
      <c r="G217" s="22" t="n">
        <v>12.1</v>
      </c>
      <c r="H217" s="22" t="n">
        <v>11.8</v>
      </c>
      <c r="I217" s="22" t="n">
        <v>194.3</v>
      </c>
      <c r="J217" s="22" t="n">
        <v>52986</v>
      </c>
      <c r="K217" s="22" t="n">
        <v>23</v>
      </c>
      <c r="L217" s="22" t="n">
        <v>87.9</v>
      </c>
      <c r="M217" s="22" t="n">
        <v>27</v>
      </c>
      <c r="N217" s="22" t="n">
        <v>73325.2</v>
      </c>
      <c r="O217" s="22" t="n">
        <v>1099931.3</v>
      </c>
      <c r="P217" s="22" t="n">
        <v>28359</v>
      </c>
      <c r="Q217" s="22" t="n">
        <v>469.6</v>
      </c>
      <c r="R217" s="22" t="n">
        <v>62073</v>
      </c>
      <c r="S217" s="22" t="n">
        <v>31615.8</v>
      </c>
      <c r="T217" s="22" t="n">
        <v>3730.9</v>
      </c>
      <c r="U217" s="22" t="n">
        <v>9254</v>
      </c>
      <c r="V217" s="22" t="n">
        <v>160.2</v>
      </c>
      <c r="W217" s="22" t="n">
        <v>60920.2</v>
      </c>
      <c r="X217" s="78" t="n">
        <v>172.3</v>
      </c>
      <c r="Z217" s="31" t="n">
        <v>1746</v>
      </c>
      <c r="AA217" s="39" t="n">
        <v>17848</v>
      </c>
      <c r="AB217" s="0" t="n">
        <v>0</v>
      </c>
    </row>
    <row r="218" customFormat="false" ht="15" hidden="false" customHeight="false" outlineLevel="0" collapsed="false">
      <c r="A218" s="0" t="s">
        <v>205</v>
      </c>
      <c r="B218" s="20" t="s">
        <v>218</v>
      </c>
      <c r="C218" s="0" t="n">
        <v>2017</v>
      </c>
      <c r="D218" s="0" t="s">
        <v>565</v>
      </c>
      <c r="E218" s="35" t="s">
        <v>219</v>
      </c>
      <c r="F218" s="22" t="n">
        <v>230.4</v>
      </c>
      <c r="G218" s="22" t="n">
        <v>12.7</v>
      </c>
      <c r="H218" s="22" t="n">
        <v>10.3</v>
      </c>
      <c r="I218" s="22" t="n">
        <v>65.8</v>
      </c>
      <c r="J218" s="22" t="n">
        <v>41808.1</v>
      </c>
      <c r="K218" s="22" t="n">
        <v>25.2</v>
      </c>
      <c r="L218" s="22" t="n">
        <v>116.3</v>
      </c>
      <c r="M218" s="22" t="n">
        <v>11</v>
      </c>
      <c r="N218" s="22" t="n">
        <v>13594.4</v>
      </c>
      <c r="O218" s="22" t="n">
        <v>212001.6</v>
      </c>
      <c r="P218" s="22" t="n">
        <v>9910</v>
      </c>
      <c r="Q218" s="22" t="n">
        <v>33.8</v>
      </c>
      <c r="R218" s="22" t="n">
        <v>17958.5</v>
      </c>
      <c r="S218" s="22" t="n">
        <v>18806.5</v>
      </c>
      <c r="T218" s="22" t="n">
        <v>1038.6</v>
      </c>
      <c r="U218" s="22" t="n">
        <v>6985.6</v>
      </c>
      <c r="V218" s="22" t="n">
        <v>94.2</v>
      </c>
      <c r="W218" s="22" t="n">
        <v>26809</v>
      </c>
      <c r="X218" s="77" t="n">
        <v>58</v>
      </c>
      <c r="Z218" s="23" t="n">
        <v>96</v>
      </c>
      <c r="AA218" s="39" t="n">
        <v>15162.1</v>
      </c>
      <c r="AB218" s="0" t="n">
        <v>0</v>
      </c>
    </row>
    <row r="219" customFormat="false" ht="15" hidden="false" customHeight="false" outlineLevel="0" collapsed="false">
      <c r="A219" s="0" t="s">
        <v>205</v>
      </c>
      <c r="B219" s="29" t="s">
        <v>220</v>
      </c>
      <c r="C219" s="0" t="n">
        <v>2017</v>
      </c>
      <c r="D219" s="0" t="s">
        <v>565</v>
      </c>
      <c r="E219" s="35" t="s">
        <v>221</v>
      </c>
      <c r="F219" s="22" t="n">
        <v>92.8</v>
      </c>
      <c r="G219" s="22" t="n">
        <v>11.7</v>
      </c>
      <c r="H219" s="22" t="n">
        <v>10.5</v>
      </c>
      <c r="I219" s="22" t="n">
        <v>32.1</v>
      </c>
      <c r="J219" s="22" t="n">
        <v>79539.3</v>
      </c>
      <c r="K219" s="22" t="n">
        <v>24.9</v>
      </c>
      <c r="L219" s="22" t="n">
        <v>74.3</v>
      </c>
      <c r="M219" s="22" t="n">
        <v>11</v>
      </c>
      <c r="N219" s="22" t="n">
        <v>5191.8</v>
      </c>
      <c r="O219" s="22" t="n">
        <v>191052.9</v>
      </c>
      <c r="P219" s="22" t="n">
        <v>3670</v>
      </c>
      <c r="Q219" s="22" t="n">
        <v>0</v>
      </c>
      <c r="R219" s="22" t="n">
        <v>1201.8</v>
      </c>
      <c r="S219" s="22" t="n">
        <v>6891.1</v>
      </c>
      <c r="T219" s="22" t="n">
        <v>454.8</v>
      </c>
      <c r="U219" s="22" t="n">
        <v>1468.1</v>
      </c>
      <c r="V219" s="22" t="n">
        <v>4.5</v>
      </c>
      <c r="W219" s="22" t="n">
        <v>3960.6</v>
      </c>
      <c r="X219" s="78" t="n">
        <v>28.6</v>
      </c>
      <c r="Z219" s="31" t="n">
        <v>-45</v>
      </c>
      <c r="AA219" s="39" t="n">
        <v>21380.3</v>
      </c>
      <c r="AB219" s="0" t="n">
        <v>0</v>
      </c>
    </row>
    <row r="220" customFormat="false" ht="15" hidden="false" customHeight="false" outlineLevel="0" collapsed="false">
      <c r="A220" s="0" t="s">
        <v>205</v>
      </c>
      <c r="B220" s="41" t="s">
        <v>222</v>
      </c>
      <c r="C220" s="0" t="n">
        <v>2017</v>
      </c>
      <c r="D220" s="0" t="s">
        <v>565</v>
      </c>
      <c r="E220" s="35" t="s">
        <v>223</v>
      </c>
      <c r="F220" s="22" t="n">
        <v>199</v>
      </c>
      <c r="G220" s="22" t="n">
        <v>14.1</v>
      </c>
      <c r="H220" s="22" t="n">
        <v>9</v>
      </c>
      <c r="I220" s="22" t="n">
        <v>78.9</v>
      </c>
      <c r="J220" s="22" t="n">
        <v>88147.7</v>
      </c>
      <c r="K220" s="22" t="n">
        <v>23.3</v>
      </c>
      <c r="L220" s="22" t="n">
        <v>89.2</v>
      </c>
      <c r="M220" s="22" t="n">
        <v>12</v>
      </c>
      <c r="N220" s="22" t="n">
        <v>47180.9</v>
      </c>
      <c r="O220" s="22" t="n">
        <v>2534557.3</v>
      </c>
      <c r="P220" s="22" t="n">
        <v>10868</v>
      </c>
      <c r="Q220" s="22" t="n">
        <v>36723.8</v>
      </c>
      <c r="R220" s="22" t="n">
        <v>23116.6</v>
      </c>
      <c r="S220" s="22" t="n">
        <v>9426.2</v>
      </c>
      <c r="T220" s="22" t="n">
        <v>972.3</v>
      </c>
      <c r="U220" s="22" t="n">
        <v>51000.7</v>
      </c>
      <c r="V220" s="22" t="n">
        <v>209.5</v>
      </c>
      <c r="W220" s="22" t="n">
        <v>13989.7</v>
      </c>
      <c r="X220" s="78" t="n">
        <v>45.7</v>
      </c>
      <c r="Z220" s="42" t="n">
        <v>3057</v>
      </c>
      <c r="AA220" s="39" t="n">
        <v>17985.4</v>
      </c>
      <c r="AB220" s="0" t="n">
        <v>0</v>
      </c>
    </row>
    <row r="221" customFormat="false" ht="15" hidden="false" customHeight="false" outlineLevel="0" collapsed="false">
      <c r="A221" s="0" t="s">
        <v>205</v>
      </c>
      <c r="B221" s="20" t="s">
        <v>224</v>
      </c>
      <c r="C221" s="0" t="n">
        <v>2017</v>
      </c>
      <c r="D221" s="0" t="s">
        <v>565</v>
      </c>
      <c r="E221" s="35" t="s">
        <v>225</v>
      </c>
      <c r="F221" s="22" t="n">
        <v>73.6</v>
      </c>
      <c r="G221" s="22" t="n">
        <v>13.1</v>
      </c>
      <c r="H221" s="22" t="n">
        <v>12.3</v>
      </c>
      <c r="I221" s="22" t="n">
        <v>19.7</v>
      </c>
      <c r="J221" s="22" t="n">
        <v>37587.3</v>
      </c>
      <c r="K221" s="22" t="n">
        <v>23</v>
      </c>
      <c r="L221" s="22" t="n">
        <v>60.9</v>
      </c>
      <c r="M221" s="22" t="n">
        <v>8</v>
      </c>
      <c r="N221" s="22" t="n">
        <v>4818.6</v>
      </c>
      <c r="O221" s="22" t="n">
        <v>210373.5</v>
      </c>
      <c r="P221" s="22" t="n">
        <v>2087</v>
      </c>
      <c r="Q221" s="22" t="n">
        <v>0</v>
      </c>
      <c r="R221" s="22" t="n">
        <v>712.1</v>
      </c>
      <c r="S221" s="22" t="n">
        <v>3408.4</v>
      </c>
      <c r="T221" s="22" t="n">
        <v>169</v>
      </c>
      <c r="U221" s="22" t="n">
        <v>24</v>
      </c>
      <c r="V221" s="22" t="n">
        <v>34.1</v>
      </c>
      <c r="W221" s="22" t="n">
        <v>6552.1</v>
      </c>
      <c r="X221" s="77" t="n">
        <v>22.3</v>
      </c>
      <c r="Z221" s="23" t="n">
        <v>-526</v>
      </c>
      <c r="AA221" s="39" t="n">
        <v>16898.5</v>
      </c>
      <c r="AB221" s="0" t="n">
        <v>0</v>
      </c>
    </row>
    <row r="222" customFormat="false" ht="15" hidden="false" customHeight="false" outlineLevel="0" collapsed="false">
      <c r="A222" s="0" t="s">
        <v>205</v>
      </c>
      <c r="B222" s="40" t="s">
        <v>206</v>
      </c>
      <c r="C222" s="0" t="n">
        <v>2018</v>
      </c>
      <c r="D222" s="0" t="s">
        <v>565</v>
      </c>
      <c r="E222" s="35" t="s">
        <v>207</v>
      </c>
      <c r="F222" s="22" t="n">
        <v>435.5</v>
      </c>
      <c r="G222" s="22" t="n">
        <v>13.7</v>
      </c>
      <c r="H222" s="22" t="n">
        <v>9.2</v>
      </c>
      <c r="I222" s="22" t="n">
        <v>94.2</v>
      </c>
      <c r="J222" s="22" t="n">
        <v>41015.8</v>
      </c>
      <c r="K222" s="22" t="n">
        <v>20.4</v>
      </c>
      <c r="L222" s="22" t="n">
        <v>58.7</v>
      </c>
      <c r="M222" s="22" t="n">
        <v>16</v>
      </c>
      <c r="N222" s="22" t="n">
        <v>27585.1</v>
      </c>
      <c r="O222" s="22" t="n">
        <v>190741</v>
      </c>
      <c r="P222" s="22" t="n">
        <v>12936</v>
      </c>
      <c r="Q222" s="22" t="n">
        <v>0</v>
      </c>
      <c r="R222" s="22" t="n">
        <v>48307.1</v>
      </c>
      <c r="S222" s="22" t="n">
        <v>11704.2</v>
      </c>
      <c r="T222" s="22" t="n">
        <v>0</v>
      </c>
      <c r="U222" s="22" t="n">
        <v>1197.2</v>
      </c>
      <c r="V222" s="22" t="n">
        <v>147.3</v>
      </c>
      <c r="W222" s="22" t="n">
        <v>18222.7</v>
      </c>
      <c r="X222" s="78" t="n">
        <v>106.8</v>
      </c>
      <c r="Z222" s="31" t="n">
        <v>-1358</v>
      </c>
      <c r="AA222" s="39" t="n">
        <v>14768.9</v>
      </c>
      <c r="AB222" s="0" t="n">
        <v>0</v>
      </c>
    </row>
    <row r="223" customFormat="false" ht="15" hidden="false" customHeight="false" outlineLevel="0" collapsed="false">
      <c r="A223" s="0" t="s">
        <v>205</v>
      </c>
      <c r="B223" s="20" t="s">
        <v>208</v>
      </c>
      <c r="C223" s="0" t="n">
        <v>2018</v>
      </c>
      <c r="D223" s="0" t="s">
        <v>565</v>
      </c>
      <c r="E223" s="35" t="s">
        <v>209</v>
      </c>
      <c r="F223" s="22" t="n">
        <v>318.8</v>
      </c>
      <c r="G223" s="22" t="n">
        <v>14.6</v>
      </c>
      <c r="H223" s="22" t="n">
        <v>6.3</v>
      </c>
      <c r="I223" s="22" t="n">
        <v>83.1</v>
      </c>
      <c r="J223" s="22" t="n">
        <v>73023.8</v>
      </c>
      <c r="K223" s="22" t="n">
        <v>19.7</v>
      </c>
      <c r="L223" s="22" t="n">
        <v>103.1</v>
      </c>
      <c r="M223" s="22" t="n">
        <v>21</v>
      </c>
      <c r="N223" s="22" t="n">
        <v>49718.3</v>
      </c>
      <c r="O223" s="22" t="n">
        <v>505345.3</v>
      </c>
      <c r="P223" s="22" t="n">
        <v>13401</v>
      </c>
      <c r="Q223" s="22" t="n">
        <v>40152.7</v>
      </c>
      <c r="R223" s="22" t="n">
        <v>16477.4</v>
      </c>
      <c r="S223" s="22" t="n">
        <v>15307.4</v>
      </c>
      <c r="T223" s="22" t="n">
        <v>2205.2</v>
      </c>
      <c r="U223" s="22" t="n">
        <v>6578.6</v>
      </c>
      <c r="V223" s="22" t="n">
        <v>344.3</v>
      </c>
      <c r="W223" s="22" t="n">
        <v>22497.1</v>
      </c>
      <c r="X223" s="77" t="n">
        <v>74.3</v>
      </c>
      <c r="Z223" s="23" t="n">
        <v>4392</v>
      </c>
      <c r="AA223" s="39" t="n">
        <v>19415.9</v>
      </c>
      <c r="AB223" s="0" t="n">
        <v>0</v>
      </c>
    </row>
    <row r="224" customFormat="false" ht="15" hidden="false" customHeight="false" outlineLevel="0" collapsed="false">
      <c r="A224" s="0" t="s">
        <v>205</v>
      </c>
      <c r="B224" s="20" t="s">
        <v>210</v>
      </c>
      <c r="C224" s="0" t="n">
        <v>2018</v>
      </c>
      <c r="D224" s="0" t="s">
        <v>565</v>
      </c>
      <c r="E224" s="35" t="s">
        <v>211</v>
      </c>
      <c r="F224" s="22" t="n">
        <v>350</v>
      </c>
      <c r="G224" s="22" t="n">
        <v>12.3</v>
      </c>
      <c r="H224" s="22" t="n">
        <v>10.4</v>
      </c>
      <c r="I224" s="22" t="n">
        <v>90.1</v>
      </c>
      <c r="J224" s="22" t="n">
        <v>47132.9</v>
      </c>
      <c r="K224" s="22" t="n">
        <v>21.2</v>
      </c>
      <c r="L224" s="22" t="n">
        <v>105.5</v>
      </c>
      <c r="M224" s="22" t="n">
        <v>14</v>
      </c>
      <c r="N224" s="28" t="n">
        <v>28655.7</v>
      </c>
      <c r="O224" s="22" t="n">
        <v>411104.3</v>
      </c>
      <c r="P224" s="22" t="n">
        <v>8267</v>
      </c>
      <c r="Q224" s="22" t="n">
        <v>5.1</v>
      </c>
      <c r="R224" s="22" t="n">
        <v>9086.7</v>
      </c>
      <c r="S224" s="22" t="n">
        <v>12407.6</v>
      </c>
      <c r="T224" s="22" t="n">
        <v>2081.6</v>
      </c>
      <c r="U224" s="22" t="n">
        <v>3354.6</v>
      </c>
      <c r="V224" s="22" t="n">
        <v>99.2</v>
      </c>
      <c r="W224" s="22" t="n">
        <v>16257.1</v>
      </c>
      <c r="X224" s="59" t="n">
        <f aca="false">82660/1000</f>
        <v>82.66</v>
      </c>
      <c r="Z224" s="23" t="n">
        <v>311</v>
      </c>
      <c r="AA224" s="39" t="n">
        <v>14582.4</v>
      </c>
      <c r="AB224" s="0" t="n">
        <v>0</v>
      </c>
    </row>
    <row r="225" customFormat="false" ht="15" hidden="false" customHeight="false" outlineLevel="0" collapsed="false">
      <c r="A225" s="0" t="s">
        <v>205</v>
      </c>
      <c r="B225" s="20" t="s">
        <v>212</v>
      </c>
      <c r="C225" s="0" t="n">
        <v>2018</v>
      </c>
      <c r="D225" s="0" t="s">
        <v>565</v>
      </c>
      <c r="E225" s="35" t="s">
        <v>213</v>
      </c>
      <c r="F225" s="22" t="n">
        <v>181.2</v>
      </c>
      <c r="G225" s="22" t="n">
        <v>11</v>
      </c>
      <c r="H225" s="22" t="n">
        <v>10.6</v>
      </c>
      <c r="I225" s="22" t="n">
        <v>54.7</v>
      </c>
      <c r="J225" s="22" t="n">
        <v>84458.2</v>
      </c>
      <c r="K225" s="22" t="n">
        <v>25.3</v>
      </c>
      <c r="L225" s="22" t="n">
        <v>63.4</v>
      </c>
      <c r="M225" s="22" t="n">
        <v>16</v>
      </c>
      <c r="N225" s="22" t="n">
        <v>14669.2</v>
      </c>
      <c r="O225" s="22" t="n">
        <v>372252.3</v>
      </c>
      <c r="P225" s="22" t="n">
        <v>6830</v>
      </c>
      <c r="Q225" s="22" t="n">
        <v>0</v>
      </c>
      <c r="R225" s="22" t="n">
        <v>64007.2</v>
      </c>
      <c r="S225" s="22" t="n">
        <v>8816.4</v>
      </c>
      <c r="T225" s="22" t="n">
        <v>1423</v>
      </c>
      <c r="U225" s="22" t="n">
        <v>1792.7</v>
      </c>
      <c r="V225" s="22" t="n">
        <v>9.2</v>
      </c>
      <c r="W225" s="22" t="n">
        <v>15812</v>
      </c>
      <c r="X225" s="77" t="n">
        <v>52.8</v>
      </c>
      <c r="Z225" s="23" t="n">
        <v>-111</v>
      </c>
      <c r="AA225" s="39" t="n">
        <v>24942.9</v>
      </c>
      <c r="AB225" s="0" t="n">
        <v>0</v>
      </c>
    </row>
    <row r="226" customFormat="false" ht="15" hidden="false" customHeight="false" outlineLevel="0" collapsed="false">
      <c r="A226" s="0" t="s">
        <v>205</v>
      </c>
      <c r="B226" s="20" t="s">
        <v>214</v>
      </c>
      <c r="C226" s="0" t="n">
        <v>2018</v>
      </c>
      <c r="D226" s="0" t="s">
        <v>565</v>
      </c>
      <c r="E226" s="35" t="s">
        <v>215</v>
      </c>
      <c r="F226" s="22" t="n">
        <v>633.1</v>
      </c>
      <c r="G226" s="22" t="n">
        <v>9.8</v>
      </c>
      <c r="H226" s="22" t="n">
        <v>11.1</v>
      </c>
      <c r="I226" s="22" t="n">
        <v>169.7</v>
      </c>
      <c r="J226" s="22" t="n">
        <v>57724.8</v>
      </c>
      <c r="K226" s="22" t="n">
        <v>22.4</v>
      </c>
      <c r="L226" s="22" t="n">
        <v>91</v>
      </c>
      <c r="M226" s="22" t="n">
        <v>34</v>
      </c>
      <c r="N226" s="22" t="n">
        <v>51205.8</v>
      </c>
      <c r="O226" s="22" t="n">
        <v>1274768.7</v>
      </c>
      <c r="P226" s="22" t="n">
        <v>39929</v>
      </c>
      <c r="Q226" s="22" t="n">
        <v>0</v>
      </c>
      <c r="R226" s="22" t="n">
        <v>90833.4</v>
      </c>
      <c r="S226" s="22" t="n">
        <v>36682.9</v>
      </c>
      <c r="T226" s="22" t="n">
        <v>3267</v>
      </c>
      <c r="U226" s="22" t="n">
        <v>6337.1</v>
      </c>
      <c r="V226" s="22" t="n">
        <v>276.9</v>
      </c>
      <c r="W226" s="22" t="n">
        <v>75063.8</v>
      </c>
      <c r="X226" s="77" t="n">
        <v>159.3</v>
      </c>
      <c r="Z226" s="23" t="n">
        <v>873</v>
      </c>
      <c r="AA226" s="39" t="n">
        <v>17833.1</v>
      </c>
      <c r="AB226" s="0" t="n">
        <v>0</v>
      </c>
    </row>
    <row r="227" customFormat="false" ht="15" hidden="false" customHeight="false" outlineLevel="0" collapsed="false">
      <c r="A227" s="0" t="s">
        <v>205</v>
      </c>
      <c r="B227" s="29" t="s">
        <v>216</v>
      </c>
      <c r="C227" s="0" t="n">
        <v>2018</v>
      </c>
      <c r="D227" s="0" t="s">
        <v>565</v>
      </c>
      <c r="E227" s="35" t="s">
        <v>217</v>
      </c>
      <c r="F227" s="22" t="n">
        <v>617.5</v>
      </c>
      <c r="G227" s="22" t="n">
        <v>11.7</v>
      </c>
      <c r="H227" s="22" t="n">
        <v>11.6</v>
      </c>
      <c r="I227" s="22" t="n">
        <v>191.3</v>
      </c>
      <c r="J227" s="22" t="n">
        <v>59013</v>
      </c>
      <c r="K227" s="22" t="n">
        <v>23.2</v>
      </c>
      <c r="L227" s="22" t="n">
        <v>86.6</v>
      </c>
      <c r="M227" s="22" t="n">
        <v>26</v>
      </c>
      <c r="N227" s="22" t="n">
        <v>75600.6</v>
      </c>
      <c r="O227" s="22" t="n">
        <v>1173334.4</v>
      </c>
      <c r="P227" s="22" t="n">
        <v>27777</v>
      </c>
      <c r="Q227" s="22" t="n">
        <v>362.5</v>
      </c>
      <c r="R227" s="22" t="n">
        <v>61764.1</v>
      </c>
      <c r="S227" s="22" t="n">
        <v>33684.3</v>
      </c>
      <c r="T227" s="22" t="n">
        <v>4148.7</v>
      </c>
      <c r="U227" s="22" t="n">
        <v>12540.7</v>
      </c>
      <c r="V227" s="22" t="n">
        <v>172.3</v>
      </c>
      <c r="W227" s="22" t="n">
        <v>47099.9</v>
      </c>
      <c r="X227" s="78" t="n">
        <v>173.1</v>
      </c>
      <c r="Z227" s="31" t="n">
        <v>-787</v>
      </c>
      <c r="AA227" s="39" t="n">
        <v>18320.8</v>
      </c>
      <c r="AB227" s="0" t="n">
        <v>0</v>
      </c>
    </row>
    <row r="228" customFormat="false" ht="15" hidden="false" customHeight="false" outlineLevel="0" collapsed="false">
      <c r="A228" s="0" t="s">
        <v>205</v>
      </c>
      <c r="B228" s="20" t="s">
        <v>218</v>
      </c>
      <c r="C228" s="0" t="n">
        <v>2018</v>
      </c>
      <c r="D228" s="0" t="s">
        <v>565</v>
      </c>
      <c r="E228" s="35" t="s">
        <v>219</v>
      </c>
      <c r="F228" s="22" t="n">
        <v>231.1</v>
      </c>
      <c r="G228" s="22" t="n">
        <v>11.8</v>
      </c>
      <c r="H228" s="22" t="n">
        <v>10.4</v>
      </c>
      <c r="I228" s="22" t="n">
        <v>64.4</v>
      </c>
      <c r="J228" s="22" t="n">
        <v>46360.5</v>
      </c>
      <c r="K228" s="22" t="n">
        <v>25.7</v>
      </c>
      <c r="L228" s="22" t="n">
        <v>116.3</v>
      </c>
      <c r="M228" s="22" t="n">
        <v>13</v>
      </c>
      <c r="N228" s="22" t="n">
        <v>11249.1</v>
      </c>
      <c r="O228" s="22" t="n">
        <v>270213.3</v>
      </c>
      <c r="P228" s="22" t="n">
        <v>9827</v>
      </c>
      <c r="Q228" s="22" t="n">
        <v>1210.1</v>
      </c>
      <c r="R228" s="22" t="n">
        <v>16785.3</v>
      </c>
      <c r="S228" s="22" t="n">
        <v>19662</v>
      </c>
      <c r="T228" s="22" t="n">
        <v>916.4</v>
      </c>
      <c r="U228" s="22" t="n">
        <v>8249.6</v>
      </c>
      <c r="V228" s="22" t="n">
        <v>64.9</v>
      </c>
      <c r="W228" s="22" t="n">
        <v>29099.5</v>
      </c>
      <c r="X228" s="77" t="n">
        <v>58.8</v>
      </c>
      <c r="Z228" s="23" t="n">
        <v>329</v>
      </c>
      <c r="AA228" s="39" t="n">
        <v>15937.4</v>
      </c>
      <c r="AB228" s="0" t="n">
        <v>0</v>
      </c>
    </row>
    <row r="229" customFormat="false" ht="15" hidden="false" customHeight="false" outlineLevel="0" collapsed="false">
      <c r="A229" s="0" t="s">
        <v>205</v>
      </c>
      <c r="B229" s="29" t="s">
        <v>220</v>
      </c>
      <c r="C229" s="0" t="n">
        <v>2018</v>
      </c>
      <c r="D229" s="0" t="s">
        <v>565</v>
      </c>
      <c r="E229" s="35" t="s">
        <v>221</v>
      </c>
      <c r="F229" s="22" t="n">
        <v>91.8</v>
      </c>
      <c r="G229" s="22" t="n">
        <v>10.8</v>
      </c>
      <c r="H229" s="22" t="n">
        <v>10.5</v>
      </c>
      <c r="I229" s="22" t="n">
        <v>31.4</v>
      </c>
      <c r="J229" s="22" t="n">
        <v>88663.1</v>
      </c>
      <c r="K229" s="22" t="n">
        <v>25.2</v>
      </c>
      <c r="L229" s="22" t="n">
        <v>76.3</v>
      </c>
      <c r="M229" s="22" t="n">
        <v>10</v>
      </c>
      <c r="N229" s="22" t="n">
        <v>5442.4</v>
      </c>
      <c r="O229" s="22" t="n">
        <v>202671.5</v>
      </c>
      <c r="P229" s="22" t="n">
        <v>3258</v>
      </c>
      <c r="Q229" s="22" t="n">
        <v>0</v>
      </c>
      <c r="R229" s="22" t="n">
        <v>820.2</v>
      </c>
      <c r="S229" s="22" t="n">
        <v>7482.1</v>
      </c>
      <c r="T229" s="22" t="n">
        <v>448.2</v>
      </c>
      <c r="U229" s="22" t="n">
        <v>712.7</v>
      </c>
      <c r="V229" s="22" t="n">
        <v>4.1</v>
      </c>
      <c r="W229" s="22" t="n">
        <v>4323.4</v>
      </c>
      <c r="X229" s="78" t="n">
        <v>28.5</v>
      </c>
      <c r="Z229" s="31" t="n">
        <v>-1028</v>
      </c>
      <c r="AA229" s="39" t="n">
        <v>21688.2</v>
      </c>
      <c r="AB229" s="0" t="n">
        <v>0</v>
      </c>
    </row>
    <row r="230" customFormat="false" ht="15" hidden="false" customHeight="false" outlineLevel="0" collapsed="false">
      <c r="A230" s="0" t="s">
        <v>205</v>
      </c>
      <c r="B230" s="41" t="s">
        <v>222</v>
      </c>
      <c r="C230" s="0" t="n">
        <v>2018</v>
      </c>
      <c r="D230" s="0" t="s">
        <v>565</v>
      </c>
      <c r="E230" s="35" t="s">
        <v>223</v>
      </c>
      <c r="F230" s="22" t="n">
        <v>200.9</v>
      </c>
      <c r="G230" s="22" t="n">
        <v>13.2</v>
      </c>
      <c r="H230" s="22" t="n">
        <v>9.3</v>
      </c>
      <c r="I230" s="22" t="n">
        <v>78.7</v>
      </c>
      <c r="J230" s="22" t="n">
        <v>95403.1</v>
      </c>
      <c r="K230" s="22" t="n">
        <v>23.6</v>
      </c>
      <c r="L230" s="22" t="n">
        <v>86</v>
      </c>
      <c r="M230" s="22" t="n">
        <v>12</v>
      </c>
      <c r="N230" s="22" t="n">
        <v>39578.6</v>
      </c>
      <c r="O230" s="22" t="n">
        <v>2737490</v>
      </c>
      <c r="P230" s="22" t="n">
        <v>10245</v>
      </c>
      <c r="Q230" s="22" t="n">
        <v>33241.5</v>
      </c>
      <c r="R230" s="22" t="n">
        <v>26009.8</v>
      </c>
      <c r="S230" s="22" t="n">
        <v>9818.1</v>
      </c>
      <c r="T230" s="22" t="n">
        <v>831.8</v>
      </c>
      <c r="U230" s="22" t="n">
        <v>32599.6</v>
      </c>
      <c r="V230" s="22" t="n">
        <v>169.3</v>
      </c>
      <c r="W230" s="22" t="n">
        <v>16880.5</v>
      </c>
      <c r="X230" s="78" t="n">
        <v>54.9</v>
      </c>
      <c r="Z230" s="42" t="n">
        <v>1054</v>
      </c>
      <c r="AA230" s="39" t="n">
        <v>18453.1</v>
      </c>
      <c r="AB230" s="0" t="n">
        <v>0</v>
      </c>
    </row>
    <row r="231" customFormat="false" ht="15" hidden="false" customHeight="false" outlineLevel="0" collapsed="false">
      <c r="A231" s="0" t="s">
        <v>205</v>
      </c>
      <c r="B231" s="20" t="s">
        <v>224</v>
      </c>
      <c r="C231" s="0" t="n">
        <v>2018</v>
      </c>
      <c r="D231" s="0" t="s">
        <v>565</v>
      </c>
      <c r="E231" s="35" t="s">
        <v>225</v>
      </c>
      <c r="F231" s="22" t="n">
        <v>73.1</v>
      </c>
      <c r="G231" s="22" t="n">
        <v>12.3</v>
      </c>
      <c r="H231" s="22" t="n">
        <v>13.2</v>
      </c>
      <c r="I231" s="22" t="n">
        <v>19.8</v>
      </c>
      <c r="J231" s="22" t="n">
        <v>42347.3</v>
      </c>
      <c r="K231" s="22" t="n">
        <v>23.1</v>
      </c>
      <c r="L231" s="22" t="n">
        <v>59.3</v>
      </c>
      <c r="M231" s="22" t="n">
        <v>8</v>
      </c>
      <c r="N231" s="22" t="n">
        <v>3861.3</v>
      </c>
      <c r="O231" s="22" t="n">
        <v>215424.9</v>
      </c>
      <c r="P231" s="22" t="n">
        <v>1927</v>
      </c>
      <c r="Q231" s="22" t="n">
        <v>0</v>
      </c>
      <c r="R231" s="22" t="n">
        <v>706.9</v>
      </c>
      <c r="S231" s="22" t="n">
        <v>3615.8</v>
      </c>
      <c r="T231" s="22" t="n">
        <v>190.2</v>
      </c>
      <c r="U231" s="22" t="n">
        <v>28.9</v>
      </c>
      <c r="V231" s="22" t="n">
        <v>14.3</v>
      </c>
      <c r="W231" s="22" t="n">
        <v>6292.4</v>
      </c>
      <c r="X231" s="77" t="n">
        <v>22.3</v>
      </c>
      <c r="Z231" s="23" t="n">
        <v>-426</v>
      </c>
      <c r="AA231" s="39" t="n">
        <v>17797.2</v>
      </c>
      <c r="AB231" s="0" t="n">
        <v>0</v>
      </c>
    </row>
    <row r="232" customFormat="false" ht="15" hidden="false" customHeight="false" outlineLevel="0" collapsed="false">
      <c r="A232" s="0" t="s">
        <v>205</v>
      </c>
      <c r="B232" s="40" t="s">
        <v>206</v>
      </c>
      <c r="C232" s="0" t="n">
        <v>2019</v>
      </c>
      <c r="D232" s="0" t="s">
        <v>565</v>
      </c>
      <c r="E232" s="35" t="s">
        <v>207</v>
      </c>
      <c r="F232" s="22" t="n">
        <v>439.1</v>
      </c>
      <c r="G232" s="22" t="n">
        <v>12</v>
      </c>
      <c r="H232" s="22" t="n">
        <v>9.3</v>
      </c>
      <c r="I232" s="22" t="n">
        <v>94.2</v>
      </c>
      <c r="J232" s="22" t="n">
        <v>43696</v>
      </c>
      <c r="K232" s="22" t="n">
        <v>20.4</v>
      </c>
      <c r="L232" s="22" t="n">
        <v>58.9</v>
      </c>
      <c r="M232" s="22" t="n">
        <v>16</v>
      </c>
      <c r="N232" s="22" t="n">
        <v>37390.1</v>
      </c>
      <c r="O232" s="22" t="n">
        <v>186448.3</v>
      </c>
      <c r="P232" s="22" t="n">
        <v>13094</v>
      </c>
      <c r="Q232" s="22" t="n">
        <v>0</v>
      </c>
      <c r="R232" s="22" t="n">
        <v>56096.2</v>
      </c>
      <c r="S232" s="22" t="n">
        <v>10471.3</v>
      </c>
      <c r="T232" s="22" t="n">
        <v>0</v>
      </c>
      <c r="U232" s="22" t="n">
        <v>1756.9</v>
      </c>
      <c r="V232" s="22" t="n">
        <v>147.5</v>
      </c>
      <c r="W232" s="22" t="n">
        <v>20053.2</v>
      </c>
      <c r="X232" s="78" t="n">
        <v>106.2</v>
      </c>
      <c r="Z232" s="31" t="n">
        <v>2463</v>
      </c>
      <c r="AA232" s="29" t="n">
        <v>15464.2</v>
      </c>
      <c r="AB232" s="0" t="n">
        <v>151</v>
      </c>
    </row>
    <row r="233" customFormat="false" ht="15" hidden="false" customHeight="false" outlineLevel="0" collapsed="false">
      <c r="A233" s="0" t="s">
        <v>205</v>
      </c>
      <c r="B233" s="20" t="s">
        <v>208</v>
      </c>
      <c r="C233" s="0" t="n">
        <v>2019</v>
      </c>
      <c r="D233" s="0" t="s">
        <v>565</v>
      </c>
      <c r="E233" s="35" t="s">
        <v>209</v>
      </c>
      <c r="F233" s="22" t="n">
        <v>323</v>
      </c>
      <c r="G233" s="22" t="n">
        <v>13.9</v>
      </c>
      <c r="H233" s="22" t="n">
        <v>5.8</v>
      </c>
      <c r="I233" s="22" t="n">
        <v>84.5</v>
      </c>
      <c r="J233" s="22" t="n">
        <v>77130.3</v>
      </c>
      <c r="K233" s="22" t="n">
        <v>21.4</v>
      </c>
      <c r="L233" s="22" t="n">
        <v>105.5</v>
      </c>
      <c r="M233" s="22" t="n">
        <v>21</v>
      </c>
      <c r="N233" s="22" t="n">
        <v>49304.4</v>
      </c>
      <c r="O233" s="22" t="n">
        <v>545236.8</v>
      </c>
      <c r="P233" s="22" t="n">
        <v>13128</v>
      </c>
      <c r="Q233" s="22" t="n">
        <v>30236.8</v>
      </c>
      <c r="R233" s="22" t="n">
        <v>17133.6</v>
      </c>
      <c r="S233" s="22" t="n">
        <v>17921.8</v>
      </c>
      <c r="T233" s="22" t="n">
        <v>2577.6</v>
      </c>
      <c r="U233" s="22" t="n">
        <v>5166.3</v>
      </c>
      <c r="V233" s="22" t="n">
        <v>350.1</v>
      </c>
      <c r="W233" s="22" t="n">
        <v>24173.6</v>
      </c>
      <c r="X233" s="77" t="n">
        <v>75</v>
      </c>
      <c r="Z233" s="23" t="n">
        <v>1617</v>
      </c>
      <c r="AA233" s="29" t="n">
        <v>20184.5</v>
      </c>
      <c r="AB233" s="0" t="n">
        <v>133</v>
      </c>
    </row>
    <row r="234" customFormat="false" ht="15" hidden="false" customHeight="false" outlineLevel="0" collapsed="false">
      <c r="A234" s="0" t="s">
        <v>205</v>
      </c>
      <c r="B234" s="20" t="s">
        <v>210</v>
      </c>
      <c r="C234" s="0" t="n">
        <v>2019</v>
      </c>
      <c r="D234" s="0" t="s">
        <v>565</v>
      </c>
      <c r="E234" s="35" t="s">
        <v>211</v>
      </c>
      <c r="F234" s="22" t="n">
        <v>351.8</v>
      </c>
      <c r="G234" s="22" t="n">
        <v>11.5</v>
      </c>
      <c r="H234" s="22" t="n">
        <v>10.2</v>
      </c>
      <c r="I234" s="22" t="n">
        <v>90.4</v>
      </c>
      <c r="J234" s="22" t="n">
        <v>49846.5</v>
      </c>
      <c r="K234" s="22" t="n">
        <v>21.3</v>
      </c>
      <c r="L234" s="22" t="n">
        <v>107.9</v>
      </c>
      <c r="M234" s="22" t="n">
        <v>15</v>
      </c>
      <c r="N234" s="28" t="n">
        <v>37907.3</v>
      </c>
      <c r="O234" s="22" t="n">
        <v>453145.9</v>
      </c>
      <c r="P234" s="22" t="n">
        <v>7618</v>
      </c>
      <c r="Q234" s="22" t="n">
        <v>0</v>
      </c>
      <c r="R234" s="22" t="n">
        <v>9027.3</v>
      </c>
      <c r="S234" s="22" t="n">
        <v>12487.9</v>
      </c>
      <c r="T234" s="22" t="n">
        <v>0</v>
      </c>
      <c r="U234" s="22" t="n">
        <v>3426.1</v>
      </c>
      <c r="V234" s="22" t="n">
        <v>82.2</v>
      </c>
      <c r="W234" s="22" t="n">
        <v>16291.4</v>
      </c>
      <c r="X234" s="59" t="n">
        <f aca="false">81917/1000</f>
        <v>81.917</v>
      </c>
      <c r="Z234" s="23" t="n">
        <v>1338</v>
      </c>
      <c r="AA234" s="29" t="n">
        <v>15396.4</v>
      </c>
      <c r="AB234" s="0" t="n">
        <v>148</v>
      </c>
    </row>
    <row r="235" customFormat="false" ht="15" hidden="false" customHeight="false" outlineLevel="0" collapsed="false">
      <c r="A235" s="0" t="s">
        <v>205</v>
      </c>
      <c r="B235" s="20" t="s">
        <v>212</v>
      </c>
      <c r="C235" s="0" t="n">
        <v>2019</v>
      </c>
      <c r="D235" s="0" t="s">
        <v>565</v>
      </c>
      <c r="E235" s="35" t="s">
        <v>213</v>
      </c>
      <c r="F235" s="22" t="n">
        <v>179.6</v>
      </c>
      <c r="G235" s="22" t="n">
        <v>10.6</v>
      </c>
      <c r="H235" s="22" t="n">
        <v>10</v>
      </c>
      <c r="I235" s="22" t="n">
        <v>55</v>
      </c>
      <c r="J235" s="22" t="n">
        <v>92571.5</v>
      </c>
      <c r="K235" s="22" t="n">
        <v>25.6</v>
      </c>
      <c r="L235" s="22" t="n">
        <v>60.9</v>
      </c>
      <c r="M235" s="22" t="n">
        <v>17</v>
      </c>
      <c r="N235" s="22" t="n">
        <v>20275.9</v>
      </c>
      <c r="O235" s="22" t="n">
        <v>381028.2</v>
      </c>
      <c r="P235" s="22" t="n">
        <v>6590</v>
      </c>
      <c r="Q235" s="22" t="n">
        <v>0</v>
      </c>
      <c r="R235" s="22" t="n">
        <v>77151.5</v>
      </c>
      <c r="S235" s="22" t="n">
        <v>8950.2</v>
      </c>
      <c r="T235" s="22" t="n">
        <v>1465.6</v>
      </c>
      <c r="U235" s="22" t="n">
        <v>1114</v>
      </c>
      <c r="V235" s="22" t="n">
        <v>12.4</v>
      </c>
      <c r="W235" s="22" t="n">
        <v>18320.4</v>
      </c>
      <c r="X235" s="77" t="n">
        <v>52</v>
      </c>
      <c r="Z235" s="23" t="n">
        <v>-1699</v>
      </c>
      <c r="AA235" s="29" t="n">
        <v>25463.5</v>
      </c>
      <c r="AB235" s="0" t="n">
        <v>159</v>
      </c>
    </row>
    <row r="236" customFormat="false" ht="15" hidden="false" customHeight="false" outlineLevel="0" collapsed="false">
      <c r="A236" s="0" t="s">
        <v>205</v>
      </c>
      <c r="B236" s="20" t="s">
        <v>214</v>
      </c>
      <c r="C236" s="0" t="n">
        <v>2019</v>
      </c>
      <c r="D236" s="0" t="s">
        <v>565</v>
      </c>
      <c r="E236" s="35" t="s">
        <v>215</v>
      </c>
      <c r="F236" s="22" t="n">
        <v>634.7</v>
      </c>
      <c r="G236" s="22" t="n">
        <v>9</v>
      </c>
      <c r="H236" s="22" t="n">
        <v>11.2</v>
      </c>
      <c r="I236" s="22" t="n">
        <v>171.4</v>
      </c>
      <c r="J236" s="22" t="n">
        <v>63168.5</v>
      </c>
      <c r="K236" s="22" t="n">
        <v>22.7</v>
      </c>
      <c r="L236" s="22" t="n">
        <v>94.9</v>
      </c>
      <c r="M236" s="22" t="n">
        <v>36</v>
      </c>
      <c r="N236" s="22" t="n">
        <v>61311.7</v>
      </c>
      <c r="O236" s="22" t="n">
        <v>1296718.7</v>
      </c>
      <c r="P236" s="22" t="n">
        <v>35905</v>
      </c>
      <c r="Q236" s="22" t="n">
        <v>1290.6</v>
      </c>
      <c r="R236" s="22" t="n">
        <v>101417.1</v>
      </c>
      <c r="S236" s="22" t="n">
        <v>36046.4</v>
      </c>
      <c r="T236" s="22" t="n">
        <v>3432.9</v>
      </c>
      <c r="U236" s="22" t="n">
        <v>3638</v>
      </c>
      <c r="V236" s="22" t="n">
        <v>229.9</v>
      </c>
      <c r="W236" s="22" t="n">
        <v>85579.7</v>
      </c>
      <c r="X236" s="77" t="n">
        <v>158.2</v>
      </c>
      <c r="Z236" s="23" t="n">
        <v>2891</v>
      </c>
      <c r="AA236" s="29" t="n">
        <v>18486.8</v>
      </c>
      <c r="AB236" s="0" t="n">
        <v>184</v>
      </c>
    </row>
    <row r="237" customFormat="false" ht="15" hidden="false" customHeight="false" outlineLevel="0" collapsed="false">
      <c r="A237" s="0" t="s">
        <v>205</v>
      </c>
      <c r="B237" s="29" t="s">
        <v>216</v>
      </c>
      <c r="C237" s="0" t="n">
        <v>2019</v>
      </c>
      <c r="D237" s="0" t="s">
        <v>565</v>
      </c>
      <c r="E237" s="35" t="s">
        <v>217</v>
      </c>
      <c r="F237" s="22" t="n">
        <v>616.4</v>
      </c>
      <c r="G237" s="22" t="n">
        <v>11.2</v>
      </c>
      <c r="H237" s="22" t="n">
        <v>12.2</v>
      </c>
      <c r="I237" s="22" t="n">
        <v>187</v>
      </c>
      <c r="J237" s="22" t="n">
        <v>62725</v>
      </c>
      <c r="K237" s="22" t="n">
        <v>23.5</v>
      </c>
      <c r="L237" s="22" t="n">
        <v>85.9</v>
      </c>
      <c r="M237" s="22" t="n">
        <v>27</v>
      </c>
      <c r="N237" s="22" t="n">
        <v>85376.2</v>
      </c>
      <c r="O237" s="22" t="n">
        <v>1292436.3</v>
      </c>
      <c r="P237" s="22" t="n">
        <v>25135</v>
      </c>
      <c r="Q237" s="22" t="n">
        <v>272.7</v>
      </c>
      <c r="R237" s="22" t="n">
        <v>64080.7</v>
      </c>
      <c r="S237" s="22" t="n">
        <v>38122.2</v>
      </c>
      <c r="T237" s="22" t="n">
        <v>23116.7</v>
      </c>
      <c r="U237" s="22" t="n">
        <v>16276.1</v>
      </c>
      <c r="V237" s="22" t="n">
        <v>197.5</v>
      </c>
      <c r="W237" s="22" t="n">
        <v>68739.2</v>
      </c>
      <c r="X237" s="78" t="n">
        <v>171.5</v>
      </c>
      <c r="Z237" s="31" t="n">
        <v>-481</v>
      </c>
      <c r="AA237" s="29" t="n">
        <v>19092.8</v>
      </c>
      <c r="AB237" s="0" t="n">
        <v>187</v>
      </c>
    </row>
    <row r="238" customFormat="false" ht="15" hidden="false" customHeight="false" outlineLevel="0" collapsed="false">
      <c r="A238" s="0" t="s">
        <v>205</v>
      </c>
      <c r="B238" s="20" t="s">
        <v>218</v>
      </c>
      <c r="C238" s="0" t="n">
        <v>2019</v>
      </c>
      <c r="D238" s="0" t="s">
        <v>565</v>
      </c>
      <c r="E238" s="35" t="s">
        <v>219</v>
      </c>
      <c r="F238" s="22" t="n">
        <v>231.6</v>
      </c>
      <c r="G238" s="22" t="n">
        <v>10.6</v>
      </c>
      <c r="H238" s="22" t="n">
        <v>10.7</v>
      </c>
      <c r="I238" s="22" t="n">
        <v>61.2</v>
      </c>
      <c r="J238" s="22" t="n">
        <v>50675.5</v>
      </c>
      <c r="K238" s="22" t="n">
        <v>25.9</v>
      </c>
      <c r="L238" s="22" t="n">
        <v>115.7</v>
      </c>
      <c r="M238" s="22" t="n">
        <v>13</v>
      </c>
      <c r="N238" s="22" t="n">
        <v>15537.1</v>
      </c>
      <c r="O238" s="22" t="n">
        <v>301086.6</v>
      </c>
      <c r="P238" s="22" t="n">
        <v>9064</v>
      </c>
      <c r="Q238" s="22" t="n">
        <v>1825.1</v>
      </c>
      <c r="R238" s="22" t="n">
        <v>21921.1</v>
      </c>
      <c r="S238" s="22" t="n">
        <v>27408.9</v>
      </c>
      <c r="T238" s="22" t="n">
        <v>1224.2</v>
      </c>
      <c r="U238" s="22" t="n">
        <v>4871.1</v>
      </c>
      <c r="V238" s="22" t="n">
        <v>84.6</v>
      </c>
      <c r="W238" s="22" t="n">
        <v>33510.7</v>
      </c>
      <c r="X238" s="77" t="n">
        <v>58.7</v>
      </c>
      <c r="Z238" s="23" t="n">
        <v>589</v>
      </c>
      <c r="AA238" s="29" t="n">
        <v>16673.6</v>
      </c>
      <c r="AB238" s="0" t="n">
        <v>178</v>
      </c>
    </row>
    <row r="239" customFormat="false" ht="15" hidden="false" customHeight="false" outlineLevel="0" collapsed="false">
      <c r="A239" s="0" t="s">
        <v>205</v>
      </c>
      <c r="B239" s="29" t="s">
        <v>220</v>
      </c>
      <c r="C239" s="0" t="n">
        <v>2019</v>
      </c>
      <c r="D239" s="0" t="s">
        <v>565</v>
      </c>
      <c r="E239" s="35" t="s">
        <v>221</v>
      </c>
      <c r="F239" s="22" t="n">
        <v>92.1</v>
      </c>
      <c r="G239" s="22" t="n">
        <v>9.3</v>
      </c>
      <c r="H239" s="22" t="n">
        <v>10.1</v>
      </c>
      <c r="I239" s="22" t="n">
        <v>29.7</v>
      </c>
      <c r="J239" s="22" t="n">
        <v>97597.8</v>
      </c>
      <c r="K239" s="22" t="n">
        <v>25.2</v>
      </c>
      <c r="L239" s="22" t="n">
        <v>74.8</v>
      </c>
      <c r="M239" s="22" t="n">
        <v>9</v>
      </c>
      <c r="N239" s="22" t="n">
        <v>4797.5</v>
      </c>
      <c r="O239" s="22" t="n">
        <v>229026.7</v>
      </c>
      <c r="P239" s="22" t="n">
        <v>3147</v>
      </c>
      <c r="Q239" s="22" t="n">
        <v>0</v>
      </c>
      <c r="R239" s="22" t="n">
        <v>733.5</v>
      </c>
      <c r="S239" s="22" t="n">
        <v>8939.3</v>
      </c>
      <c r="T239" s="22" t="n">
        <v>452.4</v>
      </c>
      <c r="U239" s="22" t="n">
        <v>732.2</v>
      </c>
      <c r="V239" s="22" t="n">
        <v>2.9</v>
      </c>
      <c r="W239" s="22" t="n">
        <v>5088.2</v>
      </c>
      <c r="X239" s="78" t="n">
        <v>28.1</v>
      </c>
      <c r="Z239" s="31" t="n">
        <v>344</v>
      </c>
      <c r="AA239" s="29" t="n">
        <v>22523.1</v>
      </c>
      <c r="AB239" s="0" t="n">
        <v>181</v>
      </c>
    </row>
    <row r="240" customFormat="false" ht="15" hidden="false" customHeight="false" outlineLevel="0" collapsed="false">
      <c r="A240" s="0" t="s">
        <v>205</v>
      </c>
      <c r="B240" s="41" t="s">
        <v>222</v>
      </c>
      <c r="C240" s="0" t="n">
        <v>2019</v>
      </c>
      <c r="D240" s="0" t="s">
        <v>565</v>
      </c>
      <c r="E240" s="35" t="s">
        <v>223</v>
      </c>
      <c r="F240" s="22" t="n">
        <v>200.6</v>
      </c>
      <c r="G240" s="22" t="n">
        <v>13</v>
      </c>
      <c r="H240" s="22" t="n">
        <v>9.2</v>
      </c>
      <c r="I240" s="22" t="n">
        <v>77.6</v>
      </c>
      <c r="J240" s="22" t="n">
        <v>107140.2</v>
      </c>
      <c r="K240" s="22" t="n">
        <v>24.4</v>
      </c>
      <c r="L240" s="22" t="n">
        <v>95.4</v>
      </c>
      <c r="M240" s="22" t="n">
        <v>12</v>
      </c>
      <c r="N240" s="22" t="n">
        <v>47844.2</v>
      </c>
      <c r="O240" s="22" t="n">
        <v>2712009.4</v>
      </c>
      <c r="P240" s="22" t="n">
        <v>9740</v>
      </c>
      <c r="Q240" s="22" t="n">
        <v>39788.2</v>
      </c>
      <c r="R240" s="22" t="n">
        <v>31779.4</v>
      </c>
      <c r="S240" s="22" t="n">
        <v>10975.5</v>
      </c>
      <c r="T240" s="22" t="n">
        <v>1502.5</v>
      </c>
      <c r="U240" s="22" t="n">
        <v>28267.7</v>
      </c>
      <c r="V240" s="22" t="n">
        <v>196.3</v>
      </c>
      <c r="W240" s="22" t="n">
        <v>20862.1</v>
      </c>
      <c r="X240" s="78" t="n">
        <v>55.2</v>
      </c>
      <c r="Z240" s="42" t="n">
        <v>-1034</v>
      </c>
      <c r="AA240" s="29" t="n">
        <v>19316.3</v>
      </c>
      <c r="AB240" s="0" t="n">
        <v>181</v>
      </c>
    </row>
    <row r="241" customFormat="false" ht="15" hidden="false" customHeight="false" outlineLevel="0" collapsed="false">
      <c r="A241" s="0" t="s">
        <v>205</v>
      </c>
      <c r="B241" s="20" t="s">
        <v>224</v>
      </c>
      <c r="C241" s="0" t="n">
        <v>2019</v>
      </c>
      <c r="D241" s="0" t="s">
        <v>565</v>
      </c>
      <c r="E241" s="35" t="s">
        <v>225</v>
      </c>
      <c r="F241" s="22" t="n">
        <v>71.8</v>
      </c>
      <c r="G241" s="22" t="n">
        <v>11.9</v>
      </c>
      <c r="H241" s="22" t="n">
        <v>13.7</v>
      </c>
      <c r="I241" s="22" t="n">
        <v>20</v>
      </c>
      <c r="J241" s="22" t="n">
        <v>45357.2</v>
      </c>
      <c r="K241" s="22" t="n">
        <v>23.8</v>
      </c>
      <c r="L241" s="22" t="n">
        <v>62.5</v>
      </c>
      <c r="M241" s="22" t="n">
        <v>8</v>
      </c>
      <c r="N241" s="22" t="n">
        <v>5712.1</v>
      </c>
      <c r="O241" s="22" t="n">
        <v>232692.1</v>
      </c>
      <c r="P241" s="22" t="n">
        <v>1665</v>
      </c>
      <c r="Q241" s="22" t="n">
        <v>0</v>
      </c>
      <c r="R241" s="22" t="n">
        <v>724</v>
      </c>
      <c r="S241" s="22" t="n">
        <v>4118.6</v>
      </c>
      <c r="T241" s="22" t="n">
        <v>231.8</v>
      </c>
      <c r="U241" s="22" t="n">
        <v>18.3</v>
      </c>
      <c r="V241" s="22" t="n">
        <v>9.3</v>
      </c>
      <c r="W241" s="22" t="n">
        <v>7242.6</v>
      </c>
      <c r="X241" s="77" t="n">
        <v>22</v>
      </c>
      <c r="Z241" s="23" t="n">
        <v>-1155</v>
      </c>
      <c r="AA241" s="29" t="n">
        <v>18484.6</v>
      </c>
      <c r="AB241" s="0" t="n">
        <v>159</v>
      </c>
    </row>
    <row r="242" customFormat="false" ht="15" hidden="false" customHeight="false" outlineLevel="0" collapsed="false">
      <c r="A242" s="0" t="s">
        <v>170</v>
      </c>
      <c r="B242" s="25" t="s">
        <v>177</v>
      </c>
      <c r="C242" s="0" t="n">
        <v>2017</v>
      </c>
      <c r="D242" s="0" t="s">
        <v>573</v>
      </c>
      <c r="E242" s="25" t="s">
        <v>226</v>
      </c>
      <c r="F242" s="25" t="n">
        <v>366.2</v>
      </c>
      <c r="G242" s="0" t="n">
        <v>17.6</v>
      </c>
      <c r="H242" s="0" t="n">
        <v>6.1</v>
      </c>
      <c r="J242" s="0" t="n">
        <v>82670.3</v>
      </c>
      <c r="K242" s="0" t="n">
        <v>22.1</v>
      </c>
      <c r="N242" s="0" t="n">
        <v>29864.6</v>
      </c>
      <c r="Q242" s="22" t="n">
        <v>5135</v>
      </c>
      <c r="R242" s="0" t="n">
        <v>371428.3</v>
      </c>
      <c r="S242" s="0" t="n">
        <v>88717.1</v>
      </c>
      <c r="T242" s="0" t="n">
        <v>3419.3</v>
      </c>
      <c r="V242" s="0" t="n">
        <v>296.5</v>
      </c>
      <c r="W242" s="0" t="n">
        <v>57701.2</v>
      </c>
      <c r="X242" s="25" t="n">
        <v>119.2</v>
      </c>
      <c r="Z242" s="27" t="n">
        <v>1410</v>
      </c>
      <c r="AA242" s="39" t="n">
        <v>17561.9</v>
      </c>
      <c r="AB242" s="0" t="n">
        <v>0</v>
      </c>
    </row>
    <row r="243" customFormat="false" ht="15" hidden="false" customHeight="false" outlineLevel="0" collapsed="false">
      <c r="A243" s="0" t="s">
        <v>170</v>
      </c>
      <c r="B243" s="25" t="s">
        <v>177</v>
      </c>
      <c r="C243" s="0" t="n">
        <v>2018</v>
      </c>
      <c r="D243" s="0" t="s">
        <v>573</v>
      </c>
      <c r="E243" s="25" t="s">
        <v>226</v>
      </c>
      <c r="F243" s="25" t="n">
        <v>373.9</v>
      </c>
      <c r="G243" s="0" t="n">
        <v>16.8</v>
      </c>
      <c r="H243" s="0" t="n">
        <v>5.6</v>
      </c>
      <c r="J243" s="0" t="n">
        <v>85949.4</v>
      </c>
      <c r="K243" s="0" t="n">
        <v>21.9</v>
      </c>
      <c r="N243" s="0" t="n">
        <v>40562.3</v>
      </c>
      <c r="Q243" s="0" t="n">
        <v>5192.7</v>
      </c>
      <c r="R243" s="0" t="n">
        <v>486134</v>
      </c>
      <c r="S243" s="0" t="n">
        <v>91214.4</v>
      </c>
      <c r="T243" s="0" t="n">
        <v>3665.5</v>
      </c>
      <c r="V243" s="0" t="n">
        <v>96.2</v>
      </c>
      <c r="W243" s="0" t="n">
        <v>68372</v>
      </c>
      <c r="X243" s="25" t="n">
        <v>123.1</v>
      </c>
      <c r="Z243" s="27" t="n">
        <v>3616</v>
      </c>
      <c r="AA243" s="39" t="n">
        <v>18087.4</v>
      </c>
      <c r="AB243" s="0" t="n">
        <v>0</v>
      </c>
    </row>
    <row r="244" customFormat="false" ht="15" hidden="false" customHeight="false" outlineLevel="0" collapsed="false">
      <c r="A244" s="0" t="s">
        <v>170</v>
      </c>
      <c r="B244" s="25" t="s">
        <v>177</v>
      </c>
      <c r="C244" s="0" t="n">
        <v>2019</v>
      </c>
      <c r="D244" s="0" t="s">
        <v>573</v>
      </c>
      <c r="E244" s="25" t="s">
        <v>226</v>
      </c>
      <c r="F244" s="25" t="n">
        <v>380.6</v>
      </c>
      <c r="G244" s="0" t="n">
        <v>15.5</v>
      </c>
      <c r="H244" s="0" t="n">
        <v>5.5</v>
      </c>
      <c r="J244" s="0" t="n">
        <v>91342.5</v>
      </c>
      <c r="K244" s="0" t="n">
        <v>21.9</v>
      </c>
      <c r="N244" s="0" t="n">
        <v>45692.5</v>
      </c>
      <c r="Q244" s="0" t="n">
        <v>5965.5</v>
      </c>
      <c r="R244" s="0" t="n">
        <v>520773</v>
      </c>
      <c r="S244" s="0" t="n">
        <v>87212</v>
      </c>
      <c r="T244" s="0" t="n">
        <v>5555.6</v>
      </c>
      <c r="V244" s="0" t="n">
        <v>159.9</v>
      </c>
      <c r="W244" s="0" t="n">
        <v>67825.6</v>
      </c>
      <c r="X244" s="25" t="n">
        <v>127.2</v>
      </c>
      <c r="Z244" s="27" t="n">
        <v>2906</v>
      </c>
      <c r="AA244" s="29" t="n">
        <v>18896.7</v>
      </c>
      <c r="AB244" s="0" t="n">
        <v>180</v>
      </c>
    </row>
    <row r="245" customFormat="false" ht="15" hidden="false" customHeight="false" outlineLevel="0" collapsed="false">
      <c r="A245" s="0" t="s">
        <v>184</v>
      </c>
      <c r="B245" s="25" t="s">
        <v>197</v>
      </c>
      <c r="C245" s="0" t="n">
        <v>2017</v>
      </c>
      <c r="D245" s="0" t="s">
        <v>573</v>
      </c>
      <c r="E245" s="25" t="s">
        <v>227</v>
      </c>
      <c r="F245" s="25" t="n">
        <v>553.6</v>
      </c>
      <c r="G245" s="0" t="n">
        <v>10</v>
      </c>
      <c r="H245" s="0" t="n">
        <v>13.6</v>
      </c>
      <c r="J245" s="0" t="n">
        <v>36887.1</v>
      </c>
      <c r="K245" s="0" t="n">
        <v>23.1</v>
      </c>
      <c r="N245" s="0" t="n">
        <v>14323.4</v>
      </c>
      <c r="Q245" s="0" t="n">
        <v>154494.5</v>
      </c>
      <c r="R245" s="0" t="n">
        <v>236503.2</v>
      </c>
      <c r="S245" s="0" t="n">
        <v>15724.5</v>
      </c>
      <c r="T245" s="0" t="n">
        <v>4151.3</v>
      </c>
      <c r="V245" s="0" t="n">
        <v>140.3</v>
      </c>
      <c r="W245" s="0" t="n">
        <v>51249.2</v>
      </c>
      <c r="X245" s="25" t="n">
        <v>170.2</v>
      </c>
      <c r="Z245" s="32" t="n">
        <v>3162</v>
      </c>
      <c r="AA245" s="39" t="n">
        <v>12478.9</v>
      </c>
      <c r="AB245" s="0" t="n">
        <v>0</v>
      </c>
    </row>
    <row r="246" customFormat="false" ht="15" hidden="false" customHeight="false" outlineLevel="0" collapsed="false">
      <c r="A246" s="0" t="s">
        <v>184</v>
      </c>
      <c r="B246" s="25" t="s">
        <v>197</v>
      </c>
      <c r="C246" s="0" t="n">
        <v>2018</v>
      </c>
      <c r="D246" s="0" t="s">
        <v>573</v>
      </c>
      <c r="E246" s="44" t="s">
        <v>227</v>
      </c>
      <c r="F246" s="25" t="n">
        <v>552.1</v>
      </c>
      <c r="G246" s="0" t="n">
        <v>9.4</v>
      </c>
      <c r="H246" s="0" t="n">
        <v>13.7</v>
      </c>
      <c r="J246" s="0" t="n">
        <v>41444.7</v>
      </c>
      <c r="K246" s="0" t="n">
        <v>23.3</v>
      </c>
      <c r="N246" s="0" t="n">
        <v>15504.2</v>
      </c>
      <c r="Q246" s="0" t="n">
        <v>160027.2</v>
      </c>
      <c r="R246" s="0" t="n">
        <v>280186.6</v>
      </c>
      <c r="S246" s="0" t="n">
        <v>15415.9</v>
      </c>
      <c r="T246" s="0" t="n">
        <v>6047.5</v>
      </c>
      <c r="V246" s="0" t="n">
        <v>107</v>
      </c>
      <c r="W246" s="0" t="n">
        <v>61031.2</v>
      </c>
      <c r="X246" s="25" t="n">
        <v>170.5</v>
      </c>
      <c r="Z246" s="32" t="n">
        <v>809</v>
      </c>
      <c r="AA246" s="39" t="n">
        <v>13243.2</v>
      </c>
      <c r="AB246" s="0" t="n">
        <v>0</v>
      </c>
    </row>
    <row r="247" customFormat="false" ht="15" hidden="false" customHeight="false" outlineLevel="0" collapsed="false">
      <c r="A247" s="0" t="s">
        <v>184</v>
      </c>
      <c r="B247" s="25" t="s">
        <v>197</v>
      </c>
      <c r="C247" s="0" t="n">
        <v>2019</v>
      </c>
      <c r="D247" s="0" t="s">
        <v>573</v>
      </c>
      <c r="E247" s="44" t="s">
        <v>227</v>
      </c>
      <c r="F247" s="25" t="n">
        <v>549.4</v>
      </c>
      <c r="G247" s="0" t="n">
        <v>8.8</v>
      </c>
      <c r="H247" s="0" t="n">
        <v>13.2</v>
      </c>
      <c r="J247" s="0" t="n">
        <v>45912.8</v>
      </c>
      <c r="K247" s="0" t="n">
        <v>23</v>
      </c>
      <c r="N247" s="0" t="n">
        <v>20473.9</v>
      </c>
      <c r="Q247" s="0" t="n">
        <v>132819.1</v>
      </c>
      <c r="R247" s="0" t="n">
        <v>278158.5</v>
      </c>
      <c r="S247" s="0" t="n">
        <v>14072.6</v>
      </c>
      <c r="T247" s="0" t="n">
        <v>7483</v>
      </c>
      <c r="V247" s="0" t="n">
        <v>150.5</v>
      </c>
      <c r="W247" s="0" t="n">
        <v>64579.8</v>
      </c>
      <c r="X247" s="25" t="n">
        <v>168</v>
      </c>
      <c r="Z247" s="32" t="n">
        <v>-282</v>
      </c>
      <c r="AA247" s="29" t="n">
        <v>13945.9</v>
      </c>
      <c r="AB247" s="0" t="n">
        <v>167</v>
      </c>
    </row>
    <row r="248" customFormat="false" ht="15" hidden="false" customHeight="false" outlineLevel="0" collapsed="false">
      <c r="A248" s="0" t="s">
        <v>128</v>
      </c>
      <c r="B248" s="20" t="s">
        <v>228</v>
      </c>
      <c r="C248" s="0" t="n">
        <v>2017</v>
      </c>
      <c r="D248" s="0" t="s">
        <v>573</v>
      </c>
      <c r="E248" s="35" t="s">
        <v>229</v>
      </c>
      <c r="F248" s="22" t="n">
        <v>117.9</v>
      </c>
      <c r="G248" s="22" t="n">
        <v>15.5</v>
      </c>
      <c r="H248" s="22" t="n">
        <v>3.5</v>
      </c>
      <c r="I248" s="22" t="n">
        <v>14.5</v>
      </c>
      <c r="J248" s="22" t="n">
        <v>21087.8</v>
      </c>
      <c r="K248" s="22" t="n">
        <v>16</v>
      </c>
      <c r="L248" s="22" t="n">
        <v>99.9</v>
      </c>
      <c r="M248" s="22" t="n">
        <v>5</v>
      </c>
      <c r="N248" s="22" t="n">
        <v>1402.1</v>
      </c>
      <c r="O248" s="22" t="n">
        <v>34782.6</v>
      </c>
      <c r="P248" s="22" t="n">
        <v>1887</v>
      </c>
      <c r="Q248" s="22" t="n">
        <v>0</v>
      </c>
      <c r="R248" s="22" t="n">
        <v>0.1</v>
      </c>
      <c r="S248" s="22" t="n">
        <v>0</v>
      </c>
      <c r="T248" s="22" t="n">
        <v>0</v>
      </c>
      <c r="U248" s="22"/>
      <c r="V248" s="22" t="n">
        <v>187.2</v>
      </c>
      <c r="W248" s="22" t="n">
        <v>460.8</v>
      </c>
      <c r="X248" s="59" t="n">
        <v>1</v>
      </c>
      <c r="Y248" s="50"/>
      <c r="Z248" s="32" t="n">
        <v>506</v>
      </c>
      <c r="AA248" s="39" t="n">
        <v>12344.9</v>
      </c>
      <c r="AB248" s="0" t="n">
        <v>0</v>
      </c>
    </row>
    <row r="249" customFormat="false" ht="15" hidden="false" customHeight="false" outlineLevel="0" collapsed="false">
      <c r="A249" s="0" t="s">
        <v>128</v>
      </c>
      <c r="B249" s="20" t="s">
        <v>228</v>
      </c>
      <c r="C249" s="0" t="n">
        <v>2018</v>
      </c>
      <c r="D249" s="0" t="s">
        <v>573</v>
      </c>
      <c r="E249" s="35" t="s">
        <v>229</v>
      </c>
      <c r="F249" s="22" t="n">
        <v>119.8</v>
      </c>
      <c r="G249" s="22" t="n">
        <v>16</v>
      </c>
      <c r="H249" s="22" t="n">
        <v>2.9</v>
      </c>
      <c r="I249" s="22" t="n">
        <v>15.5</v>
      </c>
      <c r="J249" s="22" t="n">
        <v>25209.7</v>
      </c>
      <c r="K249" s="22" t="n">
        <v>16.3</v>
      </c>
      <c r="L249" s="22" t="n">
        <v>103</v>
      </c>
      <c r="M249" s="22" t="n">
        <v>5</v>
      </c>
      <c r="N249" s="22" t="n">
        <v>1405.9</v>
      </c>
      <c r="O249" s="22" t="n">
        <v>39285.5</v>
      </c>
      <c r="P249" s="22" t="n">
        <v>2024</v>
      </c>
      <c r="Q249" s="22" t="n">
        <v>0</v>
      </c>
      <c r="R249" s="22" t="n">
        <v>0.1</v>
      </c>
      <c r="S249" s="22" t="n">
        <v>0</v>
      </c>
      <c r="T249" s="22" t="n">
        <v>0</v>
      </c>
      <c r="U249" s="22"/>
      <c r="V249" s="22" t="n">
        <v>102.5</v>
      </c>
      <c r="W249" s="22" t="n">
        <v>549.1</v>
      </c>
      <c r="X249" s="77" t="n">
        <v>1.1</v>
      </c>
      <c r="Y249" s="50"/>
      <c r="Z249" s="32" t="n">
        <v>347</v>
      </c>
      <c r="AA249" s="39" t="n">
        <v>12805.1</v>
      </c>
      <c r="AB249" s="0" t="n">
        <v>0</v>
      </c>
    </row>
    <row r="250" customFormat="false" ht="15" hidden="false" customHeight="false" outlineLevel="0" collapsed="false">
      <c r="A250" s="0" t="s">
        <v>128</v>
      </c>
      <c r="B250" s="20" t="s">
        <v>228</v>
      </c>
      <c r="C250" s="0" t="n">
        <v>2019</v>
      </c>
      <c r="D250" s="0" t="s">
        <v>573</v>
      </c>
      <c r="E250" s="35" t="s">
        <v>229</v>
      </c>
      <c r="F250" s="22" t="n">
        <v>122.3</v>
      </c>
      <c r="G250" s="22" t="n">
        <v>19.2</v>
      </c>
      <c r="H250" s="22" t="n">
        <v>4.1</v>
      </c>
      <c r="I250" s="22" t="n">
        <v>14.1</v>
      </c>
      <c r="J250" s="22" t="n">
        <v>26359.7</v>
      </c>
      <c r="K250" s="22" t="n">
        <v>17</v>
      </c>
      <c r="L250" s="22" t="n">
        <v>70.3</v>
      </c>
      <c r="M250" s="22" t="n">
        <v>5</v>
      </c>
      <c r="N250" s="22" t="n">
        <v>8575.5</v>
      </c>
      <c r="O250" s="22" t="n">
        <v>41123.9</v>
      </c>
      <c r="P250" s="22" t="n">
        <v>2127</v>
      </c>
      <c r="Q250" s="22" t="n">
        <v>0</v>
      </c>
      <c r="R250" s="22" t="n">
        <v>9.4</v>
      </c>
      <c r="S250" s="22" t="n">
        <v>878.7</v>
      </c>
      <c r="T250" s="22" t="n">
        <v>50.7</v>
      </c>
      <c r="U250" s="22"/>
      <c r="V250" s="22" t="n">
        <v>113.3</v>
      </c>
      <c r="W250" s="22" t="n">
        <v>496.7</v>
      </c>
      <c r="X250" s="77" t="n">
        <v>1.1</v>
      </c>
      <c r="Y250" s="50" t="n">
        <v>507.1</v>
      </c>
      <c r="Z250" s="32" t="n">
        <v>586</v>
      </c>
      <c r="AA250" s="29" t="n">
        <v>13547.5</v>
      </c>
      <c r="AB250" s="0" t="n">
        <v>138</v>
      </c>
    </row>
    <row r="251" customFormat="false" ht="15" hidden="false" customHeight="false" outlineLevel="0" collapsed="false">
      <c r="A251" s="0" t="s">
        <v>88</v>
      </c>
      <c r="B251" s="29" t="s">
        <v>95</v>
      </c>
      <c r="C251" s="0" t="n">
        <v>2017</v>
      </c>
      <c r="D251" s="0" t="s">
        <v>573</v>
      </c>
      <c r="E251" s="29" t="s">
        <v>230</v>
      </c>
      <c r="F251" s="20" t="n">
        <v>318</v>
      </c>
      <c r="G251" s="20" t="n">
        <v>11.8</v>
      </c>
      <c r="H251" s="20" t="n">
        <v>12.8</v>
      </c>
      <c r="I251" s="20" t="n">
        <v>85.5</v>
      </c>
      <c r="J251" s="20" t="n">
        <v>45641.9</v>
      </c>
      <c r="K251" s="20" t="n">
        <v>25.2</v>
      </c>
      <c r="L251" s="20" t="n">
        <v>40.5</v>
      </c>
      <c r="M251" s="0" t="n">
        <v>9</v>
      </c>
      <c r="N251" s="0" t="n">
        <v>46794.9</v>
      </c>
      <c r="O251" s="0" t="n">
        <v>333195</v>
      </c>
      <c r="P251" s="0" t="n">
        <v>13471</v>
      </c>
      <c r="Q251" s="22" t="n">
        <v>0</v>
      </c>
      <c r="R251" s="0" t="n">
        <v>458939.4</v>
      </c>
      <c r="S251" s="0" t="n">
        <v>7877.3</v>
      </c>
      <c r="T251" s="22" t="n">
        <v>0</v>
      </c>
      <c r="U251" s="0" t="n">
        <v>5622.3</v>
      </c>
      <c r="V251" s="0" t="n">
        <v>97.1</v>
      </c>
      <c r="W251" s="0" t="n">
        <v>18953.5</v>
      </c>
      <c r="X251" s="20" t="n">
        <v>111</v>
      </c>
      <c r="Y251" s="29"/>
      <c r="Z251" s="32" t="n">
        <v>-587</v>
      </c>
      <c r="AA251" s="39" t="n">
        <v>15060.3</v>
      </c>
      <c r="AB251" s="0" t="n">
        <v>0</v>
      </c>
    </row>
    <row r="252" customFormat="false" ht="15" hidden="false" customHeight="false" outlineLevel="0" collapsed="false">
      <c r="A252" s="0" t="s">
        <v>88</v>
      </c>
      <c r="B252" s="29" t="s">
        <v>95</v>
      </c>
      <c r="C252" s="0" t="n">
        <v>2018</v>
      </c>
      <c r="D252" s="0" t="s">
        <v>573</v>
      </c>
      <c r="E252" s="29" t="s">
        <v>230</v>
      </c>
      <c r="F252" s="0" t="n">
        <v>316.5</v>
      </c>
      <c r="G252" s="0" t="n">
        <v>10.5</v>
      </c>
      <c r="H252" s="0" t="n">
        <v>12.6</v>
      </c>
      <c r="I252" s="0" t="n">
        <v>84.3</v>
      </c>
      <c r="J252" s="0" t="n">
        <v>49776.4</v>
      </c>
      <c r="K252" s="0" t="n">
        <v>25.8</v>
      </c>
      <c r="L252" s="0" t="n">
        <v>40.2</v>
      </c>
      <c r="M252" s="0" t="n">
        <v>9</v>
      </c>
      <c r="N252" s="0" t="n">
        <v>38832.6</v>
      </c>
      <c r="O252" s="0" t="n">
        <v>356910.1</v>
      </c>
      <c r="P252" s="0" t="n">
        <v>13225</v>
      </c>
      <c r="Q252" s="22" t="n">
        <v>0</v>
      </c>
      <c r="R252" s="0" t="n">
        <v>557353.7</v>
      </c>
      <c r="S252" s="0" t="n">
        <v>7808</v>
      </c>
      <c r="T252" s="22" t="n">
        <v>0</v>
      </c>
      <c r="U252" s="0" t="n">
        <v>7324.8</v>
      </c>
      <c r="V252" s="0" t="n">
        <v>119.9</v>
      </c>
      <c r="W252" s="0" t="n">
        <v>20536.9</v>
      </c>
      <c r="X252" s="0" t="n">
        <v>111.7</v>
      </c>
      <c r="Y252" s="29"/>
      <c r="Z252" s="32" t="n">
        <v>-775</v>
      </c>
      <c r="AA252" s="39" t="n">
        <v>15401</v>
      </c>
      <c r="AB252" s="0" t="n">
        <v>0</v>
      </c>
    </row>
    <row r="253" customFormat="false" ht="15" hidden="false" customHeight="false" outlineLevel="0" collapsed="false">
      <c r="A253" s="0" t="s">
        <v>88</v>
      </c>
      <c r="B253" s="29" t="s">
        <v>95</v>
      </c>
      <c r="C253" s="0" t="n">
        <v>2019</v>
      </c>
      <c r="D253" s="0" t="s">
        <v>573</v>
      </c>
      <c r="E253" s="29" t="s">
        <v>230</v>
      </c>
      <c r="F253" s="0" t="n">
        <v>314.8</v>
      </c>
      <c r="G253" s="0" t="n">
        <v>9.6</v>
      </c>
      <c r="H253" s="0" t="n">
        <v>12.5</v>
      </c>
      <c r="I253" s="0" t="n">
        <v>85.3</v>
      </c>
      <c r="J253" s="0" t="n">
        <v>53824.8</v>
      </c>
      <c r="K253" s="0" t="n">
        <v>26.2</v>
      </c>
      <c r="L253" s="0" t="n">
        <v>39.8</v>
      </c>
      <c r="M253" s="0" t="n">
        <v>9</v>
      </c>
      <c r="N253" s="0" t="n">
        <v>63630.6</v>
      </c>
      <c r="O253" s="0" t="n">
        <v>379522.2</v>
      </c>
      <c r="P253" s="0" t="n">
        <v>12027</v>
      </c>
      <c r="Q253" s="22" t="n">
        <v>0</v>
      </c>
      <c r="R253" s="0" t="n">
        <v>559185.2</v>
      </c>
      <c r="S253" s="0" t="n">
        <v>6329.8</v>
      </c>
      <c r="T253" s="22" t="n">
        <v>0</v>
      </c>
      <c r="U253" s="0" t="n">
        <v>6745.7</v>
      </c>
      <c r="V253" s="0" t="n">
        <v>106</v>
      </c>
      <c r="W253" s="0" t="n">
        <v>21952.9</v>
      </c>
      <c r="X253" s="0" t="n">
        <v>111.4</v>
      </c>
      <c r="Y253" s="29" t="n">
        <v>1160.4</v>
      </c>
      <c r="Z253" s="32" t="n">
        <v>-794</v>
      </c>
      <c r="AA253" s="29" t="n">
        <v>15674.9</v>
      </c>
      <c r="AB253" s="0" t="n">
        <v>197</v>
      </c>
    </row>
    <row r="254" customFormat="false" ht="15" hidden="false" customHeight="false" outlineLevel="0" collapsed="false">
      <c r="A254" s="0" t="s">
        <v>110</v>
      </c>
      <c r="B254" s="20" t="s">
        <v>117</v>
      </c>
      <c r="C254" s="0" t="n">
        <v>2017</v>
      </c>
      <c r="D254" s="0" t="s">
        <v>573</v>
      </c>
      <c r="E254" s="20" t="s">
        <v>231</v>
      </c>
      <c r="F254" s="0" t="n">
        <v>507.4</v>
      </c>
      <c r="G254" s="0" t="n">
        <v>15.1</v>
      </c>
      <c r="H254" s="0" t="n">
        <v>11.2</v>
      </c>
      <c r="I254" s="0" t="n">
        <v>94.9</v>
      </c>
      <c r="J254" s="0" t="n">
        <v>39003.6</v>
      </c>
      <c r="K254" s="0" t="n">
        <v>20.5</v>
      </c>
      <c r="L254" s="0" t="n">
        <v>42.1</v>
      </c>
      <c r="M254" s="0" t="n">
        <v>16</v>
      </c>
      <c r="N254" s="0" t="n">
        <v>43167.5</v>
      </c>
      <c r="O254" s="0" t="n">
        <v>1008805.5</v>
      </c>
      <c r="P254" s="0" t="n">
        <v>21217</v>
      </c>
      <c r="Q254" s="22" t="n">
        <v>0</v>
      </c>
      <c r="R254" s="0" t="n">
        <v>7185.2</v>
      </c>
      <c r="S254" s="0" t="n">
        <v>12568.6</v>
      </c>
      <c r="T254" s="0" t="n">
        <v>3157.6</v>
      </c>
      <c r="U254" s="0" t="n">
        <v>8697</v>
      </c>
      <c r="V254" s="0" t="n">
        <v>117.6</v>
      </c>
      <c r="W254" s="0" t="n">
        <v>62276.2</v>
      </c>
      <c r="X254" s="0" t="n">
        <v>131.2</v>
      </c>
      <c r="Y254" s="20"/>
      <c r="Z254" s="32" t="n">
        <v>12781</v>
      </c>
      <c r="AA254" s="39" t="n">
        <v>15330.5</v>
      </c>
      <c r="AB254" s="0" t="n">
        <v>0</v>
      </c>
    </row>
    <row r="255" customFormat="false" ht="15" hidden="false" customHeight="false" outlineLevel="0" collapsed="false">
      <c r="A255" s="0" t="s">
        <v>110</v>
      </c>
      <c r="B255" s="20" t="s">
        <v>117</v>
      </c>
      <c r="C255" s="0" t="n">
        <v>2018</v>
      </c>
      <c r="D255" s="0" t="s">
        <v>573</v>
      </c>
      <c r="E255" s="20" t="s">
        <v>231</v>
      </c>
      <c r="F255" s="0" t="n">
        <v>524</v>
      </c>
      <c r="G255" s="0" t="n">
        <v>14.5</v>
      </c>
      <c r="H255" s="0" t="n">
        <v>10.7</v>
      </c>
      <c r="I255" s="0" t="n">
        <v>96.4</v>
      </c>
      <c r="J255" s="0" t="n">
        <v>42225.8</v>
      </c>
      <c r="K255" s="0" t="n">
        <v>20.5</v>
      </c>
      <c r="L255" s="0" t="n">
        <v>40.7</v>
      </c>
      <c r="M255" s="0" t="n">
        <v>15</v>
      </c>
      <c r="N255" s="0" t="n">
        <v>37339.8</v>
      </c>
      <c r="O255" s="0" t="n">
        <v>967670</v>
      </c>
      <c r="P255" s="0" t="n">
        <v>21140</v>
      </c>
      <c r="Q255" s="22" t="n">
        <v>0</v>
      </c>
      <c r="R255" s="0" t="n">
        <v>7097.8</v>
      </c>
      <c r="S255" s="0" t="n">
        <v>12992.5</v>
      </c>
      <c r="T255" s="0" t="n">
        <v>3769.4</v>
      </c>
      <c r="U255" s="0" t="n">
        <v>5078.6</v>
      </c>
      <c r="V255" s="0" t="n">
        <v>357.8</v>
      </c>
      <c r="W255" s="0" t="n">
        <v>74890.6</v>
      </c>
      <c r="X255" s="0" t="n">
        <v>135.3</v>
      </c>
      <c r="Y255" s="20"/>
      <c r="Z255" s="32" t="n">
        <v>14669</v>
      </c>
      <c r="AA255" s="39" t="n">
        <v>16128.4</v>
      </c>
      <c r="AB255" s="0" t="n">
        <v>0</v>
      </c>
    </row>
    <row r="256" customFormat="false" ht="15" hidden="false" customHeight="false" outlineLevel="0" collapsed="false">
      <c r="A256" s="0" t="s">
        <v>110</v>
      </c>
      <c r="B256" s="20" t="s">
        <v>117</v>
      </c>
      <c r="C256" s="0" t="n">
        <v>2019</v>
      </c>
      <c r="D256" s="0" t="s">
        <v>573</v>
      </c>
      <c r="E256" s="20" t="s">
        <v>231</v>
      </c>
      <c r="F256" s="0" t="n">
        <v>530.4</v>
      </c>
      <c r="G256" s="0" t="n">
        <v>13.7</v>
      </c>
      <c r="H256" s="0" t="n">
        <v>10.9</v>
      </c>
      <c r="I256" s="0" t="n">
        <v>100.9</v>
      </c>
      <c r="J256" s="0" t="n">
        <v>44494.2</v>
      </c>
      <c r="K256" s="0" t="n">
        <v>20.8</v>
      </c>
      <c r="L256" s="0" t="n">
        <v>53.8</v>
      </c>
      <c r="M256" s="0" t="n">
        <v>15</v>
      </c>
      <c r="N256" s="0" t="n">
        <v>23512</v>
      </c>
      <c r="O256" s="0" t="n">
        <v>955898.9</v>
      </c>
      <c r="P256" s="0" t="n">
        <v>18524</v>
      </c>
      <c r="Q256" s="22" t="n">
        <v>0</v>
      </c>
      <c r="R256" s="0" t="n">
        <v>6980.8</v>
      </c>
      <c r="S256" s="0" t="n">
        <v>12860.9</v>
      </c>
      <c r="T256" s="0" t="n">
        <v>4149.9</v>
      </c>
      <c r="U256" s="0" t="n">
        <v>4064.1</v>
      </c>
      <c r="V256" s="0" t="n">
        <v>297.1</v>
      </c>
      <c r="W256" s="0" t="n">
        <v>81438.9</v>
      </c>
      <c r="X256" s="0" t="n">
        <v>136.7</v>
      </c>
      <c r="Y256" s="20" t="n">
        <v>5675.5</v>
      </c>
      <c r="Z256" s="32" t="n">
        <v>4876</v>
      </c>
      <c r="AA256" s="29" t="n">
        <v>16564.5</v>
      </c>
      <c r="AB256" s="0" t="n">
        <v>219</v>
      </c>
    </row>
    <row r="257" customFormat="false" ht="15" hidden="false" customHeight="false" outlineLevel="0" collapsed="false">
      <c r="A257" s="0" t="s">
        <v>110</v>
      </c>
      <c r="B257" s="20" t="s">
        <v>117</v>
      </c>
      <c r="C257" s="0" t="n">
        <v>2017</v>
      </c>
      <c r="D257" s="0" t="s">
        <v>573</v>
      </c>
      <c r="E257" s="20" t="s">
        <v>232</v>
      </c>
      <c r="F257" s="0" t="n">
        <v>334.5</v>
      </c>
      <c r="G257" s="0" t="n">
        <v>11</v>
      </c>
      <c r="H257" s="0" t="n">
        <v>10.7</v>
      </c>
      <c r="I257" s="0" t="n">
        <v>71.3</v>
      </c>
      <c r="J257" s="0" t="n">
        <v>41613.1</v>
      </c>
      <c r="K257" s="0" t="n">
        <v>20.6</v>
      </c>
      <c r="L257" s="0" t="n">
        <v>41.2</v>
      </c>
      <c r="M257" s="0" t="n">
        <v>14</v>
      </c>
      <c r="N257" s="0" t="n">
        <v>35927.8</v>
      </c>
      <c r="O257" s="0" t="n">
        <v>546111.4</v>
      </c>
      <c r="P257" s="0" t="n">
        <v>8615</v>
      </c>
      <c r="Q257" s="22" t="n">
        <v>0</v>
      </c>
      <c r="R257" s="0" t="n">
        <v>45033.2</v>
      </c>
      <c r="S257" s="0" t="n">
        <v>1893</v>
      </c>
      <c r="T257" s="0" t="n">
        <v>2164.4</v>
      </c>
      <c r="U257" s="0" t="n">
        <v>14408.5</v>
      </c>
      <c r="V257" s="0" t="n">
        <v>248.3</v>
      </c>
      <c r="W257" s="0" t="n">
        <v>36488.2</v>
      </c>
      <c r="X257" s="0" t="n">
        <v>78.9</v>
      </c>
      <c r="Y257" s="20"/>
      <c r="Z257" s="32" t="n">
        <v>3892</v>
      </c>
      <c r="AA257" s="39" t="n">
        <v>15330.5</v>
      </c>
      <c r="AB257" s="0" t="n">
        <v>0</v>
      </c>
    </row>
    <row r="258" customFormat="false" ht="15" hidden="false" customHeight="false" outlineLevel="0" collapsed="false">
      <c r="A258" s="0" t="s">
        <v>110</v>
      </c>
      <c r="B258" s="20" t="s">
        <v>117</v>
      </c>
      <c r="C258" s="0" t="n">
        <v>2018</v>
      </c>
      <c r="D258" s="0" t="s">
        <v>573</v>
      </c>
      <c r="E258" s="20" t="s">
        <v>232</v>
      </c>
      <c r="F258" s="0" t="n">
        <v>338.3</v>
      </c>
      <c r="G258" s="0" t="n">
        <v>10.1</v>
      </c>
      <c r="H258" s="0" t="n">
        <v>9.4</v>
      </c>
      <c r="I258" s="0" t="n">
        <v>71.4</v>
      </c>
      <c r="J258" s="0" t="n">
        <v>46055.6</v>
      </c>
      <c r="K258" s="0" t="n">
        <v>23.5</v>
      </c>
      <c r="L258" s="0" t="n">
        <v>35.7</v>
      </c>
      <c r="M258" s="0" t="n">
        <v>15</v>
      </c>
      <c r="N258" s="0" t="n">
        <v>30744.7</v>
      </c>
      <c r="O258" s="0" t="n">
        <v>619808.5</v>
      </c>
      <c r="P258" s="0" t="n">
        <v>8528</v>
      </c>
      <c r="Q258" s="22" t="n">
        <v>0</v>
      </c>
      <c r="R258" s="0" t="n">
        <v>51432</v>
      </c>
      <c r="S258" s="0" t="n">
        <v>2029.7</v>
      </c>
      <c r="T258" s="0" t="n">
        <v>2329.9</v>
      </c>
      <c r="U258" s="0" t="n">
        <v>14315.6</v>
      </c>
      <c r="V258" s="0" t="n">
        <v>268.4</v>
      </c>
      <c r="W258" s="0" t="n">
        <v>40407.4</v>
      </c>
      <c r="X258" s="0" t="n">
        <v>80.7</v>
      </c>
      <c r="Y258" s="20"/>
      <c r="Z258" s="32" t="n">
        <v>3535</v>
      </c>
      <c r="AA258" s="39" t="n">
        <v>16128.4</v>
      </c>
      <c r="AB258" s="0" t="n">
        <v>0</v>
      </c>
    </row>
    <row r="259" customFormat="false" ht="15" hidden="false" customHeight="false" outlineLevel="0" collapsed="false">
      <c r="A259" s="0" t="s">
        <v>110</v>
      </c>
      <c r="B259" s="20" t="s">
        <v>117</v>
      </c>
      <c r="C259" s="0" t="n">
        <v>2019</v>
      </c>
      <c r="D259" s="0" t="s">
        <v>573</v>
      </c>
      <c r="E259" s="20" t="s">
        <v>232</v>
      </c>
      <c r="F259" s="0" t="n">
        <v>338.8</v>
      </c>
      <c r="G259" s="0" t="n">
        <v>9.4</v>
      </c>
      <c r="H259" s="0" t="n">
        <v>10.1</v>
      </c>
      <c r="I259" s="0" t="n">
        <v>74.6</v>
      </c>
      <c r="J259" s="0" t="n">
        <v>48229.9</v>
      </c>
      <c r="K259" s="0" t="n">
        <v>24.8</v>
      </c>
      <c r="L259" s="0" t="n">
        <v>35.6</v>
      </c>
      <c r="M259" s="0" t="n">
        <v>13</v>
      </c>
      <c r="N259" s="0" t="n">
        <v>44776.1</v>
      </c>
      <c r="O259" s="0" t="n">
        <v>668707.8</v>
      </c>
      <c r="P259" s="0" t="n">
        <v>7937</v>
      </c>
      <c r="Q259" s="22" t="n">
        <v>0</v>
      </c>
      <c r="R259" s="0" t="n">
        <v>48809.3</v>
      </c>
      <c r="S259" s="0" t="n">
        <v>2001.3</v>
      </c>
      <c r="T259" s="0" t="n">
        <v>2329.1</v>
      </c>
      <c r="U259" s="0" t="n">
        <v>15999.4</v>
      </c>
      <c r="V259" s="0" t="n">
        <v>276</v>
      </c>
      <c r="W259" s="0" t="n">
        <v>43439.4</v>
      </c>
      <c r="X259" s="0" t="n">
        <v>81.3</v>
      </c>
      <c r="Y259" s="20" t="n">
        <v>5675.5</v>
      </c>
      <c r="Z259" s="32" t="n">
        <v>769</v>
      </c>
      <c r="AA259" s="29" t="n">
        <v>16564.5</v>
      </c>
      <c r="AB259" s="0" t="n">
        <v>200</v>
      </c>
    </row>
    <row r="260" customFormat="false" ht="15" hidden="false" customHeight="false" outlineLevel="0" collapsed="false">
      <c r="A260" s="0" t="s">
        <v>110</v>
      </c>
      <c r="B260" s="20" t="s">
        <v>121</v>
      </c>
      <c r="C260" s="0" t="n">
        <v>2017</v>
      </c>
      <c r="D260" s="0" t="s">
        <v>573</v>
      </c>
      <c r="E260" s="20" t="s">
        <v>233</v>
      </c>
      <c r="F260" s="0" t="n">
        <v>325.2</v>
      </c>
      <c r="G260" s="0" t="n">
        <v>9.2</v>
      </c>
      <c r="H260" s="0" t="n">
        <v>11.1</v>
      </c>
      <c r="I260" s="0" t="n">
        <v>59.3</v>
      </c>
      <c r="J260" s="0" t="n">
        <v>31395.1</v>
      </c>
      <c r="K260" s="0" t="n">
        <v>19.9</v>
      </c>
      <c r="L260" s="0" t="n">
        <v>37.9</v>
      </c>
      <c r="M260" s="0" t="n">
        <v>33</v>
      </c>
      <c r="N260" s="0" t="n">
        <v>17841.5</v>
      </c>
      <c r="O260" s="0" t="n">
        <v>175732.4</v>
      </c>
      <c r="P260" s="0" t="n">
        <v>5995</v>
      </c>
      <c r="Q260" s="0" t="n">
        <v>75.8</v>
      </c>
      <c r="R260" s="0" t="n">
        <v>129884.2</v>
      </c>
      <c r="S260" s="0" t="n">
        <v>27027.3</v>
      </c>
      <c r="T260" s="0" t="n">
        <v>3975.3</v>
      </c>
      <c r="U260" s="0" t="n">
        <v>1498.2</v>
      </c>
      <c r="V260" s="0" t="n">
        <v>103.1</v>
      </c>
      <c r="W260" s="0" t="n">
        <v>24665.6</v>
      </c>
      <c r="X260" s="0" t="n">
        <v>93</v>
      </c>
      <c r="Y260" s="50"/>
      <c r="Z260" s="32" t="n">
        <v>-216</v>
      </c>
      <c r="AA260" s="39" t="n">
        <v>13417.7</v>
      </c>
      <c r="AB260" s="0" t="n">
        <v>0</v>
      </c>
    </row>
    <row r="261" customFormat="false" ht="15" hidden="false" customHeight="false" outlineLevel="0" collapsed="false">
      <c r="A261" s="0" t="s">
        <v>110</v>
      </c>
      <c r="B261" s="20" t="s">
        <v>121</v>
      </c>
      <c r="C261" s="0" t="n">
        <v>2018</v>
      </c>
      <c r="D261" s="0" t="s">
        <v>573</v>
      </c>
      <c r="E261" s="20" t="s">
        <v>233</v>
      </c>
      <c r="F261" s="0" t="n">
        <v>323.6</v>
      </c>
      <c r="G261" s="0" t="n">
        <v>8.6</v>
      </c>
      <c r="H261" s="0" t="n">
        <v>11.6</v>
      </c>
      <c r="I261" s="0" t="n">
        <v>60</v>
      </c>
      <c r="J261" s="0" t="n">
        <v>34375.6</v>
      </c>
      <c r="K261" s="0" t="n">
        <v>20.1</v>
      </c>
      <c r="L261" s="0" t="n">
        <v>38.6</v>
      </c>
      <c r="M261" s="0" t="n">
        <v>36</v>
      </c>
      <c r="N261" s="0" t="n">
        <v>12702.9</v>
      </c>
      <c r="O261" s="0" t="n">
        <v>188958.7</v>
      </c>
      <c r="P261" s="0" t="n">
        <v>5619</v>
      </c>
      <c r="Q261" s="0" t="n">
        <v>59.8</v>
      </c>
      <c r="R261" s="0" t="n">
        <v>148058.3</v>
      </c>
      <c r="S261" s="0" t="n">
        <v>31563.6</v>
      </c>
      <c r="T261" s="0" t="n">
        <v>6091.7</v>
      </c>
      <c r="U261" s="0" t="n">
        <v>996.4</v>
      </c>
      <c r="V261" s="0" t="n">
        <v>21.1</v>
      </c>
      <c r="W261" s="0" t="n">
        <v>26491.2</v>
      </c>
      <c r="X261" s="0" t="n">
        <v>93.6</v>
      </c>
      <c r="Y261" s="50"/>
      <c r="Z261" s="32" t="n">
        <v>-631</v>
      </c>
      <c r="AA261" s="39" t="n">
        <v>13964.3</v>
      </c>
      <c r="AB261" s="0" t="n">
        <v>0</v>
      </c>
    </row>
    <row r="262" customFormat="false" ht="15" hidden="false" customHeight="false" outlineLevel="0" collapsed="false">
      <c r="A262" s="0" t="s">
        <v>110</v>
      </c>
      <c r="B262" s="20" t="s">
        <v>121</v>
      </c>
      <c r="C262" s="0" t="n">
        <v>2019</v>
      </c>
      <c r="D262" s="0" t="s">
        <v>573</v>
      </c>
      <c r="E262" s="20" t="s">
        <v>233</v>
      </c>
      <c r="F262" s="0" t="n">
        <v>323.9</v>
      </c>
      <c r="G262" s="0" t="n">
        <v>7.6</v>
      </c>
      <c r="H262" s="0" t="n">
        <v>11.7</v>
      </c>
      <c r="I262" s="0" t="n">
        <v>59.3</v>
      </c>
      <c r="J262" s="0" t="n">
        <v>36638.7</v>
      </c>
      <c r="K262" s="0" t="n">
        <v>20.2</v>
      </c>
      <c r="L262" s="0" t="n">
        <v>37.9</v>
      </c>
      <c r="M262" s="0" t="n">
        <v>32</v>
      </c>
      <c r="N262" s="0" t="n">
        <v>20116.5</v>
      </c>
      <c r="O262" s="0" t="n">
        <v>204762.3</v>
      </c>
      <c r="P262" s="0" t="n">
        <v>5036</v>
      </c>
      <c r="Q262" s="22" t="n">
        <v>0</v>
      </c>
      <c r="R262" s="0" t="n">
        <v>157564.2</v>
      </c>
      <c r="S262" s="0" t="n">
        <v>35663.5</v>
      </c>
      <c r="T262" s="0" t="n">
        <v>5788.3</v>
      </c>
      <c r="U262" s="0" t="n">
        <v>1007.4</v>
      </c>
      <c r="V262" s="0" t="n">
        <v>67.9</v>
      </c>
      <c r="W262" s="0" t="n">
        <v>27576.3</v>
      </c>
      <c r="X262" s="0" t="n">
        <v>92.6</v>
      </c>
      <c r="Y262" s="50" t="n">
        <v>2491</v>
      </c>
      <c r="Z262" s="32" t="n">
        <v>1619</v>
      </c>
      <c r="AA262" s="29" t="n">
        <v>14447.5</v>
      </c>
      <c r="AB262" s="0" t="n">
        <v>167</v>
      </c>
    </row>
    <row r="263" customFormat="false" ht="15" hidden="false" customHeight="false" outlineLevel="0" collapsed="false">
      <c r="A263" s="0" t="s">
        <v>141</v>
      </c>
      <c r="B263" s="20" t="s">
        <v>142</v>
      </c>
      <c r="C263" s="0" t="n">
        <v>2017</v>
      </c>
      <c r="D263" s="0" t="s">
        <v>573</v>
      </c>
      <c r="E263" s="45" t="s">
        <v>234</v>
      </c>
      <c r="F263" s="0" t="n">
        <v>279.6</v>
      </c>
      <c r="G263" s="0" t="n">
        <v>11.5</v>
      </c>
      <c r="H263" s="0" t="n">
        <v>10.6</v>
      </c>
      <c r="I263" s="0" t="n">
        <v>55.3</v>
      </c>
      <c r="J263" s="0" t="n">
        <v>31436.8</v>
      </c>
      <c r="K263" s="0" t="n">
        <v>21.7</v>
      </c>
      <c r="L263" s="0" t="n">
        <v>31.7</v>
      </c>
      <c r="M263" s="0" t="n">
        <v>13</v>
      </c>
      <c r="N263" s="0" t="n">
        <v>5089.2</v>
      </c>
      <c r="O263" s="0" t="n">
        <v>69518.4</v>
      </c>
      <c r="P263" s="0" t="n">
        <v>3725</v>
      </c>
      <c r="Q263" s="0" t="n">
        <v>37.1</v>
      </c>
      <c r="R263" s="0" t="n">
        <v>85807.1</v>
      </c>
      <c r="S263" s="0" t="n">
        <v>11804.6</v>
      </c>
      <c r="T263" s="0" t="n">
        <v>710.2</v>
      </c>
      <c r="U263" s="0" t="n">
        <v>3224.9</v>
      </c>
      <c r="V263" s="0" t="n">
        <v>110.5</v>
      </c>
      <c r="W263" s="0" t="n">
        <v>19269.9</v>
      </c>
      <c r="X263" s="0" t="n">
        <v>76.2</v>
      </c>
      <c r="Z263" s="23" t="n">
        <v>-860</v>
      </c>
      <c r="AA263" s="39" t="n">
        <v>13589.5</v>
      </c>
      <c r="AB263" s="0" t="n">
        <v>0</v>
      </c>
    </row>
    <row r="264" customFormat="false" ht="15" hidden="false" customHeight="false" outlineLevel="0" collapsed="false">
      <c r="A264" s="0" t="s">
        <v>141</v>
      </c>
      <c r="B264" s="20" t="s">
        <v>142</v>
      </c>
      <c r="C264" s="0" t="n">
        <v>2018</v>
      </c>
      <c r="D264" s="0" t="s">
        <v>573</v>
      </c>
      <c r="E264" s="45" t="s">
        <v>234</v>
      </c>
      <c r="F264" s="0" t="n">
        <v>278.1</v>
      </c>
      <c r="G264" s="0" t="n">
        <v>10.8</v>
      </c>
      <c r="H264" s="0" t="n">
        <v>10.9</v>
      </c>
      <c r="I264" s="0" t="n">
        <v>54.7</v>
      </c>
      <c r="J264" s="0" t="n">
        <v>34576.5</v>
      </c>
      <c r="K264" s="0" t="n">
        <v>22.1</v>
      </c>
      <c r="L264" s="0" t="n">
        <v>30.9</v>
      </c>
      <c r="M264" s="0" t="n">
        <v>13</v>
      </c>
      <c r="N264" s="0" t="n">
        <v>6591.1</v>
      </c>
      <c r="O264" s="0" t="n">
        <v>78440.9</v>
      </c>
      <c r="P264" s="0" t="n">
        <v>3793</v>
      </c>
      <c r="Q264" s="0" t="n">
        <v>39.9</v>
      </c>
      <c r="R264" s="0" t="n">
        <v>92133.6</v>
      </c>
      <c r="S264" s="0" t="n">
        <v>11689.9</v>
      </c>
      <c r="T264" s="0" t="n">
        <v>1369.3</v>
      </c>
      <c r="U264" s="0" t="n">
        <v>2279.7</v>
      </c>
      <c r="V264" s="0" t="n">
        <v>94.2</v>
      </c>
      <c r="W264" s="0" t="n">
        <v>22238.9</v>
      </c>
      <c r="X264" s="0" t="n">
        <v>77.7</v>
      </c>
      <c r="Z264" s="32" t="n">
        <v>-1491</v>
      </c>
      <c r="AA264" s="39" t="n">
        <v>14254.4</v>
      </c>
      <c r="AB264" s="0" t="n">
        <v>0</v>
      </c>
    </row>
    <row r="265" customFormat="false" ht="15" hidden="false" customHeight="false" outlineLevel="0" collapsed="false">
      <c r="A265" s="0" t="s">
        <v>141</v>
      </c>
      <c r="B265" s="20" t="s">
        <v>142</v>
      </c>
      <c r="C265" s="0" t="n">
        <v>2019</v>
      </c>
      <c r="D265" s="0" t="s">
        <v>573</v>
      </c>
      <c r="E265" s="45" t="s">
        <v>234</v>
      </c>
      <c r="F265" s="0" t="n">
        <v>276.4</v>
      </c>
      <c r="G265" s="0" t="n">
        <v>9.8</v>
      </c>
      <c r="H265" s="0" t="n">
        <v>10.5</v>
      </c>
      <c r="I265" s="0" t="n">
        <v>53.8</v>
      </c>
      <c r="J265" s="0" t="n">
        <v>36869.7</v>
      </c>
      <c r="K265" s="0" t="n">
        <v>22.5</v>
      </c>
      <c r="L265" s="0" t="n">
        <v>30.8</v>
      </c>
      <c r="M265" s="0" t="n">
        <v>11</v>
      </c>
      <c r="N265" s="0" t="n">
        <v>6038.9</v>
      </c>
      <c r="O265" s="0" t="n">
        <v>83449</v>
      </c>
      <c r="P265" s="0" t="n">
        <v>3599</v>
      </c>
      <c r="Q265" s="0" t="n">
        <v>31.5</v>
      </c>
      <c r="R265" s="0" t="n">
        <v>94322.1</v>
      </c>
      <c r="S265" s="0" t="n">
        <v>12204.2</v>
      </c>
      <c r="T265" s="0" t="n">
        <v>1260</v>
      </c>
      <c r="U265" s="0" t="n">
        <v>2461.5</v>
      </c>
      <c r="V265" s="0" t="n">
        <v>95.2</v>
      </c>
      <c r="W265" s="0" t="n">
        <v>24867.7</v>
      </c>
      <c r="X265" s="0" t="n">
        <v>77.7</v>
      </c>
      <c r="Y265" s="50" t="n">
        <v>4038.1</v>
      </c>
      <c r="Z265" s="23" t="n">
        <v>-1544</v>
      </c>
      <c r="AA265" s="29" t="n">
        <v>14777.8</v>
      </c>
      <c r="AB265" s="0" t="n">
        <v>190</v>
      </c>
    </row>
    <row r="266" customFormat="false" ht="15" hidden="false" customHeight="false" outlineLevel="0" collapsed="false">
      <c r="A266" s="0" t="s">
        <v>141</v>
      </c>
      <c r="B266" s="25" t="s">
        <v>148</v>
      </c>
      <c r="C266" s="0" t="n">
        <v>2017</v>
      </c>
      <c r="D266" s="0" t="s">
        <v>573</v>
      </c>
      <c r="E266" s="25" t="s">
        <v>235</v>
      </c>
      <c r="F266" s="0" t="n">
        <v>532.5</v>
      </c>
      <c r="G266" s="0" t="n">
        <v>13.2</v>
      </c>
      <c r="H266" s="0" t="n">
        <v>8.4</v>
      </c>
      <c r="I266" s="0" t="n">
        <v>129.9</v>
      </c>
      <c r="J266" s="0" t="n">
        <v>33841.5</v>
      </c>
      <c r="K266" s="0" t="n">
        <v>22.5</v>
      </c>
      <c r="L266" s="0" t="n">
        <v>36.9</v>
      </c>
      <c r="M266" s="0" t="n">
        <v>8</v>
      </c>
      <c r="N266" s="0" t="n">
        <v>23115.2</v>
      </c>
      <c r="O266" s="0" t="n">
        <v>203781.7</v>
      </c>
      <c r="P266" s="0" t="n">
        <v>16972</v>
      </c>
      <c r="Q266" s="0" t="n">
        <v>872.3</v>
      </c>
      <c r="R266" s="0" t="n">
        <v>253932.4</v>
      </c>
      <c r="S266" s="0" t="n">
        <v>14796.4</v>
      </c>
      <c r="T266" s="0" t="n">
        <v>3929.3</v>
      </c>
      <c r="U266" s="0" t="n">
        <v>16689.6</v>
      </c>
      <c r="V266" s="0" t="n">
        <v>249.9</v>
      </c>
      <c r="W266" s="0" t="n">
        <v>55916.2</v>
      </c>
      <c r="X266" s="0" t="n">
        <v>148.2</v>
      </c>
      <c r="Z266" s="27" t="n">
        <v>106</v>
      </c>
      <c r="AA266" s="39" t="n">
        <v>12894.6</v>
      </c>
      <c r="AB266" s="0" t="n">
        <v>0</v>
      </c>
    </row>
    <row r="267" customFormat="false" ht="15" hidden="false" customHeight="false" outlineLevel="0" collapsed="false">
      <c r="A267" s="0" t="s">
        <v>141</v>
      </c>
      <c r="B267" s="25" t="s">
        <v>148</v>
      </c>
      <c r="C267" s="0" t="n">
        <v>2018</v>
      </c>
      <c r="D267" s="0" t="s">
        <v>573</v>
      </c>
      <c r="E267" s="25" t="s">
        <v>235</v>
      </c>
      <c r="F267" s="0" t="n">
        <v>533.9</v>
      </c>
      <c r="G267" s="0" t="n">
        <v>12.3</v>
      </c>
      <c r="H267" s="0" t="n">
        <v>8.6</v>
      </c>
      <c r="I267" s="0" t="n">
        <v>130.1</v>
      </c>
      <c r="J267" s="0" t="n">
        <v>37255.2</v>
      </c>
      <c r="K267" s="0" t="n">
        <v>23</v>
      </c>
      <c r="L267" s="0" t="n">
        <v>37.8</v>
      </c>
      <c r="M267" s="0" t="n">
        <v>8</v>
      </c>
      <c r="N267" s="0" t="n">
        <v>33075.3</v>
      </c>
      <c r="O267" s="0" t="n">
        <v>230480.6</v>
      </c>
      <c r="P267" s="0" t="n">
        <v>17146</v>
      </c>
      <c r="Q267" s="0" t="n">
        <v>1181.2</v>
      </c>
      <c r="R267" s="0" t="n">
        <v>291113.2</v>
      </c>
      <c r="S267" s="0" t="n">
        <v>15195.4</v>
      </c>
      <c r="T267" s="0" t="n">
        <v>4151.2</v>
      </c>
      <c r="U267" s="0" t="n">
        <v>19457.6</v>
      </c>
      <c r="V267" s="0" t="n">
        <v>293.6</v>
      </c>
      <c r="W267" s="0" t="n">
        <v>64532.8</v>
      </c>
      <c r="X267" s="0" t="n">
        <v>151.4</v>
      </c>
      <c r="Z267" s="27" t="n">
        <v>-576</v>
      </c>
      <c r="AA267" s="39" t="n">
        <v>13488.7</v>
      </c>
      <c r="AB267" s="0" t="n">
        <v>0</v>
      </c>
    </row>
    <row r="268" customFormat="false" ht="15" hidden="false" customHeight="false" outlineLevel="0" collapsed="false">
      <c r="A268" s="0" t="s">
        <v>141</v>
      </c>
      <c r="B268" s="25" t="s">
        <v>148</v>
      </c>
      <c r="C268" s="0" t="n">
        <v>2019</v>
      </c>
      <c r="D268" s="0" t="s">
        <v>573</v>
      </c>
      <c r="E268" s="25" t="s">
        <v>235</v>
      </c>
      <c r="F268" s="0" t="n">
        <v>533.8</v>
      </c>
      <c r="G268" s="0" t="n">
        <v>11.3</v>
      </c>
      <c r="H268" s="0" t="n">
        <v>8.2</v>
      </c>
      <c r="I268" s="0" t="n">
        <v>130.2</v>
      </c>
      <c r="J268" s="0" t="n">
        <v>39994.3</v>
      </c>
      <c r="K268" s="0" t="n">
        <v>23.5</v>
      </c>
      <c r="L268" s="0" t="n">
        <v>39.4</v>
      </c>
      <c r="M268" s="0" t="n">
        <v>8</v>
      </c>
      <c r="N268" s="0" t="n">
        <v>31795.4</v>
      </c>
      <c r="O268" s="0" t="n">
        <v>256394.4</v>
      </c>
      <c r="P268" s="0" t="n">
        <v>16215</v>
      </c>
      <c r="Q268" s="0" t="n">
        <v>1142.5</v>
      </c>
      <c r="R268" s="0" t="n">
        <v>310095.7</v>
      </c>
      <c r="S268" s="0" t="n">
        <v>15220.1</v>
      </c>
      <c r="T268" s="0" t="n">
        <v>3918.6</v>
      </c>
      <c r="U268" s="0" t="n">
        <v>21887.1</v>
      </c>
      <c r="V268" s="0" t="n">
        <v>310.1</v>
      </c>
      <c r="W268" s="0" t="n">
        <v>60634.5</v>
      </c>
      <c r="X268" s="0" t="n">
        <v>151.7</v>
      </c>
      <c r="Y268" s="25" t="n">
        <v>3902.9</v>
      </c>
      <c r="Z268" s="27" t="n">
        <v>-1688</v>
      </c>
      <c r="AA268" s="29" t="n">
        <v>13890.1</v>
      </c>
      <c r="AB268" s="0" t="n">
        <v>198</v>
      </c>
    </row>
    <row r="269" customFormat="false" ht="15" hidden="false" customHeight="false" outlineLevel="0" collapsed="false">
      <c r="A269" s="0" t="s">
        <v>141</v>
      </c>
      <c r="B269" s="36" t="s">
        <v>164</v>
      </c>
      <c r="C269" s="0" t="n">
        <v>2017</v>
      </c>
      <c r="D269" s="0" t="s">
        <v>573</v>
      </c>
      <c r="E269" s="36" t="s">
        <v>236</v>
      </c>
      <c r="F269" s="0" t="n">
        <v>707.4</v>
      </c>
      <c r="G269" s="0" t="n">
        <v>10.4</v>
      </c>
      <c r="H269" s="0" t="n">
        <v>11.4</v>
      </c>
      <c r="I269" s="0" t="n">
        <v>160.1</v>
      </c>
      <c r="J269" s="0" t="n">
        <v>33455.9</v>
      </c>
      <c r="K269" s="0" t="n">
        <v>22.3</v>
      </c>
      <c r="L269" s="0" t="n">
        <v>38.2</v>
      </c>
      <c r="M269" s="0" t="n">
        <v>13</v>
      </c>
      <c r="N269" s="0" t="n">
        <v>23217.5</v>
      </c>
      <c r="O269" s="0" t="n">
        <v>495383.1</v>
      </c>
      <c r="P269" s="0" t="n">
        <v>27998</v>
      </c>
      <c r="Q269" s="22" t="n">
        <v>0</v>
      </c>
      <c r="R269" s="0" t="n">
        <v>422607.3</v>
      </c>
      <c r="S269" s="0" t="n">
        <v>21607.9</v>
      </c>
      <c r="T269" s="0" t="n">
        <v>9313.2</v>
      </c>
      <c r="U269" s="0" t="n">
        <v>2254.9</v>
      </c>
      <c r="V269" s="0" t="n">
        <v>101.7</v>
      </c>
      <c r="W269" s="0" t="n">
        <v>67103.9</v>
      </c>
      <c r="X269" s="0" t="n">
        <v>208.8</v>
      </c>
      <c r="Z269" s="38" t="n">
        <v>-2445</v>
      </c>
      <c r="AA269" s="39" t="n">
        <v>13895</v>
      </c>
      <c r="AB269" s="0" t="n">
        <v>0</v>
      </c>
    </row>
    <row r="270" customFormat="false" ht="15" hidden="false" customHeight="false" outlineLevel="0" collapsed="false">
      <c r="A270" s="0" t="s">
        <v>141</v>
      </c>
      <c r="B270" s="36" t="s">
        <v>164</v>
      </c>
      <c r="C270" s="0" t="n">
        <v>2018</v>
      </c>
      <c r="D270" s="0" t="s">
        <v>573</v>
      </c>
      <c r="E270" s="36" t="s">
        <v>236</v>
      </c>
      <c r="F270" s="0" t="n">
        <v>702.8</v>
      </c>
      <c r="G270" s="0" t="n">
        <v>9.4</v>
      </c>
      <c r="H270" s="0" t="n">
        <v>11.6</v>
      </c>
      <c r="I270" s="0" t="n">
        <v>156.8</v>
      </c>
      <c r="J270" s="0" t="n">
        <v>37756.3</v>
      </c>
      <c r="K270" s="0" t="n">
        <v>22.7</v>
      </c>
      <c r="L270" s="0" t="n">
        <v>37.2</v>
      </c>
      <c r="M270" s="0" t="n">
        <v>14</v>
      </c>
      <c r="N270" s="0" t="n">
        <v>28073.9</v>
      </c>
      <c r="O270" s="0" t="n">
        <v>516131.8</v>
      </c>
      <c r="P270" s="0" t="n">
        <v>28228</v>
      </c>
      <c r="Q270" s="22" t="n">
        <v>0</v>
      </c>
      <c r="R270" s="0" t="n">
        <v>513969.1</v>
      </c>
      <c r="S270" s="0" t="n">
        <v>22159.9</v>
      </c>
      <c r="T270" s="0" t="n">
        <v>11442.8</v>
      </c>
      <c r="U270" s="0" t="n">
        <v>1588.4</v>
      </c>
      <c r="V270" s="0" t="n">
        <v>153.6</v>
      </c>
      <c r="W270" s="0" t="n">
        <v>72737.1</v>
      </c>
      <c r="X270" s="0" t="n">
        <v>211.4</v>
      </c>
      <c r="Z270" s="38" t="n">
        <v>-3073</v>
      </c>
      <c r="AA270" s="39" t="n">
        <v>14336.5</v>
      </c>
      <c r="AB270" s="0" t="n">
        <v>0</v>
      </c>
    </row>
    <row r="271" customFormat="false" ht="15" hidden="false" customHeight="false" outlineLevel="0" collapsed="false">
      <c r="A271" s="0" t="s">
        <v>141</v>
      </c>
      <c r="B271" s="36" t="s">
        <v>164</v>
      </c>
      <c r="C271" s="0" t="n">
        <v>2019</v>
      </c>
      <c r="D271" s="0" t="s">
        <v>573</v>
      </c>
      <c r="E271" s="36" t="s">
        <v>236</v>
      </c>
      <c r="F271" s="0" t="n">
        <v>699.4</v>
      </c>
      <c r="G271" s="0" t="n">
        <v>8.7</v>
      </c>
      <c r="H271" s="0" t="n">
        <v>11.3</v>
      </c>
      <c r="I271" s="0" t="n">
        <v>155.2</v>
      </c>
      <c r="J271" s="0" t="n">
        <v>40126.3</v>
      </c>
      <c r="K271" s="0" t="n">
        <v>23</v>
      </c>
      <c r="L271" s="0" t="n">
        <v>36.5</v>
      </c>
      <c r="M271" s="0" t="n">
        <v>12</v>
      </c>
      <c r="N271" s="0" t="n">
        <v>34626.4</v>
      </c>
      <c r="O271" s="0" t="n">
        <v>537388.7</v>
      </c>
      <c r="P271" s="0" t="n">
        <v>25978</v>
      </c>
      <c r="Q271" s="22" t="n">
        <v>0</v>
      </c>
      <c r="R271" s="0" t="n">
        <v>522328.9</v>
      </c>
      <c r="S271" s="0" t="n">
        <v>23065.7</v>
      </c>
      <c r="T271" s="0" t="n">
        <v>16515.9</v>
      </c>
      <c r="U271" s="0" t="n">
        <v>4041.1</v>
      </c>
      <c r="V271" s="0" t="n">
        <v>176.4</v>
      </c>
      <c r="W271" s="0" t="n">
        <v>78851.4</v>
      </c>
      <c r="X271" s="0" t="n">
        <v>210.5</v>
      </c>
      <c r="Y271" s="36" t="n">
        <v>3179.5</v>
      </c>
      <c r="Z271" s="38" t="n">
        <v>-1560</v>
      </c>
      <c r="AA271" s="29" t="n">
        <v>14902.3</v>
      </c>
      <c r="AB271" s="0" t="n">
        <v>193</v>
      </c>
    </row>
    <row r="272" customFormat="false" ht="15" hidden="false" customHeight="false" outlineLevel="0" collapsed="false">
      <c r="A272" s="0" t="s">
        <v>52</v>
      </c>
      <c r="B272" s="0" t="s">
        <v>53</v>
      </c>
      <c r="C272" s="0" t="n">
        <v>2017</v>
      </c>
      <c r="D272" s="0" t="s">
        <v>573</v>
      </c>
      <c r="E272" s="20" t="s">
        <v>237</v>
      </c>
      <c r="F272" s="0" t="n">
        <v>224.1</v>
      </c>
      <c r="G272" s="0" t="n">
        <v>11</v>
      </c>
      <c r="H272" s="0" t="n">
        <v>10.7</v>
      </c>
      <c r="J272" s="0" t="n">
        <v>34012.4</v>
      </c>
      <c r="K272" s="0" t="n">
        <v>27.2</v>
      </c>
      <c r="N272" s="0" t="n">
        <v>0</v>
      </c>
      <c r="Q272" s="0" t="n">
        <v>52721.9</v>
      </c>
      <c r="R272" s="0" t="n">
        <v>154402.1</v>
      </c>
      <c r="S272" s="0" t="n">
        <v>1881.1</v>
      </c>
      <c r="T272" s="0" t="n">
        <v>3734.8</v>
      </c>
      <c r="V272" s="0" t="n">
        <v>127.8</v>
      </c>
      <c r="W272" s="0" t="n">
        <v>19061.3</v>
      </c>
      <c r="Z272" s="32" t="n">
        <v>718</v>
      </c>
      <c r="AA272" s="39" t="n">
        <v>12933.3</v>
      </c>
      <c r="AB272" s="0" t="n">
        <v>0</v>
      </c>
    </row>
    <row r="273" customFormat="false" ht="15" hidden="false" customHeight="false" outlineLevel="0" collapsed="false">
      <c r="A273" s="0" t="s">
        <v>52</v>
      </c>
      <c r="B273" s="0" t="s">
        <v>53</v>
      </c>
      <c r="C273" s="0" t="n">
        <v>2018</v>
      </c>
      <c r="D273" s="0" t="s">
        <v>573</v>
      </c>
      <c r="E273" s="20" t="s">
        <v>237</v>
      </c>
      <c r="F273" s="0" t="n">
        <v>223.8</v>
      </c>
      <c r="G273" s="0" t="n">
        <v>9.9</v>
      </c>
      <c r="H273" s="0" t="n">
        <v>11.2</v>
      </c>
      <c r="J273" s="0" t="n">
        <v>37889.8</v>
      </c>
      <c r="K273" s="0" t="n">
        <v>27.8</v>
      </c>
      <c r="N273" s="0" t="n">
        <v>0</v>
      </c>
      <c r="Q273" s="0" t="n">
        <v>72709</v>
      </c>
      <c r="R273" s="0" t="n">
        <v>179588.9</v>
      </c>
      <c r="S273" s="0" t="n">
        <v>1884.4</v>
      </c>
      <c r="T273" s="0" t="n">
        <v>2008</v>
      </c>
      <c r="V273" s="0" t="n">
        <v>132.7</v>
      </c>
      <c r="W273" s="0" t="n">
        <v>23274.9</v>
      </c>
      <c r="Z273" s="32" t="n">
        <v>-54</v>
      </c>
      <c r="AA273" s="39" t="n">
        <v>13804.3</v>
      </c>
      <c r="AB273" s="0" t="n">
        <v>0</v>
      </c>
    </row>
    <row r="274" customFormat="false" ht="15" hidden="false" customHeight="false" outlineLevel="0" collapsed="false">
      <c r="A274" s="0" t="s">
        <v>52</v>
      </c>
      <c r="B274" s="0" t="s">
        <v>53</v>
      </c>
      <c r="C274" s="0" t="n">
        <v>2019</v>
      </c>
      <c r="D274" s="0" t="s">
        <v>573</v>
      </c>
      <c r="E274" s="20" t="s">
        <v>237</v>
      </c>
      <c r="F274" s="0" t="n">
        <v>223.9</v>
      </c>
      <c r="G274" s="0" t="n">
        <v>8.9</v>
      </c>
      <c r="H274" s="0" t="n">
        <v>11.4</v>
      </c>
      <c r="J274" s="0" t="n">
        <v>40902.7</v>
      </c>
      <c r="K274" s="0" t="n">
        <v>28.3</v>
      </c>
      <c r="N274" s="0" t="n">
        <v>0</v>
      </c>
      <c r="Q274" s="0" t="n">
        <v>82392.8</v>
      </c>
      <c r="R274" s="0" t="n">
        <v>169276.2</v>
      </c>
      <c r="S274" s="0" t="n">
        <v>1757.5</v>
      </c>
      <c r="T274" s="0" t="n">
        <v>2150.5</v>
      </c>
      <c r="V274" s="0" t="n">
        <v>126.6</v>
      </c>
      <c r="W274" s="0" t="n">
        <v>24468.7</v>
      </c>
      <c r="Z274" s="32" t="n">
        <v>672</v>
      </c>
      <c r="AA274" s="29" t="n">
        <v>14111</v>
      </c>
      <c r="AB274" s="0" t="n">
        <v>186</v>
      </c>
    </row>
    <row r="275" customFormat="false" ht="15" hidden="false" customHeight="false" outlineLevel="0" collapsed="false">
      <c r="A275" s="0" t="s">
        <v>52</v>
      </c>
      <c r="B275" s="25" t="s">
        <v>57</v>
      </c>
      <c r="C275" s="0" t="n">
        <v>2017</v>
      </c>
      <c r="D275" s="0" t="s">
        <v>573</v>
      </c>
      <c r="E275" s="25" t="s">
        <v>238</v>
      </c>
      <c r="F275" s="0" t="n">
        <v>137.6</v>
      </c>
      <c r="G275" s="0" t="n">
        <v>9.7</v>
      </c>
      <c r="H275" s="0" t="n">
        <v>15.4</v>
      </c>
      <c r="J275" s="0" t="n">
        <v>34636.2</v>
      </c>
      <c r="K275" s="0" t="n">
        <v>26.2</v>
      </c>
      <c r="N275" s="0" t="n">
        <v>2902.6</v>
      </c>
      <c r="Q275" s="22" t="n">
        <v>0</v>
      </c>
      <c r="R275" s="0" t="n">
        <v>57935.7</v>
      </c>
      <c r="S275" s="0" t="n">
        <v>2567.3</v>
      </c>
      <c r="T275" s="0" t="n">
        <v>467.7</v>
      </c>
      <c r="V275" s="0" t="n">
        <v>63.1</v>
      </c>
      <c r="W275" s="0" t="n">
        <v>8721.6</v>
      </c>
      <c r="Z275" s="32" t="n">
        <v>-170</v>
      </c>
      <c r="AA275" s="39" t="n">
        <v>14555.1</v>
      </c>
      <c r="AB275" s="0" t="n">
        <v>0</v>
      </c>
    </row>
    <row r="276" customFormat="false" ht="15" hidden="false" customHeight="false" outlineLevel="0" collapsed="false">
      <c r="A276" s="0" t="s">
        <v>52</v>
      </c>
      <c r="B276" s="25" t="s">
        <v>57</v>
      </c>
      <c r="C276" s="0" t="n">
        <v>2018</v>
      </c>
      <c r="D276" s="0" t="s">
        <v>573</v>
      </c>
      <c r="E276" s="25" t="s">
        <v>238</v>
      </c>
      <c r="F276" s="0" t="n">
        <v>136</v>
      </c>
      <c r="G276" s="0" t="n">
        <v>9.4</v>
      </c>
      <c r="H276" s="0" t="n">
        <v>16.4</v>
      </c>
      <c r="J276" s="0" t="n">
        <v>38693.9</v>
      </c>
      <c r="K276" s="0" t="n">
        <v>26.9</v>
      </c>
      <c r="N276" s="0" t="n">
        <v>5341.7</v>
      </c>
      <c r="Q276" s="22" t="n">
        <v>0</v>
      </c>
      <c r="R276" s="0" t="n">
        <v>55939.9</v>
      </c>
      <c r="S276" s="0" t="n">
        <v>2639.4</v>
      </c>
      <c r="T276" s="0" t="n">
        <v>429.6</v>
      </c>
      <c r="V276" s="0" t="n">
        <v>53.9</v>
      </c>
      <c r="W276" s="0" t="n">
        <v>9873.4</v>
      </c>
      <c r="Z276" s="32" t="n">
        <v>-686</v>
      </c>
      <c r="AA276" s="39" t="n">
        <v>15331.3</v>
      </c>
      <c r="AB276" s="0" t="n">
        <v>0</v>
      </c>
    </row>
    <row r="277" customFormat="false" ht="15" hidden="false" customHeight="false" outlineLevel="0" collapsed="false">
      <c r="A277" s="0" t="s">
        <v>52</v>
      </c>
      <c r="B277" s="25" t="s">
        <v>57</v>
      </c>
      <c r="C277" s="0" t="n">
        <v>2019</v>
      </c>
      <c r="D277" s="0" t="s">
        <v>573</v>
      </c>
      <c r="E277" s="25" t="s">
        <v>238</v>
      </c>
      <c r="F277" s="0" t="n">
        <v>135.7</v>
      </c>
      <c r="G277" s="0" t="n">
        <v>9</v>
      </c>
      <c r="H277" s="0" t="n">
        <v>15.3</v>
      </c>
      <c r="J277" s="0" t="n">
        <v>41369.3</v>
      </c>
      <c r="K277" s="0" t="n">
        <v>27.1</v>
      </c>
      <c r="N277" s="0" t="n">
        <v>5176.6</v>
      </c>
      <c r="Q277" s="22" t="n">
        <v>0</v>
      </c>
      <c r="R277" s="0" t="n">
        <v>62597.9</v>
      </c>
      <c r="S277" s="0" t="n">
        <v>2634.7</v>
      </c>
      <c r="T277" s="0" t="n">
        <v>432</v>
      </c>
      <c r="V277" s="0" t="n">
        <v>39.9</v>
      </c>
      <c r="W277" s="0" t="n">
        <v>10648.3</v>
      </c>
      <c r="Z277" s="32" t="n">
        <v>627</v>
      </c>
      <c r="AA277" s="29" t="n">
        <v>15742.5</v>
      </c>
      <c r="AB277" s="0" t="n">
        <v>186</v>
      </c>
    </row>
    <row r="278" customFormat="false" ht="15" hidden="false" customHeight="false" outlineLevel="0" collapsed="false">
      <c r="A278" s="0" t="s">
        <v>52</v>
      </c>
      <c r="B278" s="25" t="s">
        <v>57</v>
      </c>
      <c r="C278" s="0" t="n">
        <v>2017</v>
      </c>
      <c r="D278" s="0" t="s">
        <v>573</v>
      </c>
      <c r="E278" s="25" t="s">
        <v>239</v>
      </c>
      <c r="F278" s="0" t="n">
        <v>117.9</v>
      </c>
      <c r="G278" s="0" t="n">
        <v>9.8</v>
      </c>
      <c r="H278" s="0" t="n">
        <v>15.7</v>
      </c>
      <c r="J278" s="0" t="n">
        <v>28254.2</v>
      </c>
      <c r="K278" s="0" t="n">
        <v>25.7</v>
      </c>
      <c r="N278" s="0" t="n">
        <v>3870</v>
      </c>
      <c r="Q278" s="22" t="n">
        <v>0</v>
      </c>
      <c r="R278" s="0" t="n">
        <v>34682.5</v>
      </c>
      <c r="S278" s="0" t="n">
        <v>1525.4</v>
      </c>
      <c r="T278" s="0" t="n">
        <v>579.7</v>
      </c>
      <c r="V278" s="0" t="n">
        <v>39.1</v>
      </c>
      <c r="W278" s="0" t="n">
        <v>9133.8</v>
      </c>
      <c r="Z278" s="32" t="n">
        <v>-153</v>
      </c>
      <c r="AA278" s="39" t="n">
        <v>14555.1</v>
      </c>
      <c r="AB278" s="0" t="n">
        <v>0</v>
      </c>
    </row>
    <row r="279" customFormat="false" ht="15" hidden="false" customHeight="false" outlineLevel="0" collapsed="false">
      <c r="A279" s="0" t="s">
        <v>52</v>
      </c>
      <c r="B279" s="25" t="s">
        <v>57</v>
      </c>
      <c r="C279" s="0" t="n">
        <v>2018</v>
      </c>
      <c r="D279" s="0" t="s">
        <v>573</v>
      </c>
      <c r="E279" s="25" t="s">
        <v>239</v>
      </c>
      <c r="F279" s="0" t="n">
        <v>116.8</v>
      </c>
      <c r="G279" s="0" t="n">
        <v>10</v>
      </c>
      <c r="H279" s="0" t="n">
        <v>16.1</v>
      </c>
      <c r="J279" s="0" t="n">
        <v>30095.7</v>
      </c>
      <c r="K279" s="0" t="n">
        <v>26.2</v>
      </c>
      <c r="N279" s="0" t="n">
        <v>3695</v>
      </c>
      <c r="Q279" s="22" t="n">
        <v>0</v>
      </c>
      <c r="R279" s="0" t="n">
        <v>37357.2</v>
      </c>
      <c r="S279" s="0" t="n">
        <v>1622</v>
      </c>
      <c r="T279" s="0" t="n">
        <v>488.1</v>
      </c>
      <c r="V279" s="0" t="n">
        <v>32</v>
      </c>
      <c r="W279" s="0" t="n">
        <v>9429</v>
      </c>
      <c r="Z279" s="32" t="n">
        <v>-351</v>
      </c>
      <c r="AA279" s="39" t="n">
        <v>15331.3</v>
      </c>
      <c r="AB279" s="0" t="n">
        <v>0</v>
      </c>
    </row>
    <row r="280" customFormat="false" ht="15" hidden="false" customHeight="false" outlineLevel="0" collapsed="false">
      <c r="A280" s="0" t="s">
        <v>52</v>
      </c>
      <c r="B280" s="25" t="s">
        <v>57</v>
      </c>
      <c r="C280" s="0" t="n">
        <v>2019</v>
      </c>
      <c r="D280" s="0" t="s">
        <v>573</v>
      </c>
      <c r="E280" s="25" t="s">
        <v>239</v>
      </c>
      <c r="F280" s="0" t="n">
        <v>115.6</v>
      </c>
      <c r="G280" s="0" t="n">
        <v>8.3</v>
      </c>
      <c r="H280" s="0" t="n">
        <v>15.2</v>
      </c>
      <c r="J280" s="0" t="n">
        <v>31801.3</v>
      </c>
      <c r="K280" s="0" t="n">
        <v>26.7</v>
      </c>
      <c r="N280" s="0" t="n">
        <v>10857.7</v>
      </c>
      <c r="Q280" s="22" t="n">
        <v>0</v>
      </c>
      <c r="R280" s="0" t="n">
        <v>38888.3</v>
      </c>
      <c r="S280" s="0" t="n">
        <v>1634.9</v>
      </c>
      <c r="T280" s="0" t="n">
        <v>542.4</v>
      </c>
      <c r="V280" s="0" t="n">
        <v>37.9</v>
      </c>
      <c r="W280" s="0" t="n">
        <v>9207.6</v>
      </c>
      <c r="Z280" s="32" t="n">
        <v>-398</v>
      </c>
      <c r="AA280" s="29" t="n">
        <v>15742.5</v>
      </c>
      <c r="AB280" s="0" t="n">
        <v>179</v>
      </c>
    </row>
    <row r="281" customFormat="false" ht="15" hidden="false" customHeight="false" outlineLevel="0" collapsed="false">
      <c r="A281" s="0" t="s">
        <v>52</v>
      </c>
      <c r="B281" s="20" t="s">
        <v>64</v>
      </c>
      <c r="C281" s="0" t="n">
        <v>2017</v>
      </c>
      <c r="D281" s="0" t="s">
        <v>573</v>
      </c>
      <c r="E281" s="20" t="s">
        <v>240</v>
      </c>
      <c r="F281" s="0" t="n">
        <v>115</v>
      </c>
      <c r="G281" s="0" t="n">
        <v>11.8</v>
      </c>
      <c r="H281" s="0" t="n">
        <v>11.7</v>
      </c>
      <c r="J281" s="0" t="n">
        <v>46066.5</v>
      </c>
      <c r="K281" s="0" t="n">
        <v>26.3</v>
      </c>
      <c r="N281" s="0" t="n">
        <v>8930.7</v>
      </c>
      <c r="Q281" s="22" t="n">
        <v>0</v>
      </c>
      <c r="R281" s="0" t="n">
        <v>57611.8</v>
      </c>
      <c r="S281" s="0" t="n">
        <v>1993</v>
      </c>
      <c r="T281" s="0" t="n">
        <v>450.3</v>
      </c>
      <c r="V281" s="0" t="n">
        <v>135.8</v>
      </c>
      <c r="W281" s="0" t="n">
        <v>11198.4</v>
      </c>
      <c r="Z281" s="32" t="n">
        <v>1389</v>
      </c>
      <c r="AA281" s="39" t="n">
        <v>14870.2</v>
      </c>
      <c r="AB281" s="0" t="n">
        <v>0</v>
      </c>
    </row>
    <row r="282" customFormat="false" ht="15" hidden="false" customHeight="false" outlineLevel="0" collapsed="false">
      <c r="A282" s="0" t="s">
        <v>52</v>
      </c>
      <c r="B282" s="20" t="s">
        <v>64</v>
      </c>
      <c r="C282" s="0" t="n">
        <v>2018</v>
      </c>
      <c r="D282" s="0" t="s">
        <v>573</v>
      </c>
      <c r="E282" s="20" t="s">
        <v>240</v>
      </c>
      <c r="F282" s="0" t="n">
        <v>118.2</v>
      </c>
      <c r="G282" s="0" t="n">
        <v>10.8</v>
      </c>
      <c r="H282" s="0" t="n">
        <v>11.9</v>
      </c>
      <c r="J282" s="0" t="n">
        <v>50801.9</v>
      </c>
      <c r="K282" s="0" t="n">
        <v>26.8</v>
      </c>
      <c r="N282" s="0" t="n">
        <v>8409</v>
      </c>
      <c r="Q282" s="22" t="n">
        <v>0</v>
      </c>
      <c r="R282" s="0" t="n">
        <v>55576.8</v>
      </c>
      <c r="S282" s="0" t="n">
        <v>2155</v>
      </c>
      <c r="T282" s="0" t="n">
        <v>501.5</v>
      </c>
      <c r="V282" s="0" t="n">
        <v>149.1</v>
      </c>
      <c r="W282" s="0" t="n">
        <v>13312.7</v>
      </c>
      <c r="Z282" s="32" t="n">
        <v>2944</v>
      </c>
      <c r="AA282" s="39" t="n">
        <v>15491.8</v>
      </c>
      <c r="AB282" s="0" t="n">
        <v>0</v>
      </c>
    </row>
    <row r="283" customFormat="false" ht="15" hidden="false" customHeight="false" outlineLevel="0" collapsed="false">
      <c r="A283" s="0" t="s">
        <v>52</v>
      </c>
      <c r="B283" s="20" t="s">
        <v>64</v>
      </c>
      <c r="C283" s="0" t="n">
        <v>2019</v>
      </c>
      <c r="D283" s="0" t="s">
        <v>573</v>
      </c>
      <c r="E283" s="20" t="s">
        <v>240</v>
      </c>
      <c r="F283" s="0" t="n">
        <v>117.4</v>
      </c>
      <c r="G283" s="0" t="n">
        <v>9.2</v>
      </c>
      <c r="H283" s="0" t="n">
        <v>11.4</v>
      </c>
      <c r="J283" s="0" t="n">
        <v>56203.3</v>
      </c>
      <c r="K283" s="0" t="n">
        <v>27.8</v>
      </c>
      <c r="N283" s="0" t="n">
        <v>8716.9</v>
      </c>
      <c r="Q283" s="22" t="n">
        <v>0</v>
      </c>
      <c r="R283" s="0" t="n">
        <v>53050.8</v>
      </c>
      <c r="S283" s="0" t="n">
        <v>2336.3</v>
      </c>
      <c r="T283" s="0" t="n">
        <v>518.2</v>
      </c>
      <c r="V283" s="0" t="n">
        <v>102.7</v>
      </c>
      <c r="W283" s="0" t="n">
        <v>15218.3</v>
      </c>
      <c r="Z283" s="32" t="n">
        <v>-480</v>
      </c>
      <c r="AA283" s="29" t="n">
        <v>15887.8</v>
      </c>
      <c r="AB283" s="0" t="n">
        <v>202</v>
      </c>
    </row>
    <row r="284" customFormat="false" ht="15" hidden="false" customHeight="false" outlineLevel="0" collapsed="false">
      <c r="A284" s="0" t="s">
        <v>52</v>
      </c>
      <c r="B284" s="20" t="s">
        <v>68</v>
      </c>
      <c r="C284" s="0" t="n">
        <v>2017</v>
      </c>
      <c r="D284" s="0" t="s">
        <v>573</v>
      </c>
      <c r="E284" s="20" t="s">
        <v>241</v>
      </c>
      <c r="F284" s="0" t="n">
        <v>100.7</v>
      </c>
      <c r="G284" s="0" t="n">
        <v>10</v>
      </c>
      <c r="H284" s="0" t="n">
        <v>12.6</v>
      </c>
      <c r="J284" s="0" t="n">
        <v>32157.4</v>
      </c>
      <c r="K284" s="0" t="n">
        <v>25</v>
      </c>
      <c r="N284" s="0" t="n">
        <v>3649.3</v>
      </c>
      <c r="Q284" s="22" t="n">
        <v>0</v>
      </c>
      <c r="R284" s="0" t="n">
        <v>31590.1</v>
      </c>
      <c r="S284" s="0" t="n">
        <v>1227.7</v>
      </c>
      <c r="T284" s="0" t="n">
        <v>332.9</v>
      </c>
      <c r="V284" s="0" t="n">
        <v>45.7</v>
      </c>
      <c r="W284" s="0" t="n">
        <v>6282.1</v>
      </c>
      <c r="Z284" s="32" t="n">
        <v>329</v>
      </c>
      <c r="AA284" s="39" t="n">
        <v>12976.5</v>
      </c>
      <c r="AB284" s="0" t="n">
        <v>0</v>
      </c>
    </row>
    <row r="285" customFormat="false" ht="15" hidden="false" customHeight="false" outlineLevel="0" collapsed="false">
      <c r="A285" s="0" t="s">
        <v>52</v>
      </c>
      <c r="B285" s="20" t="s">
        <v>68</v>
      </c>
      <c r="C285" s="0" t="n">
        <v>2018</v>
      </c>
      <c r="D285" s="0" t="s">
        <v>573</v>
      </c>
      <c r="E285" s="20" t="s">
        <v>241</v>
      </c>
      <c r="F285" s="0" t="n">
        <v>100.5</v>
      </c>
      <c r="G285" s="0" t="n">
        <v>9.1</v>
      </c>
      <c r="H285" s="0" t="n">
        <v>12.7</v>
      </c>
      <c r="J285" s="0" t="n">
        <v>34137.2</v>
      </c>
      <c r="K285" s="0" t="n">
        <v>25.6</v>
      </c>
      <c r="N285" s="0" t="n">
        <v>5045</v>
      </c>
      <c r="Q285" s="22" t="n">
        <v>0</v>
      </c>
      <c r="R285" s="0" t="n">
        <v>40678.8</v>
      </c>
      <c r="S285" s="0" t="n">
        <v>1293.7</v>
      </c>
      <c r="T285" s="0" t="n">
        <v>357.2</v>
      </c>
      <c r="V285" s="0" t="n">
        <v>56.8</v>
      </c>
      <c r="W285" s="0" t="n">
        <v>7291.9</v>
      </c>
      <c r="Z285" s="32" t="n">
        <v>126</v>
      </c>
      <c r="AA285" s="39" t="n">
        <v>13881.1</v>
      </c>
      <c r="AB285" s="0" t="n">
        <v>0</v>
      </c>
    </row>
    <row r="286" customFormat="false" ht="15" hidden="false" customHeight="false" outlineLevel="0" collapsed="false">
      <c r="A286" s="0" t="s">
        <v>52</v>
      </c>
      <c r="B286" s="20" t="s">
        <v>68</v>
      </c>
      <c r="C286" s="0" t="n">
        <v>2019</v>
      </c>
      <c r="D286" s="0" t="s">
        <v>573</v>
      </c>
      <c r="E286" s="20" t="s">
        <v>241</v>
      </c>
      <c r="F286" s="0" t="n">
        <v>100.4</v>
      </c>
      <c r="G286" s="0" t="n">
        <v>8.4</v>
      </c>
      <c r="H286" s="0" t="n">
        <v>12.2</v>
      </c>
      <c r="J286" s="0" t="n">
        <v>37534.5</v>
      </c>
      <c r="K286" s="0" t="n">
        <v>25.9</v>
      </c>
      <c r="N286" s="0" t="n">
        <v>6434.8</v>
      </c>
      <c r="Q286" s="22" t="n">
        <v>0</v>
      </c>
      <c r="R286" s="0" t="n">
        <v>42095.8</v>
      </c>
      <c r="S286" s="0" t="n">
        <v>1329</v>
      </c>
      <c r="T286" s="0" t="n">
        <v>414</v>
      </c>
      <c r="V286" s="0" t="n">
        <v>27.5</v>
      </c>
      <c r="W286" s="0" t="n">
        <v>8041.5</v>
      </c>
      <c r="Z286" s="32" t="n">
        <v>325</v>
      </c>
      <c r="AA286" s="29" t="n">
        <v>14199.7</v>
      </c>
      <c r="AB286" s="0" t="n">
        <v>167</v>
      </c>
    </row>
    <row r="287" customFormat="false" ht="15" hidden="false" customHeight="false" outlineLevel="0" collapsed="false">
      <c r="A287" s="0" t="s">
        <v>52</v>
      </c>
      <c r="B287" s="20" t="s">
        <v>70</v>
      </c>
      <c r="C287" s="0" t="n">
        <v>2017</v>
      </c>
      <c r="D287" s="0" t="s">
        <v>573</v>
      </c>
      <c r="E287" s="20" t="s">
        <v>242</v>
      </c>
      <c r="F287" s="0" t="n">
        <v>104.3</v>
      </c>
      <c r="G287" s="0" t="n">
        <v>9.1</v>
      </c>
      <c r="H287" s="0" t="n">
        <v>14.7</v>
      </c>
      <c r="J287" s="0" t="n">
        <v>26744.5</v>
      </c>
      <c r="K287" s="0" t="n">
        <v>28.2</v>
      </c>
      <c r="N287" s="0" t="n">
        <v>3315.4</v>
      </c>
      <c r="Q287" s="0" t="n">
        <v>1083.9</v>
      </c>
      <c r="R287" s="0" t="n">
        <v>13412</v>
      </c>
      <c r="S287" s="0" t="n">
        <v>2019.6</v>
      </c>
      <c r="T287" s="0" t="n">
        <v>527.7</v>
      </c>
      <c r="V287" s="0" t="n">
        <v>22.8</v>
      </c>
      <c r="W287" s="0" t="n">
        <v>8393.8</v>
      </c>
      <c r="Z287" s="23" t="n">
        <v>-84</v>
      </c>
      <c r="AA287" s="39" t="n">
        <v>12802.4</v>
      </c>
      <c r="AB287" s="0" t="n">
        <v>0</v>
      </c>
    </row>
    <row r="288" customFormat="false" ht="15" hidden="false" customHeight="false" outlineLevel="0" collapsed="false">
      <c r="A288" s="0" t="s">
        <v>52</v>
      </c>
      <c r="B288" s="20" t="s">
        <v>70</v>
      </c>
      <c r="C288" s="0" t="n">
        <v>2018</v>
      </c>
      <c r="D288" s="0" t="s">
        <v>573</v>
      </c>
      <c r="E288" s="20" t="s">
        <v>242</v>
      </c>
      <c r="F288" s="0" t="n">
        <v>103.2</v>
      </c>
      <c r="G288" s="0" t="n">
        <v>7.9</v>
      </c>
      <c r="H288" s="0" t="n">
        <v>15.1</v>
      </c>
      <c r="J288" s="0" t="n">
        <v>29496</v>
      </c>
      <c r="K288" s="0" t="n">
        <v>28.6</v>
      </c>
      <c r="N288" s="0" t="n">
        <v>3192.5</v>
      </c>
      <c r="Q288" s="0" t="n">
        <v>1192.1</v>
      </c>
      <c r="R288" s="0" t="n">
        <v>15267.7</v>
      </c>
      <c r="S288" s="0" t="n">
        <v>1830</v>
      </c>
      <c r="T288" s="0" t="n">
        <v>196.3</v>
      </c>
      <c r="V288" s="0" t="n">
        <v>26.2</v>
      </c>
      <c r="W288" s="0" t="n">
        <v>9217.4</v>
      </c>
      <c r="Z288" s="23" t="n">
        <v>-419</v>
      </c>
      <c r="AA288" s="39" t="n">
        <v>13466.2</v>
      </c>
      <c r="AB288" s="0" t="n">
        <v>0</v>
      </c>
    </row>
    <row r="289" customFormat="false" ht="15" hidden="false" customHeight="false" outlineLevel="0" collapsed="false">
      <c r="A289" s="0" t="s">
        <v>52</v>
      </c>
      <c r="B289" s="20" t="s">
        <v>70</v>
      </c>
      <c r="C289" s="0" t="n">
        <v>2019</v>
      </c>
      <c r="D289" s="0" t="s">
        <v>573</v>
      </c>
      <c r="E289" s="20" t="s">
        <v>242</v>
      </c>
      <c r="F289" s="0" t="n">
        <v>102.3</v>
      </c>
      <c r="G289" s="0" t="n">
        <v>7.4</v>
      </c>
      <c r="H289" s="0" t="n">
        <v>14.4</v>
      </c>
      <c r="J289" s="0" t="n">
        <v>31720.3</v>
      </c>
      <c r="K289" s="0" t="n">
        <v>29.1</v>
      </c>
      <c r="N289" s="0" t="n">
        <v>2601.2</v>
      </c>
      <c r="Q289" s="0" t="n">
        <v>1118.6</v>
      </c>
      <c r="R289" s="0" t="n">
        <v>14243.9</v>
      </c>
      <c r="S289" s="0" t="n">
        <v>1031.2</v>
      </c>
      <c r="T289" s="0" t="n">
        <v>411.3</v>
      </c>
      <c r="V289" s="0" t="n">
        <v>43.2</v>
      </c>
      <c r="W289" s="0" t="n">
        <v>10168.9</v>
      </c>
      <c r="Z289" s="23" t="n">
        <v>-147</v>
      </c>
      <c r="AA289" s="29" t="n">
        <v>13821.2</v>
      </c>
      <c r="AB289" s="0" t="n">
        <v>183</v>
      </c>
    </row>
    <row r="290" customFormat="false" ht="15" hidden="false" customHeight="false" outlineLevel="0" collapsed="false">
      <c r="A290" s="0" t="s">
        <v>52</v>
      </c>
      <c r="B290" s="0" t="s">
        <v>307</v>
      </c>
      <c r="C290" s="0" t="n">
        <v>2017</v>
      </c>
      <c r="D290" s="0" t="s">
        <v>573</v>
      </c>
      <c r="E290" s="0" t="s">
        <v>574</v>
      </c>
      <c r="F290" s="0" t="n">
        <f aca="false">МО!X2</f>
        <v>3508.7</v>
      </c>
      <c r="G290" s="0" t="n">
        <f aca="false">МО!X8</f>
        <v>13.3</v>
      </c>
      <c r="H290" s="0" t="n">
        <f aca="false">МО!X9</f>
        <v>12.6</v>
      </c>
      <c r="J290" s="62" t="n">
        <f aca="false">МО!X15</f>
        <v>53389.9047619048</v>
      </c>
      <c r="K290" s="0" t="n">
        <f aca="false">МО!X18</f>
        <v>30.5</v>
      </c>
      <c r="N290" s="59" t="n">
        <f aca="false">МО!X41</f>
        <v>263383.1</v>
      </c>
      <c r="Q290" s="22" t="n">
        <v>0</v>
      </c>
      <c r="R290" s="0" t="n">
        <f aca="false">МО!X53</f>
        <v>796002.4</v>
      </c>
      <c r="S290" s="0" t="n">
        <f aca="false">МО!X54</f>
        <v>141380.9</v>
      </c>
      <c r="T290" s="0" t="n">
        <f aca="false">МО!X55</f>
        <v>37377.6</v>
      </c>
      <c r="V290" s="0" t="n">
        <f aca="false">МО!X57</f>
        <v>4128.7</v>
      </c>
      <c r="W290" s="62" t="n">
        <f aca="false">МО!X64</f>
        <v>699879.9</v>
      </c>
      <c r="Z290" s="32" t="n">
        <f aca="false">МО!X11</f>
        <v>51005</v>
      </c>
      <c r="AA290" s="39" t="n">
        <v>16561</v>
      </c>
      <c r="AB290" s="0" t="n">
        <v>0</v>
      </c>
    </row>
    <row r="291" customFormat="false" ht="15" hidden="false" customHeight="false" outlineLevel="0" collapsed="false">
      <c r="A291" s="0" t="s">
        <v>52</v>
      </c>
      <c r="B291" s="0" t="s">
        <v>307</v>
      </c>
      <c r="C291" s="0" t="n">
        <v>2018</v>
      </c>
      <c r="D291" s="0" t="s">
        <v>573</v>
      </c>
      <c r="E291" s="0" t="s">
        <v>574</v>
      </c>
      <c r="F291" s="0" t="n">
        <f aca="false">МО!X68</f>
        <v>3570.3</v>
      </c>
      <c r="G291" s="0" t="n">
        <f aca="false">МО!X74</f>
        <v>12.4</v>
      </c>
      <c r="H291" s="0" t="n">
        <f aca="false">МО!X75</f>
        <v>12.6</v>
      </c>
      <c r="J291" s="62" t="n">
        <f aca="false">МО!X83</f>
        <v>58432.0380952381</v>
      </c>
      <c r="K291" s="0" t="n">
        <f aca="false">МО!X86</f>
        <v>31</v>
      </c>
      <c r="N291" s="59" t="n">
        <f aca="false">МО!X109</f>
        <v>317924.8</v>
      </c>
      <c r="Q291" s="22" t="n">
        <v>0</v>
      </c>
      <c r="R291" s="59" t="n">
        <f aca="false">МО!X121</f>
        <v>925842.1</v>
      </c>
      <c r="S291" s="59" t="n">
        <f aca="false">МО!X122</f>
        <v>148524.3</v>
      </c>
      <c r="T291" s="59" t="n">
        <f aca="false">МО!X123</f>
        <v>48711.1</v>
      </c>
      <c r="V291" s="0" t="n">
        <f aca="false">МО!X125</f>
        <v>4010.3</v>
      </c>
      <c r="W291" s="62" t="n">
        <f aca="false">МО!X135</f>
        <v>791554.3</v>
      </c>
      <c r="Z291" s="32" t="n">
        <f aca="false">МО!X77</f>
        <v>60185</v>
      </c>
      <c r="AA291" s="39" t="n">
        <v>17163.2</v>
      </c>
      <c r="AB291" s="0" t="n">
        <v>0</v>
      </c>
    </row>
    <row r="292" customFormat="false" ht="15" hidden="false" customHeight="false" outlineLevel="0" collapsed="false">
      <c r="A292" s="0" t="s">
        <v>52</v>
      </c>
      <c r="B292" s="0" t="s">
        <v>307</v>
      </c>
      <c r="C292" s="0" t="n">
        <v>2019</v>
      </c>
      <c r="D292" s="0" t="s">
        <v>573</v>
      </c>
      <c r="E292" s="0" t="s">
        <v>574</v>
      </c>
      <c r="F292" s="0" t="n">
        <f aca="false">МО!X139</f>
        <v>3622.4</v>
      </c>
      <c r="G292" s="0" t="n">
        <f aca="false">МО!X145</f>
        <v>11</v>
      </c>
      <c r="H292" s="0" t="n">
        <f aca="false">МО!X146</f>
        <v>12.2</v>
      </c>
      <c r="J292" s="62" t="n">
        <f aca="false">МО!X152</f>
        <v>62064.8047619048</v>
      </c>
      <c r="K292" s="0" t="n">
        <f aca="false">МО!X155</f>
        <v>31.3</v>
      </c>
      <c r="N292" s="59" t="n">
        <f aca="false">МО!X178</f>
        <v>379421.7</v>
      </c>
      <c r="Q292" s="22" t="n">
        <v>0</v>
      </c>
      <c r="R292" s="59" t="n">
        <f aca="false">МО!X190</f>
        <v>1069010.1</v>
      </c>
      <c r="S292" s="59" t="n">
        <f aca="false">МО!X191</f>
        <v>155451.9</v>
      </c>
      <c r="T292" s="59" t="n">
        <f aca="false">МО!X192</f>
        <v>53283</v>
      </c>
      <c r="V292" s="0" t="n">
        <f aca="false">МО!X194</f>
        <v>3507.5</v>
      </c>
      <c r="W292" s="62" t="n">
        <f aca="false">МО!X204</f>
        <v>855289.4</v>
      </c>
      <c r="Z292" s="32" t="n">
        <f aca="false">МО!X148</f>
        <v>54429</v>
      </c>
      <c r="AA292" s="29" t="n">
        <v>17650</v>
      </c>
      <c r="AB292" s="0" t="n">
        <f aca="false">МО!X220</f>
        <v>210</v>
      </c>
    </row>
    <row r="293" customFormat="false" ht="15" hidden="false" customHeight="false" outlineLevel="0" collapsed="false">
      <c r="A293" s="0" t="s">
        <v>52</v>
      </c>
      <c r="B293" s="20" t="s">
        <v>82</v>
      </c>
      <c r="C293" s="0" t="n">
        <v>2017</v>
      </c>
      <c r="D293" s="0" t="s">
        <v>573</v>
      </c>
      <c r="E293" s="20" t="s">
        <v>243</v>
      </c>
      <c r="F293" s="0" t="n">
        <v>136.6</v>
      </c>
      <c r="G293" s="0" t="n">
        <v>9.4</v>
      </c>
      <c r="H293" s="0" t="n">
        <v>16.4</v>
      </c>
      <c r="J293" s="0" t="n">
        <v>35141.2</v>
      </c>
      <c r="K293" s="0" t="n">
        <v>26.6</v>
      </c>
      <c r="N293" s="0" t="n">
        <v>12064.7</v>
      </c>
      <c r="Q293" s="22" t="n">
        <v>0</v>
      </c>
      <c r="R293" s="0" t="n">
        <v>103879.7</v>
      </c>
      <c r="S293" s="0" t="n">
        <v>5542.2</v>
      </c>
      <c r="T293" s="0" t="n">
        <v>515.8</v>
      </c>
      <c r="V293" s="0" t="n">
        <v>30.3</v>
      </c>
      <c r="W293" s="0" t="n">
        <v>11506.5</v>
      </c>
      <c r="Z293" s="32" t="n">
        <v>43</v>
      </c>
      <c r="AA293" s="39" t="n">
        <v>13945.2</v>
      </c>
      <c r="AB293" s="0" t="n">
        <v>0</v>
      </c>
    </row>
    <row r="294" customFormat="false" ht="15" hidden="false" customHeight="false" outlineLevel="0" collapsed="false">
      <c r="A294" s="0" t="s">
        <v>52</v>
      </c>
      <c r="B294" s="20" t="s">
        <v>82</v>
      </c>
      <c r="C294" s="0" t="n">
        <v>2018</v>
      </c>
      <c r="D294" s="0" t="s">
        <v>573</v>
      </c>
      <c r="E294" s="20" t="s">
        <v>243</v>
      </c>
      <c r="F294" s="0" t="n">
        <v>134.9</v>
      </c>
      <c r="G294" s="0" t="n">
        <v>8.8</v>
      </c>
      <c r="H294" s="0" t="n">
        <v>16.2</v>
      </c>
      <c r="J294" s="0" t="n">
        <v>37573.1</v>
      </c>
      <c r="K294" s="0" t="n">
        <v>27.1</v>
      </c>
      <c r="N294" s="0" t="n">
        <v>9436.8</v>
      </c>
      <c r="Q294" s="22" t="n">
        <v>0</v>
      </c>
      <c r="R294" s="0" t="n">
        <v>126204.6</v>
      </c>
      <c r="S294" s="0" t="n">
        <v>6790.1</v>
      </c>
      <c r="T294" s="0" t="n">
        <v>568.3</v>
      </c>
      <c r="V294" s="0" t="n">
        <v>47.1</v>
      </c>
      <c r="W294" s="0" t="n">
        <v>12483.2</v>
      </c>
      <c r="Z294" s="32" t="n">
        <v>-709</v>
      </c>
      <c r="AA294" s="39" t="n">
        <v>14917.8</v>
      </c>
      <c r="AB294" s="0" t="n">
        <v>0</v>
      </c>
    </row>
    <row r="295" customFormat="false" ht="15" hidden="false" customHeight="false" outlineLevel="0" collapsed="false">
      <c r="A295" s="0" t="s">
        <v>52</v>
      </c>
      <c r="B295" s="20" t="s">
        <v>82</v>
      </c>
      <c r="C295" s="0" t="n">
        <v>2019</v>
      </c>
      <c r="D295" s="0" t="s">
        <v>573</v>
      </c>
      <c r="E295" s="20" t="s">
        <v>243</v>
      </c>
      <c r="F295" s="0" t="n">
        <v>133.8</v>
      </c>
      <c r="G295" s="0" t="n">
        <v>7.8</v>
      </c>
      <c r="H295" s="0" t="n">
        <v>15.6</v>
      </c>
      <c r="J295" s="0" t="n">
        <v>40261.6</v>
      </c>
      <c r="K295" s="0" t="n">
        <v>28</v>
      </c>
      <c r="N295" s="0" t="n">
        <v>10114.8</v>
      </c>
      <c r="Q295" s="22" t="n">
        <v>0</v>
      </c>
      <c r="R295" s="0" t="n">
        <v>124554.4</v>
      </c>
      <c r="S295" s="0" t="n">
        <v>6843.7</v>
      </c>
      <c r="T295" s="0" t="n">
        <v>864.1</v>
      </c>
      <c r="V295" s="0" t="n">
        <v>47.3</v>
      </c>
      <c r="W295" s="0" t="n">
        <v>13259.5</v>
      </c>
      <c r="Z295" s="32" t="n">
        <v>-84</v>
      </c>
      <c r="AA295" s="29" t="n">
        <v>15480.6</v>
      </c>
      <c r="AB295" s="0" t="n">
        <v>190</v>
      </c>
    </row>
    <row r="296" customFormat="false" ht="15" hidden="false" customHeight="false" outlineLevel="0" collapsed="false">
      <c r="A296" s="0" t="s">
        <v>52</v>
      </c>
      <c r="B296" s="20" t="s">
        <v>84</v>
      </c>
      <c r="C296" s="0" t="n">
        <v>2017</v>
      </c>
      <c r="D296" s="0" t="s">
        <v>573</v>
      </c>
      <c r="E296" s="20" t="s">
        <v>244</v>
      </c>
      <c r="F296" s="0" t="n">
        <v>188.7</v>
      </c>
      <c r="G296" s="0" t="n">
        <v>10.1</v>
      </c>
      <c r="H296" s="0" t="n">
        <v>17.5</v>
      </c>
      <c r="J296" s="0" t="n">
        <v>31242.8</v>
      </c>
      <c r="K296" s="0" t="n">
        <v>26</v>
      </c>
      <c r="N296" s="0" t="n">
        <v>8607.8</v>
      </c>
      <c r="Q296" s="22" t="n">
        <v>0</v>
      </c>
      <c r="R296" s="0" t="n">
        <v>66208.4</v>
      </c>
      <c r="S296" s="0" t="n">
        <v>10500.7</v>
      </c>
      <c r="T296" s="0" t="n">
        <v>951.9</v>
      </c>
      <c r="V296" s="0" t="n">
        <v>43.1</v>
      </c>
      <c r="W296" s="0" t="n">
        <v>14098.2</v>
      </c>
      <c r="Z296" s="32" t="n">
        <v>-344</v>
      </c>
      <c r="AA296" s="39" t="n">
        <v>14241</v>
      </c>
      <c r="AB296" s="0" t="n">
        <v>0</v>
      </c>
    </row>
    <row r="297" customFormat="false" ht="15" hidden="false" customHeight="false" outlineLevel="0" collapsed="false">
      <c r="A297" s="0" t="s">
        <v>52</v>
      </c>
      <c r="B297" s="20" t="s">
        <v>84</v>
      </c>
      <c r="C297" s="0" t="n">
        <v>2018</v>
      </c>
      <c r="D297" s="0" t="s">
        <v>573</v>
      </c>
      <c r="E297" s="20" t="s">
        <v>244</v>
      </c>
      <c r="F297" s="0" t="n">
        <v>186.6</v>
      </c>
      <c r="G297" s="0" t="n">
        <v>9.3</v>
      </c>
      <c r="H297" s="0" t="n">
        <v>16.8</v>
      </c>
      <c r="J297" s="0" t="n">
        <v>34841.1</v>
      </c>
      <c r="K297" s="0" t="n">
        <v>26.5</v>
      </c>
      <c r="N297" s="0" t="n">
        <v>6548.3</v>
      </c>
      <c r="Q297" s="22" t="n">
        <v>0</v>
      </c>
      <c r="R297" s="0" t="n">
        <v>78430.5</v>
      </c>
      <c r="S297" s="0" t="n">
        <v>7271.1</v>
      </c>
      <c r="T297" s="0" t="n">
        <v>1102.4</v>
      </c>
      <c r="V297" s="0" t="n">
        <v>41</v>
      </c>
      <c r="W297" s="0" t="n">
        <v>14680.8</v>
      </c>
      <c r="Z297" s="32" t="n">
        <v>-697</v>
      </c>
      <c r="AA297" s="39" t="n">
        <v>15051</v>
      </c>
      <c r="AB297" s="0" t="n">
        <v>0</v>
      </c>
    </row>
    <row r="298" customFormat="false" ht="15" hidden="false" customHeight="false" outlineLevel="0" collapsed="false">
      <c r="A298" s="0" t="s">
        <v>52</v>
      </c>
      <c r="B298" s="20" t="s">
        <v>84</v>
      </c>
      <c r="C298" s="0" t="n">
        <v>2019</v>
      </c>
      <c r="D298" s="0" t="s">
        <v>573</v>
      </c>
      <c r="E298" s="20" t="s">
        <v>244</v>
      </c>
      <c r="F298" s="0" t="n">
        <v>184.6</v>
      </c>
      <c r="G298" s="0" t="n">
        <v>8.1</v>
      </c>
      <c r="H298" s="0" t="n">
        <v>16.1</v>
      </c>
      <c r="J298" s="0" t="n">
        <v>36980.6</v>
      </c>
      <c r="K298" s="0" t="n">
        <v>27</v>
      </c>
      <c r="N298" s="0" t="n">
        <v>11791.9</v>
      </c>
      <c r="Q298" s="22" t="n">
        <v>0</v>
      </c>
      <c r="R298" s="0" t="n">
        <v>81166.7</v>
      </c>
      <c r="S298" s="0" t="n">
        <v>5719.7</v>
      </c>
      <c r="T298" s="0" t="n">
        <v>1032.1</v>
      </c>
      <c r="V298" s="0" t="n">
        <v>35.3</v>
      </c>
      <c r="W298" s="0" t="n">
        <v>15310.3</v>
      </c>
      <c r="Z298" s="32" t="n">
        <v>-449</v>
      </c>
      <c r="AA298" s="29" t="n">
        <v>15360.7</v>
      </c>
      <c r="AB298" s="0" t="n">
        <v>202</v>
      </c>
    </row>
    <row r="299" customFormat="false" ht="15" hidden="false" customHeight="false" outlineLevel="0" collapsed="false">
      <c r="A299" s="0" t="s">
        <v>88</v>
      </c>
      <c r="B299" s="20" t="s">
        <v>91</v>
      </c>
      <c r="C299" s="0" t="n">
        <v>2017</v>
      </c>
      <c r="D299" s="0" t="s">
        <v>573</v>
      </c>
      <c r="E299" s="20" t="s">
        <v>245</v>
      </c>
      <c r="F299" s="0" t="n">
        <v>117.8</v>
      </c>
      <c r="G299" s="0" t="n">
        <v>10.2</v>
      </c>
      <c r="H299" s="0" t="n">
        <v>10.3</v>
      </c>
      <c r="J299" s="0" t="n">
        <v>58575.7</v>
      </c>
      <c r="K299" s="0" t="n">
        <v>23.8</v>
      </c>
      <c r="N299" s="0" t="n">
        <v>51179.3</v>
      </c>
      <c r="Q299" s="0" t="n">
        <v>25549.5</v>
      </c>
      <c r="R299" s="0" t="n">
        <v>45093.2</v>
      </c>
      <c r="S299" s="0" t="n">
        <v>7306.2</v>
      </c>
      <c r="T299" s="0" t="n">
        <v>1231</v>
      </c>
      <c r="V299" s="0" t="n">
        <v>15.2</v>
      </c>
      <c r="W299" s="0" t="n">
        <v>11150.7</v>
      </c>
      <c r="Z299" s="32" t="n">
        <v>-1190</v>
      </c>
      <c r="AA299" s="39" t="n">
        <v>15861.4</v>
      </c>
      <c r="AB299" s="0" t="n">
        <v>0</v>
      </c>
    </row>
    <row r="300" customFormat="false" ht="15" hidden="false" customHeight="false" outlineLevel="0" collapsed="false">
      <c r="A300" s="0" t="s">
        <v>88</v>
      </c>
      <c r="B300" s="20" t="s">
        <v>91</v>
      </c>
      <c r="C300" s="0" t="n">
        <v>2018</v>
      </c>
      <c r="D300" s="0" t="s">
        <v>573</v>
      </c>
      <c r="E300" s="20" t="s">
        <v>245</v>
      </c>
      <c r="F300" s="0" t="n">
        <v>116.2</v>
      </c>
      <c r="G300" s="0" t="n">
        <v>8.8</v>
      </c>
      <c r="H300" s="0" t="n">
        <v>10.4</v>
      </c>
      <c r="J300" s="0" t="n">
        <v>62675.6</v>
      </c>
      <c r="K300" s="0" t="n">
        <v>24.1</v>
      </c>
      <c r="N300" s="0" t="n">
        <v>34825.6</v>
      </c>
      <c r="Q300" s="0" t="n">
        <v>42329</v>
      </c>
      <c r="R300" s="0" t="n">
        <v>49889.7</v>
      </c>
      <c r="S300" s="0" t="n">
        <v>4879.3</v>
      </c>
      <c r="T300" s="0" t="n">
        <v>1567.5</v>
      </c>
      <c r="V300" s="0" t="n">
        <v>6.6</v>
      </c>
      <c r="W300" s="0" t="n">
        <v>13502.2</v>
      </c>
      <c r="Z300" s="32" t="n">
        <v>-1333</v>
      </c>
      <c r="AA300" s="39" t="n">
        <v>16805.6</v>
      </c>
      <c r="AB300" s="0" t="n">
        <v>0</v>
      </c>
    </row>
    <row r="301" customFormat="false" ht="15" hidden="false" customHeight="false" outlineLevel="0" collapsed="false">
      <c r="A301" s="0" t="s">
        <v>88</v>
      </c>
      <c r="B301" s="20" t="s">
        <v>91</v>
      </c>
      <c r="C301" s="0" t="n">
        <v>2019</v>
      </c>
      <c r="D301" s="0" t="s">
        <v>573</v>
      </c>
      <c r="E301" s="20" t="s">
        <v>245</v>
      </c>
      <c r="F301" s="0" t="n">
        <v>113.7</v>
      </c>
      <c r="G301" s="0" t="n">
        <v>9.1</v>
      </c>
      <c r="H301" s="0" t="n">
        <v>11.3</v>
      </c>
      <c r="J301" s="0" t="n">
        <v>65852.5</v>
      </c>
      <c r="K301" s="0" t="n">
        <v>24.2</v>
      </c>
      <c r="N301" s="0" t="n">
        <v>27022.4</v>
      </c>
      <c r="Q301" s="0" t="n">
        <v>57657.1</v>
      </c>
      <c r="R301" s="0" t="n">
        <v>56569.7</v>
      </c>
      <c r="S301" s="0" t="n">
        <v>3922.8</v>
      </c>
      <c r="T301" s="0" t="n">
        <v>2594.9</v>
      </c>
      <c r="V301" s="0" t="n">
        <v>10.7</v>
      </c>
      <c r="W301" s="0" t="n">
        <v>14542.1</v>
      </c>
      <c r="Z301" s="32" t="n">
        <v>-2302</v>
      </c>
      <c r="AA301" s="29" t="n">
        <v>17172.3</v>
      </c>
      <c r="AB301" s="0" t="n">
        <v>187</v>
      </c>
    </row>
    <row r="302" customFormat="false" ht="15" hidden="false" customHeight="false" outlineLevel="0" collapsed="false">
      <c r="A302" s="0" t="s">
        <v>88</v>
      </c>
      <c r="B302" s="20" t="s">
        <v>93</v>
      </c>
      <c r="C302" s="0" t="n">
        <v>2017</v>
      </c>
      <c r="D302" s="0" t="s">
        <v>573</v>
      </c>
      <c r="E302" s="20" t="s">
        <v>246</v>
      </c>
      <c r="F302" s="0" t="n">
        <v>184.3</v>
      </c>
      <c r="G302" s="0" t="n">
        <v>10.8</v>
      </c>
      <c r="H302" s="0" t="n">
        <v>11.4</v>
      </c>
      <c r="J302" s="0" t="n">
        <v>54679.6</v>
      </c>
      <c r="K302" s="0" t="n">
        <v>23.2</v>
      </c>
      <c r="N302" s="0" t="n">
        <v>9295.7</v>
      </c>
      <c r="Q302" s="22" t="n">
        <v>0</v>
      </c>
      <c r="R302" s="0" t="n">
        <v>0</v>
      </c>
      <c r="S302" s="0" t="n">
        <v>7953.2</v>
      </c>
      <c r="T302" s="0" t="n">
        <v>1439.3</v>
      </c>
      <c r="V302" s="0" t="n">
        <v>49.7</v>
      </c>
      <c r="W302" s="0" t="n">
        <v>9425.3</v>
      </c>
      <c r="Z302" s="32" t="n">
        <v>-667</v>
      </c>
      <c r="AA302" s="39" t="n">
        <v>16183.5</v>
      </c>
      <c r="AB302" s="0" t="n">
        <v>0</v>
      </c>
    </row>
    <row r="303" customFormat="false" ht="15" hidden="false" customHeight="false" outlineLevel="0" collapsed="false">
      <c r="A303" s="0" t="s">
        <v>88</v>
      </c>
      <c r="B303" s="20" t="s">
        <v>93</v>
      </c>
      <c r="C303" s="0" t="n">
        <v>2018</v>
      </c>
      <c r="D303" s="0" t="s">
        <v>573</v>
      </c>
      <c r="E303" s="20" t="s">
        <v>246</v>
      </c>
      <c r="F303" s="0" t="n">
        <v>183.3</v>
      </c>
      <c r="G303" s="0" t="n">
        <v>9.8</v>
      </c>
      <c r="H303" s="0" t="n">
        <v>12.1</v>
      </c>
      <c r="J303" s="0" t="n">
        <v>59153</v>
      </c>
      <c r="K303" s="0" t="n">
        <v>23.6</v>
      </c>
      <c r="N303" s="0" t="n">
        <v>0</v>
      </c>
      <c r="Q303" s="22" t="n">
        <v>0</v>
      </c>
      <c r="R303" s="0" t="n">
        <v>0</v>
      </c>
      <c r="S303" s="0" t="n">
        <v>0</v>
      </c>
      <c r="T303" s="0" t="n">
        <v>1211.9</v>
      </c>
      <c r="V303" s="0" t="n">
        <v>67.7</v>
      </c>
      <c r="W303" s="0" t="n">
        <v>11600.4</v>
      </c>
      <c r="Z303" s="32" t="n">
        <v>-565</v>
      </c>
      <c r="AA303" s="39" t="n">
        <v>16788.6</v>
      </c>
      <c r="AB303" s="0" t="n">
        <v>0</v>
      </c>
    </row>
    <row r="304" customFormat="false" ht="15" hidden="false" customHeight="false" outlineLevel="0" collapsed="false">
      <c r="A304" s="0" t="s">
        <v>88</v>
      </c>
      <c r="B304" s="20" t="s">
        <v>93</v>
      </c>
      <c r="C304" s="0" t="n">
        <v>2019</v>
      </c>
      <c r="D304" s="0" t="s">
        <v>573</v>
      </c>
      <c r="E304" s="20" t="s">
        <v>246</v>
      </c>
      <c r="F304" s="0" t="n">
        <v>183</v>
      </c>
      <c r="G304" s="0" t="n">
        <v>9.3</v>
      </c>
      <c r="H304" s="0" t="n">
        <v>11.5</v>
      </c>
      <c r="J304" s="0" t="n">
        <v>63519</v>
      </c>
      <c r="K304" s="0" t="n">
        <v>24.1</v>
      </c>
      <c r="N304" s="0" t="n">
        <v>0</v>
      </c>
      <c r="Q304" s="22" t="n">
        <v>0</v>
      </c>
      <c r="R304" s="0" t="n">
        <v>0</v>
      </c>
      <c r="S304" s="0" t="n">
        <v>8469</v>
      </c>
      <c r="T304" s="0" t="n">
        <v>1191.4</v>
      </c>
      <c r="V304" s="0" t="n">
        <v>72.9</v>
      </c>
      <c r="W304" s="0" t="n">
        <v>13517.3</v>
      </c>
      <c r="Z304" s="32" t="n">
        <v>86</v>
      </c>
      <c r="AA304" s="29" t="n">
        <v>17442.2</v>
      </c>
      <c r="AB304" s="0" t="n">
        <v>188</v>
      </c>
    </row>
    <row r="305" customFormat="false" ht="15" hidden="false" customHeight="false" outlineLevel="0" collapsed="false">
      <c r="A305" s="0" t="s">
        <v>110</v>
      </c>
      <c r="B305" s="25" t="s">
        <v>115</v>
      </c>
      <c r="C305" s="0" t="n">
        <v>2017</v>
      </c>
      <c r="D305" s="0" t="s">
        <v>573</v>
      </c>
      <c r="E305" s="20" t="s">
        <v>247</v>
      </c>
      <c r="F305" s="0" t="n">
        <v>150.6</v>
      </c>
      <c r="G305" s="0" t="n">
        <v>8.2</v>
      </c>
      <c r="H305" s="0" t="n">
        <v>14.5</v>
      </c>
      <c r="J305" s="0" t="n">
        <v>28753.9</v>
      </c>
      <c r="K305" s="0" t="n">
        <v>15.8</v>
      </c>
      <c r="N305" s="0" t="n">
        <v>48264.3</v>
      </c>
      <c r="Q305" s="22" t="n">
        <v>0</v>
      </c>
      <c r="R305" s="0" t="n">
        <v>7793.2</v>
      </c>
      <c r="S305" s="0" t="n">
        <v>2269.5</v>
      </c>
      <c r="T305" s="22" t="n">
        <v>0</v>
      </c>
      <c r="V305" s="0" t="n">
        <v>18.3</v>
      </c>
      <c r="W305" s="0" t="n">
        <v>4397.8</v>
      </c>
      <c r="Z305" s="32" t="n">
        <v>1957</v>
      </c>
      <c r="AA305" s="39" t="n">
        <v>13634.6</v>
      </c>
      <c r="AB305" s="0" t="n">
        <v>0</v>
      </c>
    </row>
    <row r="306" customFormat="false" ht="15" hidden="false" customHeight="false" outlineLevel="0" collapsed="false">
      <c r="A306" s="0" t="s">
        <v>110</v>
      </c>
      <c r="B306" s="25" t="s">
        <v>115</v>
      </c>
      <c r="C306" s="0" t="n">
        <v>2018</v>
      </c>
      <c r="D306" s="0" t="s">
        <v>573</v>
      </c>
      <c r="E306" s="20" t="s">
        <v>247</v>
      </c>
      <c r="F306" s="0" t="n">
        <v>151</v>
      </c>
      <c r="G306" s="0" t="n">
        <v>7.7</v>
      </c>
      <c r="H306" s="0" t="n">
        <v>14.5</v>
      </c>
      <c r="J306" s="0" t="n">
        <v>31796.7</v>
      </c>
      <c r="K306" s="0" t="n">
        <v>16.1</v>
      </c>
      <c r="N306" s="0" t="n">
        <v>67914.3</v>
      </c>
      <c r="Q306" s="22" t="n">
        <v>0</v>
      </c>
      <c r="R306" s="0" t="n">
        <v>5651.3</v>
      </c>
      <c r="S306" s="0" t="n">
        <v>2306.1</v>
      </c>
      <c r="T306" s="22" t="n">
        <v>0</v>
      </c>
      <c r="V306" s="0" t="n">
        <v>26.4</v>
      </c>
      <c r="W306" s="0" t="n">
        <v>5572</v>
      </c>
      <c r="Z306" s="32" t="n">
        <v>1483</v>
      </c>
      <c r="AA306" s="39" t="n">
        <v>15123.5</v>
      </c>
      <c r="AB306" s="0" t="n">
        <v>0</v>
      </c>
    </row>
    <row r="307" customFormat="false" ht="15" hidden="false" customHeight="false" outlineLevel="0" collapsed="false">
      <c r="A307" s="0" t="s">
        <v>110</v>
      </c>
      <c r="B307" s="25" t="s">
        <v>115</v>
      </c>
      <c r="C307" s="0" t="n">
        <v>2019</v>
      </c>
      <c r="D307" s="0" t="s">
        <v>573</v>
      </c>
      <c r="E307" s="20" t="s">
        <v>247</v>
      </c>
      <c r="F307" s="0" t="n">
        <v>151.5</v>
      </c>
      <c r="G307" s="0" t="n">
        <v>6.8</v>
      </c>
      <c r="H307" s="0" t="n">
        <v>14.4</v>
      </c>
      <c r="J307" s="0" t="n">
        <v>33852.3</v>
      </c>
      <c r="K307" s="0" t="n">
        <v>16</v>
      </c>
      <c r="N307" s="0" t="n">
        <v>23165.1</v>
      </c>
      <c r="Q307" s="22" t="n">
        <v>0</v>
      </c>
      <c r="R307" s="0" t="n">
        <v>5813.6</v>
      </c>
      <c r="S307" s="0" t="n">
        <v>2436.2</v>
      </c>
      <c r="T307" s="22" t="n">
        <v>0</v>
      </c>
      <c r="V307" s="0" t="n">
        <v>31.3</v>
      </c>
      <c r="W307" s="0" t="n">
        <v>5546.9</v>
      </c>
      <c r="Z307" s="32" t="n">
        <v>1671</v>
      </c>
      <c r="AA307" s="29" t="n">
        <v>15194.8</v>
      </c>
      <c r="AB307" s="0" t="n">
        <v>158</v>
      </c>
    </row>
    <row r="308" customFormat="false" ht="15" hidden="false" customHeight="false" outlineLevel="0" collapsed="false">
      <c r="A308" s="0" t="s">
        <v>110</v>
      </c>
      <c r="B308" s="25" t="s">
        <v>115</v>
      </c>
      <c r="C308" s="0" t="n">
        <v>2017</v>
      </c>
      <c r="D308" s="0" t="s">
        <v>573</v>
      </c>
      <c r="E308" s="46" t="s">
        <v>248</v>
      </c>
      <c r="F308" s="0" t="n">
        <v>106.8</v>
      </c>
      <c r="G308" s="0" t="n">
        <v>9.6</v>
      </c>
      <c r="H308" s="0" t="n">
        <v>13.5</v>
      </c>
      <c r="J308" s="0" t="n">
        <v>24054.1</v>
      </c>
      <c r="K308" s="0" t="n">
        <v>14.3</v>
      </c>
      <c r="N308" s="0" t="n">
        <v>1271.2</v>
      </c>
      <c r="Q308" s="22" t="n">
        <v>0</v>
      </c>
      <c r="R308" s="0" t="n">
        <v>1298.1</v>
      </c>
      <c r="S308" s="0" t="n">
        <v>0</v>
      </c>
      <c r="T308" s="22" t="n">
        <v>0</v>
      </c>
      <c r="V308" s="0" t="n">
        <v>56.9</v>
      </c>
      <c r="W308" s="0" t="n">
        <v>3184</v>
      </c>
      <c r="Z308" s="32" t="n">
        <v>1034</v>
      </c>
      <c r="AA308" s="39" t="n">
        <v>13634.6</v>
      </c>
      <c r="AB308" s="0" t="n">
        <v>0</v>
      </c>
    </row>
    <row r="309" customFormat="false" ht="15" hidden="false" customHeight="false" outlineLevel="0" collapsed="false">
      <c r="A309" s="0" t="s">
        <v>110</v>
      </c>
      <c r="B309" s="25" t="s">
        <v>115</v>
      </c>
      <c r="C309" s="0" t="n">
        <v>2018</v>
      </c>
      <c r="D309" s="0" t="s">
        <v>573</v>
      </c>
      <c r="E309" s="46" t="s">
        <v>248</v>
      </c>
      <c r="F309" s="0" t="n">
        <v>107.6</v>
      </c>
      <c r="G309" s="0" t="n">
        <v>9.4</v>
      </c>
      <c r="H309" s="0" t="n">
        <v>13.4</v>
      </c>
      <c r="J309" s="0" t="n">
        <v>27044.2</v>
      </c>
      <c r="K309" s="0" t="n">
        <v>14.9</v>
      </c>
      <c r="N309" s="0" t="n">
        <v>1058.4</v>
      </c>
      <c r="Q309" s="22" t="n">
        <v>0</v>
      </c>
      <c r="R309" s="0" t="n">
        <v>853.1</v>
      </c>
      <c r="S309" s="0" t="n">
        <v>1544.9</v>
      </c>
      <c r="T309" s="22" t="n">
        <v>0</v>
      </c>
      <c r="V309" s="0" t="n">
        <v>60.4</v>
      </c>
      <c r="W309" s="0" t="n">
        <v>3934.4</v>
      </c>
      <c r="Z309" s="32" t="n">
        <v>1302</v>
      </c>
      <c r="AA309" s="39" t="n">
        <v>15123.5</v>
      </c>
      <c r="AB309" s="0" t="n">
        <v>0</v>
      </c>
    </row>
    <row r="310" customFormat="false" ht="15" hidden="false" customHeight="false" outlineLevel="0" collapsed="false">
      <c r="A310" s="0" t="s">
        <v>110</v>
      </c>
      <c r="B310" s="25" t="s">
        <v>115</v>
      </c>
      <c r="C310" s="0" t="n">
        <v>2019</v>
      </c>
      <c r="D310" s="0" t="s">
        <v>573</v>
      </c>
      <c r="E310" s="46" t="s">
        <v>248</v>
      </c>
      <c r="F310" s="0" t="n">
        <v>108.2</v>
      </c>
      <c r="G310" s="0" t="n">
        <v>9</v>
      </c>
      <c r="H310" s="0" t="n">
        <v>12.8</v>
      </c>
      <c r="J310" s="0" t="n">
        <v>29773.1</v>
      </c>
      <c r="K310" s="0" t="n">
        <v>16.3</v>
      </c>
      <c r="N310" s="0" t="n">
        <v>1499.2</v>
      </c>
      <c r="Q310" s="22" t="n">
        <v>0</v>
      </c>
      <c r="R310" s="0" t="n">
        <v>1060.1</v>
      </c>
      <c r="S310" s="0" t="n">
        <v>1797.1</v>
      </c>
      <c r="T310" s="22" t="n">
        <v>0</v>
      </c>
      <c r="V310" s="0" t="n">
        <v>36.5</v>
      </c>
      <c r="W310" s="0" t="n">
        <v>4351.1</v>
      </c>
      <c r="Z310" s="32" t="n">
        <v>1005</v>
      </c>
      <c r="AA310" s="29" t="n">
        <v>15194.8</v>
      </c>
      <c r="AB310" s="0" t="n">
        <v>170</v>
      </c>
    </row>
    <row r="311" customFormat="false" ht="15" hidden="false" customHeight="false" outlineLevel="0" collapsed="false">
      <c r="A311" s="0" t="s">
        <v>110</v>
      </c>
      <c r="B311" s="20" t="s">
        <v>117</v>
      </c>
      <c r="C311" s="0" t="n">
        <v>2017</v>
      </c>
      <c r="D311" s="0" t="s">
        <v>573</v>
      </c>
      <c r="E311" s="20" t="s">
        <v>249</v>
      </c>
      <c r="F311" s="0" t="n">
        <v>209.2</v>
      </c>
      <c r="G311" s="0" t="n">
        <v>10.1</v>
      </c>
      <c r="H311" s="0" t="n">
        <v>10.8</v>
      </c>
      <c r="J311" s="0" t="n">
        <v>26387.1</v>
      </c>
      <c r="K311" s="0" t="n">
        <v>22</v>
      </c>
      <c r="N311" s="0" t="n">
        <v>2165.2</v>
      </c>
      <c r="Q311" s="22" t="n">
        <v>0</v>
      </c>
      <c r="R311" s="0" t="n">
        <v>21889.2</v>
      </c>
      <c r="S311" s="0" t="n">
        <v>650</v>
      </c>
      <c r="T311" s="0" t="n">
        <v>809.9</v>
      </c>
      <c r="V311" s="0" t="n">
        <v>96.4</v>
      </c>
      <c r="W311" s="0" t="n">
        <v>11678</v>
      </c>
      <c r="Z311" s="32" t="n">
        <v>-13</v>
      </c>
      <c r="AA311" s="39" t="n">
        <v>15330.5</v>
      </c>
      <c r="AB311" s="0" t="n">
        <v>0</v>
      </c>
    </row>
    <row r="312" customFormat="false" ht="15" hidden="false" customHeight="false" outlineLevel="0" collapsed="false">
      <c r="A312" s="0" t="s">
        <v>110</v>
      </c>
      <c r="B312" s="20" t="s">
        <v>117</v>
      </c>
      <c r="C312" s="0" t="n">
        <v>2018</v>
      </c>
      <c r="D312" s="0" t="s">
        <v>573</v>
      </c>
      <c r="E312" s="20" t="s">
        <v>249</v>
      </c>
      <c r="F312" s="0" t="n">
        <v>208.8</v>
      </c>
      <c r="G312" s="0" t="n">
        <v>9.5</v>
      </c>
      <c r="H312" s="0" t="n">
        <v>10.5</v>
      </c>
      <c r="J312" s="0" t="n">
        <v>28394.2</v>
      </c>
      <c r="K312" s="0" t="n">
        <v>22.4</v>
      </c>
      <c r="N312" s="0" t="n">
        <v>1592.4</v>
      </c>
      <c r="Q312" s="22" t="n">
        <v>0</v>
      </c>
      <c r="R312" s="0" t="n">
        <v>20720.9</v>
      </c>
      <c r="S312" s="0" t="n">
        <v>931.4</v>
      </c>
      <c r="T312" s="0" t="n">
        <v>801</v>
      </c>
      <c r="V312" s="0" t="n">
        <v>62.1</v>
      </c>
      <c r="W312" s="0" t="n">
        <v>12205.5</v>
      </c>
      <c r="Z312" s="32" t="n">
        <v>-232</v>
      </c>
      <c r="AA312" s="39" t="n">
        <v>16128.4</v>
      </c>
      <c r="AB312" s="0" t="n">
        <v>0</v>
      </c>
    </row>
    <row r="313" customFormat="false" ht="15" hidden="false" customHeight="false" outlineLevel="0" collapsed="false">
      <c r="A313" s="0" t="s">
        <v>110</v>
      </c>
      <c r="B313" s="20" t="s">
        <v>117</v>
      </c>
      <c r="C313" s="0" t="n">
        <v>2019</v>
      </c>
      <c r="D313" s="0" t="s">
        <v>573</v>
      </c>
      <c r="E313" s="20" t="s">
        <v>249</v>
      </c>
      <c r="F313" s="0" t="n">
        <v>207.6</v>
      </c>
      <c r="G313" s="0" t="n">
        <v>8.6</v>
      </c>
      <c r="H313" s="0" t="n">
        <v>10.9</v>
      </c>
      <c r="J313" s="0" t="n">
        <v>30857.3</v>
      </c>
      <c r="K313" s="0" t="n">
        <v>22.8</v>
      </c>
      <c r="N313" s="0" t="n">
        <v>2344.1</v>
      </c>
      <c r="Q313" s="22" t="n">
        <v>0</v>
      </c>
      <c r="R313" s="0" t="n">
        <v>17211.2</v>
      </c>
      <c r="S313" s="0" t="n">
        <v>641.3</v>
      </c>
      <c r="T313" s="0" t="n">
        <v>910.3</v>
      </c>
      <c r="V313" s="0" t="n">
        <v>68.6</v>
      </c>
      <c r="W313" s="0" t="n">
        <v>13063.6</v>
      </c>
      <c r="Z313" s="32" t="n">
        <v>-768</v>
      </c>
      <c r="AA313" s="29" t="n">
        <v>16564.5</v>
      </c>
      <c r="AB313" s="0" t="n">
        <v>176</v>
      </c>
    </row>
    <row r="314" customFormat="false" ht="15" hidden="false" customHeight="false" outlineLevel="0" collapsed="false">
      <c r="A314" s="0" t="s">
        <v>110</v>
      </c>
      <c r="B314" s="20" t="s">
        <v>121</v>
      </c>
      <c r="C314" s="0" t="n">
        <v>2017</v>
      </c>
      <c r="D314" s="0" t="s">
        <v>573</v>
      </c>
      <c r="E314" s="20" t="s">
        <v>250</v>
      </c>
      <c r="F314" s="0" t="n">
        <v>111.1</v>
      </c>
      <c r="G314" s="0" t="n">
        <v>8.4</v>
      </c>
      <c r="H314" s="0" t="n">
        <v>13.6</v>
      </c>
      <c r="J314" s="0" t="n">
        <v>24245.6</v>
      </c>
      <c r="K314" s="0" t="n">
        <v>24.2</v>
      </c>
      <c r="N314" s="0" t="n">
        <v>667.5</v>
      </c>
      <c r="Q314" s="22" t="n">
        <v>0</v>
      </c>
      <c r="R314" s="0" t="n">
        <v>8690.3</v>
      </c>
      <c r="S314" s="0" t="n">
        <v>2075.3</v>
      </c>
      <c r="T314" s="22" t="n">
        <v>0</v>
      </c>
      <c r="V314" s="0" t="n">
        <v>9.3</v>
      </c>
      <c r="W314" s="0" t="n">
        <v>6595</v>
      </c>
      <c r="Z314" s="32" t="n">
        <v>-92</v>
      </c>
      <c r="AA314" s="39" t="n">
        <v>13417.7</v>
      </c>
      <c r="AB314" s="0" t="n">
        <v>0</v>
      </c>
    </row>
    <row r="315" customFormat="false" ht="15" hidden="false" customHeight="false" outlineLevel="0" collapsed="false">
      <c r="A315" s="0" t="s">
        <v>110</v>
      </c>
      <c r="B315" s="20" t="s">
        <v>121</v>
      </c>
      <c r="C315" s="0" t="n">
        <v>2018</v>
      </c>
      <c r="D315" s="0" t="s">
        <v>573</v>
      </c>
      <c r="E315" s="20" t="s">
        <v>250</v>
      </c>
      <c r="F315" s="0" t="n">
        <v>110.3</v>
      </c>
      <c r="G315" s="0" t="n">
        <v>7.9</v>
      </c>
      <c r="H315" s="0" t="n">
        <v>13.8</v>
      </c>
      <c r="J315" s="0" t="n">
        <v>26676.4</v>
      </c>
      <c r="K315" s="0" t="n">
        <v>24.5</v>
      </c>
      <c r="N315" s="0" t="n">
        <v>1534.9</v>
      </c>
      <c r="Q315" s="22" t="n">
        <v>0</v>
      </c>
      <c r="R315" s="0" t="n">
        <v>8595.3</v>
      </c>
      <c r="S315" s="0" t="n">
        <v>2294.7</v>
      </c>
      <c r="T315" s="22" t="n">
        <v>0</v>
      </c>
      <c r="V315" s="0" t="n">
        <v>9.6</v>
      </c>
      <c r="W315" s="0" t="n">
        <v>7891.4</v>
      </c>
      <c r="Z315" s="32" t="n">
        <v>-126</v>
      </c>
      <c r="AA315" s="39" t="n">
        <v>13964.3</v>
      </c>
      <c r="AB315" s="0" t="n">
        <v>0</v>
      </c>
    </row>
    <row r="316" customFormat="false" ht="15" hidden="false" customHeight="false" outlineLevel="0" collapsed="false">
      <c r="A316" s="0" t="s">
        <v>110</v>
      </c>
      <c r="B316" s="20" t="s">
        <v>121</v>
      </c>
      <c r="C316" s="0" t="n">
        <v>2019</v>
      </c>
      <c r="D316" s="0" t="s">
        <v>573</v>
      </c>
      <c r="E316" s="20" t="s">
        <v>250</v>
      </c>
      <c r="F316" s="0" t="n">
        <v>109.9</v>
      </c>
      <c r="G316" s="0" t="n">
        <v>7</v>
      </c>
      <c r="H316" s="0" t="n">
        <v>13.7</v>
      </c>
      <c r="J316" s="0" t="n">
        <v>28795.5</v>
      </c>
      <c r="K316" s="0" t="n">
        <v>25.6</v>
      </c>
      <c r="N316" s="0" t="n">
        <v>2277.3</v>
      </c>
      <c r="Q316" s="22" t="n">
        <v>0</v>
      </c>
      <c r="R316" s="0" t="n">
        <v>11542.8</v>
      </c>
      <c r="S316" s="0" t="n">
        <v>3373.3</v>
      </c>
      <c r="T316" s="22" t="n">
        <v>0</v>
      </c>
      <c r="V316" s="0" t="n">
        <v>8.2</v>
      </c>
      <c r="W316" s="0" t="n">
        <v>8707.7</v>
      </c>
      <c r="Z316" s="32" t="n">
        <v>327</v>
      </c>
      <c r="AA316" s="29" t="n">
        <v>14447.5</v>
      </c>
      <c r="AB316" s="0" t="n">
        <v>182</v>
      </c>
    </row>
    <row r="317" customFormat="false" ht="15" hidden="false" customHeight="false" outlineLevel="0" collapsed="false">
      <c r="A317" s="0" t="s">
        <v>110</v>
      </c>
      <c r="B317" s="20" t="s">
        <v>123</v>
      </c>
      <c r="C317" s="0" t="n">
        <v>2017</v>
      </c>
      <c r="D317" s="0" t="s">
        <v>573</v>
      </c>
      <c r="E317" s="20" t="s">
        <v>251</v>
      </c>
      <c r="F317" s="0" t="n">
        <v>126.7</v>
      </c>
      <c r="G317" s="0" t="n">
        <v>14</v>
      </c>
      <c r="H317" s="0" t="n">
        <v>11.4</v>
      </c>
      <c r="J317" s="0" t="n">
        <v>30610.2</v>
      </c>
      <c r="K317" s="0" t="n">
        <v>21.3</v>
      </c>
      <c r="N317" s="0" t="n">
        <v>1089</v>
      </c>
      <c r="Q317" s="22" t="n">
        <v>0</v>
      </c>
      <c r="R317" s="0" t="n">
        <v>2779</v>
      </c>
      <c r="S317" s="0" t="n">
        <v>976.7</v>
      </c>
      <c r="T317" s="0" t="n">
        <v>298.4</v>
      </c>
      <c r="V317" s="0" t="n">
        <v>130.1</v>
      </c>
      <c r="W317" s="0" t="n">
        <v>7700.3</v>
      </c>
      <c r="Z317" s="32" t="n">
        <v>1737</v>
      </c>
      <c r="AA317" s="39" t="n">
        <v>14549.7</v>
      </c>
      <c r="AB317" s="0" t="n">
        <v>0</v>
      </c>
    </row>
    <row r="318" customFormat="false" ht="15" hidden="false" customHeight="false" outlineLevel="0" collapsed="false">
      <c r="A318" s="0" t="s">
        <v>110</v>
      </c>
      <c r="B318" s="20" t="s">
        <v>123</v>
      </c>
      <c r="C318" s="0" t="n">
        <v>2018</v>
      </c>
      <c r="D318" s="0" t="s">
        <v>573</v>
      </c>
      <c r="E318" s="20" t="s">
        <v>251</v>
      </c>
      <c r="F318" s="0" t="n">
        <v>127.6</v>
      </c>
      <c r="G318" s="0" t="n">
        <v>13.6</v>
      </c>
      <c r="H318" s="0" t="n">
        <v>11.8</v>
      </c>
      <c r="J318" s="0" t="n">
        <v>33010.7</v>
      </c>
      <c r="K318" s="0" t="n">
        <v>22.3</v>
      </c>
      <c r="N318" s="0" t="n">
        <v>1162.2</v>
      </c>
      <c r="Q318" s="22" t="n">
        <v>0</v>
      </c>
      <c r="R318" s="0" t="n">
        <v>2268.3</v>
      </c>
      <c r="S318" s="0" t="n">
        <v>1051.2</v>
      </c>
      <c r="T318" s="0" t="n">
        <v>820.6</v>
      </c>
      <c r="V318" s="0" t="n">
        <v>141.4</v>
      </c>
      <c r="W318" s="0" t="n">
        <v>8796.8</v>
      </c>
      <c r="Z318" s="32" t="n">
        <v>653</v>
      </c>
      <c r="AA318" s="39" t="n">
        <v>15101.7</v>
      </c>
      <c r="AB318" s="0" t="n">
        <v>0</v>
      </c>
    </row>
    <row r="319" customFormat="false" ht="15" hidden="false" customHeight="false" outlineLevel="0" collapsed="false">
      <c r="A319" s="0" t="s">
        <v>110</v>
      </c>
      <c r="B319" s="20" t="s">
        <v>123</v>
      </c>
      <c r="C319" s="0" t="n">
        <v>2019</v>
      </c>
      <c r="D319" s="0" t="s">
        <v>573</v>
      </c>
      <c r="E319" s="20" t="s">
        <v>251</v>
      </c>
      <c r="F319" s="0" t="n">
        <v>127.9</v>
      </c>
      <c r="G319" s="0" t="n">
        <v>13</v>
      </c>
      <c r="H319" s="0" t="n">
        <v>10.9</v>
      </c>
      <c r="J319" s="0" t="n">
        <v>34716.1</v>
      </c>
      <c r="K319" s="0" t="n">
        <v>23.5</v>
      </c>
      <c r="N319" s="0" t="n">
        <v>1821.5</v>
      </c>
      <c r="Q319" s="22" t="n">
        <v>0</v>
      </c>
      <c r="R319" s="0" t="n">
        <v>4013.7</v>
      </c>
      <c r="S319" s="0" t="n">
        <v>1030.1</v>
      </c>
      <c r="T319" s="0" t="n">
        <v>867.4</v>
      </c>
      <c r="V319" s="0" t="n">
        <v>155.1</v>
      </c>
      <c r="W319" s="0" t="n">
        <v>9732.8</v>
      </c>
      <c r="Z319" s="32" t="n">
        <v>1</v>
      </c>
      <c r="AA319" s="29" t="n">
        <v>15543.7</v>
      </c>
      <c r="AB319" s="0" t="n">
        <v>178</v>
      </c>
    </row>
    <row r="320" customFormat="false" ht="15" hidden="false" customHeight="false" outlineLevel="0" collapsed="false">
      <c r="A320" s="0" t="s">
        <v>110</v>
      </c>
      <c r="B320" s="20" t="s">
        <v>123</v>
      </c>
      <c r="C320" s="0" t="n">
        <v>2017</v>
      </c>
      <c r="D320" s="0" t="s">
        <v>573</v>
      </c>
      <c r="E320" s="20" t="s">
        <v>252</v>
      </c>
      <c r="F320" s="0" t="n">
        <v>171.7</v>
      </c>
      <c r="G320" s="0" t="n">
        <v>9.5</v>
      </c>
      <c r="H320" s="0" t="n">
        <v>10.2</v>
      </c>
      <c r="J320" s="0" t="n">
        <v>35242.6</v>
      </c>
      <c r="K320" s="0" t="n">
        <v>23.6</v>
      </c>
      <c r="N320" s="0" t="n">
        <v>22346.2</v>
      </c>
      <c r="Q320" s="22" t="n">
        <v>0</v>
      </c>
      <c r="R320" s="0" t="n">
        <v>20955.8</v>
      </c>
      <c r="S320" s="0" t="n">
        <v>53373.1</v>
      </c>
      <c r="T320" s="0" t="n">
        <v>561.7</v>
      </c>
      <c r="V320" s="0" t="n">
        <v>80</v>
      </c>
      <c r="W320" s="0" t="n">
        <v>10258.4</v>
      </c>
      <c r="Z320" s="32" t="n">
        <v>373</v>
      </c>
      <c r="AA320" s="39" t="n">
        <v>14549.7</v>
      </c>
      <c r="AB320" s="0" t="n">
        <v>0</v>
      </c>
    </row>
    <row r="321" customFormat="false" ht="15" hidden="false" customHeight="false" outlineLevel="0" collapsed="false">
      <c r="A321" s="0" t="s">
        <v>110</v>
      </c>
      <c r="B321" s="20" t="s">
        <v>123</v>
      </c>
      <c r="C321" s="0" t="n">
        <v>2018</v>
      </c>
      <c r="D321" s="0" t="s">
        <v>573</v>
      </c>
      <c r="E321" s="20" t="s">
        <v>252</v>
      </c>
      <c r="F321" s="0" t="n">
        <v>172</v>
      </c>
      <c r="G321" s="0" t="n">
        <v>9.1</v>
      </c>
      <c r="H321" s="0" t="n">
        <v>10.7</v>
      </c>
      <c r="J321" s="0" t="n">
        <v>38175.8</v>
      </c>
      <c r="K321" s="0" t="n">
        <v>24</v>
      </c>
      <c r="N321" s="0" t="n">
        <v>12028.1</v>
      </c>
      <c r="Q321" s="22" t="n">
        <v>0</v>
      </c>
      <c r="R321" s="0" t="n">
        <v>26190.1</v>
      </c>
      <c r="S321" s="0" t="n">
        <v>69320.2</v>
      </c>
      <c r="T321" s="0" t="n">
        <v>531.7</v>
      </c>
      <c r="V321" s="0" t="n">
        <v>73.1</v>
      </c>
      <c r="W321" s="0" t="n">
        <v>11665</v>
      </c>
      <c r="Z321" s="32" t="n">
        <v>504</v>
      </c>
      <c r="AA321" s="39" t="n">
        <v>15101.7</v>
      </c>
      <c r="AB321" s="0" t="n">
        <v>0</v>
      </c>
    </row>
    <row r="322" customFormat="false" ht="15" hidden="false" customHeight="false" outlineLevel="0" collapsed="false">
      <c r="A322" s="0" t="s">
        <v>110</v>
      </c>
      <c r="B322" s="20" t="s">
        <v>123</v>
      </c>
      <c r="C322" s="0" t="n">
        <v>2019</v>
      </c>
      <c r="D322" s="0" t="s">
        <v>573</v>
      </c>
      <c r="E322" s="20" t="s">
        <v>252</v>
      </c>
      <c r="F322" s="0" t="n">
        <v>171.4</v>
      </c>
      <c r="G322" s="0" t="n">
        <v>7.9</v>
      </c>
      <c r="H322" s="0" t="n">
        <v>10.7</v>
      </c>
      <c r="J322" s="0" t="n">
        <v>39783.8</v>
      </c>
      <c r="K322" s="0" t="n">
        <v>24.5</v>
      </c>
      <c r="N322" s="0" t="n">
        <v>6639.6</v>
      </c>
      <c r="Q322" s="22" t="n">
        <v>0</v>
      </c>
      <c r="R322" s="0" t="n">
        <v>30402.5</v>
      </c>
      <c r="S322" s="0" t="n">
        <v>83772.5</v>
      </c>
      <c r="T322" s="0" t="n">
        <v>819.5</v>
      </c>
      <c r="V322" s="0" t="n">
        <v>80.7</v>
      </c>
      <c r="W322" s="0" t="n">
        <v>13242.9</v>
      </c>
      <c r="Z322" s="32" t="n">
        <v>-60</v>
      </c>
      <c r="AA322" s="29" t="n">
        <v>15543.7</v>
      </c>
      <c r="AB322" s="0" t="n">
        <v>169</v>
      </c>
    </row>
    <row r="323" customFormat="false" ht="15" hidden="false" customHeight="false" outlineLevel="0" collapsed="false">
      <c r="A323" s="0" t="s">
        <v>110</v>
      </c>
      <c r="B323" s="20" t="s">
        <v>123</v>
      </c>
      <c r="C323" s="0" t="n">
        <v>2017</v>
      </c>
      <c r="D323" s="0" t="s">
        <v>573</v>
      </c>
      <c r="E323" s="20" t="s">
        <v>253</v>
      </c>
      <c r="F323" s="0" t="n">
        <v>168</v>
      </c>
      <c r="G323" s="0" t="n">
        <v>10.1</v>
      </c>
      <c r="H323" s="0" t="n">
        <v>14.1</v>
      </c>
      <c r="J323" s="0" t="n">
        <v>29517.9</v>
      </c>
      <c r="K323" s="0" t="n">
        <v>23.6</v>
      </c>
      <c r="N323" s="0" t="n">
        <v>3292.5</v>
      </c>
      <c r="Q323" s="22" t="n">
        <v>0</v>
      </c>
      <c r="R323" s="0" t="n">
        <v>39645.3</v>
      </c>
      <c r="S323" s="0" t="n">
        <v>22450.4</v>
      </c>
      <c r="T323" s="0" t="n">
        <v>602.7</v>
      </c>
      <c r="V323" s="0" t="n">
        <v>109.5</v>
      </c>
      <c r="W323" s="0" t="n">
        <v>10544.2</v>
      </c>
      <c r="Z323" s="32" t="n">
        <v>-71</v>
      </c>
      <c r="AA323" s="39" t="n">
        <v>14549.7</v>
      </c>
      <c r="AB323" s="0" t="n">
        <v>0</v>
      </c>
    </row>
    <row r="324" customFormat="false" ht="15" hidden="false" customHeight="false" outlineLevel="0" collapsed="false">
      <c r="A324" s="0" t="s">
        <v>110</v>
      </c>
      <c r="B324" s="20" t="s">
        <v>123</v>
      </c>
      <c r="C324" s="0" t="n">
        <v>2018</v>
      </c>
      <c r="D324" s="0" t="s">
        <v>573</v>
      </c>
      <c r="E324" s="20" t="s">
        <v>253</v>
      </c>
      <c r="F324" s="0" t="n">
        <v>167.4</v>
      </c>
      <c r="G324" s="0" t="n">
        <v>9.8</v>
      </c>
      <c r="H324" s="0" t="n">
        <v>14.3</v>
      </c>
      <c r="J324" s="0" t="n">
        <v>33136.2</v>
      </c>
      <c r="K324" s="0" t="n">
        <v>24.4</v>
      </c>
      <c r="N324" s="0" t="n">
        <v>3975.3</v>
      </c>
      <c r="Q324" s="22" t="n">
        <v>0</v>
      </c>
      <c r="R324" s="0" t="n">
        <v>75841.7</v>
      </c>
      <c r="S324" s="0" t="n">
        <v>22395.8</v>
      </c>
      <c r="T324" s="0" t="n">
        <v>728.1</v>
      </c>
      <c r="V324" s="0" t="n">
        <v>109.5</v>
      </c>
      <c r="W324" s="0" t="n">
        <v>11622.8</v>
      </c>
      <c r="Z324" s="32" t="n">
        <v>78</v>
      </c>
      <c r="AA324" s="39" t="n">
        <v>15101.7</v>
      </c>
      <c r="AB324" s="0" t="n">
        <v>0</v>
      </c>
    </row>
    <row r="325" customFormat="false" ht="15" hidden="false" customHeight="false" outlineLevel="0" collapsed="false">
      <c r="A325" s="0" t="s">
        <v>110</v>
      </c>
      <c r="B325" s="20" t="s">
        <v>123</v>
      </c>
      <c r="C325" s="0" t="n">
        <v>2019</v>
      </c>
      <c r="D325" s="0" t="s">
        <v>573</v>
      </c>
      <c r="E325" s="20" t="s">
        <v>253</v>
      </c>
      <c r="F325" s="0" t="n">
        <v>168</v>
      </c>
      <c r="G325" s="0" t="n">
        <v>9.1</v>
      </c>
      <c r="H325" s="0" t="n">
        <v>14.1</v>
      </c>
      <c r="J325" s="0" t="n">
        <v>36331.8</v>
      </c>
      <c r="K325" s="0" t="n">
        <v>24.9</v>
      </c>
      <c r="N325" s="0" t="n">
        <v>5062.7</v>
      </c>
      <c r="Q325" s="22" t="n">
        <v>0</v>
      </c>
      <c r="R325" s="0" t="n">
        <v>72139.6</v>
      </c>
      <c r="S325" s="0" t="n">
        <v>20342.5</v>
      </c>
      <c r="T325" s="0" t="n">
        <v>628.1</v>
      </c>
      <c r="V325" s="0" t="n">
        <v>101.1</v>
      </c>
      <c r="W325" s="0" t="n">
        <v>12379.4</v>
      </c>
      <c r="Z325" s="32" t="n">
        <v>1530</v>
      </c>
      <c r="AA325" s="29" t="n">
        <v>15543.7</v>
      </c>
      <c r="AB325" s="0" t="n">
        <v>169</v>
      </c>
    </row>
    <row r="326" customFormat="false" ht="15" hidden="false" customHeight="false" outlineLevel="0" collapsed="false">
      <c r="A326" s="0" t="s">
        <v>110</v>
      </c>
      <c r="B326" s="20" t="s">
        <v>123</v>
      </c>
      <c r="C326" s="0" t="n">
        <v>2017</v>
      </c>
      <c r="D326" s="0" t="s">
        <v>573</v>
      </c>
      <c r="E326" s="20" t="s">
        <v>254</v>
      </c>
      <c r="F326" s="0" t="n">
        <v>108.4</v>
      </c>
      <c r="G326" s="0" t="n">
        <v>7.8</v>
      </c>
      <c r="H326" s="0" t="n">
        <v>14.2</v>
      </c>
      <c r="J326" s="0" t="n">
        <v>21613.9</v>
      </c>
      <c r="K326" s="0" t="n">
        <v>20.6</v>
      </c>
      <c r="N326" s="0" t="n">
        <v>807.7</v>
      </c>
      <c r="Q326" s="22" t="n">
        <v>0</v>
      </c>
      <c r="R326" s="0" t="n">
        <v>4336.2</v>
      </c>
      <c r="S326" s="0" t="n">
        <v>490.5</v>
      </c>
      <c r="T326" s="0" t="n">
        <v>296.1</v>
      </c>
      <c r="V326" s="0" t="n">
        <v>15.8</v>
      </c>
      <c r="W326" s="0" t="n">
        <v>3618.2</v>
      </c>
      <c r="Z326" s="32" t="n">
        <v>261</v>
      </c>
      <c r="AA326" s="39" t="n">
        <v>14549.7</v>
      </c>
      <c r="AB326" s="0" t="n">
        <v>0</v>
      </c>
    </row>
    <row r="327" customFormat="false" ht="15" hidden="false" customHeight="false" outlineLevel="0" collapsed="false">
      <c r="A327" s="0" t="s">
        <v>110</v>
      </c>
      <c r="B327" s="20" t="s">
        <v>123</v>
      </c>
      <c r="C327" s="0" t="n">
        <v>2018</v>
      </c>
      <c r="D327" s="0" t="s">
        <v>573</v>
      </c>
      <c r="E327" s="20" t="s">
        <v>254</v>
      </c>
      <c r="F327" s="0" t="n">
        <v>107.6</v>
      </c>
      <c r="G327" s="0" t="n">
        <v>7.9</v>
      </c>
      <c r="H327" s="0" t="n">
        <v>13.9</v>
      </c>
      <c r="J327" s="0" t="n">
        <v>23093.4</v>
      </c>
      <c r="K327" s="0" t="n">
        <v>20.8</v>
      </c>
      <c r="N327" s="0" t="n">
        <v>490.8</v>
      </c>
      <c r="Q327" s="22" t="n">
        <v>0</v>
      </c>
      <c r="R327" s="0" t="n">
        <v>4485.9</v>
      </c>
      <c r="S327" s="0" t="n">
        <v>507.9</v>
      </c>
      <c r="T327" s="0" t="n">
        <v>237.5</v>
      </c>
      <c r="V327" s="0" t="n">
        <v>13.2</v>
      </c>
      <c r="W327" s="0" t="n">
        <v>4097.4</v>
      </c>
      <c r="Z327" s="32" t="n">
        <v>-154</v>
      </c>
      <c r="AA327" s="39" t="n">
        <v>15101.7</v>
      </c>
      <c r="AB327" s="0" t="n">
        <v>0</v>
      </c>
    </row>
    <row r="328" customFormat="false" ht="15" hidden="false" customHeight="false" outlineLevel="0" collapsed="false">
      <c r="A328" s="0" t="s">
        <v>110</v>
      </c>
      <c r="B328" s="20" t="s">
        <v>123</v>
      </c>
      <c r="C328" s="0" t="n">
        <v>2019</v>
      </c>
      <c r="D328" s="0" t="s">
        <v>573</v>
      </c>
      <c r="E328" s="20" t="s">
        <v>254</v>
      </c>
      <c r="F328" s="0" t="n">
        <v>106.6</v>
      </c>
      <c r="G328" s="0" t="n">
        <v>7.1</v>
      </c>
      <c r="H328" s="0" t="n">
        <v>13.4</v>
      </c>
      <c r="J328" s="0" t="n">
        <v>25418.3</v>
      </c>
      <c r="K328" s="0" t="n">
        <v>21.1</v>
      </c>
      <c r="N328" s="0" t="n">
        <v>623.5</v>
      </c>
      <c r="Q328" s="22" t="n">
        <v>0</v>
      </c>
      <c r="R328" s="0" t="n">
        <v>6631.8</v>
      </c>
      <c r="S328" s="0" t="n">
        <v>516.8</v>
      </c>
      <c r="T328" s="0" t="n">
        <v>230.1</v>
      </c>
      <c r="V328" s="0" t="n">
        <v>14.7</v>
      </c>
      <c r="W328" s="0" t="n">
        <v>4147.7</v>
      </c>
      <c r="Z328" s="32" t="n">
        <v>-334</v>
      </c>
      <c r="AA328" s="29" t="n">
        <v>15543.7</v>
      </c>
      <c r="AB328" s="0" t="n">
        <v>122</v>
      </c>
    </row>
    <row r="329" customFormat="false" ht="15" hidden="false" customHeight="false" outlineLevel="0" collapsed="false">
      <c r="A329" s="0" t="s">
        <v>110</v>
      </c>
      <c r="B329" s="20" t="s">
        <v>123</v>
      </c>
      <c r="C329" s="0" t="n">
        <v>2017</v>
      </c>
      <c r="D329" s="0" t="s">
        <v>573</v>
      </c>
      <c r="E329" s="20" t="s">
        <v>255</v>
      </c>
      <c r="F329" s="0" t="n">
        <v>249.9</v>
      </c>
      <c r="G329" s="0" t="n">
        <v>11.2</v>
      </c>
      <c r="H329" s="0" t="n">
        <v>15.7</v>
      </c>
      <c r="J329" s="0" t="n">
        <v>30784.5</v>
      </c>
      <c r="K329" s="0" t="n">
        <v>27</v>
      </c>
      <c r="N329" s="0" t="n">
        <v>6347.9</v>
      </c>
      <c r="Q329" s="22" t="n">
        <v>0</v>
      </c>
      <c r="R329" s="0" t="n">
        <v>66579</v>
      </c>
      <c r="S329" s="0" t="n">
        <v>3189.4</v>
      </c>
      <c r="T329" s="0" t="n">
        <v>5610.7</v>
      </c>
      <c r="V329" s="0" t="n">
        <v>133.8</v>
      </c>
      <c r="W329" s="0" t="n">
        <v>17007</v>
      </c>
      <c r="Z329" s="32" t="n">
        <v>679</v>
      </c>
      <c r="AA329" s="39" t="n">
        <v>14549.7</v>
      </c>
      <c r="AB329" s="0" t="n">
        <v>0</v>
      </c>
    </row>
    <row r="330" customFormat="false" ht="15" hidden="false" customHeight="false" outlineLevel="0" collapsed="false">
      <c r="A330" s="0" t="s">
        <v>110</v>
      </c>
      <c r="B330" s="20" t="s">
        <v>123</v>
      </c>
      <c r="C330" s="0" t="n">
        <v>2018</v>
      </c>
      <c r="D330" s="0" t="s">
        <v>573</v>
      </c>
      <c r="E330" s="20" t="s">
        <v>255</v>
      </c>
      <c r="F330" s="0" t="n">
        <v>248.7</v>
      </c>
      <c r="G330" s="0" t="n">
        <v>9.9</v>
      </c>
      <c r="H330" s="0" t="n">
        <v>16.6</v>
      </c>
      <c r="J330" s="0" t="n">
        <v>33728.8</v>
      </c>
      <c r="K330" s="0" t="n">
        <v>27.5</v>
      </c>
      <c r="N330" s="0" t="n">
        <v>6365</v>
      </c>
      <c r="Q330" s="22" t="n">
        <v>0</v>
      </c>
      <c r="R330" s="0" t="n">
        <v>73080.6</v>
      </c>
      <c r="S330" s="0" t="n">
        <v>3661.2</v>
      </c>
      <c r="T330" s="0" t="n">
        <v>6495.7</v>
      </c>
      <c r="V330" s="0" t="n">
        <v>140.2</v>
      </c>
      <c r="W330" s="0" t="n">
        <v>18453</v>
      </c>
      <c r="Z330" s="32" t="n">
        <v>472</v>
      </c>
      <c r="AA330" s="39" t="n">
        <v>15101.7</v>
      </c>
      <c r="AB330" s="0" t="n">
        <v>0</v>
      </c>
    </row>
    <row r="331" customFormat="false" ht="15" hidden="false" customHeight="false" outlineLevel="0" collapsed="false">
      <c r="A331" s="0" t="s">
        <v>110</v>
      </c>
      <c r="B331" s="20" t="s">
        <v>123</v>
      </c>
      <c r="C331" s="0" t="n">
        <v>2019</v>
      </c>
      <c r="D331" s="0" t="s">
        <v>573</v>
      </c>
      <c r="E331" s="20" t="s">
        <v>255</v>
      </c>
      <c r="F331" s="0" t="n">
        <v>248.6</v>
      </c>
      <c r="G331" s="0" t="n">
        <v>9.2</v>
      </c>
      <c r="H331" s="0" t="n">
        <v>16.4</v>
      </c>
      <c r="J331" s="0" t="n">
        <v>35739.2</v>
      </c>
      <c r="K331" s="0" t="n">
        <v>28.2</v>
      </c>
      <c r="N331" s="0" t="n">
        <v>8093.5</v>
      </c>
      <c r="Q331" s="22" t="n">
        <v>0</v>
      </c>
      <c r="R331" s="0" t="n">
        <v>80133.5</v>
      </c>
      <c r="S331" s="0" t="n">
        <v>3781.6</v>
      </c>
      <c r="T331" s="0" t="n">
        <v>4866.6</v>
      </c>
      <c r="V331" s="0" t="n">
        <v>136.5</v>
      </c>
      <c r="W331" s="0" t="n">
        <v>19678.5</v>
      </c>
      <c r="Z331" s="32" t="n">
        <v>1753</v>
      </c>
      <c r="AA331" s="29" t="n">
        <v>15543.7</v>
      </c>
      <c r="AB331" s="0" t="n">
        <v>220</v>
      </c>
    </row>
    <row r="332" customFormat="false" ht="15" hidden="false" customHeight="false" outlineLevel="0" collapsed="false">
      <c r="A332" s="0" t="s">
        <v>110</v>
      </c>
      <c r="B332" s="20" t="s">
        <v>123</v>
      </c>
      <c r="C332" s="0" t="n">
        <v>2017</v>
      </c>
      <c r="D332" s="0" t="s">
        <v>573</v>
      </c>
      <c r="E332" s="20" t="s">
        <v>256</v>
      </c>
      <c r="F332" s="0" t="n">
        <v>233.8</v>
      </c>
      <c r="G332" s="0" t="n">
        <v>9</v>
      </c>
      <c r="H332" s="0" t="n">
        <v>13.7</v>
      </c>
      <c r="J332" s="0" t="n">
        <v>26465.2</v>
      </c>
      <c r="K332" s="0" t="n">
        <v>21.4</v>
      </c>
      <c r="N332" s="0" t="n">
        <v>2848.2</v>
      </c>
      <c r="Q332" s="22" t="n">
        <v>0</v>
      </c>
      <c r="R332" s="0" t="n">
        <v>16754.3</v>
      </c>
      <c r="S332" s="0" t="n">
        <v>5619.9</v>
      </c>
      <c r="T332" s="0" t="n">
        <v>1074.5</v>
      </c>
      <c r="V332" s="0" t="n">
        <v>35.7</v>
      </c>
      <c r="W332" s="0" t="n">
        <v>11117</v>
      </c>
      <c r="Z332" s="32" t="n">
        <v>-579</v>
      </c>
      <c r="AA332" s="39" t="n">
        <v>14549.7</v>
      </c>
      <c r="AB332" s="0" t="n">
        <v>0</v>
      </c>
    </row>
    <row r="333" customFormat="false" ht="15" hidden="false" customHeight="false" outlineLevel="0" collapsed="false">
      <c r="A333" s="0" t="s">
        <v>110</v>
      </c>
      <c r="B333" s="20" t="s">
        <v>123</v>
      </c>
      <c r="C333" s="0" t="n">
        <v>2018</v>
      </c>
      <c r="D333" s="0" t="s">
        <v>573</v>
      </c>
      <c r="E333" s="20" t="s">
        <v>256</v>
      </c>
      <c r="F333" s="0" t="n">
        <v>231.7</v>
      </c>
      <c r="G333" s="0" t="n">
        <v>8.6</v>
      </c>
      <c r="H333" s="0" t="n">
        <v>14.2</v>
      </c>
      <c r="J333" s="0" t="n">
        <v>29053</v>
      </c>
      <c r="K333" s="0" t="n">
        <v>21.9</v>
      </c>
      <c r="N333" s="0" t="n">
        <v>2311.9</v>
      </c>
      <c r="Q333" s="22" t="n">
        <v>0</v>
      </c>
      <c r="R333" s="0" t="n">
        <v>25414.2</v>
      </c>
      <c r="S333" s="0" t="n">
        <v>5896.2</v>
      </c>
      <c r="T333" s="0" t="n">
        <v>1171.8</v>
      </c>
      <c r="V333" s="0" t="n">
        <v>50</v>
      </c>
      <c r="W333" s="0" t="n">
        <v>11469.9</v>
      </c>
      <c r="Z333" s="32" t="n">
        <v>-845</v>
      </c>
      <c r="AA333" s="39" t="n">
        <v>15101.7</v>
      </c>
      <c r="AB333" s="0" t="n">
        <v>0</v>
      </c>
    </row>
    <row r="334" customFormat="false" ht="15" hidden="false" customHeight="false" outlineLevel="0" collapsed="false">
      <c r="A334" s="0" t="s">
        <v>110</v>
      </c>
      <c r="B334" s="20" t="s">
        <v>123</v>
      </c>
      <c r="C334" s="0" t="n">
        <v>2019</v>
      </c>
      <c r="D334" s="0" t="s">
        <v>573</v>
      </c>
      <c r="E334" s="20" t="s">
        <v>256</v>
      </c>
      <c r="F334" s="0" t="n">
        <v>230.3</v>
      </c>
      <c r="G334" s="0" t="n">
        <v>7.7</v>
      </c>
      <c r="H334" s="0" t="n">
        <v>14.1</v>
      </c>
      <c r="J334" s="0" t="n">
        <v>31283.3</v>
      </c>
      <c r="K334" s="0" t="n">
        <v>22.1</v>
      </c>
      <c r="N334" s="0" t="n">
        <v>3224</v>
      </c>
      <c r="Q334" s="22" t="n">
        <v>0</v>
      </c>
      <c r="R334" s="0" t="n">
        <v>25483.2</v>
      </c>
      <c r="S334" s="0" t="n">
        <v>5942.4</v>
      </c>
      <c r="T334" s="0" t="n">
        <v>1076.8</v>
      </c>
      <c r="V334" s="0" t="n">
        <v>55.2</v>
      </c>
      <c r="W334" s="0" t="n">
        <v>12374.7</v>
      </c>
      <c r="Z334" s="32" t="n">
        <v>109</v>
      </c>
      <c r="AA334" s="29" t="n">
        <v>15543.7</v>
      </c>
      <c r="AB334" s="0" t="n">
        <v>132</v>
      </c>
    </row>
    <row r="335" customFormat="false" ht="15" hidden="false" customHeight="false" outlineLevel="0" collapsed="false">
      <c r="A335" s="0" t="s">
        <v>110</v>
      </c>
      <c r="B335" s="25" t="s">
        <v>115</v>
      </c>
      <c r="C335" s="0" t="n">
        <v>2017</v>
      </c>
      <c r="D335" s="0" t="s">
        <v>573</v>
      </c>
      <c r="E335" s="20" t="s">
        <v>257</v>
      </c>
      <c r="F335" s="0" t="n">
        <v>139.1</v>
      </c>
      <c r="G335" s="0" t="n">
        <v>9.2</v>
      </c>
      <c r="H335" s="0" t="n">
        <v>14.1</v>
      </c>
      <c r="J335" s="0" t="n">
        <v>28562.5</v>
      </c>
      <c r="K335" s="0" t="n">
        <v>18.7</v>
      </c>
      <c r="N335" s="0" t="n">
        <v>11924.5</v>
      </c>
      <c r="Q335" s="22" t="n">
        <v>0</v>
      </c>
      <c r="R335" s="0" t="n">
        <v>2456.7</v>
      </c>
      <c r="S335" s="0" t="n">
        <v>2506.2</v>
      </c>
      <c r="T335" s="0" t="n">
        <v>789.8</v>
      </c>
      <c r="V335" s="0" t="n">
        <v>102.4</v>
      </c>
      <c r="W335" s="0" t="n">
        <v>4408.9</v>
      </c>
      <c r="Z335" s="32" t="n">
        <v>1008</v>
      </c>
      <c r="AA335" s="39" t="n">
        <v>13634.6</v>
      </c>
      <c r="AB335" s="0" t="n">
        <v>0</v>
      </c>
    </row>
    <row r="336" customFormat="false" ht="15" hidden="false" customHeight="false" outlineLevel="0" collapsed="false">
      <c r="A336" s="0" t="s">
        <v>110</v>
      </c>
      <c r="B336" s="25" t="s">
        <v>115</v>
      </c>
      <c r="C336" s="0" t="n">
        <v>2018</v>
      </c>
      <c r="D336" s="0" t="s">
        <v>573</v>
      </c>
      <c r="E336" s="20" t="s">
        <v>257</v>
      </c>
      <c r="F336" s="0" t="n">
        <v>139.3</v>
      </c>
      <c r="G336" s="0" t="n">
        <v>8.7</v>
      </c>
      <c r="H336" s="0" t="n">
        <v>14.2</v>
      </c>
      <c r="J336" s="0" t="n">
        <v>33142.8</v>
      </c>
      <c r="K336" s="0" t="n">
        <v>18.8</v>
      </c>
      <c r="N336" s="0" t="n">
        <v>18408</v>
      </c>
      <c r="Q336" s="22" t="n">
        <v>0</v>
      </c>
      <c r="R336" s="0" t="n">
        <v>2862.4</v>
      </c>
      <c r="S336" s="0" t="n">
        <v>2462.3</v>
      </c>
      <c r="T336" s="0" t="n">
        <v>979.1</v>
      </c>
      <c r="V336" s="0" t="n">
        <v>63.9</v>
      </c>
      <c r="W336" s="0" t="n">
        <v>5688.9</v>
      </c>
      <c r="Z336" s="32" t="n">
        <v>869</v>
      </c>
      <c r="AA336" s="39" t="n">
        <v>15123.5</v>
      </c>
      <c r="AB336" s="0" t="n">
        <v>0</v>
      </c>
    </row>
    <row r="337" customFormat="false" ht="15" hidden="false" customHeight="false" outlineLevel="0" collapsed="false">
      <c r="A337" s="0" t="s">
        <v>110</v>
      </c>
      <c r="B337" s="25" t="s">
        <v>115</v>
      </c>
      <c r="C337" s="0" t="n">
        <v>2019</v>
      </c>
      <c r="D337" s="0" t="s">
        <v>573</v>
      </c>
      <c r="E337" s="20" t="s">
        <v>257</v>
      </c>
      <c r="F337" s="0" t="n">
        <v>139</v>
      </c>
      <c r="G337" s="0" t="n">
        <v>8</v>
      </c>
      <c r="H337" s="0" t="n">
        <v>13.8</v>
      </c>
      <c r="J337" s="0" t="n">
        <v>37474.8</v>
      </c>
      <c r="K337" s="0" t="n">
        <v>18.9</v>
      </c>
      <c r="N337" s="0" t="n">
        <v>20114</v>
      </c>
      <c r="Q337" s="22" t="n">
        <v>0</v>
      </c>
      <c r="R337" s="0" t="n">
        <v>3199.2</v>
      </c>
      <c r="S337" s="0" t="n">
        <v>2891.8</v>
      </c>
      <c r="T337" s="0" t="n">
        <v>1135.5</v>
      </c>
      <c r="V337" s="0" t="n">
        <v>23.5</v>
      </c>
      <c r="W337" s="0" t="n">
        <v>5990.3</v>
      </c>
      <c r="Z337" s="32" t="n">
        <v>589</v>
      </c>
      <c r="AA337" s="29" t="n">
        <v>15194.8</v>
      </c>
      <c r="AB337" s="0" t="n">
        <v>202</v>
      </c>
    </row>
    <row r="338" customFormat="false" ht="15" hidden="false" customHeight="false" outlineLevel="0" collapsed="false">
      <c r="A338" s="0" t="s">
        <v>110</v>
      </c>
      <c r="B338" s="25" t="s">
        <v>115</v>
      </c>
      <c r="C338" s="0" t="n">
        <v>2017</v>
      </c>
      <c r="D338" s="0" t="s">
        <v>573</v>
      </c>
      <c r="E338" s="20" t="s">
        <v>258</v>
      </c>
      <c r="F338" s="0" t="n">
        <v>100.6</v>
      </c>
      <c r="G338" s="0" t="n">
        <v>9.5</v>
      </c>
      <c r="H338" s="0" t="n">
        <v>16.2</v>
      </c>
      <c r="J338" s="0" t="n">
        <v>26675.1</v>
      </c>
      <c r="K338" s="0" t="n">
        <v>24.4</v>
      </c>
      <c r="N338" s="0" t="n">
        <v>1998.9</v>
      </c>
      <c r="Q338" s="22" t="n">
        <v>0</v>
      </c>
      <c r="R338" s="0" t="n">
        <v>3937</v>
      </c>
      <c r="S338" s="0" t="n">
        <v>1205.6</v>
      </c>
      <c r="T338" s="0" t="n">
        <v>367.5</v>
      </c>
      <c r="V338" s="0" t="n">
        <v>44.6</v>
      </c>
      <c r="W338" s="0" t="n">
        <v>6715.8</v>
      </c>
      <c r="Z338" s="32" t="n">
        <v>761</v>
      </c>
      <c r="AA338" s="39" t="n">
        <v>13634.6</v>
      </c>
      <c r="AB338" s="0" t="n">
        <v>0</v>
      </c>
    </row>
    <row r="339" customFormat="false" ht="15" hidden="false" customHeight="false" outlineLevel="0" collapsed="false">
      <c r="A339" s="0" t="s">
        <v>110</v>
      </c>
      <c r="B339" s="25" t="s">
        <v>115</v>
      </c>
      <c r="C339" s="0" t="n">
        <v>2018</v>
      </c>
      <c r="D339" s="0" t="s">
        <v>573</v>
      </c>
      <c r="E339" s="20" t="s">
        <v>258</v>
      </c>
      <c r="F339" s="0" t="n">
        <v>100.5</v>
      </c>
      <c r="G339" s="0" t="n">
        <v>9.2</v>
      </c>
      <c r="H339" s="0" t="n">
        <v>17.4</v>
      </c>
      <c r="J339" s="0" t="n">
        <v>30666.8</v>
      </c>
      <c r="K339" s="0" t="n">
        <v>24.5</v>
      </c>
      <c r="N339" s="0" t="n">
        <v>1374.7</v>
      </c>
      <c r="Q339" s="22" t="n">
        <v>0</v>
      </c>
      <c r="R339" s="0" t="n">
        <v>2765</v>
      </c>
      <c r="S339" s="0" t="n">
        <v>1310.7</v>
      </c>
      <c r="T339" s="0" t="n">
        <v>575.1</v>
      </c>
      <c r="V339" s="0" t="n">
        <v>35.2</v>
      </c>
      <c r="W339" s="0" t="n">
        <v>15200.9</v>
      </c>
      <c r="Z339" s="32" t="n">
        <v>795</v>
      </c>
      <c r="AA339" s="39" t="n">
        <v>15123.5</v>
      </c>
      <c r="AB339" s="0" t="n">
        <v>0</v>
      </c>
    </row>
    <row r="340" customFormat="false" ht="15" hidden="false" customHeight="false" outlineLevel="0" collapsed="false">
      <c r="A340" s="0" t="s">
        <v>110</v>
      </c>
      <c r="B340" s="25" t="s">
        <v>115</v>
      </c>
      <c r="C340" s="0" t="n">
        <v>2019</v>
      </c>
      <c r="D340" s="0" t="s">
        <v>573</v>
      </c>
      <c r="E340" s="20" t="s">
        <v>258</v>
      </c>
      <c r="F340" s="0" t="n">
        <v>100.5</v>
      </c>
      <c r="G340" s="0" t="n">
        <v>8.5</v>
      </c>
      <c r="H340" s="0" t="n">
        <v>16.5</v>
      </c>
      <c r="J340" s="0" t="n">
        <v>32792.5</v>
      </c>
      <c r="K340" s="0" t="n">
        <v>28.6</v>
      </c>
      <c r="N340" s="0" t="n">
        <v>4682</v>
      </c>
      <c r="Q340" s="22" t="n">
        <v>0</v>
      </c>
      <c r="R340" s="0" t="n">
        <v>2127.3</v>
      </c>
      <c r="S340" s="0" t="n">
        <v>1551.2</v>
      </c>
      <c r="T340" s="0" t="n">
        <v>369.3</v>
      </c>
      <c r="V340" s="0" t="n">
        <v>38</v>
      </c>
      <c r="W340" s="0" t="n">
        <v>15024.1</v>
      </c>
      <c r="Z340" s="32" t="n">
        <v>740</v>
      </c>
      <c r="AA340" s="29" t="n">
        <v>15194.8</v>
      </c>
      <c r="AB340" s="0" t="n">
        <v>170</v>
      </c>
    </row>
    <row r="341" customFormat="false" ht="15" hidden="false" customHeight="false" outlineLevel="0" collapsed="false">
      <c r="A341" s="0" t="s">
        <v>128</v>
      </c>
      <c r="B341" s="20" t="s">
        <v>129</v>
      </c>
      <c r="C341" s="0" t="n">
        <v>2017</v>
      </c>
      <c r="D341" s="0" t="s">
        <v>573</v>
      </c>
      <c r="E341" s="20" t="s">
        <v>259</v>
      </c>
      <c r="F341" s="0" t="n">
        <v>123.7</v>
      </c>
      <c r="G341" s="0" t="n">
        <v>12.8</v>
      </c>
      <c r="H341" s="0" t="n">
        <v>5.5</v>
      </c>
      <c r="J341" s="0" t="n">
        <v>22246.9</v>
      </c>
      <c r="K341" s="0" t="n">
        <v>17.2</v>
      </c>
      <c r="N341" s="0" t="n">
        <v>409.8</v>
      </c>
      <c r="Q341" s="22" t="n">
        <v>0</v>
      </c>
      <c r="R341" s="0" t="n">
        <v>3963.5</v>
      </c>
      <c r="S341" s="0" t="n">
        <v>0</v>
      </c>
      <c r="T341" s="22" t="n">
        <v>0</v>
      </c>
      <c r="V341" s="0" t="n">
        <v>115.9</v>
      </c>
      <c r="W341" s="0" t="n">
        <v>649.4</v>
      </c>
      <c r="Z341" s="32" t="n">
        <v>-339</v>
      </c>
      <c r="AA341" s="39" t="n">
        <v>13132.1</v>
      </c>
      <c r="AB341" s="0" t="n">
        <v>0</v>
      </c>
    </row>
    <row r="342" customFormat="false" ht="15" hidden="false" customHeight="false" outlineLevel="0" collapsed="false">
      <c r="A342" s="0" t="s">
        <v>128</v>
      </c>
      <c r="B342" s="20" t="s">
        <v>129</v>
      </c>
      <c r="C342" s="0" t="n">
        <v>2018</v>
      </c>
      <c r="D342" s="0" t="s">
        <v>573</v>
      </c>
      <c r="E342" s="20" t="s">
        <v>259</v>
      </c>
      <c r="F342" s="0" t="n">
        <v>124.7</v>
      </c>
      <c r="G342" s="0" t="n">
        <v>12</v>
      </c>
      <c r="H342" s="0" t="n">
        <v>4.8</v>
      </c>
      <c r="J342" s="0" t="n">
        <v>25805</v>
      </c>
      <c r="K342" s="0" t="n">
        <v>17</v>
      </c>
      <c r="N342" s="0" t="n">
        <v>453.2</v>
      </c>
      <c r="Q342" s="22" t="n">
        <v>0</v>
      </c>
      <c r="R342" s="0" t="n">
        <v>4930.3</v>
      </c>
      <c r="S342" s="0" t="n">
        <v>55.7</v>
      </c>
      <c r="T342" s="22" t="n">
        <v>0</v>
      </c>
      <c r="V342" s="0" t="n">
        <v>29.7</v>
      </c>
      <c r="W342" s="0" t="n">
        <v>660.8</v>
      </c>
      <c r="Z342" s="32" t="n">
        <v>68</v>
      </c>
      <c r="AA342" s="39" t="n">
        <v>14045.1</v>
      </c>
      <c r="AB342" s="0" t="n">
        <v>0</v>
      </c>
    </row>
    <row r="343" customFormat="false" ht="15" hidden="false" customHeight="false" outlineLevel="0" collapsed="false">
      <c r="A343" s="0" t="s">
        <v>128</v>
      </c>
      <c r="B343" s="20" t="s">
        <v>129</v>
      </c>
      <c r="C343" s="0" t="n">
        <v>2019</v>
      </c>
      <c r="D343" s="0" t="s">
        <v>573</v>
      </c>
      <c r="E343" s="20" t="s">
        <v>259</v>
      </c>
      <c r="F343" s="0" t="n">
        <v>125.8</v>
      </c>
      <c r="G343" s="0" t="n">
        <v>11.7</v>
      </c>
      <c r="H343" s="0" t="n">
        <v>5.2</v>
      </c>
      <c r="J343" s="0" t="n">
        <v>27508.2</v>
      </c>
      <c r="K343" s="0" t="n">
        <v>19.3</v>
      </c>
      <c r="N343" s="0" t="n">
        <v>2055.1</v>
      </c>
      <c r="Q343" s="22" t="n">
        <v>0</v>
      </c>
      <c r="R343" s="0" t="n">
        <v>7578.6</v>
      </c>
      <c r="S343" s="0" t="n">
        <v>59.9</v>
      </c>
      <c r="T343" s="22" t="n">
        <v>0</v>
      </c>
      <c r="V343" s="0" t="n">
        <v>16.5</v>
      </c>
      <c r="W343" s="0" t="n">
        <v>613.4</v>
      </c>
      <c r="Z343" s="32" t="n">
        <v>340</v>
      </c>
      <c r="AA343" s="29" t="n">
        <v>14424.4</v>
      </c>
      <c r="AB343" s="0" t="n">
        <v>158</v>
      </c>
    </row>
    <row r="344" customFormat="false" ht="15" hidden="false" customHeight="false" outlineLevel="0" collapsed="false">
      <c r="A344" s="0" t="s">
        <v>128</v>
      </c>
      <c r="B344" s="20" t="s">
        <v>129</v>
      </c>
      <c r="C344" s="0" t="n">
        <v>2017</v>
      </c>
      <c r="D344" s="0" t="s">
        <v>573</v>
      </c>
      <c r="E344" s="20" t="s">
        <v>260</v>
      </c>
      <c r="F344" s="0" t="n">
        <v>116.3</v>
      </c>
      <c r="G344" s="0" t="n">
        <v>16.1</v>
      </c>
      <c r="H344" s="0" t="n">
        <v>4.2</v>
      </c>
      <c r="J344" s="0" t="n">
        <v>29196.8</v>
      </c>
      <c r="K344" s="0" t="n">
        <v>19.2</v>
      </c>
      <c r="N344" s="0" t="n">
        <v>2590.9</v>
      </c>
      <c r="Q344" s="22" t="n">
        <v>0</v>
      </c>
      <c r="R344" s="0" t="n">
        <v>0</v>
      </c>
      <c r="S344" s="0" t="n">
        <v>13585.5</v>
      </c>
      <c r="T344" s="22" t="n">
        <v>0</v>
      </c>
      <c r="V344" s="0" t="n">
        <v>110.3</v>
      </c>
      <c r="W344" s="0" t="n">
        <v>887</v>
      </c>
      <c r="Z344" s="32" t="n">
        <v>1621</v>
      </c>
      <c r="AA344" s="39" t="n">
        <v>13132.1</v>
      </c>
      <c r="AB344" s="0" t="n">
        <v>0</v>
      </c>
    </row>
    <row r="345" customFormat="false" ht="15" hidden="false" customHeight="false" outlineLevel="0" collapsed="false">
      <c r="A345" s="0" t="s">
        <v>128</v>
      </c>
      <c r="B345" s="20" t="s">
        <v>129</v>
      </c>
      <c r="C345" s="0" t="n">
        <v>2018</v>
      </c>
      <c r="D345" s="0" t="s">
        <v>573</v>
      </c>
      <c r="E345" s="20" t="s">
        <v>260</v>
      </c>
      <c r="F345" s="0" t="n">
        <v>119.2</v>
      </c>
      <c r="G345" s="0" t="n">
        <v>15.6</v>
      </c>
      <c r="H345" s="0" t="n">
        <v>4</v>
      </c>
      <c r="J345" s="0" t="n">
        <v>25404.3</v>
      </c>
      <c r="K345" s="0" t="n">
        <v>20.5</v>
      </c>
      <c r="N345" s="0" t="n">
        <v>2380.1</v>
      </c>
      <c r="Q345" s="22" t="n">
        <v>0</v>
      </c>
      <c r="R345" s="0" t="n">
        <v>0</v>
      </c>
      <c r="S345" s="0" t="n">
        <v>15560.1</v>
      </c>
      <c r="T345" s="22" t="n">
        <v>0</v>
      </c>
      <c r="V345" s="0" t="n">
        <v>207.3</v>
      </c>
      <c r="W345" s="0" t="n">
        <v>121.1</v>
      </c>
      <c r="Z345" s="32" t="n">
        <v>1527</v>
      </c>
      <c r="AA345" s="39" t="n">
        <v>14045.1</v>
      </c>
      <c r="AB345" s="0" t="n">
        <v>0</v>
      </c>
    </row>
    <row r="346" customFormat="false" ht="15" hidden="false" customHeight="false" outlineLevel="0" collapsed="false">
      <c r="A346" s="0" t="s">
        <v>128</v>
      </c>
      <c r="B346" s="20" t="s">
        <v>129</v>
      </c>
      <c r="C346" s="0" t="n">
        <v>2019</v>
      </c>
      <c r="D346" s="0" t="s">
        <v>573</v>
      </c>
      <c r="E346" s="20" t="s">
        <v>260</v>
      </c>
      <c r="F346" s="0" t="n">
        <v>124</v>
      </c>
      <c r="G346" s="0" t="n">
        <v>15.1</v>
      </c>
      <c r="H346" s="0" t="n">
        <v>3.6</v>
      </c>
      <c r="J346" s="0" t="n">
        <v>26934.8</v>
      </c>
      <c r="K346" s="0" t="n">
        <v>21.5</v>
      </c>
      <c r="N346" s="0" t="n">
        <v>1149.7</v>
      </c>
      <c r="Q346" s="22" t="n">
        <v>0</v>
      </c>
      <c r="R346" s="0" t="n">
        <v>0</v>
      </c>
      <c r="S346" s="0" t="n">
        <v>13345</v>
      </c>
      <c r="T346" s="22" t="n">
        <v>0</v>
      </c>
      <c r="V346" s="0" t="n">
        <v>213</v>
      </c>
      <c r="W346" s="0" t="n">
        <v>216</v>
      </c>
      <c r="Z346" s="32" t="n">
        <v>3344</v>
      </c>
      <c r="AA346" s="29" t="n">
        <v>14424.4</v>
      </c>
      <c r="AB346" s="0" t="n">
        <v>182</v>
      </c>
    </row>
    <row r="347" customFormat="false" ht="15" hidden="false" customHeight="false" outlineLevel="0" collapsed="false">
      <c r="A347" s="0" t="s">
        <v>128</v>
      </c>
      <c r="B347" s="20" t="s">
        <v>129</v>
      </c>
      <c r="C347" s="0" t="n">
        <v>2017</v>
      </c>
      <c r="D347" s="0" t="s">
        <v>573</v>
      </c>
      <c r="E347" s="20" t="s">
        <v>261</v>
      </c>
      <c r="F347" s="0" t="n">
        <v>141.3</v>
      </c>
      <c r="G347" s="0" t="n">
        <v>14.2</v>
      </c>
      <c r="H347" s="0" t="n">
        <v>4.2</v>
      </c>
      <c r="J347" s="0" t="n">
        <v>21149.6</v>
      </c>
      <c r="K347" s="0" t="n">
        <v>16.3</v>
      </c>
      <c r="N347" s="0" t="n">
        <v>466</v>
      </c>
      <c r="Q347" s="22" t="n">
        <v>0</v>
      </c>
      <c r="R347" s="0" t="n">
        <v>0</v>
      </c>
      <c r="S347" s="0" t="n">
        <v>0</v>
      </c>
      <c r="T347" s="22" t="n">
        <v>0</v>
      </c>
      <c r="V347" s="0" t="n">
        <v>42.9</v>
      </c>
      <c r="W347" s="0" t="n">
        <v>208.3</v>
      </c>
      <c r="Z347" s="32" t="n">
        <v>-193</v>
      </c>
      <c r="AA347" s="39" t="n">
        <v>13132.1</v>
      </c>
      <c r="AB347" s="0" t="n">
        <v>0</v>
      </c>
    </row>
    <row r="348" customFormat="false" ht="15" hidden="false" customHeight="false" outlineLevel="0" collapsed="false">
      <c r="A348" s="0" t="s">
        <v>128</v>
      </c>
      <c r="B348" s="20" t="s">
        <v>129</v>
      </c>
      <c r="C348" s="0" t="n">
        <v>2018</v>
      </c>
      <c r="D348" s="0" t="s">
        <v>573</v>
      </c>
      <c r="E348" s="20" t="s">
        <v>261</v>
      </c>
      <c r="F348" s="0" t="n">
        <v>142.7</v>
      </c>
      <c r="G348" s="0" t="n">
        <v>15.6</v>
      </c>
      <c r="H348" s="0" t="n">
        <v>4.3</v>
      </c>
      <c r="J348" s="0" t="n">
        <v>24105.4</v>
      </c>
      <c r="K348" s="0" t="n">
        <v>16.4</v>
      </c>
      <c r="N348" s="0" t="n">
        <v>432.5</v>
      </c>
      <c r="Q348" s="22" t="n">
        <v>0</v>
      </c>
      <c r="R348" s="0" t="n">
        <v>0</v>
      </c>
      <c r="S348" s="0" t="n">
        <v>0</v>
      </c>
      <c r="T348" s="22" t="n">
        <v>0</v>
      </c>
      <c r="V348" s="0" t="n">
        <v>53.1</v>
      </c>
      <c r="W348" s="0" t="n">
        <v>89.8</v>
      </c>
      <c r="Z348" s="32" t="n">
        <v>-118</v>
      </c>
      <c r="AA348" s="39" t="n">
        <v>14045.1</v>
      </c>
      <c r="AB348" s="0" t="n">
        <v>0</v>
      </c>
    </row>
    <row r="349" customFormat="false" ht="15" hidden="false" customHeight="false" outlineLevel="0" collapsed="false">
      <c r="A349" s="0" t="s">
        <v>128</v>
      </c>
      <c r="B349" s="20" t="s">
        <v>129</v>
      </c>
      <c r="C349" s="0" t="n">
        <v>2019</v>
      </c>
      <c r="D349" s="0" t="s">
        <v>573</v>
      </c>
      <c r="E349" s="20" t="s">
        <v>261</v>
      </c>
      <c r="F349" s="0" t="n">
        <v>145.1</v>
      </c>
      <c r="G349" s="0" t="n">
        <v>16</v>
      </c>
      <c r="H349" s="0" t="n">
        <v>3.9</v>
      </c>
      <c r="J349" s="0" t="n">
        <v>26070.3</v>
      </c>
      <c r="K349" s="0" t="n">
        <v>16.5</v>
      </c>
      <c r="N349" s="0" t="n">
        <v>1262</v>
      </c>
      <c r="Q349" s="22" t="n">
        <v>0</v>
      </c>
      <c r="R349" s="0" t="n">
        <v>0</v>
      </c>
      <c r="S349" s="0" t="n">
        <v>0</v>
      </c>
      <c r="T349" s="22" t="n">
        <v>0</v>
      </c>
      <c r="V349" s="0" t="n">
        <v>34.3</v>
      </c>
      <c r="W349" s="0" t="n">
        <v>104.6</v>
      </c>
      <c r="Z349" s="32" t="n">
        <v>610</v>
      </c>
      <c r="AA349" s="29" t="n">
        <v>14424.4</v>
      </c>
      <c r="AB349" s="0" t="n">
        <v>146</v>
      </c>
    </row>
    <row r="350" customFormat="false" ht="15" hidden="false" customHeight="false" outlineLevel="0" collapsed="false">
      <c r="A350" s="0" t="s">
        <v>128</v>
      </c>
      <c r="B350" s="20" t="s">
        <v>139</v>
      </c>
      <c r="C350" s="0" t="n">
        <v>2017</v>
      </c>
      <c r="D350" s="0" t="s">
        <v>573</v>
      </c>
      <c r="E350" s="20" t="s">
        <v>262</v>
      </c>
      <c r="F350" s="0" t="n">
        <v>108.7</v>
      </c>
      <c r="G350" s="0" t="n">
        <v>13.8</v>
      </c>
      <c r="H350" s="0" t="n">
        <v>10.5</v>
      </c>
      <c r="J350" s="0" t="n">
        <v>28597.3</v>
      </c>
      <c r="K350" s="0" t="n">
        <v>24</v>
      </c>
      <c r="N350" s="0" t="n">
        <v>996.9</v>
      </c>
      <c r="Q350" s="22" t="n">
        <v>0</v>
      </c>
      <c r="R350" s="0" t="n">
        <v>1370.3</v>
      </c>
      <c r="S350" s="0" t="n">
        <v>1145.3</v>
      </c>
      <c r="T350" s="22" t="n">
        <v>0</v>
      </c>
      <c r="V350" s="0" t="n">
        <v>47.6</v>
      </c>
      <c r="W350" s="0" t="n">
        <v>4893.7</v>
      </c>
      <c r="Z350" s="32" t="n">
        <v>921</v>
      </c>
      <c r="AA350" s="39" t="n">
        <v>14324.1</v>
      </c>
      <c r="AB350" s="0" t="n">
        <v>0</v>
      </c>
    </row>
    <row r="351" customFormat="false" ht="15" hidden="false" customHeight="false" outlineLevel="0" collapsed="false">
      <c r="A351" s="0" t="s">
        <v>128</v>
      </c>
      <c r="B351" s="20" t="s">
        <v>139</v>
      </c>
      <c r="C351" s="0" t="n">
        <v>2018</v>
      </c>
      <c r="D351" s="0" t="s">
        <v>573</v>
      </c>
      <c r="E351" s="20" t="s">
        <v>262</v>
      </c>
      <c r="F351" s="0" t="n">
        <v>110.5</v>
      </c>
      <c r="G351" s="0" t="n">
        <v>12.7</v>
      </c>
      <c r="H351" s="0" t="n">
        <v>10.3</v>
      </c>
      <c r="J351" s="0" t="n">
        <v>31054.1</v>
      </c>
      <c r="K351" s="0" t="n">
        <v>24.1</v>
      </c>
      <c r="N351" s="0" t="n">
        <v>1596.6</v>
      </c>
      <c r="Q351" s="22" t="n">
        <v>0</v>
      </c>
      <c r="R351" s="0" t="n">
        <v>1498.8</v>
      </c>
      <c r="S351" s="0" t="n">
        <v>1207.5</v>
      </c>
      <c r="T351" s="22" t="n">
        <v>0</v>
      </c>
      <c r="V351" s="0" t="n">
        <v>62.6</v>
      </c>
      <c r="W351" s="0" t="n">
        <v>5153.2</v>
      </c>
      <c r="Z351" s="32" t="n">
        <v>1527</v>
      </c>
      <c r="AA351" s="39" t="n">
        <v>15184.5</v>
      </c>
      <c r="AB351" s="0" t="n">
        <v>0</v>
      </c>
    </row>
    <row r="352" customFormat="false" ht="15" hidden="false" customHeight="false" outlineLevel="0" collapsed="false">
      <c r="A352" s="0" t="s">
        <v>128</v>
      </c>
      <c r="B352" s="20" t="s">
        <v>139</v>
      </c>
      <c r="C352" s="0" t="n">
        <v>2019</v>
      </c>
      <c r="D352" s="0" t="s">
        <v>573</v>
      </c>
      <c r="E352" s="20" t="s">
        <v>262</v>
      </c>
      <c r="F352" s="0" t="n">
        <v>113.1</v>
      </c>
      <c r="G352" s="0" t="n">
        <v>11.7</v>
      </c>
      <c r="H352" s="0" t="n">
        <v>10.5</v>
      </c>
      <c r="J352" s="0" t="n">
        <v>33128.2</v>
      </c>
      <c r="K352" s="0" t="n">
        <v>24.6</v>
      </c>
      <c r="N352" s="0" t="n">
        <v>1458</v>
      </c>
      <c r="Q352" s="22" t="n">
        <v>0</v>
      </c>
      <c r="R352" s="0" t="n">
        <v>667.2</v>
      </c>
      <c r="S352" s="0" t="n">
        <v>1141.5</v>
      </c>
      <c r="T352" s="22" t="n">
        <v>0</v>
      </c>
      <c r="V352" s="0" t="n">
        <v>86</v>
      </c>
      <c r="W352" s="0" t="n">
        <v>5194</v>
      </c>
      <c r="Z352" s="32" t="n">
        <v>2441</v>
      </c>
      <c r="AA352" s="29" t="n">
        <v>15771.4</v>
      </c>
      <c r="AB352" s="0" t="n">
        <v>171</v>
      </c>
    </row>
    <row r="353" customFormat="false" ht="15" hidden="false" customHeight="false" outlineLevel="0" collapsed="false">
      <c r="A353" s="0" t="s">
        <v>128</v>
      </c>
      <c r="B353" s="20" t="s">
        <v>139</v>
      </c>
      <c r="C353" s="0" t="n">
        <v>2017</v>
      </c>
      <c r="D353" s="0" t="s">
        <v>573</v>
      </c>
      <c r="E353" s="20" t="s">
        <v>263</v>
      </c>
      <c r="F353" s="0" t="n">
        <v>136.4</v>
      </c>
      <c r="G353" s="0" t="n">
        <v>11.1</v>
      </c>
      <c r="H353" s="0" t="n">
        <v>9.6</v>
      </c>
      <c r="J353" s="0" t="n">
        <v>28937.8</v>
      </c>
      <c r="K353" s="0" t="n">
        <v>23.3</v>
      </c>
      <c r="N353" s="0" t="n">
        <v>3651.3</v>
      </c>
      <c r="Q353" s="22" t="n">
        <v>0</v>
      </c>
      <c r="R353" s="0" t="n">
        <v>2869</v>
      </c>
      <c r="S353" s="0" t="n">
        <v>1780.9</v>
      </c>
      <c r="T353" s="22" t="n">
        <v>0</v>
      </c>
      <c r="V353" s="0" t="n">
        <v>41.8</v>
      </c>
      <c r="W353" s="0" t="n">
        <v>3028.4</v>
      </c>
      <c r="Z353" s="32" t="n">
        <v>-511</v>
      </c>
      <c r="AA353" s="39" t="n">
        <v>14324.1</v>
      </c>
      <c r="AB353" s="0" t="n">
        <v>0</v>
      </c>
    </row>
    <row r="354" customFormat="false" ht="15" hidden="false" customHeight="false" outlineLevel="0" collapsed="false">
      <c r="A354" s="0" t="s">
        <v>128</v>
      </c>
      <c r="B354" s="20" t="s">
        <v>139</v>
      </c>
      <c r="C354" s="0" t="n">
        <v>2018</v>
      </c>
      <c r="D354" s="0" t="s">
        <v>573</v>
      </c>
      <c r="E354" s="20" t="s">
        <v>263</v>
      </c>
      <c r="F354" s="0" t="n">
        <v>135.9</v>
      </c>
      <c r="G354" s="0" t="n">
        <v>10.9</v>
      </c>
      <c r="H354" s="0" t="n">
        <v>9.9</v>
      </c>
      <c r="J354" s="0" t="n">
        <v>31620.5</v>
      </c>
      <c r="K354" s="0" t="n">
        <v>23.4</v>
      </c>
      <c r="N354" s="0" t="n">
        <v>3107.5</v>
      </c>
      <c r="Q354" s="22" t="n">
        <v>0</v>
      </c>
      <c r="R354" s="0" t="n">
        <v>2943.1</v>
      </c>
      <c r="S354" s="0" t="n">
        <v>1544.5</v>
      </c>
      <c r="T354" s="22" t="n">
        <v>0</v>
      </c>
      <c r="V354" s="0" t="n">
        <v>17.4</v>
      </c>
      <c r="W354" s="0" t="n">
        <v>3341.2</v>
      </c>
      <c r="Z354" s="32" t="n">
        <v>-648</v>
      </c>
      <c r="AA354" s="39" t="n">
        <v>15184.5</v>
      </c>
      <c r="AB354" s="0" t="n">
        <v>0</v>
      </c>
    </row>
    <row r="355" customFormat="false" ht="15" hidden="false" customHeight="false" outlineLevel="0" collapsed="false">
      <c r="A355" s="0" t="s">
        <v>128</v>
      </c>
      <c r="B355" s="20" t="s">
        <v>139</v>
      </c>
      <c r="C355" s="0" t="n">
        <v>2019</v>
      </c>
      <c r="D355" s="0" t="s">
        <v>573</v>
      </c>
      <c r="E355" s="20" t="s">
        <v>263</v>
      </c>
      <c r="F355" s="0" t="n">
        <v>135.5</v>
      </c>
      <c r="G355" s="0" t="n">
        <v>9.8</v>
      </c>
      <c r="H355" s="0" t="n">
        <v>10.3</v>
      </c>
      <c r="J355" s="0" t="n">
        <v>33123.7</v>
      </c>
      <c r="K355" s="0" t="n">
        <v>23.9</v>
      </c>
      <c r="N355" s="0" t="n">
        <v>4191.5</v>
      </c>
      <c r="Q355" s="22" t="n">
        <v>0</v>
      </c>
      <c r="R355" s="0" t="n">
        <v>2563.5</v>
      </c>
      <c r="S355" s="0" t="n">
        <v>1625.6</v>
      </c>
      <c r="T355" s="22" t="n">
        <v>0</v>
      </c>
      <c r="V355" s="0" t="n">
        <v>28.6</v>
      </c>
      <c r="W355" s="0" t="n">
        <v>3493.1</v>
      </c>
      <c r="Z355" s="32" t="n">
        <v>-289</v>
      </c>
      <c r="AA355" s="29" t="n">
        <v>15771.4</v>
      </c>
      <c r="AB355" s="0" t="n">
        <v>200</v>
      </c>
    </row>
    <row r="356" customFormat="false" ht="15" hidden="false" customHeight="false" outlineLevel="0" collapsed="false">
      <c r="A356" s="0" t="s">
        <v>128</v>
      </c>
      <c r="B356" s="20" t="s">
        <v>139</v>
      </c>
      <c r="C356" s="0" t="n">
        <v>2017</v>
      </c>
      <c r="D356" s="0" t="s">
        <v>573</v>
      </c>
      <c r="E356" s="45" t="s">
        <v>264</v>
      </c>
      <c r="F356" s="0" t="n">
        <v>117.4</v>
      </c>
      <c r="G356" s="0" t="n">
        <v>10.7</v>
      </c>
      <c r="H356" s="0" t="n">
        <v>13.3</v>
      </c>
      <c r="J356" s="0" t="n">
        <v>34797.4</v>
      </c>
      <c r="K356" s="0" t="n">
        <v>23.7</v>
      </c>
      <c r="N356" s="0" t="n">
        <v>10219.2</v>
      </c>
      <c r="Q356" s="22" t="n">
        <v>0</v>
      </c>
      <c r="R356" s="0" t="n">
        <v>70979.8</v>
      </c>
      <c r="S356" s="0" t="n">
        <v>24263.7</v>
      </c>
      <c r="T356" s="0" t="n">
        <v>466.5</v>
      </c>
      <c r="V356" s="0" t="n">
        <v>14.5</v>
      </c>
      <c r="W356" s="0" t="n">
        <v>6268.1</v>
      </c>
      <c r="Z356" s="32" t="n">
        <v>72</v>
      </c>
      <c r="AA356" s="39" t="n">
        <v>14324.1</v>
      </c>
      <c r="AB356" s="0" t="n">
        <v>0</v>
      </c>
    </row>
    <row r="357" customFormat="false" ht="15" hidden="false" customHeight="false" outlineLevel="0" collapsed="false">
      <c r="A357" s="0" t="s">
        <v>128</v>
      </c>
      <c r="B357" s="20" t="s">
        <v>139</v>
      </c>
      <c r="C357" s="0" t="n">
        <v>2018</v>
      </c>
      <c r="D357" s="0" t="s">
        <v>573</v>
      </c>
      <c r="E357" s="45" t="s">
        <v>264</v>
      </c>
      <c r="F357" s="0" t="n">
        <v>116.9</v>
      </c>
      <c r="G357" s="0" t="n">
        <v>10.4</v>
      </c>
      <c r="H357" s="0" t="n">
        <v>13.1</v>
      </c>
      <c r="J357" s="0" t="n">
        <v>36905.1</v>
      </c>
      <c r="K357" s="0" t="n">
        <v>24.1</v>
      </c>
      <c r="N357" s="0" t="n">
        <v>11261.3</v>
      </c>
      <c r="Q357" s="22" t="n">
        <v>0</v>
      </c>
      <c r="R357" s="0" t="n">
        <v>83500.1</v>
      </c>
      <c r="S357" s="0" t="n">
        <v>26413.9</v>
      </c>
      <c r="T357" s="0" t="n">
        <v>496.9</v>
      </c>
      <c r="V357" s="0" t="n">
        <v>28.4</v>
      </c>
      <c r="W357" s="0" t="n">
        <v>7018.9</v>
      </c>
      <c r="Z357" s="32" t="n">
        <v>-254</v>
      </c>
      <c r="AA357" s="39" t="n">
        <v>15184.5</v>
      </c>
      <c r="AB357" s="0" t="n">
        <v>0</v>
      </c>
    </row>
    <row r="358" customFormat="false" ht="15" hidden="false" customHeight="false" outlineLevel="0" collapsed="false">
      <c r="A358" s="0" t="s">
        <v>128</v>
      </c>
      <c r="B358" s="20" t="s">
        <v>139</v>
      </c>
      <c r="C358" s="0" t="n">
        <v>2019</v>
      </c>
      <c r="D358" s="0" t="s">
        <v>573</v>
      </c>
      <c r="E358" s="45" t="s">
        <v>264</v>
      </c>
      <c r="F358" s="0" t="n">
        <v>116.7</v>
      </c>
      <c r="G358" s="0" t="n">
        <v>8.6</v>
      </c>
      <c r="H358" s="0" t="n">
        <v>12.9</v>
      </c>
      <c r="J358" s="0" t="n">
        <v>39142.3</v>
      </c>
      <c r="K358" s="0" t="n">
        <v>24.8</v>
      </c>
      <c r="N358" s="0" t="n">
        <v>15834.3</v>
      </c>
      <c r="Q358" s="22" t="n">
        <v>0</v>
      </c>
      <c r="R358" s="0" t="n">
        <v>84207.8</v>
      </c>
      <c r="S358" s="0" t="n">
        <v>22693.9</v>
      </c>
      <c r="T358" s="0" t="n">
        <v>518.6</v>
      </c>
      <c r="V358" s="0" t="n">
        <v>31.3</v>
      </c>
      <c r="W358" s="0" t="n">
        <v>6989.5</v>
      </c>
      <c r="Z358" s="32" t="n">
        <v>369</v>
      </c>
      <c r="AA358" s="29" t="n">
        <v>15771.4</v>
      </c>
      <c r="AB358" s="0" t="n">
        <v>159</v>
      </c>
    </row>
    <row r="359" customFormat="false" ht="15" hidden="false" customHeight="false" outlineLevel="0" collapsed="false">
      <c r="A359" s="0" t="s">
        <v>128</v>
      </c>
      <c r="B359" s="20" t="s">
        <v>139</v>
      </c>
      <c r="C359" s="0" t="n">
        <v>2017</v>
      </c>
      <c r="D359" s="0" t="s">
        <v>573</v>
      </c>
      <c r="E359" s="20" t="s">
        <v>265</v>
      </c>
      <c r="F359" s="0" t="n">
        <v>213.8</v>
      </c>
      <c r="G359" s="0" t="n">
        <v>10.1</v>
      </c>
      <c r="H359" s="0" t="n">
        <v>10</v>
      </c>
      <c r="J359" s="0" t="n">
        <v>31845.6</v>
      </c>
      <c r="K359" s="0" t="n">
        <v>27.3</v>
      </c>
      <c r="N359" s="0" t="n">
        <v>1920.7</v>
      </c>
      <c r="Q359" s="22" t="n">
        <v>0</v>
      </c>
      <c r="R359" s="0" t="n">
        <v>6888.5</v>
      </c>
      <c r="S359" s="0" t="n">
        <v>12411</v>
      </c>
      <c r="T359" s="0" t="n">
        <v>909.1</v>
      </c>
      <c r="V359" s="0" t="n">
        <v>68.5</v>
      </c>
      <c r="W359" s="0" t="n">
        <v>14422</v>
      </c>
      <c r="Z359" s="32" t="n">
        <v>3</v>
      </c>
      <c r="AA359" s="39" t="n">
        <v>14324.1</v>
      </c>
      <c r="AB359" s="0" t="n">
        <v>0</v>
      </c>
    </row>
    <row r="360" customFormat="false" ht="15" hidden="false" customHeight="false" outlineLevel="0" collapsed="false">
      <c r="A360" s="0" t="s">
        <v>128</v>
      </c>
      <c r="B360" s="20" t="s">
        <v>139</v>
      </c>
      <c r="C360" s="0" t="n">
        <v>2018</v>
      </c>
      <c r="D360" s="0" t="s">
        <v>573</v>
      </c>
      <c r="E360" s="20" t="s">
        <v>265</v>
      </c>
      <c r="F360" s="0" t="n">
        <v>214</v>
      </c>
      <c r="G360" s="0" t="n">
        <v>9.6</v>
      </c>
      <c r="H360" s="0" t="n">
        <v>10</v>
      </c>
      <c r="J360" s="0" t="n">
        <v>34346.1</v>
      </c>
      <c r="K360" s="0" t="n">
        <v>27.5</v>
      </c>
      <c r="N360" s="0" t="n">
        <v>3799.8</v>
      </c>
      <c r="Q360" s="22" t="n">
        <v>0</v>
      </c>
      <c r="R360" s="0" t="n">
        <v>8020</v>
      </c>
      <c r="S360" s="0" t="n">
        <v>13805.9</v>
      </c>
      <c r="T360" s="0" t="n">
        <v>957.1</v>
      </c>
      <c r="V360" s="0" t="n">
        <v>71.4</v>
      </c>
      <c r="W360" s="0" t="n">
        <v>16055.6</v>
      </c>
      <c r="Z360" s="32" t="n">
        <v>304</v>
      </c>
      <c r="AA360" s="39" t="n">
        <v>15184.5</v>
      </c>
      <c r="AB360" s="0" t="n">
        <v>0</v>
      </c>
    </row>
    <row r="361" customFormat="false" ht="15" hidden="false" customHeight="false" outlineLevel="0" collapsed="false">
      <c r="A361" s="0" t="s">
        <v>128</v>
      </c>
      <c r="B361" s="20" t="s">
        <v>139</v>
      </c>
      <c r="C361" s="0" t="n">
        <v>2019</v>
      </c>
      <c r="D361" s="0" t="s">
        <v>573</v>
      </c>
      <c r="E361" s="20" t="s">
        <v>265</v>
      </c>
      <c r="F361" s="0" t="n">
        <v>214.6</v>
      </c>
      <c r="G361" s="0" t="n">
        <v>9.4</v>
      </c>
      <c r="H361" s="0" t="n">
        <v>9.7</v>
      </c>
      <c r="J361" s="0" t="n">
        <v>36029.5</v>
      </c>
      <c r="K361" s="0" t="n">
        <v>27.8</v>
      </c>
      <c r="N361" s="0" t="n">
        <v>4717.8</v>
      </c>
      <c r="Q361" s="22" t="n">
        <v>0</v>
      </c>
      <c r="R361" s="0" t="n">
        <v>8116.6</v>
      </c>
      <c r="S361" s="0" t="n">
        <v>14896.2</v>
      </c>
      <c r="T361" s="0" t="n">
        <v>1072.5</v>
      </c>
      <c r="V361" s="0" t="n">
        <v>62.9</v>
      </c>
      <c r="W361" s="0" t="n">
        <v>16484.1</v>
      </c>
      <c r="Z361" s="32" t="n">
        <v>619</v>
      </c>
      <c r="AA361" s="29" t="n">
        <v>15771.4</v>
      </c>
      <c r="AB361" s="0" t="n">
        <v>182</v>
      </c>
    </row>
    <row r="362" customFormat="false" ht="15" hidden="false" customHeight="false" outlineLevel="0" collapsed="false">
      <c r="A362" s="0" t="s">
        <v>141</v>
      </c>
      <c r="B362" s="20" t="s">
        <v>142</v>
      </c>
      <c r="C362" s="0" t="n">
        <v>2017</v>
      </c>
      <c r="D362" s="0" t="s">
        <v>573</v>
      </c>
      <c r="E362" s="20" t="s">
        <v>266</v>
      </c>
      <c r="F362" s="0" t="n">
        <v>127.8</v>
      </c>
      <c r="G362" s="0" t="n">
        <v>13.4</v>
      </c>
      <c r="H362" s="0" t="n">
        <v>8.8</v>
      </c>
      <c r="J362" s="0" t="n">
        <v>31324.7</v>
      </c>
      <c r="K362" s="0" t="n">
        <v>24.6</v>
      </c>
      <c r="N362" s="0" t="n">
        <v>2485.8</v>
      </c>
      <c r="Q362" s="0" t="n">
        <v>2455.3</v>
      </c>
      <c r="R362" s="0" t="n">
        <v>18589.8</v>
      </c>
      <c r="S362" s="0" t="n">
        <v>16311.4</v>
      </c>
      <c r="T362" s="0" t="n">
        <v>475.4</v>
      </c>
      <c r="V362" s="0" t="n">
        <v>89.6</v>
      </c>
      <c r="W362" s="0" t="n">
        <v>8159.6</v>
      </c>
      <c r="Z362" s="32" t="n">
        <v>429</v>
      </c>
      <c r="AA362" s="39" t="n">
        <v>13589.5</v>
      </c>
      <c r="AB362" s="0" t="n">
        <v>0</v>
      </c>
    </row>
    <row r="363" customFormat="false" ht="15" hidden="false" customHeight="false" outlineLevel="0" collapsed="false">
      <c r="A363" s="0" t="s">
        <v>141</v>
      </c>
      <c r="B363" s="20" t="s">
        <v>142</v>
      </c>
      <c r="C363" s="0" t="n">
        <v>2018</v>
      </c>
      <c r="D363" s="0" t="s">
        <v>573</v>
      </c>
      <c r="E363" s="20" t="s">
        <v>266</v>
      </c>
      <c r="F363" s="0" t="n">
        <v>129.2</v>
      </c>
      <c r="G363" s="0" t="n">
        <v>12.5</v>
      </c>
      <c r="H363" s="0" t="n">
        <v>9.5</v>
      </c>
      <c r="J363" s="0" t="n">
        <v>35114.5</v>
      </c>
      <c r="K363" s="0" t="n">
        <v>25</v>
      </c>
      <c r="N363" s="0" t="n">
        <v>2205.6</v>
      </c>
      <c r="Q363" s="0" t="n">
        <v>455</v>
      </c>
      <c r="R363" s="0" t="n">
        <v>18863.8</v>
      </c>
      <c r="S363" s="0" t="n">
        <v>15372.2</v>
      </c>
      <c r="T363" s="0" t="n">
        <v>767.1</v>
      </c>
      <c r="V363" s="0" t="n">
        <v>76.9</v>
      </c>
      <c r="W363" s="0" t="n">
        <v>9562.4</v>
      </c>
      <c r="Z363" s="32" t="n">
        <v>965</v>
      </c>
      <c r="AA363" s="39" t="n">
        <v>14254.4</v>
      </c>
      <c r="AB363" s="0" t="n">
        <v>0</v>
      </c>
    </row>
    <row r="364" customFormat="false" ht="15" hidden="false" customHeight="false" outlineLevel="0" collapsed="false">
      <c r="A364" s="0" t="s">
        <v>141</v>
      </c>
      <c r="B364" s="20" t="s">
        <v>142</v>
      </c>
      <c r="C364" s="0" t="n">
        <v>2019</v>
      </c>
      <c r="D364" s="0" t="s">
        <v>573</v>
      </c>
      <c r="E364" s="20" t="s">
        <v>266</v>
      </c>
      <c r="F364" s="0" t="n">
        <v>131.1</v>
      </c>
      <c r="G364" s="0" t="n">
        <v>10.8</v>
      </c>
      <c r="H364" s="0" t="n">
        <v>9.5</v>
      </c>
      <c r="J364" s="0" t="n">
        <v>37952.2</v>
      </c>
      <c r="K364" s="0" t="n">
        <v>25.3</v>
      </c>
      <c r="N364" s="0" t="n">
        <v>2443.9</v>
      </c>
      <c r="Q364" s="0" t="n">
        <v>527.9</v>
      </c>
      <c r="R364" s="0" t="n">
        <v>26285.6</v>
      </c>
      <c r="S364" s="0" t="n">
        <v>17699.7</v>
      </c>
      <c r="T364" s="0" t="n">
        <v>812.5</v>
      </c>
      <c r="V364" s="0" t="n">
        <v>88.1</v>
      </c>
      <c r="W364" s="0" t="n">
        <v>10568.8</v>
      </c>
      <c r="Z364" s="32" t="n">
        <v>1800</v>
      </c>
      <c r="AA364" s="29" t="n">
        <v>14777.8</v>
      </c>
      <c r="AB364" s="0" t="n">
        <v>171</v>
      </c>
    </row>
    <row r="365" customFormat="false" ht="15" hidden="false" customHeight="false" outlineLevel="0" collapsed="false">
      <c r="A365" s="0" t="s">
        <v>141</v>
      </c>
      <c r="B365" s="20" t="s">
        <v>142</v>
      </c>
      <c r="C365" s="0" t="n">
        <v>2017</v>
      </c>
      <c r="D365" s="0" t="s">
        <v>573</v>
      </c>
      <c r="E365" s="20" t="s">
        <v>267</v>
      </c>
      <c r="F365" s="0" t="n">
        <v>113.8</v>
      </c>
      <c r="G365" s="0" t="n">
        <v>11.7</v>
      </c>
      <c r="H365" s="0" t="n">
        <v>10.8</v>
      </c>
      <c r="J365" s="0" t="n">
        <v>32766</v>
      </c>
      <c r="K365" s="0" t="n">
        <v>24</v>
      </c>
      <c r="N365" s="0" t="n">
        <v>2211.4</v>
      </c>
      <c r="Q365" s="0" t="n">
        <v>6598.6</v>
      </c>
      <c r="R365" s="0" t="n">
        <v>16058.8</v>
      </c>
      <c r="S365" s="0" t="n">
        <v>3372</v>
      </c>
      <c r="T365" s="0" t="n">
        <v>349.5</v>
      </c>
      <c r="V365" s="0" t="n">
        <v>53.9</v>
      </c>
      <c r="W365" s="0" t="n">
        <v>4846</v>
      </c>
      <c r="Z365" s="32" t="n">
        <v>-200</v>
      </c>
      <c r="AA365" s="39" t="n">
        <v>13589.5</v>
      </c>
      <c r="AB365" s="0" t="n">
        <v>0</v>
      </c>
    </row>
    <row r="366" customFormat="false" ht="15" hidden="false" customHeight="false" outlineLevel="0" collapsed="false">
      <c r="A366" s="0" t="s">
        <v>141</v>
      </c>
      <c r="B366" s="20" t="s">
        <v>142</v>
      </c>
      <c r="C366" s="0" t="n">
        <v>2018</v>
      </c>
      <c r="D366" s="0" t="s">
        <v>573</v>
      </c>
      <c r="E366" s="20" t="s">
        <v>267</v>
      </c>
      <c r="F366" s="0" t="n">
        <v>114.2</v>
      </c>
      <c r="G366" s="0" t="n">
        <v>12</v>
      </c>
      <c r="H366" s="0" t="n">
        <v>10.4</v>
      </c>
      <c r="J366" s="0" t="n">
        <v>35612.2</v>
      </c>
      <c r="K366" s="0" t="n">
        <v>24.5</v>
      </c>
      <c r="N366" s="0" t="n">
        <v>2192.6</v>
      </c>
      <c r="Q366" s="0" t="n">
        <v>6633.3</v>
      </c>
      <c r="R366" s="0" t="n">
        <v>14774.1</v>
      </c>
      <c r="S366" s="0" t="n">
        <v>3859.1</v>
      </c>
      <c r="T366" s="0" t="n">
        <v>412</v>
      </c>
      <c r="V366" s="0" t="n">
        <v>55.9</v>
      </c>
      <c r="W366" s="0" t="n">
        <v>5702.2</v>
      </c>
      <c r="Z366" s="32" t="n">
        <v>189</v>
      </c>
      <c r="AA366" s="39" t="n">
        <v>14254.4</v>
      </c>
      <c r="AB366" s="0" t="n">
        <v>0</v>
      </c>
    </row>
    <row r="367" customFormat="false" ht="15" hidden="false" customHeight="false" outlineLevel="0" collapsed="false">
      <c r="A367" s="0" t="s">
        <v>141</v>
      </c>
      <c r="B367" s="20" t="s">
        <v>142</v>
      </c>
      <c r="C367" s="0" t="n">
        <v>2019</v>
      </c>
      <c r="D367" s="0" t="s">
        <v>573</v>
      </c>
      <c r="E367" s="20" t="s">
        <v>267</v>
      </c>
      <c r="F367" s="0" t="n">
        <v>114.1</v>
      </c>
      <c r="G367" s="0" t="n">
        <v>9.5</v>
      </c>
      <c r="H367" s="0" t="n">
        <v>10.1</v>
      </c>
      <c r="J367" s="0" t="n">
        <v>38175</v>
      </c>
      <c r="K367" s="0" t="n">
        <v>25.3</v>
      </c>
      <c r="N367" s="0" t="n">
        <v>2856</v>
      </c>
      <c r="Q367" s="0" t="n">
        <v>7871.4</v>
      </c>
      <c r="R367" s="0" t="n">
        <v>13349.4</v>
      </c>
      <c r="S367" s="0" t="n">
        <v>3875.9</v>
      </c>
      <c r="T367" s="0" t="n">
        <v>306.5</v>
      </c>
      <c r="V367" s="0" t="n">
        <v>55</v>
      </c>
      <c r="W367" s="0" t="n">
        <v>6108.7</v>
      </c>
      <c r="Z367" s="32" t="n">
        <v>-28</v>
      </c>
      <c r="AA367" s="29" t="n">
        <v>14777.8</v>
      </c>
      <c r="AB367" s="0" t="n">
        <v>169</v>
      </c>
    </row>
    <row r="368" customFormat="false" ht="15" hidden="false" customHeight="false" outlineLevel="0" collapsed="false">
      <c r="A368" s="0" t="s">
        <v>141</v>
      </c>
      <c r="B368" s="20" t="s">
        <v>142</v>
      </c>
      <c r="C368" s="0" t="n">
        <v>2017</v>
      </c>
      <c r="D368" s="0" t="s">
        <v>573</v>
      </c>
      <c r="E368" s="45" t="s">
        <v>268</v>
      </c>
      <c r="F368" s="0" t="n">
        <v>152.4</v>
      </c>
      <c r="G368" s="0" t="n">
        <v>9.7</v>
      </c>
      <c r="H368" s="0" t="n">
        <v>12</v>
      </c>
      <c r="J368" s="0" t="n">
        <v>38592.3</v>
      </c>
      <c r="K368" s="0" t="n">
        <v>22.4</v>
      </c>
      <c r="N368" s="0" t="n">
        <v>16713.7</v>
      </c>
      <c r="Q368" s="22" t="n">
        <v>0</v>
      </c>
      <c r="R368" s="0" t="n">
        <v>191203.2</v>
      </c>
      <c r="S368" s="0" t="n">
        <v>17005.7</v>
      </c>
      <c r="T368" s="0" t="n">
        <v>1784.6</v>
      </c>
      <c r="V368" s="0" t="n">
        <v>37.9</v>
      </c>
      <c r="W368" s="0" t="n">
        <v>9070.9</v>
      </c>
      <c r="Z368" s="32" t="n">
        <v>-484</v>
      </c>
      <c r="AA368" s="39" t="n">
        <v>13589.5</v>
      </c>
      <c r="AB368" s="0" t="n">
        <v>0</v>
      </c>
    </row>
    <row r="369" customFormat="false" ht="15" hidden="false" customHeight="false" outlineLevel="0" collapsed="false">
      <c r="A369" s="0" t="s">
        <v>141</v>
      </c>
      <c r="B369" s="20" t="s">
        <v>142</v>
      </c>
      <c r="C369" s="0" t="n">
        <v>2018</v>
      </c>
      <c r="D369" s="0" t="s">
        <v>573</v>
      </c>
      <c r="E369" s="45" t="s">
        <v>268</v>
      </c>
      <c r="F369" s="0" t="n">
        <v>151.6</v>
      </c>
      <c r="G369" s="0" t="n">
        <v>9.4</v>
      </c>
      <c r="H369" s="0" t="n">
        <v>12.4</v>
      </c>
      <c r="J369" s="0" t="n">
        <v>40006</v>
      </c>
      <c r="K369" s="0" t="n">
        <v>22.7</v>
      </c>
      <c r="N369" s="0" t="n">
        <v>15996.9</v>
      </c>
      <c r="Q369" s="22" t="n">
        <v>0</v>
      </c>
      <c r="R369" s="0" t="n">
        <v>250477.8</v>
      </c>
      <c r="S369" s="0" t="n">
        <v>17862.4</v>
      </c>
      <c r="T369" s="0" t="n">
        <v>1984.1</v>
      </c>
      <c r="V369" s="0" t="n">
        <v>29.5</v>
      </c>
      <c r="W369" s="0" t="n">
        <v>10141.5</v>
      </c>
      <c r="Z369" s="32" t="n">
        <v>-325</v>
      </c>
      <c r="AA369" s="39" t="n">
        <v>14254.4</v>
      </c>
      <c r="AB369" s="0" t="n">
        <v>0</v>
      </c>
    </row>
    <row r="370" customFormat="false" ht="15" hidden="false" customHeight="false" outlineLevel="0" collapsed="false">
      <c r="A370" s="0" t="s">
        <v>141</v>
      </c>
      <c r="B370" s="20" t="s">
        <v>142</v>
      </c>
      <c r="C370" s="0" t="n">
        <v>2019</v>
      </c>
      <c r="D370" s="0" t="s">
        <v>573</v>
      </c>
      <c r="E370" s="45" t="s">
        <v>268</v>
      </c>
      <c r="F370" s="0" t="n">
        <v>150.5</v>
      </c>
      <c r="G370" s="0" t="n">
        <v>8.1</v>
      </c>
      <c r="H370" s="0" t="n">
        <v>11.9</v>
      </c>
      <c r="J370" s="0" t="n">
        <v>43796.7</v>
      </c>
      <c r="K370" s="0" t="n">
        <v>23</v>
      </c>
      <c r="N370" s="0" t="n">
        <v>28501.9</v>
      </c>
      <c r="Q370" s="22" t="n">
        <v>0</v>
      </c>
      <c r="R370" s="0" t="n">
        <v>237824.2</v>
      </c>
      <c r="S370" s="0" t="n">
        <v>18735.4</v>
      </c>
      <c r="T370" s="0" t="n">
        <v>1946.3</v>
      </c>
      <c r="V370" s="0" t="n">
        <v>25.3</v>
      </c>
      <c r="W370" s="0" t="n">
        <v>11142.6</v>
      </c>
      <c r="Z370" s="32" t="n">
        <v>-502</v>
      </c>
      <c r="AA370" s="29" t="n">
        <v>14777.8</v>
      </c>
      <c r="AB370" s="0" t="n">
        <v>179</v>
      </c>
    </row>
    <row r="371" customFormat="false" ht="15" hidden="false" customHeight="false" outlineLevel="0" collapsed="false">
      <c r="A371" s="0" t="s">
        <v>141</v>
      </c>
      <c r="B371" s="25" t="s">
        <v>148</v>
      </c>
      <c r="C371" s="0" t="n">
        <v>2017</v>
      </c>
      <c r="D371" s="0" t="s">
        <v>573</v>
      </c>
      <c r="E371" s="25" t="s">
        <v>269</v>
      </c>
      <c r="F371" s="0" t="n">
        <v>156</v>
      </c>
      <c r="G371" s="0" t="n">
        <v>15</v>
      </c>
      <c r="H371" s="0" t="n">
        <v>10.1</v>
      </c>
      <c r="J371" s="0" t="n">
        <v>43628.7</v>
      </c>
      <c r="K371" s="0" t="n">
        <v>25.4</v>
      </c>
      <c r="N371" s="0" t="n">
        <v>33480</v>
      </c>
      <c r="Q371" s="0" t="n">
        <v>426902.8</v>
      </c>
      <c r="R371" s="0" t="n">
        <v>202875</v>
      </c>
      <c r="S371" s="0" t="n">
        <v>3691.1</v>
      </c>
      <c r="T371" s="0" t="n">
        <v>1748.9</v>
      </c>
      <c r="V371" s="0" t="n">
        <v>95.6</v>
      </c>
      <c r="W371" s="0" t="n">
        <v>19033.8</v>
      </c>
      <c r="Z371" s="32" t="n">
        <v>968</v>
      </c>
      <c r="AA371" s="39" t="n">
        <v>12894.6</v>
      </c>
      <c r="AB371" s="0" t="n">
        <v>0</v>
      </c>
    </row>
    <row r="372" customFormat="false" ht="15" hidden="false" customHeight="false" outlineLevel="0" collapsed="false">
      <c r="A372" s="0" t="s">
        <v>141</v>
      </c>
      <c r="B372" s="25" t="s">
        <v>148</v>
      </c>
      <c r="C372" s="0" t="n">
        <v>2018</v>
      </c>
      <c r="D372" s="0" t="s">
        <v>573</v>
      </c>
      <c r="E372" s="25" t="s">
        <v>269</v>
      </c>
      <c r="F372" s="0" t="n">
        <v>157.3</v>
      </c>
      <c r="G372" s="0" t="n">
        <v>13.6</v>
      </c>
      <c r="H372" s="0" t="n">
        <v>10.4</v>
      </c>
      <c r="J372" s="0" t="n">
        <v>47315.7</v>
      </c>
      <c r="K372" s="0" t="n">
        <v>25.6</v>
      </c>
      <c r="N372" s="0" t="n">
        <v>45927.1</v>
      </c>
      <c r="Q372" s="0" t="n">
        <v>538794.7</v>
      </c>
      <c r="R372" s="0" t="n">
        <v>319191.5</v>
      </c>
      <c r="S372" s="0" t="n">
        <v>4271.1</v>
      </c>
      <c r="T372" s="0" t="n">
        <v>1943.9</v>
      </c>
      <c r="V372" s="0" t="n">
        <v>108</v>
      </c>
      <c r="W372" s="0" t="n">
        <v>23020.5</v>
      </c>
      <c r="Z372" s="32" t="n">
        <v>816</v>
      </c>
      <c r="AA372" s="39" t="n">
        <v>13488.7</v>
      </c>
      <c r="AB372" s="0" t="n">
        <v>0</v>
      </c>
    </row>
    <row r="373" customFormat="false" ht="15" hidden="false" customHeight="false" outlineLevel="0" collapsed="false">
      <c r="A373" s="0" t="s">
        <v>141</v>
      </c>
      <c r="B373" s="25" t="s">
        <v>148</v>
      </c>
      <c r="C373" s="0" t="n">
        <v>2019</v>
      </c>
      <c r="D373" s="0" t="s">
        <v>573</v>
      </c>
      <c r="E373" s="25" t="s">
        <v>269</v>
      </c>
      <c r="F373" s="0" t="n">
        <v>158.4</v>
      </c>
      <c r="G373" s="0" t="n">
        <v>12.7</v>
      </c>
      <c r="H373" s="0" t="n">
        <v>9.6</v>
      </c>
      <c r="J373" s="0" t="n">
        <v>49434.2</v>
      </c>
      <c r="K373" s="0" t="n">
        <v>26</v>
      </c>
      <c r="N373" s="0" t="n">
        <v>45337.5</v>
      </c>
      <c r="Q373" s="0" t="n">
        <v>53848</v>
      </c>
      <c r="R373" s="0" t="n">
        <v>366937.2</v>
      </c>
      <c r="S373" s="0" t="n">
        <v>4155.2</v>
      </c>
      <c r="T373" s="0" t="n">
        <v>1839.3</v>
      </c>
      <c r="V373" s="0" t="n">
        <v>130.5</v>
      </c>
      <c r="W373" s="0" t="n">
        <v>25694.8</v>
      </c>
      <c r="Z373" s="32" t="n">
        <v>628</v>
      </c>
      <c r="AA373" s="29" t="n">
        <v>13890.1</v>
      </c>
      <c r="AB373" s="0" t="n">
        <v>204</v>
      </c>
    </row>
    <row r="374" customFormat="false" ht="15" hidden="false" customHeight="false" outlineLevel="0" collapsed="false">
      <c r="A374" s="0" t="s">
        <v>141</v>
      </c>
      <c r="B374" s="25" t="s">
        <v>148</v>
      </c>
      <c r="C374" s="0" t="n">
        <v>2017</v>
      </c>
      <c r="D374" s="0" t="s">
        <v>573</v>
      </c>
      <c r="E374" s="25" t="s">
        <v>270</v>
      </c>
      <c r="F374" s="0" t="n">
        <v>237.9</v>
      </c>
      <c r="G374" s="0" t="n">
        <v>12.3</v>
      </c>
      <c r="H374" s="0" t="n">
        <v>8.3</v>
      </c>
      <c r="J374" s="0" t="n">
        <v>41042.8</v>
      </c>
      <c r="K374" s="0" t="n">
        <v>21.3</v>
      </c>
      <c r="N374" s="0" t="n">
        <v>95583.1</v>
      </c>
      <c r="Q374" s="0" t="n">
        <v>1948.3</v>
      </c>
      <c r="R374" s="0" t="n">
        <v>429326.8</v>
      </c>
      <c r="S374" s="0" t="n">
        <v>29247.3</v>
      </c>
      <c r="T374" s="0" t="n">
        <v>1705.1</v>
      </c>
      <c r="V374" s="0" t="n">
        <v>103.1</v>
      </c>
      <c r="W374" s="0" t="n">
        <v>15227.3</v>
      </c>
      <c r="Z374" s="32" t="n">
        <v>-254</v>
      </c>
      <c r="AA374" s="39" t="n">
        <v>12894.6</v>
      </c>
      <c r="AB374" s="0" t="n">
        <v>0</v>
      </c>
    </row>
    <row r="375" customFormat="false" ht="15" hidden="false" customHeight="false" outlineLevel="0" collapsed="false">
      <c r="A375" s="0" t="s">
        <v>141</v>
      </c>
      <c r="B375" s="25" t="s">
        <v>148</v>
      </c>
      <c r="C375" s="0" t="n">
        <v>2018</v>
      </c>
      <c r="D375" s="0" t="s">
        <v>573</v>
      </c>
      <c r="E375" s="25" t="s">
        <v>270</v>
      </c>
      <c r="F375" s="0" t="n">
        <v>238.9</v>
      </c>
      <c r="G375" s="0" t="n">
        <v>12.1</v>
      </c>
      <c r="H375" s="0" t="n">
        <v>8.1</v>
      </c>
      <c r="J375" s="0" t="n">
        <v>43228.6</v>
      </c>
      <c r="K375" s="0" t="n">
        <v>21.6</v>
      </c>
      <c r="N375" s="0" t="n">
        <v>73694.2</v>
      </c>
      <c r="Q375" s="0" t="n">
        <v>548.2</v>
      </c>
      <c r="R375" s="0" t="n">
        <v>534904.9</v>
      </c>
      <c r="S375" s="0" t="n">
        <v>31531.1</v>
      </c>
      <c r="T375" s="0" t="n">
        <v>1830.7</v>
      </c>
      <c r="V375" s="0" t="n">
        <v>99</v>
      </c>
      <c r="W375" s="0" t="n">
        <v>17650.1</v>
      </c>
      <c r="Z375" s="32" t="n">
        <v>-13</v>
      </c>
      <c r="AA375" s="39" t="n">
        <v>13488.7</v>
      </c>
      <c r="AB375" s="0" t="n">
        <v>0</v>
      </c>
    </row>
    <row r="376" customFormat="false" ht="15" hidden="false" customHeight="false" outlineLevel="0" collapsed="false">
      <c r="A376" s="0" t="s">
        <v>141</v>
      </c>
      <c r="B376" s="25" t="s">
        <v>148</v>
      </c>
      <c r="C376" s="0" t="n">
        <v>2019</v>
      </c>
      <c r="D376" s="0" t="s">
        <v>573</v>
      </c>
      <c r="E376" s="25" t="s">
        <v>270</v>
      </c>
      <c r="F376" s="0" t="n">
        <v>240</v>
      </c>
      <c r="G376" s="0" t="n">
        <v>10.8</v>
      </c>
      <c r="H376" s="0" t="n">
        <v>8.2</v>
      </c>
      <c r="J376" s="0" t="n">
        <v>46283.4</v>
      </c>
      <c r="K376" s="0" t="n">
        <v>21.7</v>
      </c>
      <c r="N376" s="0" t="n">
        <v>76000.5</v>
      </c>
      <c r="Q376" s="22" t="n">
        <v>0</v>
      </c>
      <c r="R376" s="0" t="n">
        <v>484911.2</v>
      </c>
      <c r="S376" s="0" t="n">
        <v>32526.6</v>
      </c>
      <c r="T376" s="0" t="n">
        <v>1823.1</v>
      </c>
      <c r="V376" s="0" t="n">
        <v>50.2</v>
      </c>
      <c r="W376" s="0" t="n">
        <v>18410.5</v>
      </c>
      <c r="Z376" s="32" t="n">
        <v>504</v>
      </c>
      <c r="AA376" s="29" t="n">
        <v>13890.1</v>
      </c>
      <c r="AB376" s="0" t="n">
        <v>196</v>
      </c>
    </row>
    <row r="377" customFormat="false" ht="15" hidden="false" customHeight="false" outlineLevel="0" collapsed="false">
      <c r="A377" s="0" t="s">
        <v>141</v>
      </c>
      <c r="B377" s="20" t="s">
        <v>152</v>
      </c>
      <c r="C377" s="0" t="n">
        <v>2017</v>
      </c>
      <c r="D377" s="0" t="s">
        <v>573</v>
      </c>
      <c r="E377" s="20" t="s">
        <v>271</v>
      </c>
      <c r="F377" s="0" t="n">
        <v>126.9</v>
      </c>
      <c r="G377" s="0" t="n">
        <v>11.4</v>
      </c>
      <c r="H377" s="0" t="n">
        <v>9.9</v>
      </c>
      <c r="J377" s="0" t="n">
        <v>25720.8</v>
      </c>
      <c r="K377" s="0" t="n">
        <v>21.4</v>
      </c>
      <c r="N377" s="0" t="n">
        <v>5347.6</v>
      </c>
      <c r="Q377" s="22" t="n">
        <v>0</v>
      </c>
      <c r="R377" s="0" t="n">
        <v>20727.7</v>
      </c>
      <c r="S377" s="0" t="n">
        <v>9932.8</v>
      </c>
      <c r="T377" s="22" t="n">
        <v>0</v>
      </c>
      <c r="V377" s="0" t="n">
        <v>58.2</v>
      </c>
      <c r="W377" s="0" t="n">
        <v>7532.2</v>
      </c>
      <c r="Z377" s="32" t="n">
        <v>363</v>
      </c>
      <c r="AA377" s="39" t="n">
        <v>12777.8</v>
      </c>
      <c r="AB377" s="0" t="n">
        <v>0</v>
      </c>
    </row>
    <row r="378" customFormat="false" ht="15" hidden="false" customHeight="false" outlineLevel="0" collapsed="false">
      <c r="A378" s="0" t="s">
        <v>141</v>
      </c>
      <c r="B378" s="20" t="s">
        <v>152</v>
      </c>
      <c r="C378" s="0" t="n">
        <v>2018</v>
      </c>
      <c r="D378" s="0" t="s">
        <v>573</v>
      </c>
      <c r="E378" s="20" t="s">
        <v>271</v>
      </c>
      <c r="F378" s="0" t="n">
        <v>127.1</v>
      </c>
      <c r="G378" s="0" t="n">
        <v>10.3</v>
      </c>
      <c r="H378" s="0" t="n">
        <v>10.1</v>
      </c>
      <c r="J378" s="0" t="n">
        <v>28947.6</v>
      </c>
      <c r="K378" s="0" t="n">
        <v>21.7</v>
      </c>
      <c r="N378" s="0" t="n">
        <v>5213.4</v>
      </c>
      <c r="Q378" s="22" t="n">
        <v>0</v>
      </c>
      <c r="R378" s="0" t="n">
        <v>25289.2</v>
      </c>
      <c r="S378" s="0" t="n">
        <v>11888.9</v>
      </c>
      <c r="T378" s="22" t="n">
        <v>0</v>
      </c>
      <c r="V378" s="0" t="n">
        <v>45.6</v>
      </c>
      <c r="W378" s="0" t="n">
        <v>8495</v>
      </c>
      <c r="Z378" s="32" t="n">
        <v>146</v>
      </c>
      <c r="AA378" s="39" t="n">
        <v>13411.3</v>
      </c>
      <c r="AB378" s="0" t="n">
        <v>0</v>
      </c>
    </row>
    <row r="379" customFormat="false" ht="15" hidden="false" customHeight="false" outlineLevel="0" collapsed="false">
      <c r="A379" s="0" t="s">
        <v>141</v>
      </c>
      <c r="B379" s="20" t="s">
        <v>152</v>
      </c>
      <c r="C379" s="0" t="n">
        <v>2019</v>
      </c>
      <c r="D379" s="0" t="s">
        <v>573</v>
      </c>
      <c r="E379" s="20" t="s">
        <v>271</v>
      </c>
      <c r="F379" s="0" t="n">
        <v>127.5</v>
      </c>
      <c r="G379" s="0" t="n">
        <v>9.4</v>
      </c>
      <c r="H379" s="0" t="n">
        <v>10</v>
      </c>
      <c r="J379" s="0" t="n">
        <v>31404.8</v>
      </c>
      <c r="K379" s="0" t="n">
        <v>22</v>
      </c>
      <c r="N379" s="0" t="n">
        <v>4590.2</v>
      </c>
      <c r="Q379" s="22" t="n">
        <v>0</v>
      </c>
      <c r="R379" s="0" t="n">
        <v>26324.1</v>
      </c>
      <c r="S379" s="0" t="n">
        <v>11887</v>
      </c>
      <c r="T379" s="0" t="n">
        <v>1073.8</v>
      </c>
      <c r="V379" s="0" t="n">
        <v>53.1</v>
      </c>
      <c r="W379" s="0" t="n">
        <v>9121.6</v>
      </c>
      <c r="Z379" s="32" t="n">
        <v>504</v>
      </c>
      <c r="AA379" s="29" t="n">
        <v>13564.3</v>
      </c>
      <c r="AB379" s="0" t="n">
        <v>190</v>
      </c>
    </row>
    <row r="380" customFormat="false" ht="15" hidden="false" customHeight="false" outlineLevel="0" collapsed="false">
      <c r="A380" s="0" t="s">
        <v>141</v>
      </c>
      <c r="B380" s="20" t="s">
        <v>154</v>
      </c>
      <c r="C380" s="0" t="n">
        <v>2017</v>
      </c>
      <c r="D380" s="0" t="s">
        <v>573</v>
      </c>
      <c r="E380" s="20" t="s">
        <v>272</v>
      </c>
      <c r="F380" s="0" t="n">
        <v>143.1</v>
      </c>
      <c r="G380" s="0" t="n">
        <v>10.8</v>
      </c>
      <c r="H380" s="0" t="n">
        <v>15.8</v>
      </c>
      <c r="J380" s="0" t="n">
        <v>40351</v>
      </c>
      <c r="K380" s="0" t="n">
        <v>25.4</v>
      </c>
      <c r="N380" s="0" t="n">
        <v>13885.6</v>
      </c>
      <c r="Q380" s="0" t="n">
        <v>20173.4</v>
      </c>
      <c r="R380" s="0" t="n">
        <v>159343.8</v>
      </c>
      <c r="S380" s="0" t="n">
        <v>4748.9</v>
      </c>
      <c r="T380" s="0" t="n">
        <v>819.3</v>
      </c>
      <c r="V380" s="0" t="n">
        <v>63.3</v>
      </c>
      <c r="W380" s="0" t="n">
        <v>15281.4</v>
      </c>
      <c r="Z380" s="32" t="n">
        <v>-1334</v>
      </c>
      <c r="AA380" s="39" t="n">
        <v>13930</v>
      </c>
      <c r="AB380" s="0" t="n">
        <v>0</v>
      </c>
    </row>
    <row r="381" customFormat="false" ht="15" hidden="false" customHeight="false" outlineLevel="0" collapsed="false">
      <c r="A381" s="0" t="s">
        <v>141</v>
      </c>
      <c r="B381" s="20" t="s">
        <v>154</v>
      </c>
      <c r="C381" s="0" t="n">
        <v>2018</v>
      </c>
      <c r="D381" s="0" t="s">
        <v>573</v>
      </c>
      <c r="E381" s="20" t="s">
        <v>272</v>
      </c>
      <c r="F381" s="0" t="n">
        <v>141.3</v>
      </c>
      <c r="G381" s="0" t="n">
        <v>10.4</v>
      </c>
      <c r="H381" s="0" t="n">
        <v>15.6</v>
      </c>
      <c r="J381" s="0" t="n">
        <v>45369.1</v>
      </c>
      <c r="K381" s="0" t="n">
        <v>25.4</v>
      </c>
      <c r="N381" s="0" t="n">
        <v>15429.6</v>
      </c>
      <c r="Q381" s="0" t="n">
        <v>25797.9</v>
      </c>
      <c r="R381" s="0" t="n">
        <v>182643.6</v>
      </c>
      <c r="S381" s="0" t="n">
        <v>5095.3</v>
      </c>
      <c r="T381" s="0" t="n">
        <v>1229</v>
      </c>
      <c r="V381" s="0" t="n">
        <v>28.2</v>
      </c>
      <c r="W381" s="0" t="n">
        <v>16997.8</v>
      </c>
      <c r="Z381" s="32" t="n">
        <v>-1060</v>
      </c>
      <c r="AA381" s="39" t="n">
        <v>14663</v>
      </c>
      <c r="AB381" s="0" t="n">
        <v>0</v>
      </c>
    </row>
    <row r="382" customFormat="false" ht="15" hidden="false" customHeight="false" outlineLevel="0" collapsed="false">
      <c r="A382" s="0" t="s">
        <v>141</v>
      </c>
      <c r="B382" s="20" t="s">
        <v>154</v>
      </c>
      <c r="C382" s="0" t="n">
        <v>2019</v>
      </c>
      <c r="D382" s="0" t="s">
        <v>573</v>
      </c>
      <c r="E382" s="20" t="s">
        <v>272</v>
      </c>
      <c r="F382" s="0" t="n">
        <v>153.2</v>
      </c>
      <c r="G382" s="0" t="n">
        <v>9.2</v>
      </c>
      <c r="H382" s="0" t="n">
        <v>15.1</v>
      </c>
      <c r="J382" s="0" t="n">
        <v>49476.4</v>
      </c>
      <c r="K382" s="0" t="n">
        <v>26.5</v>
      </c>
      <c r="N382" s="0" t="n">
        <v>43300.4</v>
      </c>
      <c r="Q382" s="0" t="n">
        <v>74344.6</v>
      </c>
      <c r="R382" s="0" t="n">
        <v>215932.7</v>
      </c>
      <c r="S382" s="0" t="n">
        <v>4331.8</v>
      </c>
      <c r="T382" s="0" t="n">
        <v>1376.7</v>
      </c>
      <c r="V382" s="0" t="n">
        <v>76</v>
      </c>
      <c r="W382" s="0" t="n">
        <v>15898.4</v>
      </c>
      <c r="Z382" s="32" t="n">
        <v>-1409</v>
      </c>
      <c r="AA382" s="29" t="n">
        <v>15037.8</v>
      </c>
      <c r="AB382" s="0" t="n">
        <v>181</v>
      </c>
    </row>
    <row r="383" customFormat="false" ht="15" hidden="false" customHeight="false" outlineLevel="0" collapsed="false">
      <c r="A383" s="0" t="s">
        <v>141</v>
      </c>
      <c r="B383" s="20" t="s">
        <v>158</v>
      </c>
      <c r="C383" s="0" t="n">
        <v>2017</v>
      </c>
      <c r="D383" s="0" t="s">
        <v>573</v>
      </c>
      <c r="E383" s="20" t="s">
        <v>273</v>
      </c>
      <c r="F383" s="0" t="n">
        <v>104.1</v>
      </c>
      <c r="G383" s="0" t="n">
        <v>11.3</v>
      </c>
      <c r="H383" s="0" t="n">
        <v>11.5</v>
      </c>
      <c r="J383" s="0" t="n">
        <v>29707.4</v>
      </c>
      <c r="K383" s="0" t="n">
        <v>24.9</v>
      </c>
      <c r="N383" s="0" t="n">
        <v>2591.2</v>
      </c>
      <c r="Q383" s="22" t="n">
        <v>0</v>
      </c>
      <c r="R383" s="0" t="n">
        <v>38435</v>
      </c>
      <c r="S383" s="0" t="n">
        <v>1133.1</v>
      </c>
      <c r="T383" s="22" t="n">
        <v>0</v>
      </c>
      <c r="V383" s="0" t="n">
        <v>24.9</v>
      </c>
      <c r="W383" s="0" t="n">
        <v>7388</v>
      </c>
      <c r="Z383" s="32" t="n">
        <v>-385</v>
      </c>
      <c r="AA383" s="39" t="n">
        <v>14530</v>
      </c>
      <c r="AB383" s="0" t="n">
        <v>0</v>
      </c>
    </row>
    <row r="384" customFormat="false" ht="15" hidden="false" customHeight="false" outlineLevel="0" collapsed="false">
      <c r="A384" s="0" t="s">
        <v>141</v>
      </c>
      <c r="B384" s="20" t="s">
        <v>158</v>
      </c>
      <c r="C384" s="0" t="n">
        <v>2018</v>
      </c>
      <c r="D384" s="0" t="s">
        <v>573</v>
      </c>
      <c r="E384" s="20" t="s">
        <v>273</v>
      </c>
      <c r="F384" s="0" t="n">
        <v>103.9</v>
      </c>
      <c r="G384" s="0" t="n">
        <v>10.3</v>
      </c>
      <c r="H384" s="0" t="n">
        <v>11.8</v>
      </c>
      <c r="J384" s="0" t="n">
        <v>32330.3</v>
      </c>
      <c r="K384" s="0" t="n">
        <v>25.2</v>
      </c>
      <c r="N384" s="0" t="n">
        <v>3010.2</v>
      </c>
      <c r="Q384" s="22" t="n">
        <v>0</v>
      </c>
      <c r="R384" s="0" t="n">
        <v>39306.7</v>
      </c>
      <c r="S384" s="0" t="n">
        <v>1174.6</v>
      </c>
      <c r="T384" s="0" t="n">
        <v>364.3</v>
      </c>
      <c r="V384" s="0" t="n">
        <v>25.2</v>
      </c>
      <c r="W384" s="0" t="n">
        <v>8353.3</v>
      </c>
      <c r="Z384" s="32" t="n">
        <v>-54</v>
      </c>
      <c r="AA384" s="39" t="n">
        <v>15255.7</v>
      </c>
      <c r="AB384" s="0" t="n">
        <v>0</v>
      </c>
    </row>
    <row r="385" customFormat="false" ht="15" hidden="false" customHeight="false" outlineLevel="0" collapsed="false">
      <c r="A385" s="0" t="s">
        <v>141</v>
      </c>
      <c r="B385" s="20" t="s">
        <v>158</v>
      </c>
      <c r="C385" s="0" t="n">
        <v>2019</v>
      </c>
      <c r="D385" s="0" t="s">
        <v>573</v>
      </c>
      <c r="E385" s="20" t="s">
        <v>273</v>
      </c>
      <c r="F385" s="0" t="n">
        <v>104</v>
      </c>
      <c r="G385" s="0" t="n">
        <v>9.6</v>
      </c>
      <c r="H385" s="0" t="n">
        <v>12.1</v>
      </c>
      <c r="J385" s="0" t="n">
        <v>34696.9</v>
      </c>
      <c r="K385" s="0" t="n">
        <v>25.5</v>
      </c>
      <c r="N385" s="0" t="n">
        <v>3855</v>
      </c>
      <c r="Q385" s="22" t="n">
        <v>0</v>
      </c>
      <c r="R385" s="0" t="n">
        <v>37502.4</v>
      </c>
      <c r="S385" s="0" t="n">
        <v>810.5</v>
      </c>
      <c r="T385" s="0" t="n">
        <v>1250.8</v>
      </c>
      <c r="V385" s="0" t="n">
        <v>25.5</v>
      </c>
      <c r="W385" s="0" t="n">
        <v>9342.5</v>
      </c>
      <c r="Z385" s="32" t="n">
        <v>310</v>
      </c>
      <c r="AA385" s="29" t="n">
        <v>15534.2</v>
      </c>
      <c r="AB385" s="0" t="n">
        <v>215</v>
      </c>
    </row>
    <row r="386" customFormat="false" ht="15" hidden="false" customHeight="false" outlineLevel="0" collapsed="false">
      <c r="A386" s="0" t="s">
        <v>141</v>
      </c>
      <c r="B386" s="20" t="s">
        <v>158</v>
      </c>
      <c r="C386" s="0" t="n">
        <v>2017</v>
      </c>
      <c r="D386" s="0" t="s">
        <v>573</v>
      </c>
      <c r="E386" s="20" t="s">
        <v>274</v>
      </c>
      <c r="F386" s="0" t="n">
        <v>240.7</v>
      </c>
      <c r="G386" s="0" t="n">
        <v>9.5</v>
      </c>
      <c r="H386" s="0" t="n">
        <v>14.8</v>
      </c>
      <c r="J386" s="0" t="n">
        <v>33989.4</v>
      </c>
      <c r="K386" s="0" t="n">
        <v>23.8</v>
      </c>
      <c r="N386" s="0" t="n">
        <v>9263</v>
      </c>
      <c r="Q386" s="0" t="n">
        <v>1.4</v>
      </c>
      <c r="R386" s="0" t="n">
        <v>73487.4</v>
      </c>
      <c r="S386" s="0" t="n">
        <v>7719.2</v>
      </c>
      <c r="T386" s="0" t="n">
        <v>1460.7</v>
      </c>
      <c r="V386" s="0" t="n">
        <v>23.8</v>
      </c>
      <c r="W386" s="0" t="n">
        <v>17110.6</v>
      </c>
      <c r="Z386" s="32" t="n">
        <v>-44</v>
      </c>
      <c r="AA386" s="39" t="n">
        <v>14530</v>
      </c>
      <c r="AB386" s="0" t="n">
        <v>0</v>
      </c>
    </row>
    <row r="387" customFormat="false" ht="15" hidden="false" customHeight="false" outlineLevel="0" collapsed="false">
      <c r="A387" s="0" t="s">
        <v>141</v>
      </c>
      <c r="B387" s="20" t="s">
        <v>158</v>
      </c>
      <c r="C387" s="0" t="n">
        <v>2018</v>
      </c>
      <c r="D387" s="0" t="s">
        <v>573</v>
      </c>
      <c r="E387" s="20" t="s">
        <v>274</v>
      </c>
      <c r="F387" s="0" t="n">
        <v>239.4</v>
      </c>
      <c r="G387" s="0" t="n">
        <v>9</v>
      </c>
      <c r="H387" s="0" t="n">
        <v>14.8</v>
      </c>
      <c r="J387" s="0" t="n">
        <v>36991.1</v>
      </c>
      <c r="K387" s="0" t="n">
        <v>24</v>
      </c>
      <c r="N387" s="0" t="n">
        <v>12080.3</v>
      </c>
      <c r="Q387" s="0" t="n">
        <v>2.3</v>
      </c>
      <c r="R387" s="0" t="n">
        <v>82384.8</v>
      </c>
      <c r="S387" s="0" t="n">
        <v>7621.1</v>
      </c>
      <c r="T387" s="0" t="n">
        <v>1774</v>
      </c>
      <c r="V387" s="0" t="n">
        <v>24</v>
      </c>
      <c r="W387" s="0" t="n">
        <v>19911.4</v>
      </c>
      <c r="Z387" s="32" t="n">
        <v>100</v>
      </c>
      <c r="AA387" s="39" t="n">
        <v>15255.7</v>
      </c>
      <c r="AB387" s="0" t="n">
        <v>0</v>
      </c>
    </row>
    <row r="388" customFormat="false" ht="15" hidden="false" customHeight="false" outlineLevel="0" collapsed="false">
      <c r="A388" s="0" t="s">
        <v>141</v>
      </c>
      <c r="B388" s="20" t="s">
        <v>158</v>
      </c>
      <c r="C388" s="0" t="n">
        <v>2019</v>
      </c>
      <c r="D388" s="0" t="s">
        <v>573</v>
      </c>
      <c r="E388" s="20" t="s">
        <v>274</v>
      </c>
      <c r="F388" s="0" t="n">
        <v>238.8</v>
      </c>
      <c r="G388" s="0" t="n">
        <v>7.9</v>
      </c>
      <c r="H388" s="0" t="n">
        <v>14.6</v>
      </c>
      <c r="J388" s="0" t="n">
        <v>38904</v>
      </c>
      <c r="K388" s="0" t="n">
        <v>24.2</v>
      </c>
      <c r="N388" s="0" t="n">
        <v>7360.4</v>
      </c>
      <c r="Q388" s="0" t="n">
        <v>74.1</v>
      </c>
      <c r="R388" s="0" t="n">
        <v>85015.3</v>
      </c>
      <c r="S388" s="0" t="n">
        <v>7714.8</v>
      </c>
      <c r="T388" s="0" t="n">
        <v>1933</v>
      </c>
      <c r="V388" s="0" t="n">
        <v>24.2</v>
      </c>
      <c r="W388" s="0" t="n">
        <v>25105.6</v>
      </c>
      <c r="Z388" s="32" t="n">
        <v>1009</v>
      </c>
      <c r="AA388" s="29" t="n">
        <v>15534.2</v>
      </c>
      <c r="AB388" s="0" t="n">
        <v>199</v>
      </c>
    </row>
    <row r="389" customFormat="false" ht="15" hidden="false" customHeight="false" outlineLevel="0" collapsed="false">
      <c r="A389" s="0" t="s">
        <v>141</v>
      </c>
      <c r="B389" s="20" t="s">
        <v>160</v>
      </c>
      <c r="C389" s="0" t="n">
        <v>2017</v>
      </c>
      <c r="D389" s="0" t="s">
        <v>573</v>
      </c>
      <c r="E389" s="20" t="s">
        <v>275</v>
      </c>
      <c r="F389" s="0" t="n">
        <v>233.2</v>
      </c>
      <c r="G389" s="0" t="n">
        <v>10.1</v>
      </c>
      <c r="H389" s="0" t="n">
        <v>14.3</v>
      </c>
      <c r="J389" s="0" t="n">
        <v>26875.9</v>
      </c>
      <c r="K389" s="0" t="n">
        <v>25.1</v>
      </c>
      <c r="N389" s="0" t="n">
        <v>21605.2</v>
      </c>
      <c r="Q389" s="0" t="n">
        <v>5661</v>
      </c>
      <c r="R389" s="0" t="n">
        <v>26148.5</v>
      </c>
      <c r="S389" s="0" t="n">
        <v>8115.8</v>
      </c>
      <c r="T389" s="0" t="n">
        <v>946.6</v>
      </c>
      <c r="V389" s="0" t="n">
        <v>26.2</v>
      </c>
      <c r="W389" s="0" t="n">
        <v>11018.7</v>
      </c>
      <c r="Z389" s="32" t="n">
        <v>-196</v>
      </c>
      <c r="AA389" s="39" t="n">
        <v>12578.5</v>
      </c>
      <c r="AB389" s="0" t="n">
        <v>0</v>
      </c>
    </row>
    <row r="390" customFormat="false" ht="15" hidden="false" customHeight="false" outlineLevel="0" collapsed="false">
      <c r="A390" s="0" t="s">
        <v>141</v>
      </c>
      <c r="B390" s="20" t="s">
        <v>160</v>
      </c>
      <c r="C390" s="0" t="n">
        <v>2018</v>
      </c>
      <c r="D390" s="0" t="s">
        <v>573</v>
      </c>
      <c r="E390" s="20" t="s">
        <v>275</v>
      </c>
      <c r="F390" s="0" t="n">
        <v>231.9</v>
      </c>
      <c r="G390" s="0" t="n">
        <v>9.9</v>
      </c>
      <c r="H390" s="0" t="n">
        <v>14.5</v>
      </c>
      <c r="J390" s="0" t="n">
        <v>29763</v>
      </c>
      <c r="K390" s="0" t="n">
        <v>25.3</v>
      </c>
      <c r="N390" s="0" t="n">
        <v>12660.8</v>
      </c>
      <c r="Q390" s="0" t="n">
        <v>5662.7</v>
      </c>
      <c r="R390" s="0" t="n">
        <v>27621.9</v>
      </c>
      <c r="S390" s="0" t="n">
        <v>9012.5</v>
      </c>
      <c r="T390" s="0" t="n">
        <v>1160.4</v>
      </c>
      <c r="V390" s="0" t="n">
        <v>31.4</v>
      </c>
      <c r="W390" s="0" t="n">
        <v>11993.1</v>
      </c>
      <c r="Z390" s="32" t="n">
        <v>-246</v>
      </c>
      <c r="AA390" s="39" t="n">
        <v>13453.4</v>
      </c>
      <c r="AB390" s="0" t="n">
        <v>0</v>
      </c>
    </row>
    <row r="391" customFormat="false" ht="15" hidden="false" customHeight="false" outlineLevel="0" collapsed="false">
      <c r="A391" s="0" t="s">
        <v>141</v>
      </c>
      <c r="B391" s="20" t="s">
        <v>160</v>
      </c>
      <c r="C391" s="0" t="n">
        <v>2019</v>
      </c>
      <c r="D391" s="0" t="s">
        <v>573</v>
      </c>
      <c r="E391" s="20" t="s">
        <v>275</v>
      </c>
      <c r="F391" s="0" t="n">
        <v>230.4</v>
      </c>
      <c r="G391" s="0" t="n">
        <v>8.5</v>
      </c>
      <c r="H391" s="0" t="n">
        <v>14.5</v>
      </c>
      <c r="J391" s="0" t="n">
        <v>32595</v>
      </c>
      <c r="K391" s="0" t="n">
        <v>25.6</v>
      </c>
      <c r="N391" s="0" t="n">
        <v>6165.9</v>
      </c>
      <c r="Q391" s="0" t="n">
        <v>5921.6</v>
      </c>
      <c r="R391" s="0" t="n">
        <v>28433.9</v>
      </c>
      <c r="S391" s="0" t="n">
        <v>10253.2</v>
      </c>
      <c r="T391" s="0" t="n">
        <v>1070.8</v>
      </c>
      <c r="V391" s="0" t="n">
        <v>43.5</v>
      </c>
      <c r="W391" s="0" t="n">
        <v>12537.8</v>
      </c>
      <c r="Z391" s="32" t="n">
        <v>-71</v>
      </c>
      <c r="AA391" s="29" t="n">
        <v>13713.3</v>
      </c>
      <c r="AB391" s="0" t="n">
        <v>145</v>
      </c>
    </row>
    <row r="392" customFormat="false" ht="15" hidden="false" customHeight="false" outlineLevel="0" collapsed="false">
      <c r="A392" s="0" t="s">
        <v>141</v>
      </c>
      <c r="B392" s="36" t="s">
        <v>164</v>
      </c>
      <c r="C392" s="0" t="n">
        <v>2017</v>
      </c>
      <c r="D392" s="0" t="s">
        <v>573</v>
      </c>
      <c r="E392" s="36" t="s">
        <v>276</v>
      </c>
      <c r="F392" s="0" t="n">
        <v>104.3</v>
      </c>
      <c r="G392" s="0" t="n">
        <v>10.4</v>
      </c>
      <c r="H392" s="0" t="n">
        <v>15.7</v>
      </c>
      <c r="J392" s="0" t="n">
        <v>37408.2</v>
      </c>
      <c r="K392" s="0" t="n">
        <v>24.6</v>
      </c>
      <c r="N392" s="0" t="n">
        <v>13165.5</v>
      </c>
      <c r="Q392" s="22" t="n">
        <v>0</v>
      </c>
      <c r="R392" s="0" t="n">
        <v>43754.7</v>
      </c>
      <c r="S392" s="0" t="n">
        <v>7782.6</v>
      </c>
      <c r="T392" s="0" t="n">
        <v>459.7</v>
      </c>
      <c r="V392" s="0" t="n">
        <v>39.5</v>
      </c>
      <c r="W392" s="0" t="n">
        <v>6412.1</v>
      </c>
      <c r="Z392" s="32" t="n">
        <v>-333</v>
      </c>
      <c r="AA392" s="39" t="n">
        <v>13895</v>
      </c>
      <c r="AB392" s="0" t="n">
        <v>0</v>
      </c>
    </row>
    <row r="393" customFormat="false" ht="15" hidden="false" customHeight="false" outlineLevel="0" collapsed="false">
      <c r="A393" s="0" t="s">
        <v>141</v>
      </c>
      <c r="B393" s="36" t="s">
        <v>164</v>
      </c>
      <c r="C393" s="0" t="n">
        <v>2018</v>
      </c>
      <c r="D393" s="0" t="s">
        <v>573</v>
      </c>
      <c r="E393" s="36" t="s">
        <v>276</v>
      </c>
      <c r="F393" s="0" t="n">
        <v>103.1</v>
      </c>
      <c r="G393" s="0" t="n">
        <v>8.9</v>
      </c>
      <c r="H393" s="0" t="n">
        <v>15.4</v>
      </c>
      <c r="J393" s="0" t="n">
        <v>40517.7</v>
      </c>
      <c r="K393" s="0" t="n">
        <v>25</v>
      </c>
      <c r="N393" s="0" t="n">
        <v>18945.4</v>
      </c>
      <c r="Q393" s="22" t="n">
        <v>0</v>
      </c>
      <c r="R393" s="0" t="n">
        <v>43118.9</v>
      </c>
      <c r="S393" s="0" t="n">
        <v>8718.9</v>
      </c>
      <c r="T393" s="0" t="n">
        <v>710.6</v>
      </c>
      <c r="V393" s="0" t="n">
        <v>34.4</v>
      </c>
      <c r="W393" s="0" t="n">
        <v>6926.8</v>
      </c>
      <c r="Z393" s="32" t="n">
        <v>-493</v>
      </c>
      <c r="AA393" s="39" t="n">
        <v>14336.5</v>
      </c>
      <c r="AB393" s="0" t="n">
        <v>0</v>
      </c>
    </row>
    <row r="394" customFormat="false" ht="15" hidden="false" customHeight="false" outlineLevel="0" collapsed="false">
      <c r="A394" s="0" t="s">
        <v>141</v>
      </c>
      <c r="B394" s="36" t="s">
        <v>164</v>
      </c>
      <c r="C394" s="0" t="n">
        <v>2019</v>
      </c>
      <c r="D394" s="0" t="s">
        <v>573</v>
      </c>
      <c r="E394" s="36" t="s">
        <v>276</v>
      </c>
      <c r="F394" s="0" t="n">
        <v>102.6</v>
      </c>
      <c r="G394" s="0" t="n">
        <v>8</v>
      </c>
      <c r="H394" s="0" t="n">
        <v>14.9</v>
      </c>
      <c r="J394" s="0" t="n">
        <v>42409.6</v>
      </c>
      <c r="K394" s="0" t="n">
        <v>25.1</v>
      </c>
      <c r="N394" s="0" t="n">
        <v>12554.5</v>
      </c>
      <c r="Q394" s="22" t="n">
        <v>0</v>
      </c>
      <c r="R394" s="0" t="n">
        <v>46219.9</v>
      </c>
      <c r="S394" s="0" t="n">
        <v>10206.8</v>
      </c>
      <c r="T394" s="0" t="n">
        <v>669.5</v>
      </c>
      <c r="V394" s="0" t="n">
        <v>30.1</v>
      </c>
      <c r="W394" s="0" t="n">
        <v>7702</v>
      </c>
      <c r="Z394" s="32" t="n">
        <v>183</v>
      </c>
      <c r="AA394" s="29" t="n">
        <v>14902.3</v>
      </c>
      <c r="AB394" s="0" t="n">
        <v>164</v>
      </c>
    </row>
    <row r="395" customFormat="false" ht="15" hidden="false" customHeight="false" outlineLevel="0" collapsed="false">
      <c r="A395" s="0" t="s">
        <v>141</v>
      </c>
      <c r="B395" s="36" t="s">
        <v>164</v>
      </c>
      <c r="C395" s="0" t="n">
        <v>2017</v>
      </c>
      <c r="D395" s="0" t="s">
        <v>573</v>
      </c>
      <c r="E395" s="36" t="s">
        <v>277</v>
      </c>
      <c r="F395" s="0" t="n">
        <v>172</v>
      </c>
      <c r="G395" s="0" t="n">
        <v>10.6</v>
      </c>
      <c r="H395" s="0" t="n">
        <v>15.6</v>
      </c>
      <c r="J395" s="0" t="n">
        <v>27859</v>
      </c>
      <c r="K395" s="0" t="n">
        <v>25.5</v>
      </c>
      <c r="N395" s="0" t="n">
        <v>6119.7</v>
      </c>
      <c r="Q395" s="22" t="n">
        <v>0</v>
      </c>
      <c r="R395" s="0" t="n">
        <v>36139.4</v>
      </c>
      <c r="S395" s="0" t="n">
        <v>6880.1</v>
      </c>
      <c r="T395" s="0" t="n">
        <v>609.4</v>
      </c>
      <c r="V395" s="0" t="n">
        <v>47.3</v>
      </c>
      <c r="W395" s="0" t="n">
        <v>11086.2</v>
      </c>
      <c r="Z395" s="32" t="n">
        <v>-1089</v>
      </c>
      <c r="AA395" s="39" t="n">
        <v>13895</v>
      </c>
      <c r="AB395" s="0" t="n">
        <v>0</v>
      </c>
    </row>
    <row r="396" customFormat="false" ht="15" hidden="false" customHeight="false" outlineLevel="0" collapsed="false">
      <c r="A396" s="0" t="s">
        <v>141</v>
      </c>
      <c r="B396" s="36" t="s">
        <v>164</v>
      </c>
      <c r="C396" s="0" t="n">
        <v>2018</v>
      </c>
      <c r="D396" s="0" t="s">
        <v>573</v>
      </c>
      <c r="E396" s="36" t="s">
        <v>277</v>
      </c>
      <c r="F396" s="0" t="n">
        <v>169.4</v>
      </c>
      <c r="G396" s="0" t="n">
        <v>9.9</v>
      </c>
      <c r="H396" s="0" t="n">
        <v>15.9</v>
      </c>
      <c r="J396" s="0" t="n">
        <v>31707.3</v>
      </c>
      <c r="K396" s="0" t="n">
        <v>26.1</v>
      </c>
      <c r="N396" s="0" t="n">
        <v>6462.3</v>
      </c>
      <c r="Q396" s="22" t="n">
        <v>0</v>
      </c>
      <c r="R396" s="0" t="n">
        <v>36665</v>
      </c>
      <c r="S396" s="0" t="n">
        <v>8401.6</v>
      </c>
      <c r="T396" s="0" t="n">
        <v>686.7</v>
      </c>
      <c r="V396" s="0" t="n">
        <v>48.5</v>
      </c>
      <c r="W396" s="0" t="n">
        <v>12135.9</v>
      </c>
      <c r="Z396" s="32" t="n">
        <v>-1611</v>
      </c>
      <c r="AA396" s="39" t="n">
        <v>14336.5</v>
      </c>
      <c r="AB396" s="0" t="n">
        <v>0</v>
      </c>
    </row>
    <row r="397" customFormat="false" ht="15" hidden="false" customHeight="false" outlineLevel="0" collapsed="false">
      <c r="A397" s="0" t="s">
        <v>141</v>
      </c>
      <c r="B397" s="36" t="s">
        <v>164</v>
      </c>
      <c r="C397" s="0" t="n">
        <v>2019</v>
      </c>
      <c r="D397" s="0" t="s">
        <v>573</v>
      </c>
      <c r="E397" s="36" t="s">
        <v>277</v>
      </c>
      <c r="F397" s="0" t="n">
        <v>167.8</v>
      </c>
      <c r="G397" s="0" t="n">
        <v>8.6</v>
      </c>
      <c r="H397" s="0" t="n">
        <v>15.7</v>
      </c>
      <c r="J397" s="0" t="n">
        <v>34105.3</v>
      </c>
      <c r="K397" s="0" t="n">
        <v>26.6</v>
      </c>
      <c r="N397" s="0" t="n">
        <v>8141.7</v>
      </c>
      <c r="Q397" s="22" t="n">
        <v>0</v>
      </c>
      <c r="R397" s="0" t="n">
        <v>44101.3</v>
      </c>
      <c r="S397" s="0" t="n">
        <v>8737.1</v>
      </c>
      <c r="T397" s="0" t="n">
        <v>487.9</v>
      </c>
      <c r="V397" s="0" t="n">
        <v>43.4</v>
      </c>
      <c r="W397" s="0" t="n">
        <v>13725.8</v>
      </c>
      <c r="Z397" s="32" t="n">
        <v>-395</v>
      </c>
      <c r="AA397" s="29" t="n">
        <v>14902.3</v>
      </c>
      <c r="AB397" s="0" t="n">
        <v>161</v>
      </c>
    </row>
    <row r="398" customFormat="false" ht="15" hidden="false" customHeight="false" outlineLevel="0" collapsed="false">
      <c r="A398" s="0" t="s">
        <v>141</v>
      </c>
      <c r="B398" s="20" t="s">
        <v>166</v>
      </c>
      <c r="C398" s="0" t="n">
        <v>2017</v>
      </c>
      <c r="D398" s="0" t="s">
        <v>573</v>
      </c>
      <c r="E398" s="20" t="s">
        <v>278</v>
      </c>
      <c r="F398" s="0" t="n">
        <v>189.8</v>
      </c>
      <c r="G398" s="0" t="n">
        <v>8.9</v>
      </c>
      <c r="H398" s="0" t="n">
        <v>12.7</v>
      </c>
      <c r="J398" s="0" t="n">
        <v>25885.5</v>
      </c>
      <c r="K398" s="0" t="n">
        <v>23.4</v>
      </c>
      <c r="N398" s="0" t="n">
        <v>6535.8</v>
      </c>
      <c r="Q398" s="22" t="n">
        <v>0</v>
      </c>
      <c r="R398" s="0" t="n">
        <v>13437.1</v>
      </c>
      <c r="S398" s="0" t="n">
        <v>14938.7</v>
      </c>
      <c r="T398" s="0" t="n">
        <v>621.1</v>
      </c>
      <c r="V398" s="0" t="n">
        <v>57.8</v>
      </c>
      <c r="W398" s="0" t="n">
        <v>9685.8</v>
      </c>
      <c r="Z398" s="32" t="n">
        <v>-697</v>
      </c>
      <c r="AA398" s="39" t="n">
        <v>12302.7</v>
      </c>
      <c r="AB398" s="0" t="n">
        <v>0</v>
      </c>
    </row>
    <row r="399" customFormat="false" ht="15" hidden="false" customHeight="false" outlineLevel="0" collapsed="false">
      <c r="A399" s="0" t="s">
        <v>141</v>
      </c>
      <c r="B399" s="20" t="s">
        <v>166</v>
      </c>
      <c r="C399" s="0" t="n">
        <v>2018</v>
      </c>
      <c r="D399" s="0" t="s">
        <v>573</v>
      </c>
      <c r="E399" s="20" t="s">
        <v>278</v>
      </c>
      <c r="F399" s="0" t="n">
        <v>188.5</v>
      </c>
      <c r="G399" s="0" t="n">
        <v>8.5</v>
      </c>
      <c r="H399" s="0" t="n">
        <v>13.1</v>
      </c>
      <c r="J399" s="0" t="n">
        <v>28207.5</v>
      </c>
      <c r="K399" s="0" t="n">
        <v>23.7</v>
      </c>
      <c r="N399" s="0" t="n">
        <v>9104.8</v>
      </c>
      <c r="Q399" s="22" t="n">
        <v>0</v>
      </c>
      <c r="R399" s="0" t="n">
        <v>17631.9</v>
      </c>
      <c r="S399" s="0" t="n">
        <v>15731.5</v>
      </c>
      <c r="T399" s="0" t="n">
        <v>601.7</v>
      </c>
      <c r="V399" s="0" t="n">
        <v>30.5</v>
      </c>
      <c r="W399" s="0" t="n">
        <v>13783.6</v>
      </c>
      <c r="Z399" s="32" t="n">
        <v>-459</v>
      </c>
      <c r="AA399" s="39" t="n">
        <v>12937.5</v>
      </c>
      <c r="AB399" s="0" t="n">
        <v>0</v>
      </c>
    </row>
    <row r="400" customFormat="false" ht="15" hidden="false" customHeight="false" outlineLevel="0" collapsed="false">
      <c r="A400" s="0" t="s">
        <v>141</v>
      </c>
      <c r="B400" s="20" t="s">
        <v>166</v>
      </c>
      <c r="C400" s="0" t="n">
        <v>2019</v>
      </c>
      <c r="D400" s="0" t="s">
        <v>573</v>
      </c>
      <c r="E400" s="20" t="s">
        <v>278</v>
      </c>
      <c r="F400" s="0" t="n">
        <v>187.5</v>
      </c>
      <c r="G400" s="0" t="n">
        <v>7.3</v>
      </c>
      <c r="H400" s="0" t="n">
        <v>12.7</v>
      </c>
      <c r="J400" s="0" t="n">
        <v>30495.7</v>
      </c>
      <c r="K400" s="0" t="n">
        <v>24.1</v>
      </c>
      <c r="N400" s="0" t="n">
        <v>8066.6</v>
      </c>
      <c r="Q400" s="22" t="n">
        <v>0</v>
      </c>
      <c r="R400" s="0" t="n">
        <v>25072.4</v>
      </c>
      <c r="S400" s="0" t="n">
        <v>15249.1</v>
      </c>
      <c r="T400" s="0" t="n">
        <v>1228.9</v>
      </c>
      <c r="V400" s="0" t="n">
        <v>37.1</v>
      </c>
      <c r="W400" s="0" t="n">
        <v>16177</v>
      </c>
      <c r="Z400" s="32" t="n">
        <v>39</v>
      </c>
      <c r="AA400" s="29" t="n">
        <v>13202.3</v>
      </c>
      <c r="AB400" s="0" t="n">
        <v>191</v>
      </c>
    </row>
    <row r="401" customFormat="false" ht="15" hidden="false" customHeight="false" outlineLevel="0" collapsed="false">
      <c r="A401" s="0" t="s">
        <v>141</v>
      </c>
      <c r="B401" s="20" t="s">
        <v>166</v>
      </c>
      <c r="C401" s="0" t="n">
        <v>2017</v>
      </c>
      <c r="D401" s="0" t="s">
        <v>573</v>
      </c>
      <c r="E401" s="20" t="s">
        <v>279</v>
      </c>
      <c r="F401" s="20" t="n">
        <v>226.2</v>
      </c>
      <c r="G401" s="20" t="n">
        <v>11</v>
      </c>
      <c r="H401" s="20" t="n">
        <v>11</v>
      </c>
      <c r="I401" s="20"/>
      <c r="J401" s="20" t="n">
        <v>27028.2</v>
      </c>
      <c r="K401" s="20" t="n">
        <v>28.1</v>
      </c>
      <c r="L401" s="20"/>
      <c r="N401" s="0" t="n">
        <v>6838.6</v>
      </c>
      <c r="Q401" s="0" t="n">
        <v>3070.3</v>
      </c>
      <c r="R401" s="0" t="n">
        <v>53561.8</v>
      </c>
      <c r="S401" s="0" t="n">
        <v>5960</v>
      </c>
      <c r="T401" s="0" t="n">
        <v>1490.6</v>
      </c>
      <c r="V401" s="0" t="n">
        <v>231</v>
      </c>
      <c r="W401" s="0" t="n">
        <v>17334.5</v>
      </c>
      <c r="Z401" s="32" t="n">
        <v>430</v>
      </c>
      <c r="AA401" s="39" t="n">
        <v>12302.7</v>
      </c>
      <c r="AB401" s="0" t="n">
        <v>0</v>
      </c>
    </row>
    <row r="402" customFormat="false" ht="15" hidden="false" customHeight="false" outlineLevel="0" collapsed="false">
      <c r="A402" s="0" t="s">
        <v>141</v>
      </c>
      <c r="B402" s="20" t="s">
        <v>166</v>
      </c>
      <c r="C402" s="0" t="n">
        <v>2018</v>
      </c>
      <c r="D402" s="0" t="s">
        <v>573</v>
      </c>
      <c r="E402" s="20" t="s">
        <v>279</v>
      </c>
      <c r="F402" s="0" t="n">
        <v>225.7</v>
      </c>
      <c r="G402" s="0" t="n">
        <v>10.7</v>
      </c>
      <c r="H402" s="0" t="n">
        <v>11.3</v>
      </c>
      <c r="J402" s="0" t="n">
        <v>29057.5</v>
      </c>
      <c r="K402" s="0" t="n">
        <v>28.7</v>
      </c>
      <c r="N402" s="0" t="n">
        <v>6611.1</v>
      </c>
      <c r="Q402" s="0" t="n">
        <v>2105</v>
      </c>
      <c r="R402" s="0" t="n">
        <v>62273.4</v>
      </c>
      <c r="S402" s="0" t="n">
        <v>6407.6</v>
      </c>
      <c r="T402" s="0" t="n">
        <v>2243.6</v>
      </c>
      <c r="V402" s="0" t="n">
        <v>176.7</v>
      </c>
      <c r="W402" s="0" t="n">
        <v>20256.7</v>
      </c>
      <c r="Z402" s="32" t="n">
        <v>-302</v>
      </c>
      <c r="AA402" s="39" t="n">
        <v>12937.5</v>
      </c>
      <c r="AB402" s="0" t="n">
        <v>0</v>
      </c>
    </row>
    <row r="403" customFormat="false" ht="15" hidden="false" customHeight="false" outlineLevel="0" collapsed="false">
      <c r="A403" s="0" t="s">
        <v>141</v>
      </c>
      <c r="B403" s="20" t="s">
        <v>166</v>
      </c>
      <c r="C403" s="0" t="n">
        <v>2019</v>
      </c>
      <c r="D403" s="0" t="s">
        <v>573</v>
      </c>
      <c r="E403" s="20" t="s">
        <v>279</v>
      </c>
      <c r="F403" s="0" t="n">
        <v>227</v>
      </c>
      <c r="G403" s="0" t="n">
        <v>9.7</v>
      </c>
      <c r="H403" s="0" t="n">
        <v>12</v>
      </c>
      <c r="J403" s="0" t="n">
        <v>30972.2</v>
      </c>
      <c r="K403" s="0" t="n">
        <v>33.2</v>
      </c>
      <c r="N403" s="0" t="n">
        <v>8365.2</v>
      </c>
      <c r="Q403" s="0" t="n">
        <v>1916.8</v>
      </c>
      <c r="R403" s="0" t="n">
        <v>70656.2</v>
      </c>
      <c r="S403" s="0" t="n">
        <v>5953.7</v>
      </c>
      <c r="T403" s="0" t="n">
        <v>1377</v>
      </c>
      <c r="V403" s="0" t="n">
        <v>89.3</v>
      </c>
      <c r="W403" s="0" t="n">
        <v>22139.2</v>
      </c>
      <c r="Z403" s="32" t="n">
        <v>1839</v>
      </c>
      <c r="AA403" s="29" t="n">
        <v>13202.3</v>
      </c>
      <c r="AB403" s="0" t="n">
        <v>167</v>
      </c>
    </row>
    <row r="404" customFormat="false" ht="15" hidden="false" customHeight="false" outlineLevel="0" collapsed="false">
      <c r="A404" s="0" t="s">
        <v>141</v>
      </c>
      <c r="B404" s="20" t="s">
        <v>168</v>
      </c>
      <c r="C404" s="0" t="n">
        <v>2017</v>
      </c>
      <c r="D404" s="0" t="s">
        <v>573</v>
      </c>
      <c r="E404" s="20" t="s">
        <v>280</v>
      </c>
      <c r="F404" s="0" t="n">
        <v>115.3</v>
      </c>
      <c r="G404" s="0" t="n">
        <v>11.3</v>
      </c>
      <c r="H404" s="0" t="n">
        <v>14.8</v>
      </c>
      <c r="J404" s="0" t="n">
        <v>28591.3</v>
      </c>
      <c r="K404" s="0" t="n">
        <v>28</v>
      </c>
      <c r="N404" s="0" t="n">
        <v>7617</v>
      </c>
      <c r="Q404" s="22" t="n">
        <v>0</v>
      </c>
      <c r="R404" s="0" t="n">
        <v>23464.6</v>
      </c>
      <c r="S404" s="0" t="n">
        <v>2510.7</v>
      </c>
      <c r="T404" s="0" t="n">
        <v>592.6</v>
      </c>
      <c r="V404" s="0" t="n">
        <v>100</v>
      </c>
      <c r="W404" s="0" t="n">
        <v>8347.9</v>
      </c>
      <c r="Z404" s="32" t="n">
        <v>-402</v>
      </c>
      <c r="AA404" s="39" t="n">
        <v>13607.5</v>
      </c>
      <c r="AB404" s="0" t="n">
        <v>0</v>
      </c>
    </row>
    <row r="405" customFormat="false" ht="15" hidden="false" customHeight="false" outlineLevel="0" collapsed="false">
      <c r="A405" s="0" t="s">
        <v>141</v>
      </c>
      <c r="B405" s="20" t="s">
        <v>168</v>
      </c>
      <c r="C405" s="0" t="n">
        <v>2018</v>
      </c>
      <c r="D405" s="0" t="s">
        <v>573</v>
      </c>
      <c r="E405" s="20" t="s">
        <v>280</v>
      </c>
      <c r="F405" s="0" t="n">
        <v>114.2</v>
      </c>
      <c r="G405" s="0" t="n">
        <v>10.2</v>
      </c>
      <c r="H405" s="0" t="n">
        <v>14.9</v>
      </c>
      <c r="J405" s="0" t="n">
        <v>31964.2</v>
      </c>
      <c r="K405" s="0" t="n">
        <v>28.8</v>
      </c>
      <c r="N405" s="0" t="n">
        <v>3691.6</v>
      </c>
      <c r="Q405" s="22" t="n">
        <v>0</v>
      </c>
      <c r="R405" s="0" t="n">
        <v>22607.8</v>
      </c>
      <c r="S405" s="0" t="n">
        <v>3031.6</v>
      </c>
      <c r="T405" s="0" t="n">
        <v>765</v>
      </c>
      <c r="V405" s="0" t="n">
        <v>98</v>
      </c>
      <c r="W405" s="0" t="n">
        <v>9516.7</v>
      </c>
      <c r="Z405" s="32" t="n">
        <v>-490</v>
      </c>
      <c r="AA405" s="39" t="n">
        <v>14400</v>
      </c>
      <c r="AB405" s="0" t="n">
        <v>0</v>
      </c>
    </row>
    <row r="406" customFormat="false" ht="15" hidden="false" customHeight="false" outlineLevel="0" collapsed="false">
      <c r="A406" s="0" t="s">
        <v>141</v>
      </c>
      <c r="B406" s="20" t="s">
        <v>168</v>
      </c>
      <c r="C406" s="0" t="n">
        <v>2019</v>
      </c>
      <c r="D406" s="0" t="s">
        <v>573</v>
      </c>
      <c r="E406" s="20" t="s">
        <v>280</v>
      </c>
      <c r="F406" s="0" t="n">
        <v>113.5</v>
      </c>
      <c r="G406" s="0" t="n">
        <v>9.6</v>
      </c>
      <c r="H406" s="0" t="n">
        <v>14.9</v>
      </c>
      <c r="J406" s="0" t="n">
        <v>34967.1</v>
      </c>
      <c r="K406" s="0" t="n">
        <v>29.7</v>
      </c>
      <c r="N406" s="0" t="n">
        <v>5032.4</v>
      </c>
      <c r="Q406" s="22" t="n">
        <v>0</v>
      </c>
      <c r="R406" s="0" t="n">
        <v>20961.4</v>
      </c>
      <c r="S406" s="0" t="n">
        <v>2671.2</v>
      </c>
      <c r="T406" s="0" t="n">
        <v>705.4</v>
      </c>
      <c r="V406" s="0" t="n">
        <v>99.4</v>
      </c>
      <c r="W406" s="0" t="n">
        <v>10565.3</v>
      </c>
      <c r="Z406" s="32" t="n">
        <v>-154</v>
      </c>
      <c r="AA406" s="29" t="n">
        <v>14770.7</v>
      </c>
      <c r="AB406" s="0" t="n">
        <v>188</v>
      </c>
    </row>
    <row r="407" customFormat="false" ht="15" hidden="false" customHeight="false" outlineLevel="0" collapsed="false">
      <c r="A407" s="0" t="s">
        <v>170</v>
      </c>
      <c r="B407" s="20" t="s">
        <v>173</v>
      </c>
      <c r="C407" s="0" t="n">
        <v>2017</v>
      </c>
      <c r="D407" s="0" t="s">
        <v>573</v>
      </c>
      <c r="E407" s="20" t="s">
        <v>281</v>
      </c>
      <c r="F407" s="0" t="n">
        <v>170.8</v>
      </c>
      <c r="G407" s="0" t="n">
        <v>10.9</v>
      </c>
      <c r="H407" s="0" t="n">
        <v>14.7</v>
      </c>
      <c r="J407" s="0" t="n">
        <v>34706.2</v>
      </c>
      <c r="K407" s="0" t="n">
        <v>23.7</v>
      </c>
      <c r="N407" s="0" t="n">
        <v>11435.9</v>
      </c>
      <c r="Q407" s="22" t="n">
        <v>0</v>
      </c>
      <c r="R407" s="0" t="n">
        <v>108086.9</v>
      </c>
      <c r="S407" s="0" t="n">
        <v>4195.8</v>
      </c>
      <c r="T407" s="0" t="n">
        <v>2478.3</v>
      </c>
      <c r="V407" s="0" t="n">
        <v>36.7</v>
      </c>
      <c r="W407" s="0" t="n">
        <v>10925.3</v>
      </c>
      <c r="Z407" s="32" t="n">
        <v>-295</v>
      </c>
      <c r="AA407" s="39" t="n">
        <v>14542.9</v>
      </c>
      <c r="AB407" s="0" t="n">
        <v>0</v>
      </c>
    </row>
    <row r="408" customFormat="false" ht="15" hidden="false" customHeight="false" outlineLevel="0" collapsed="false">
      <c r="A408" s="0" t="s">
        <v>170</v>
      </c>
      <c r="B408" s="20" t="s">
        <v>173</v>
      </c>
      <c r="C408" s="0" t="n">
        <v>2018</v>
      </c>
      <c r="D408" s="0" t="s">
        <v>573</v>
      </c>
      <c r="E408" s="20" t="s">
        <v>281</v>
      </c>
      <c r="F408" s="0" t="n">
        <v>169.1</v>
      </c>
      <c r="G408" s="0" t="n">
        <v>10.1</v>
      </c>
      <c r="H408" s="0" t="n">
        <v>14.4</v>
      </c>
      <c r="J408" s="0" t="n">
        <v>37381.9</v>
      </c>
      <c r="K408" s="0" t="n">
        <v>24</v>
      </c>
      <c r="N408" s="0" t="n">
        <v>7711.9</v>
      </c>
      <c r="Q408" s="22" t="n">
        <v>0</v>
      </c>
      <c r="R408" s="0" t="n">
        <v>134596.6</v>
      </c>
      <c r="S408" s="0" t="n">
        <v>4410.3</v>
      </c>
      <c r="T408" s="0" t="n">
        <v>2725.9</v>
      </c>
      <c r="V408" s="0" t="n">
        <v>16.6</v>
      </c>
      <c r="W408" s="0" t="n">
        <v>13090.9</v>
      </c>
      <c r="Z408" s="32" t="n">
        <v>-922</v>
      </c>
      <c r="AA408" s="39" t="n">
        <v>14839.8</v>
      </c>
      <c r="AB408" s="0" t="n">
        <v>0</v>
      </c>
    </row>
    <row r="409" customFormat="false" ht="15" hidden="false" customHeight="false" outlineLevel="0" collapsed="false">
      <c r="A409" s="0" t="s">
        <v>170</v>
      </c>
      <c r="B409" s="20" t="s">
        <v>173</v>
      </c>
      <c r="C409" s="0" t="n">
        <v>2019</v>
      </c>
      <c r="D409" s="0" t="s">
        <v>573</v>
      </c>
      <c r="E409" s="20" t="s">
        <v>281</v>
      </c>
      <c r="F409" s="0" t="n">
        <v>167.8</v>
      </c>
      <c r="G409" s="0" t="n">
        <v>9.5</v>
      </c>
      <c r="H409" s="0" t="n">
        <v>14.8</v>
      </c>
      <c r="J409" s="0" t="n">
        <v>40344.7</v>
      </c>
      <c r="K409" s="0" t="n">
        <v>23.3</v>
      </c>
      <c r="N409" s="0" t="n">
        <v>7751.8</v>
      </c>
      <c r="Q409" s="22" t="n">
        <v>0</v>
      </c>
      <c r="R409" s="0" t="n">
        <v>130157.6</v>
      </c>
      <c r="S409" s="0" t="n">
        <v>4415.3</v>
      </c>
      <c r="T409" s="0" t="n">
        <v>5925.6</v>
      </c>
      <c r="V409" s="0" t="n">
        <v>30.4</v>
      </c>
      <c r="W409" s="0" t="n">
        <v>14994.5</v>
      </c>
      <c r="Z409" s="32" t="n">
        <v>-380</v>
      </c>
      <c r="AA409" s="29" t="n">
        <v>15303.1</v>
      </c>
      <c r="AB409" s="0" t="n">
        <v>185</v>
      </c>
    </row>
    <row r="410" customFormat="false" ht="15" hidden="false" customHeight="false" outlineLevel="0" collapsed="false">
      <c r="A410" s="0" t="s">
        <v>170</v>
      </c>
      <c r="B410" s="20" t="s">
        <v>173</v>
      </c>
      <c r="C410" s="0" t="n">
        <v>2017</v>
      </c>
      <c r="D410" s="0" t="s">
        <v>573</v>
      </c>
      <c r="E410" s="20" t="s">
        <v>282</v>
      </c>
      <c r="F410" s="0" t="n">
        <v>356.8</v>
      </c>
      <c r="G410" s="0" t="n">
        <v>10.8</v>
      </c>
      <c r="H410" s="0" t="n">
        <v>14</v>
      </c>
      <c r="J410" s="0" t="n">
        <v>34825.7</v>
      </c>
      <c r="K410" s="0" t="n">
        <v>24.4</v>
      </c>
      <c r="N410" s="0" t="n">
        <v>18672.7</v>
      </c>
      <c r="Q410" s="0" t="n">
        <v>5486.2</v>
      </c>
      <c r="R410" s="0" t="n">
        <v>263325.8</v>
      </c>
      <c r="S410" s="0" t="n">
        <v>6546</v>
      </c>
      <c r="T410" s="0" t="n">
        <v>5204.7</v>
      </c>
      <c r="V410" s="0" t="n">
        <v>64</v>
      </c>
      <c r="W410" s="0" t="n">
        <v>25863.4</v>
      </c>
      <c r="Z410" s="32" t="n">
        <v>-741</v>
      </c>
      <c r="AA410" s="39" t="n">
        <v>14542.9</v>
      </c>
      <c r="AB410" s="0" t="n">
        <v>0</v>
      </c>
    </row>
    <row r="411" customFormat="false" ht="15" hidden="false" customHeight="false" outlineLevel="0" collapsed="false">
      <c r="A411" s="0" t="s">
        <v>170</v>
      </c>
      <c r="B411" s="20" t="s">
        <v>173</v>
      </c>
      <c r="C411" s="0" t="n">
        <v>2018</v>
      </c>
      <c r="D411" s="0" t="s">
        <v>573</v>
      </c>
      <c r="E411" s="20" t="s">
        <v>282</v>
      </c>
      <c r="F411" s="0" t="n">
        <v>354.8</v>
      </c>
      <c r="G411" s="0" t="n">
        <v>10.1</v>
      </c>
      <c r="H411" s="0" t="n">
        <v>14.8</v>
      </c>
      <c r="J411" s="0" t="n">
        <v>37026.2</v>
      </c>
      <c r="K411" s="0" t="n">
        <v>24.6</v>
      </c>
      <c r="N411" s="0" t="n">
        <v>16329.6</v>
      </c>
      <c r="Q411" s="0" t="n">
        <v>5301</v>
      </c>
      <c r="R411" s="0" t="n">
        <v>313768.6</v>
      </c>
      <c r="S411" s="0" t="n">
        <v>6824.6</v>
      </c>
      <c r="T411" s="0" t="n">
        <v>7217.4</v>
      </c>
      <c r="V411" s="0" t="n">
        <v>41.9</v>
      </c>
      <c r="W411" s="0" t="n">
        <v>29566.8</v>
      </c>
      <c r="Z411" s="32" t="n">
        <v>-398</v>
      </c>
      <c r="AA411" s="39" t="n">
        <v>14839.8</v>
      </c>
      <c r="AB411" s="0" t="n">
        <v>0</v>
      </c>
    </row>
    <row r="412" customFormat="false" ht="15" hidden="false" customHeight="false" outlineLevel="0" collapsed="false">
      <c r="A412" s="0" t="s">
        <v>170</v>
      </c>
      <c r="B412" s="20" t="s">
        <v>173</v>
      </c>
      <c r="C412" s="0" t="n">
        <v>2019</v>
      </c>
      <c r="D412" s="0" t="s">
        <v>573</v>
      </c>
      <c r="E412" s="20" t="s">
        <v>282</v>
      </c>
      <c r="F412" s="0" t="n">
        <v>351.6</v>
      </c>
      <c r="G412" s="0" t="n">
        <v>9.6</v>
      </c>
      <c r="H412" s="0" t="n">
        <v>14.3</v>
      </c>
      <c r="J412" s="0" t="n">
        <v>39803.5</v>
      </c>
      <c r="K412" s="0" t="n">
        <v>25</v>
      </c>
      <c r="N412" s="0" t="n">
        <v>23372.3</v>
      </c>
      <c r="Q412" s="0" t="n">
        <v>5586.9</v>
      </c>
      <c r="R412" s="0" t="n">
        <v>310184</v>
      </c>
      <c r="S412" s="0" t="n">
        <v>6481.8</v>
      </c>
      <c r="T412" s="0" t="n">
        <v>6559.4</v>
      </c>
      <c r="V412" s="0" t="n">
        <v>58.8</v>
      </c>
      <c r="W412" s="0" t="n">
        <v>32507.7</v>
      </c>
      <c r="Z412" s="32" t="n">
        <v>-1526</v>
      </c>
      <c r="AA412" s="29" t="n">
        <v>15303.1</v>
      </c>
      <c r="AB412" s="0" t="n">
        <v>163</v>
      </c>
    </row>
    <row r="413" customFormat="false" ht="15" hidden="false" customHeight="false" outlineLevel="0" collapsed="false">
      <c r="A413" s="0" t="s">
        <v>170</v>
      </c>
      <c r="B413" s="20" t="s">
        <v>173</v>
      </c>
      <c r="C413" s="0" t="n">
        <v>2017</v>
      </c>
      <c r="D413" s="0" t="s">
        <v>573</v>
      </c>
      <c r="E413" s="20" t="s">
        <v>283</v>
      </c>
      <c r="F413" s="0" t="n">
        <v>146.5</v>
      </c>
      <c r="G413" s="0" t="n">
        <v>12.3</v>
      </c>
      <c r="H413" s="0" t="n">
        <v>15.8</v>
      </c>
      <c r="J413" s="0" t="n">
        <v>34242.9</v>
      </c>
      <c r="K413" s="0" t="n">
        <v>26.7</v>
      </c>
      <c r="N413" s="0" t="n">
        <v>2808.9</v>
      </c>
      <c r="Q413" s="22" t="n">
        <v>0</v>
      </c>
      <c r="R413" s="0" t="n">
        <v>88717.4</v>
      </c>
      <c r="S413" s="0" t="n">
        <v>3288.6</v>
      </c>
      <c r="T413" s="0" t="n">
        <v>453.8</v>
      </c>
      <c r="V413" s="0" t="n">
        <v>60</v>
      </c>
      <c r="W413" s="0" t="n">
        <v>9280.1</v>
      </c>
      <c r="Z413" s="32" t="n">
        <v>-487</v>
      </c>
      <c r="AA413" s="39" t="n">
        <v>14542.9</v>
      </c>
      <c r="AB413" s="0" t="n">
        <v>0</v>
      </c>
    </row>
    <row r="414" customFormat="false" ht="15" hidden="false" customHeight="false" outlineLevel="0" collapsed="false">
      <c r="A414" s="0" t="s">
        <v>170</v>
      </c>
      <c r="B414" s="20" t="s">
        <v>173</v>
      </c>
      <c r="C414" s="0" t="n">
        <v>2018</v>
      </c>
      <c r="D414" s="0" t="s">
        <v>573</v>
      </c>
      <c r="E414" s="20" t="s">
        <v>283</v>
      </c>
      <c r="F414" s="0" t="n">
        <v>144.7</v>
      </c>
      <c r="G414" s="0" t="n">
        <v>11.6</v>
      </c>
      <c r="H414" s="0" t="n">
        <v>15.7</v>
      </c>
      <c r="J414" s="0" t="n">
        <v>36445.6</v>
      </c>
      <c r="K414" s="0" t="n">
        <v>27.1</v>
      </c>
      <c r="N414" s="0" t="n">
        <v>2667.9</v>
      </c>
      <c r="Q414" s="0" t="n">
        <v>1694.6</v>
      </c>
      <c r="R414" s="0" t="n">
        <v>104659.3</v>
      </c>
      <c r="S414" s="0" t="n">
        <v>3360.3</v>
      </c>
      <c r="T414" s="0" t="n">
        <v>765</v>
      </c>
      <c r="V414" s="0" t="n">
        <v>38.3</v>
      </c>
      <c r="W414" s="0" t="n">
        <v>11399.3</v>
      </c>
      <c r="Z414" s="32" t="n">
        <v>-1256</v>
      </c>
      <c r="AA414" s="39" t="n">
        <v>14839.8</v>
      </c>
      <c r="AB414" s="0" t="n">
        <v>0</v>
      </c>
    </row>
    <row r="415" customFormat="false" ht="15" hidden="false" customHeight="false" outlineLevel="0" collapsed="false">
      <c r="A415" s="0" t="s">
        <v>170</v>
      </c>
      <c r="B415" s="20" t="s">
        <v>173</v>
      </c>
      <c r="C415" s="0" t="n">
        <v>2019</v>
      </c>
      <c r="D415" s="0" t="s">
        <v>573</v>
      </c>
      <c r="E415" s="20" t="s">
        <v>283</v>
      </c>
      <c r="F415" s="0" t="n">
        <v>143.1</v>
      </c>
      <c r="G415" s="0" t="n">
        <v>10.2</v>
      </c>
      <c r="H415" s="0" t="n">
        <v>15.8</v>
      </c>
      <c r="J415" s="0" t="n">
        <v>39470.3</v>
      </c>
      <c r="K415" s="0" t="n">
        <v>29.7</v>
      </c>
      <c r="N415" s="0" t="n">
        <v>3469.5</v>
      </c>
      <c r="Q415" s="0" t="n">
        <v>1185.6</v>
      </c>
      <c r="R415" s="0" t="n">
        <v>107482.7</v>
      </c>
      <c r="S415" s="0" t="n">
        <v>3513.3</v>
      </c>
      <c r="T415" s="0" t="n">
        <v>733.8</v>
      </c>
      <c r="V415" s="0" t="n">
        <v>68.3</v>
      </c>
      <c r="W415" s="0" t="n">
        <v>13907.2</v>
      </c>
      <c r="Z415" s="32" t="n">
        <v>-799</v>
      </c>
      <c r="AA415" s="29" t="n">
        <v>15303.1</v>
      </c>
      <c r="AB415" s="0" t="n">
        <v>170</v>
      </c>
    </row>
    <row r="416" customFormat="false" ht="15" hidden="false" customHeight="false" outlineLevel="0" collapsed="false">
      <c r="A416" s="0" t="s">
        <v>170</v>
      </c>
      <c r="B416" s="20" t="s">
        <v>173</v>
      </c>
      <c r="C416" s="0" t="n">
        <v>2017</v>
      </c>
      <c r="D416" s="0" t="s">
        <v>573</v>
      </c>
      <c r="E416" s="20" t="s">
        <v>284</v>
      </c>
      <c r="F416" s="0" t="n">
        <v>105.7</v>
      </c>
      <c r="G416" s="0" t="n">
        <v>9.3</v>
      </c>
      <c r="H416" s="0" t="n">
        <v>13</v>
      </c>
      <c r="J416" s="0" t="n">
        <v>31865.1</v>
      </c>
      <c r="K416" s="0" t="n">
        <v>20.7</v>
      </c>
      <c r="N416" s="0" t="n">
        <v>3017.5</v>
      </c>
      <c r="Q416" s="22" t="n">
        <v>0</v>
      </c>
      <c r="R416" s="0" t="n">
        <v>41760.8</v>
      </c>
      <c r="S416" s="0" t="n">
        <v>7027.7</v>
      </c>
      <c r="T416" s="0" t="n">
        <v>149.1</v>
      </c>
      <c r="V416" s="0" t="n">
        <v>23.4</v>
      </c>
      <c r="W416" s="0" t="n">
        <v>4669.6</v>
      </c>
      <c r="Z416" s="32" t="n">
        <v>-141</v>
      </c>
      <c r="AA416" s="39" t="n">
        <v>14542.9</v>
      </c>
      <c r="AB416" s="0" t="n">
        <v>0</v>
      </c>
    </row>
    <row r="417" customFormat="false" ht="15" hidden="false" customHeight="false" outlineLevel="0" collapsed="false">
      <c r="A417" s="0" t="s">
        <v>170</v>
      </c>
      <c r="B417" s="20" t="s">
        <v>173</v>
      </c>
      <c r="C417" s="0" t="n">
        <v>2018</v>
      </c>
      <c r="D417" s="0" t="s">
        <v>573</v>
      </c>
      <c r="E417" s="20" t="s">
        <v>284</v>
      </c>
      <c r="F417" s="0" t="n">
        <v>104.8</v>
      </c>
      <c r="G417" s="0" t="n">
        <v>9.5</v>
      </c>
      <c r="H417" s="0" t="n">
        <v>12.4</v>
      </c>
      <c r="J417" s="0" t="n">
        <v>34024.1</v>
      </c>
      <c r="K417" s="0" t="n">
        <v>21</v>
      </c>
      <c r="N417" s="0" t="n">
        <v>4646.4</v>
      </c>
      <c r="Q417" s="22" t="n">
        <v>0</v>
      </c>
      <c r="R417" s="0" t="n">
        <v>48204</v>
      </c>
      <c r="S417" s="0" t="n">
        <v>6639.5</v>
      </c>
      <c r="T417" s="0" t="n">
        <v>244.8</v>
      </c>
      <c r="V417" s="0" t="n">
        <v>18.8</v>
      </c>
      <c r="W417" s="0" t="n">
        <v>5354.4</v>
      </c>
      <c r="Z417" s="32" t="n">
        <v>-602</v>
      </c>
      <c r="AA417" s="39" t="n">
        <v>14839.8</v>
      </c>
      <c r="AB417" s="0" t="n">
        <v>0</v>
      </c>
    </row>
    <row r="418" customFormat="false" ht="15" hidden="false" customHeight="false" outlineLevel="0" collapsed="false">
      <c r="A418" s="0" t="s">
        <v>170</v>
      </c>
      <c r="B418" s="20" t="s">
        <v>173</v>
      </c>
      <c r="C418" s="0" t="n">
        <v>2019</v>
      </c>
      <c r="D418" s="0" t="s">
        <v>573</v>
      </c>
      <c r="E418" s="20" t="s">
        <v>284</v>
      </c>
      <c r="F418" s="0" t="n">
        <v>103.9</v>
      </c>
      <c r="G418" s="0" t="n">
        <v>8.6</v>
      </c>
      <c r="H418" s="0" t="n">
        <v>12.2</v>
      </c>
      <c r="J418" s="0" t="n">
        <v>36184.6</v>
      </c>
      <c r="K418" s="0" t="n">
        <v>21.3</v>
      </c>
      <c r="N418" s="0" t="n">
        <v>1837.2</v>
      </c>
      <c r="Q418" s="22" t="n">
        <v>0</v>
      </c>
      <c r="R418" s="0" t="n">
        <v>42146.4</v>
      </c>
      <c r="S418" s="0" t="n">
        <v>7115</v>
      </c>
      <c r="T418" s="0" t="n">
        <v>210.9</v>
      </c>
      <c r="V418" s="0" t="n">
        <v>20.4</v>
      </c>
      <c r="W418" s="0" t="n">
        <v>6318.2</v>
      </c>
      <c r="Z418" s="32" t="n">
        <v>-529</v>
      </c>
      <c r="AA418" s="29" t="n">
        <v>15303.1</v>
      </c>
      <c r="AB418" s="0" t="n">
        <v>176</v>
      </c>
    </row>
    <row r="419" customFormat="false" ht="15" hidden="false" customHeight="false" outlineLevel="0" collapsed="false">
      <c r="A419" s="0" t="s">
        <v>170</v>
      </c>
      <c r="B419" s="20" t="s">
        <v>175</v>
      </c>
      <c r="C419" s="0" t="n">
        <v>2017</v>
      </c>
      <c r="D419" s="0" t="s">
        <v>573</v>
      </c>
      <c r="E419" s="20" t="s">
        <v>285</v>
      </c>
      <c r="F419" s="0" t="n">
        <v>102.5</v>
      </c>
      <c r="G419" s="0" t="n">
        <v>15.4</v>
      </c>
      <c r="H419" s="0" t="n">
        <v>12.7</v>
      </c>
      <c r="J419" s="0" t="n">
        <v>52157.4</v>
      </c>
      <c r="K419" s="0" t="n">
        <v>28.6</v>
      </c>
      <c r="N419" s="0" t="n">
        <v>119604.5</v>
      </c>
      <c r="Q419" s="22" t="n">
        <v>0</v>
      </c>
      <c r="R419" s="0" t="n">
        <v>369671.6</v>
      </c>
      <c r="S419" s="0" t="n">
        <v>8382.1</v>
      </c>
      <c r="T419" s="0" t="n">
        <v>139.4</v>
      </c>
      <c r="V419" s="0" t="n">
        <v>103.3</v>
      </c>
      <c r="W419" s="0" t="n">
        <v>10979.1</v>
      </c>
      <c r="Z419" s="32" t="n">
        <v>-242</v>
      </c>
      <c r="AA419" s="39" t="n">
        <v>14286.7</v>
      </c>
      <c r="AB419" s="0" t="n">
        <v>0</v>
      </c>
    </row>
    <row r="420" customFormat="false" ht="15" hidden="false" customHeight="false" outlineLevel="0" collapsed="false">
      <c r="A420" s="0" t="s">
        <v>170</v>
      </c>
      <c r="B420" s="20" t="s">
        <v>175</v>
      </c>
      <c r="C420" s="0" t="n">
        <v>2018</v>
      </c>
      <c r="D420" s="0" t="s">
        <v>573</v>
      </c>
      <c r="E420" s="20" t="s">
        <v>285</v>
      </c>
      <c r="F420" s="0" t="n">
        <v>102.2</v>
      </c>
      <c r="G420" s="0" t="n">
        <v>14.1</v>
      </c>
      <c r="H420" s="0" t="n">
        <v>12.5</v>
      </c>
      <c r="J420" s="0" t="n">
        <v>59857.8</v>
      </c>
      <c r="K420" s="0" t="n">
        <v>29.1</v>
      </c>
      <c r="N420" s="0" t="n">
        <v>171375.3</v>
      </c>
      <c r="Q420" s="22" t="n">
        <v>0</v>
      </c>
      <c r="R420" s="0" t="n">
        <v>470559</v>
      </c>
      <c r="S420" s="0" t="n">
        <v>8990.7</v>
      </c>
      <c r="T420" s="0" t="n">
        <v>619.6</v>
      </c>
      <c r="V420" s="0" t="n">
        <v>54.3</v>
      </c>
      <c r="W420" s="0" t="n">
        <v>12763.5</v>
      </c>
      <c r="Z420" s="32" t="n">
        <v>-374</v>
      </c>
      <c r="AA420" s="39" t="n">
        <v>14912.5</v>
      </c>
      <c r="AB420" s="0" t="n">
        <v>0</v>
      </c>
    </row>
    <row r="421" customFormat="false" ht="15" hidden="false" customHeight="false" outlineLevel="0" collapsed="false">
      <c r="A421" s="0" t="s">
        <v>170</v>
      </c>
      <c r="B421" s="20" t="s">
        <v>175</v>
      </c>
      <c r="C421" s="0" t="n">
        <v>2019</v>
      </c>
      <c r="D421" s="0" t="s">
        <v>573</v>
      </c>
      <c r="E421" s="20" t="s">
        <v>285</v>
      </c>
      <c r="F421" s="0" t="n">
        <v>102.3</v>
      </c>
      <c r="G421" s="0" t="n">
        <v>13.8</v>
      </c>
      <c r="H421" s="0" t="n">
        <v>12.6</v>
      </c>
      <c r="J421" s="0" t="n">
        <v>67120.9</v>
      </c>
      <c r="K421" s="0" t="n">
        <v>33</v>
      </c>
      <c r="N421" s="0" t="n">
        <v>133901.6</v>
      </c>
      <c r="Q421" s="0" t="n">
        <v>209.7</v>
      </c>
      <c r="R421" s="0" t="n">
        <v>456373.9</v>
      </c>
      <c r="S421" s="0" t="n">
        <v>9886.7</v>
      </c>
      <c r="T421" s="0" t="n">
        <v>709.3</v>
      </c>
      <c r="V421" s="0" t="n">
        <v>78.8</v>
      </c>
      <c r="W421" s="0" t="n">
        <v>13335.5</v>
      </c>
      <c r="Z421" s="32" t="n">
        <v>-87</v>
      </c>
      <c r="AA421" s="29" t="n">
        <v>15145.7</v>
      </c>
      <c r="AB421" s="0" t="n">
        <v>200</v>
      </c>
    </row>
    <row r="422" customFormat="false" ht="15" hidden="false" customHeight="false" outlineLevel="0" collapsed="false">
      <c r="A422" s="0" t="s">
        <v>170</v>
      </c>
      <c r="B422" s="25" t="s">
        <v>177</v>
      </c>
      <c r="C422" s="0" t="n">
        <v>2017</v>
      </c>
      <c r="D422" s="0" t="s">
        <v>573</v>
      </c>
      <c r="E422" s="47" t="s">
        <v>286</v>
      </c>
      <c r="F422" s="0" t="n">
        <v>127</v>
      </c>
      <c r="G422" s="0" t="n">
        <v>12.5</v>
      </c>
      <c r="H422" s="0" t="n">
        <v>5.9</v>
      </c>
      <c r="J422" s="0" t="n">
        <v>76447.6</v>
      </c>
      <c r="K422" s="0" t="n">
        <v>16.5</v>
      </c>
      <c r="N422" s="0" t="n">
        <v>25351.4</v>
      </c>
      <c r="Q422" s="0" t="n">
        <v>116483.4</v>
      </c>
      <c r="R422" s="0" t="n">
        <v>11323.9</v>
      </c>
      <c r="S422" s="0" t="n">
        <v>13004.1</v>
      </c>
      <c r="T422" s="0" t="n">
        <v>6448.4</v>
      </c>
      <c r="V422" s="0" t="n">
        <v>15.7</v>
      </c>
      <c r="W422" s="0" t="n">
        <v>8880.8</v>
      </c>
      <c r="Z422" s="32" t="n">
        <v>8</v>
      </c>
      <c r="AA422" s="39" t="n">
        <v>17561.9</v>
      </c>
      <c r="AB422" s="0" t="n">
        <v>0</v>
      </c>
    </row>
    <row r="423" customFormat="false" ht="15" hidden="false" customHeight="false" outlineLevel="0" collapsed="false">
      <c r="A423" s="0" t="s">
        <v>170</v>
      </c>
      <c r="B423" s="25" t="s">
        <v>177</v>
      </c>
      <c r="C423" s="0" t="n">
        <v>2018</v>
      </c>
      <c r="D423" s="0" t="s">
        <v>573</v>
      </c>
      <c r="E423" s="47" t="s">
        <v>286</v>
      </c>
      <c r="F423" s="0" t="n">
        <v>127.7</v>
      </c>
      <c r="G423" s="0" t="n">
        <v>11.8</v>
      </c>
      <c r="H423" s="0" t="n">
        <v>6</v>
      </c>
      <c r="J423" s="0" t="n">
        <v>75263.3</v>
      </c>
      <c r="K423" s="0" t="n">
        <v>16.6</v>
      </c>
      <c r="N423" s="0" t="n">
        <v>21212.3</v>
      </c>
      <c r="Q423" s="0" t="n">
        <v>102946.8</v>
      </c>
      <c r="R423" s="0" t="n">
        <v>18841.3</v>
      </c>
      <c r="S423" s="0" t="n">
        <v>12684.3</v>
      </c>
      <c r="T423" s="0" t="n">
        <v>7575.6</v>
      </c>
      <c r="V423" s="0" t="n">
        <v>30.2</v>
      </c>
      <c r="W423" s="0" t="n">
        <v>10646.8</v>
      </c>
      <c r="Z423" s="32" t="n">
        <v>-21</v>
      </c>
      <c r="AA423" s="39" t="n">
        <v>18087.4</v>
      </c>
      <c r="AB423" s="0" t="n">
        <v>0</v>
      </c>
    </row>
    <row r="424" customFormat="false" ht="15" hidden="false" customHeight="false" outlineLevel="0" collapsed="false">
      <c r="A424" s="0" t="s">
        <v>170</v>
      </c>
      <c r="B424" s="25" t="s">
        <v>177</v>
      </c>
      <c r="C424" s="0" t="n">
        <v>2019</v>
      </c>
      <c r="D424" s="0" t="s">
        <v>573</v>
      </c>
      <c r="E424" s="47" t="s">
        <v>286</v>
      </c>
      <c r="F424" s="0" t="n">
        <v>127.3</v>
      </c>
      <c r="G424" s="0" t="n">
        <v>11.1</v>
      </c>
      <c r="H424" s="0" t="n">
        <v>5.7</v>
      </c>
      <c r="J424" s="0" t="n">
        <v>80183.8</v>
      </c>
      <c r="K424" s="0" t="n">
        <v>17</v>
      </c>
      <c r="N424" s="0" t="n">
        <v>32059.8</v>
      </c>
      <c r="Q424" s="0" t="n">
        <v>98707.9</v>
      </c>
      <c r="R424" s="0" t="n">
        <v>8516.5</v>
      </c>
      <c r="S424" s="0" t="n">
        <v>12538.8</v>
      </c>
      <c r="T424" s="0" t="n">
        <v>6035.4</v>
      </c>
      <c r="V424" s="0" t="n">
        <v>57.3</v>
      </c>
      <c r="W424" s="0" t="n">
        <v>11120.8</v>
      </c>
      <c r="Z424" s="32" t="n">
        <v>-1144</v>
      </c>
      <c r="AA424" s="29" t="n">
        <v>18896.7</v>
      </c>
      <c r="AB424" s="0" t="n">
        <v>169</v>
      </c>
    </row>
    <row r="425" customFormat="false" ht="15" hidden="false" customHeight="false" outlineLevel="0" collapsed="false">
      <c r="A425" s="0" t="s">
        <v>170</v>
      </c>
      <c r="B425" s="25" t="s">
        <v>177</v>
      </c>
      <c r="C425" s="0" t="n">
        <v>2017</v>
      </c>
      <c r="D425" s="0" t="s">
        <v>573</v>
      </c>
      <c r="E425" s="25" t="s">
        <v>287</v>
      </c>
      <c r="F425" s="0" t="n">
        <v>275.4</v>
      </c>
      <c r="G425" s="0" t="n">
        <v>13.9</v>
      </c>
      <c r="H425" s="0" t="n">
        <v>6.2</v>
      </c>
      <c r="J425" s="0" t="n">
        <v>63786.2</v>
      </c>
      <c r="K425" s="0" t="n">
        <v>19.4</v>
      </c>
      <c r="N425" s="0" t="n">
        <v>31065.5</v>
      </c>
      <c r="Q425" s="0" t="n">
        <v>93018.1</v>
      </c>
      <c r="R425" s="0" t="n">
        <v>12303.1</v>
      </c>
      <c r="S425" s="0" t="n">
        <v>22697.3</v>
      </c>
      <c r="T425" s="0" t="n">
        <v>4499.6</v>
      </c>
      <c r="V425" s="0" t="n">
        <v>124.8</v>
      </c>
      <c r="W425" s="0" t="n">
        <v>18587.7</v>
      </c>
      <c r="Z425" s="32" t="n">
        <v>-1256</v>
      </c>
      <c r="AA425" s="39" t="n">
        <v>17561.9</v>
      </c>
      <c r="AB425" s="0" t="n">
        <v>0</v>
      </c>
    </row>
    <row r="426" customFormat="false" ht="15" hidden="false" customHeight="false" outlineLevel="0" collapsed="false">
      <c r="A426" s="0" t="s">
        <v>170</v>
      </c>
      <c r="B426" s="25" t="s">
        <v>177</v>
      </c>
      <c r="C426" s="0" t="n">
        <v>2018</v>
      </c>
      <c r="D426" s="0" t="s">
        <v>573</v>
      </c>
      <c r="E426" s="25" t="s">
        <v>287</v>
      </c>
      <c r="F426" s="0" t="n">
        <v>276.5</v>
      </c>
      <c r="G426" s="0" t="n">
        <v>13.5</v>
      </c>
      <c r="H426" s="0" t="n">
        <v>6.5</v>
      </c>
      <c r="J426" s="0" t="n">
        <v>68828.2</v>
      </c>
      <c r="K426" s="0" t="n">
        <v>19.7</v>
      </c>
      <c r="N426" s="0" t="n">
        <v>33917.2</v>
      </c>
      <c r="Q426" s="0" t="n">
        <v>94133.7</v>
      </c>
      <c r="R426" s="0" t="n">
        <v>16045.8</v>
      </c>
      <c r="S426" s="0" t="n">
        <v>22500.9</v>
      </c>
      <c r="T426" s="0" t="n">
        <v>5952.7</v>
      </c>
      <c r="V426" s="0" t="n">
        <v>121.2</v>
      </c>
      <c r="W426" s="0" t="n">
        <v>24073.2</v>
      </c>
      <c r="Z426" s="32" t="n">
        <v>-859</v>
      </c>
      <c r="AA426" s="39" t="n">
        <v>18087.4</v>
      </c>
      <c r="AB426" s="0" t="n">
        <v>0</v>
      </c>
    </row>
    <row r="427" customFormat="false" ht="15" hidden="false" customHeight="false" outlineLevel="0" collapsed="false">
      <c r="A427" s="0" t="s">
        <v>170</v>
      </c>
      <c r="B427" s="25" t="s">
        <v>177</v>
      </c>
      <c r="C427" s="0" t="n">
        <v>2019</v>
      </c>
      <c r="D427" s="0" t="s">
        <v>573</v>
      </c>
      <c r="E427" s="25" t="s">
        <v>287</v>
      </c>
      <c r="F427" s="0" t="n">
        <v>277.7</v>
      </c>
      <c r="G427" s="0" t="n">
        <v>11.9</v>
      </c>
      <c r="H427" s="0" t="n">
        <v>6.2</v>
      </c>
      <c r="J427" s="0" t="n">
        <v>73391.7</v>
      </c>
      <c r="K427" s="0" t="n">
        <v>19.9</v>
      </c>
      <c r="N427" s="0" t="n">
        <v>35339.9</v>
      </c>
      <c r="Q427" s="0" t="n">
        <v>101330</v>
      </c>
      <c r="R427" s="0" t="n">
        <v>18491</v>
      </c>
      <c r="S427" s="0" t="n">
        <v>23254.4</v>
      </c>
      <c r="T427" s="0" t="n">
        <v>2443</v>
      </c>
      <c r="V427" s="0" t="n">
        <v>123.9</v>
      </c>
      <c r="W427" s="0" t="n">
        <v>24719.9</v>
      </c>
      <c r="Z427" s="32" t="n">
        <v>-399</v>
      </c>
      <c r="AA427" s="29" t="n">
        <v>18896.7</v>
      </c>
      <c r="AB427" s="0" t="n">
        <v>178</v>
      </c>
    </row>
    <row r="428" customFormat="false" ht="15" hidden="false" customHeight="false" outlineLevel="0" collapsed="false">
      <c r="A428" s="0" t="s">
        <v>170</v>
      </c>
      <c r="B428" s="20" t="s">
        <v>179</v>
      </c>
      <c r="C428" s="0" t="n">
        <v>2017</v>
      </c>
      <c r="D428" s="0" t="s">
        <v>573</v>
      </c>
      <c r="E428" s="20" t="s">
        <v>288</v>
      </c>
      <c r="F428" s="0" t="n">
        <v>114.8</v>
      </c>
      <c r="G428" s="0" t="n">
        <v>14.1</v>
      </c>
      <c r="H428" s="0" t="n">
        <v>3.5</v>
      </c>
      <c r="J428" s="0" t="n">
        <v>105805.6</v>
      </c>
      <c r="K428" s="0" t="n">
        <v>22.2</v>
      </c>
      <c r="N428" s="0" t="n">
        <v>20831.2</v>
      </c>
      <c r="Q428" s="0" t="n">
        <v>40829.3</v>
      </c>
      <c r="R428" s="0" t="n">
        <v>1184.5</v>
      </c>
      <c r="S428" s="0" t="n">
        <v>17376.7</v>
      </c>
      <c r="T428" s="0" t="n">
        <v>3854.9</v>
      </c>
      <c r="V428" s="20" t="n">
        <v>61.9</v>
      </c>
      <c r="W428" s="0" t="n">
        <v>6898.3</v>
      </c>
      <c r="Z428" s="32" t="n">
        <v>374</v>
      </c>
      <c r="AA428" s="39" t="n">
        <v>18837</v>
      </c>
      <c r="AB428" s="0" t="n">
        <v>0</v>
      </c>
    </row>
    <row r="429" customFormat="false" ht="15" hidden="false" customHeight="false" outlineLevel="0" collapsed="false">
      <c r="A429" s="0" t="s">
        <v>170</v>
      </c>
      <c r="B429" s="20" t="s">
        <v>179</v>
      </c>
      <c r="C429" s="0" t="n">
        <v>2018</v>
      </c>
      <c r="D429" s="0" t="s">
        <v>573</v>
      </c>
      <c r="E429" s="20" t="s">
        <v>288</v>
      </c>
      <c r="F429" s="0" t="n">
        <v>116.9</v>
      </c>
      <c r="G429" s="0" t="n">
        <v>13.3</v>
      </c>
      <c r="H429" s="0" t="n">
        <v>3.4</v>
      </c>
      <c r="J429" s="0" t="n">
        <v>112098.9</v>
      </c>
      <c r="K429" s="0" t="n">
        <v>21.9</v>
      </c>
      <c r="N429" s="0" t="n">
        <v>21059.7</v>
      </c>
      <c r="Q429" s="0" t="n">
        <v>47383.3</v>
      </c>
      <c r="R429" s="0" t="n">
        <v>1880.2</v>
      </c>
      <c r="S429" s="0" t="n">
        <v>13335.8</v>
      </c>
      <c r="T429" s="0" t="n">
        <v>3942.2</v>
      </c>
      <c r="V429" s="0" t="n">
        <v>36.8</v>
      </c>
      <c r="W429" s="0" t="n">
        <v>10296.6</v>
      </c>
      <c r="Z429" s="32" t="n">
        <v>948</v>
      </c>
      <c r="AA429" s="39" t="n">
        <v>18911.1</v>
      </c>
      <c r="AB429" s="0" t="n">
        <v>0</v>
      </c>
    </row>
    <row r="430" customFormat="false" ht="15" hidden="false" customHeight="false" outlineLevel="0" collapsed="false">
      <c r="A430" s="0" t="s">
        <v>170</v>
      </c>
      <c r="B430" s="20" t="s">
        <v>179</v>
      </c>
      <c r="C430" s="0" t="n">
        <v>2019</v>
      </c>
      <c r="D430" s="0" t="s">
        <v>573</v>
      </c>
      <c r="E430" s="20" t="s">
        <v>288</v>
      </c>
      <c r="F430" s="0" t="n">
        <v>118</v>
      </c>
      <c r="G430" s="0" t="n">
        <v>12.4</v>
      </c>
      <c r="H430" s="0" t="n">
        <v>3</v>
      </c>
      <c r="J430" s="0" t="n">
        <v>117505.5</v>
      </c>
      <c r="K430" s="0" t="n">
        <v>22.1</v>
      </c>
      <c r="N430" s="0" t="n">
        <v>42292.9</v>
      </c>
      <c r="Q430" s="0" t="n">
        <v>62835.9</v>
      </c>
      <c r="R430" s="0" t="n">
        <v>2046</v>
      </c>
      <c r="S430" s="0" t="n">
        <v>20510.7</v>
      </c>
      <c r="T430" s="0" t="n">
        <v>4304.7</v>
      </c>
      <c r="V430" s="0" t="n">
        <v>33</v>
      </c>
      <c r="W430" s="0" t="n">
        <v>12864.7</v>
      </c>
      <c r="Z430" s="32" t="n">
        <v>-9</v>
      </c>
      <c r="AA430" s="29" t="n">
        <v>19409.4</v>
      </c>
      <c r="AB430" s="0" t="n">
        <v>180</v>
      </c>
    </row>
    <row r="431" customFormat="false" ht="15" hidden="false" customHeight="false" outlineLevel="0" collapsed="false">
      <c r="A431" s="0" t="s">
        <v>170</v>
      </c>
      <c r="B431" s="20" t="s">
        <v>179</v>
      </c>
      <c r="C431" s="0" t="n">
        <v>2017</v>
      </c>
      <c r="D431" s="0" t="s">
        <v>573</v>
      </c>
      <c r="E431" s="20" t="s">
        <v>289</v>
      </c>
      <c r="F431" s="0" t="n">
        <v>106.9</v>
      </c>
      <c r="G431" s="0" t="n">
        <v>12.8</v>
      </c>
      <c r="H431" s="0" t="n">
        <v>4.4</v>
      </c>
      <c r="J431" s="0" t="n">
        <v>83088.6</v>
      </c>
      <c r="K431" s="0" t="n">
        <v>19.2</v>
      </c>
      <c r="N431" s="0" t="n">
        <v>7078.9</v>
      </c>
      <c r="Q431" s="0" t="n">
        <v>81103.1</v>
      </c>
      <c r="R431" s="0" t="n">
        <v>3125.5</v>
      </c>
      <c r="S431" s="0" t="n">
        <v>5875.3</v>
      </c>
      <c r="T431" s="0" t="n">
        <v>928.1</v>
      </c>
      <c r="V431" s="0" t="n">
        <v>10.9</v>
      </c>
      <c r="W431" s="0" t="n">
        <v>6678.1</v>
      </c>
      <c r="Z431" s="32" t="n">
        <v>-855</v>
      </c>
      <c r="AA431" s="39" t="n">
        <v>18837</v>
      </c>
      <c r="AB431" s="0" t="n">
        <v>0</v>
      </c>
    </row>
    <row r="432" customFormat="false" ht="15" hidden="false" customHeight="false" outlineLevel="0" collapsed="false">
      <c r="A432" s="0" t="s">
        <v>170</v>
      </c>
      <c r="B432" s="20" t="s">
        <v>179</v>
      </c>
      <c r="C432" s="0" t="n">
        <v>2018</v>
      </c>
      <c r="D432" s="0" t="s">
        <v>573</v>
      </c>
      <c r="E432" s="20" t="s">
        <v>289</v>
      </c>
      <c r="F432" s="0" t="n">
        <v>106.1</v>
      </c>
      <c r="G432" s="0" t="n">
        <v>12.2</v>
      </c>
      <c r="H432" s="0" t="n">
        <v>4.6</v>
      </c>
      <c r="J432" s="0" t="n">
        <v>90242.4</v>
      </c>
      <c r="K432" s="0" t="n">
        <v>19.1</v>
      </c>
      <c r="N432" s="0" t="n">
        <v>11125.3</v>
      </c>
      <c r="Q432" s="0" t="n">
        <v>85679.3</v>
      </c>
      <c r="R432" s="0" t="n">
        <v>4608.5</v>
      </c>
      <c r="S432" s="0" t="n">
        <v>5931.8</v>
      </c>
      <c r="T432" s="0" t="n">
        <v>1003</v>
      </c>
      <c r="V432" s="0" t="n">
        <v>15.4</v>
      </c>
      <c r="W432" s="0" t="n">
        <v>8575</v>
      </c>
      <c r="Z432" s="32" t="n">
        <v>-1602</v>
      </c>
      <c r="AA432" s="39" t="n">
        <v>18911.1</v>
      </c>
      <c r="AB432" s="0" t="n">
        <v>0</v>
      </c>
    </row>
    <row r="433" customFormat="false" ht="15" hidden="false" customHeight="false" outlineLevel="0" collapsed="false">
      <c r="A433" s="0" t="s">
        <v>170</v>
      </c>
      <c r="B433" s="20" t="s">
        <v>179</v>
      </c>
      <c r="C433" s="0" t="n">
        <v>2019</v>
      </c>
      <c r="D433" s="0" t="s">
        <v>573</v>
      </c>
      <c r="E433" s="20" t="s">
        <v>289</v>
      </c>
      <c r="F433" s="0" t="n">
        <v>106.9</v>
      </c>
      <c r="G433" s="0" t="n">
        <v>11.5</v>
      </c>
      <c r="H433" s="0" t="n">
        <v>4.8</v>
      </c>
      <c r="J433" s="0" t="n">
        <v>97807</v>
      </c>
      <c r="K433" s="0" t="n">
        <v>18.9</v>
      </c>
      <c r="N433" s="0" t="n">
        <v>21416.6</v>
      </c>
      <c r="Q433" s="0" t="n">
        <v>25131.7</v>
      </c>
      <c r="R433" s="0" t="n">
        <v>3792.1</v>
      </c>
      <c r="S433" s="0" t="n">
        <v>5229.1</v>
      </c>
      <c r="T433" s="0" t="n">
        <v>690.4</v>
      </c>
      <c r="V433" s="0" t="n">
        <v>7.6</v>
      </c>
      <c r="W433" s="0" t="n">
        <v>9985.2</v>
      </c>
      <c r="Z433" s="32" t="n">
        <v>71</v>
      </c>
      <c r="AA433" s="29" t="n">
        <v>19409.4</v>
      </c>
      <c r="AB433" s="0" t="n">
        <v>165</v>
      </c>
    </row>
    <row r="434" customFormat="false" ht="15" hidden="false" customHeight="false" outlineLevel="0" collapsed="false">
      <c r="A434" s="0" t="s">
        <v>170</v>
      </c>
      <c r="B434" s="20" t="s">
        <v>181</v>
      </c>
      <c r="C434" s="0" t="n">
        <v>2017</v>
      </c>
      <c r="D434" s="0" t="s">
        <v>573</v>
      </c>
      <c r="E434" s="20" t="s">
        <v>290</v>
      </c>
      <c r="F434" s="0" t="n">
        <v>169</v>
      </c>
      <c r="G434" s="0" t="n">
        <v>9.2</v>
      </c>
      <c r="H434" s="0" t="n">
        <v>12.8</v>
      </c>
      <c r="J434" s="0" t="n">
        <v>26708.2</v>
      </c>
      <c r="K434" s="0" t="n">
        <v>25.6</v>
      </c>
      <c r="N434" s="0" t="n">
        <v>1218</v>
      </c>
      <c r="Q434" s="22" t="n">
        <v>0</v>
      </c>
      <c r="R434" s="0" t="n">
        <v>10992</v>
      </c>
      <c r="S434" s="0" t="n">
        <v>2816</v>
      </c>
      <c r="T434" s="0" t="n">
        <v>403.1</v>
      </c>
      <c r="V434" s="0" t="n">
        <v>29.2</v>
      </c>
      <c r="W434" s="0" t="n">
        <v>6993.2</v>
      </c>
      <c r="Z434" s="32" t="n">
        <v>-522</v>
      </c>
      <c r="AA434" s="39" t="n">
        <v>12870</v>
      </c>
      <c r="AB434" s="0" t="n">
        <v>0</v>
      </c>
    </row>
    <row r="435" customFormat="false" ht="15" hidden="false" customHeight="false" outlineLevel="0" collapsed="false">
      <c r="A435" s="0" t="s">
        <v>170</v>
      </c>
      <c r="B435" s="20" t="s">
        <v>181</v>
      </c>
      <c r="C435" s="0" t="n">
        <v>2018</v>
      </c>
      <c r="D435" s="0" t="s">
        <v>573</v>
      </c>
      <c r="E435" s="20" t="s">
        <v>290</v>
      </c>
      <c r="F435" s="0" t="n">
        <v>167.5</v>
      </c>
      <c r="G435" s="0" t="n">
        <v>8.5</v>
      </c>
      <c r="H435" s="0" t="n">
        <v>12.8</v>
      </c>
      <c r="J435" s="0" t="n">
        <v>29261.5</v>
      </c>
      <c r="K435" s="0" t="n">
        <v>25.9</v>
      </c>
      <c r="N435" s="0" t="n">
        <v>937.3</v>
      </c>
      <c r="Q435" s="22" t="n">
        <v>0</v>
      </c>
      <c r="R435" s="0" t="n">
        <v>12176.7</v>
      </c>
      <c r="S435" s="0" t="n">
        <v>2770.9</v>
      </c>
      <c r="T435" s="0" t="n">
        <v>423.3</v>
      </c>
      <c r="V435" s="0" t="n">
        <v>20.7</v>
      </c>
      <c r="W435" s="0" t="n">
        <v>8903.3</v>
      </c>
      <c r="Z435" s="32" t="n">
        <v>-820</v>
      </c>
      <c r="AA435" s="39" t="n">
        <v>13511.6</v>
      </c>
      <c r="AB435" s="0" t="n">
        <v>0</v>
      </c>
    </row>
    <row r="436" customFormat="false" ht="15" hidden="false" customHeight="false" outlineLevel="0" collapsed="false">
      <c r="A436" s="0" t="s">
        <v>170</v>
      </c>
      <c r="B436" s="20" t="s">
        <v>181</v>
      </c>
      <c r="C436" s="0" t="n">
        <v>2019</v>
      </c>
      <c r="D436" s="0" t="s">
        <v>573</v>
      </c>
      <c r="E436" s="20" t="s">
        <v>290</v>
      </c>
      <c r="F436" s="0" t="n">
        <v>166</v>
      </c>
      <c r="G436" s="0" t="n">
        <v>7.5</v>
      </c>
      <c r="H436" s="0" t="n">
        <v>13.8</v>
      </c>
      <c r="J436" s="0" t="n">
        <v>31854.5</v>
      </c>
      <c r="K436" s="0" t="n">
        <v>26.3</v>
      </c>
      <c r="N436" s="0" t="n">
        <v>1034.6</v>
      </c>
      <c r="Q436" s="22" t="n">
        <v>0</v>
      </c>
      <c r="R436" s="0" t="n">
        <v>14079.7</v>
      </c>
      <c r="S436" s="0" t="n">
        <v>2649.9</v>
      </c>
      <c r="T436" s="0" t="n">
        <v>500.8</v>
      </c>
      <c r="V436" s="0" t="n">
        <v>22.7</v>
      </c>
      <c r="W436" s="0" t="n">
        <v>9594.9</v>
      </c>
      <c r="Z436" s="32" t="n">
        <v>-427</v>
      </c>
      <c r="AA436" s="29" t="n">
        <v>13742.2</v>
      </c>
      <c r="AB436" s="0" t="n">
        <v>173</v>
      </c>
    </row>
    <row r="437" customFormat="false" ht="15" hidden="false" customHeight="false" outlineLevel="0" collapsed="false">
      <c r="A437" s="0" t="s">
        <v>170</v>
      </c>
      <c r="B437" s="20" t="s">
        <v>181</v>
      </c>
      <c r="C437" s="0" t="n">
        <v>2017</v>
      </c>
      <c r="D437" s="0" t="s">
        <v>573</v>
      </c>
      <c r="E437" s="20" t="s">
        <v>291</v>
      </c>
      <c r="F437" s="0" t="n">
        <v>150.3</v>
      </c>
      <c r="G437" s="0" t="n">
        <v>12.3</v>
      </c>
      <c r="H437" s="0" t="n">
        <v>13.5</v>
      </c>
      <c r="J437" s="0" t="n">
        <v>31402</v>
      </c>
      <c r="K437" s="0" t="n">
        <v>24.1</v>
      </c>
      <c r="N437" s="0" t="n">
        <v>1153.8</v>
      </c>
      <c r="Q437" s="22" t="n">
        <v>0</v>
      </c>
      <c r="R437" s="0" t="n">
        <v>19052</v>
      </c>
      <c r="S437" s="0" t="n">
        <v>1440.7</v>
      </c>
      <c r="T437" s="0" t="n">
        <v>406.1</v>
      </c>
      <c r="V437" s="0" t="n">
        <v>37.7</v>
      </c>
      <c r="W437" s="0" t="n">
        <v>6833.3</v>
      </c>
      <c r="Z437" s="32" t="n">
        <v>742</v>
      </c>
      <c r="AA437" s="39" t="n">
        <v>12870</v>
      </c>
      <c r="AB437" s="0" t="n">
        <v>0</v>
      </c>
    </row>
    <row r="438" customFormat="false" ht="15" hidden="false" customHeight="false" outlineLevel="0" collapsed="false">
      <c r="A438" s="0" t="s">
        <v>170</v>
      </c>
      <c r="B438" s="20" t="s">
        <v>181</v>
      </c>
      <c r="C438" s="0" t="n">
        <v>2018</v>
      </c>
      <c r="D438" s="0" t="s">
        <v>573</v>
      </c>
      <c r="E438" s="20" t="s">
        <v>291</v>
      </c>
      <c r="F438" s="0" t="n">
        <v>150.4</v>
      </c>
      <c r="G438" s="0" t="n">
        <v>11.1</v>
      </c>
      <c r="H438" s="0" t="n">
        <v>13.5</v>
      </c>
      <c r="J438" s="0" t="n">
        <v>34612.2</v>
      </c>
      <c r="K438" s="0" t="n">
        <v>24.4</v>
      </c>
      <c r="N438" s="0" t="n">
        <v>3020.4</v>
      </c>
      <c r="Q438" s="22" t="n">
        <v>0</v>
      </c>
      <c r="R438" s="0" t="n">
        <v>20963.3</v>
      </c>
      <c r="S438" s="0" t="n">
        <v>1477</v>
      </c>
      <c r="T438" s="0" t="n">
        <v>517.8</v>
      </c>
      <c r="V438" s="0" t="n">
        <v>48.8</v>
      </c>
      <c r="W438" s="0" t="n">
        <v>7843.8</v>
      </c>
      <c r="Z438" s="32" t="n">
        <v>461</v>
      </c>
      <c r="AA438" s="39" t="n">
        <v>13511.6</v>
      </c>
      <c r="AB438" s="0" t="n">
        <v>0</v>
      </c>
    </row>
    <row r="439" customFormat="false" ht="15" hidden="false" customHeight="false" outlineLevel="0" collapsed="false">
      <c r="A439" s="0" t="s">
        <v>170</v>
      </c>
      <c r="B439" s="20" t="s">
        <v>181</v>
      </c>
      <c r="C439" s="0" t="n">
        <v>2019</v>
      </c>
      <c r="D439" s="0" t="s">
        <v>573</v>
      </c>
      <c r="E439" s="20" t="s">
        <v>291</v>
      </c>
      <c r="F439" s="0" t="n">
        <v>149.8</v>
      </c>
      <c r="G439" s="0" t="n">
        <v>9.6</v>
      </c>
      <c r="H439" s="0" t="n">
        <v>13.8</v>
      </c>
      <c r="J439" s="0" t="n">
        <v>35156.2</v>
      </c>
      <c r="K439" s="0" t="n">
        <v>24.7</v>
      </c>
      <c r="N439" s="0" t="n">
        <v>2830.8</v>
      </c>
      <c r="Q439" s="22" t="n">
        <v>0</v>
      </c>
      <c r="R439" s="0" t="n">
        <v>20495.8</v>
      </c>
      <c r="S439" s="0" t="n">
        <v>1151.7</v>
      </c>
      <c r="T439" s="0" t="n">
        <v>473</v>
      </c>
      <c r="V439" s="0" t="n">
        <v>57.8</v>
      </c>
      <c r="W439" s="0" t="n">
        <v>8974.2</v>
      </c>
      <c r="Z439" s="32" t="n">
        <v>4</v>
      </c>
      <c r="AA439" s="29" t="n">
        <v>13742.2</v>
      </c>
      <c r="AB439" s="0" t="n">
        <v>162</v>
      </c>
    </row>
    <row r="440" customFormat="false" ht="15" hidden="false" customHeight="false" outlineLevel="0" collapsed="false">
      <c r="A440" s="0" t="s">
        <v>170</v>
      </c>
      <c r="B440" s="20" t="s">
        <v>181</v>
      </c>
      <c r="C440" s="0" t="n">
        <v>2017</v>
      </c>
      <c r="D440" s="0" t="s">
        <v>573</v>
      </c>
      <c r="E440" s="25" t="s">
        <v>292</v>
      </c>
      <c r="F440" s="0" t="n">
        <v>416.5</v>
      </c>
      <c r="G440" s="0" t="n">
        <v>11.6</v>
      </c>
      <c r="H440" s="0" t="n">
        <v>13.2</v>
      </c>
      <c r="J440" s="0" t="n">
        <v>40764</v>
      </c>
      <c r="K440" s="0" t="n">
        <v>25.6</v>
      </c>
      <c r="N440" s="0" t="n">
        <v>49890.5</v>
      </c>
      <c r="Q440" s="0" t="n">
        <v>533.8</v>
      </c>
      <c r="R440" s="0" t="n">
        <v>465913.3</v>
      </c>
      <c r="S440" s="0" t="n">
        <v>8938.6</v>
      </c>
      <c r="T440" s="0" t="n">
        <v>7077</v>
      </c>
      <c r="V440" s="0" t="n">
        <v>104.5</v>
      </c>
      <c r="W440" s="0" t="n">
        <v>27852.5</v>
      </c>
      <c r="Z440" s="32" t="n">
        <v>-1083</v>
      </c>
      <c r="AA440" s="39" t="n">
        <v>12870</v>
      </c>
      <c r="AB440" s="0" t="n">
        <v>0</v>
      </c>
    </row>
    <row r="441" customFormat="false" ht="15" hidden="false" customHeight="false" outlineLevel="0" collapsed="false">
      <c r="A441" s="0" t="s">
        <v>170</v>
      </c>
      <c r="B441" s="20" t="s">
        <v>181</v>
      </c>
      <c r="C441" s="0" t="n">
        <v>2018</v>
      </c>
      <c r="D441" s="0" t="s">
        <v>573</v>
      </c>
      <c r="E441" s="25" t="s">
        <v>292</v>
      </c>
      <c r="F441" s="0" t="n">
        <v>413.3</v>
      </c>
      <c r="G441" s="0" t="n">
        <v>11.2</v>
      </c>
      <c r="H441" s="0" t="n">
        <v>13.2</v>
      </c>
      <c r="J441" s="0" t="n">
        <v>43738.4</v>
      </c>
      <c r="K441" s="0" t="n">
        <v>26.1</v>
      </c>
      <c r="N441" s="0" t="n">
        <v>50060.8</v>
      </c>
      <c r="Q441" s="0" t="n">
        <v>490.7</v>
      </c>
      <c r="R441" s="0" t="n">
        <v>537237.3</v>
      </c>
      <c r="S441" s="0" t="n">
        <v>9626.1</v>
      </c>
      <c r="T441" s="0" t="n">
        <v>7101</v>
      </c>
      <c r="V441" s="0" t="n">
        <v>143.3</v>
      </c>
      <c r="W441" s="0" t="n">
        <v>35069</v>
      </c>
      <c r="Z441" s="32" t="n">
        <v>-2410</v>
      </c>
      <c r="AA441" s="39" t="n">
        <v>13511.6</v>
      </c>
      <c r="AB441" s="0" t="n">
        <v>0</v>
      </c>
    </row>
    <row r="442" customFormat="false" ht="15" hidden="false" customHeight="false" outlineLevel="0" collapsed="false">
      <c r="A442" s="0" t="s">
        <v>170</v>
      </c>
      <c r="B442" s="20" t="s">
        <v>181</v>
      </c>
      <c r="C442" s="0" t="n">
        <v>2019</v>
      </c>
      <c r="D442" s="0" t="s">
        <v>573</v>
      </c>
      <c r="E442" s="25" t="s">
        <v>292</v>
      </c>
      <c r="F442" s="0" t="n">
        <v>413.3</v>
      </c>
      <c r="G442" s="0" t="n">
        <v>9.9</v>
      </c>
      <c r="H442" s="0" t="n">
        <v>13</v>
      </c>
      <c r="J442" s="0" t="n">
        <v>46760.8</v>
      </c>
      <c r="K442" s="0" t="n">
        <v>26.5</v>
      </c>
      <c r="N442" s="0" t="n">
        <v>41897</v>
      </c>
      <c r="Q442" s="22" t="n">
        <v>0</v>
      </c>
      <c r="R442" s="0" t="n">
        <v>517153.2</v>
      </c>
      <c r="S442" s="0" t="n">
        <v>9305.5</v>
      </c>
      <c r="T442" s="0" t="n">
        <v>9047.7</v>
      </c>
      <c r="V442" s="0" t="n">
        <v>141.5</v>
      </c>
      <c r="W442" s="0" t="n">
        <v>41642.4</v>
      </c>
      <c r="Z442" s="32" t="n">
        <v>1261</v>
      </c>
      <c r="AA442" s="29" t="n">
        <v>13742.2</v>
      </c>
      <c r="AB442" s="0" t="n">
        <v>184</v>
      </c>
    </row>
    <row r="443" customFormat="false" ht="15" hidden="false" customHeight="false" outlineLevel="0" collapsed="false">
      <c r="A443" s="0" t="s">
        <v>170</v>
      </c>
      <c r="B443" s="20" t="s">
        <v>181</v>
      </c>
      <c r="C443" s="0" t="n">
        <v>2017</v>
      </c>
      <c r="D443" s="0" t="s">
        <v>573</v>
      </c>
      <c r="E443" s="25" t="s">
        <v>293</v>
      </c>
      <c r="F443" s="0" t="n">
        <v>167.1</v>
      </c>
      <c r="G443" s="0" t="n">
        <v>11.4</v>
      </c>
      <c r="H443" s="0" t="n">
        <v>14.2</v>
      </c>
      <c r="J443" s="0" t="n">
        <v>32343.1</v>
      </c>
      <c r="K443" s="0" t="n">
        <v>26.3</v>
      </c>
      <c r="N443" s="0" t="n">
        <v>3122.2</v>
      </c>
      <c r="Q443" s="0" t="n">
        <v>953.7</v>
      </c>
      <c r="R443" s="0" t="n">
        <v>46137.2</v>
      </c>
      <c r="S443" s="0" t="n">
        <v>3056.7</v>
      </c>
      <c r="T443" s="0" t="n">
        <v>1044.9</v>
      </c>
      <c r="V443" s="0" t="n">
        <v>64</v>
      </c>
      <c r="W443" s="0" t="n">
        <v>9680.8</v>
      </c>
      <c r="Z443" s="32" t="n">
        <v>73</v>
      </c>
      <c r="AA443" s="39" t="n">
        <v>12870</v>
      </c>
      <c r="AB443" s="0" t="n">
        <v>0</v>
      </c>
    </row>
    <row r="444" customFormat="false" ht="15" hidden="false" customHeight="false" outlineLevel="0" collapsed="false">
      <c r="A444" s="0" t="s">
        <v>170</v>
      </c>
      <c r="B444" s="20" t="s">
        <v>181</v>
      </c>
      <c r="C444" s="0" t="n">
        <v>2018</v>
      </c>
      <c r="D444" s="0" t="s">
        <v>573</v>
      </c>
      <c r="E444" s="25" t="s">
        <v>293</v>
      </c>
      <c r="F444" s="0" t="n">
        <v>166.5</v>
      </c>
      <c r="G444" s="0" t="n">
        <v>10.4</v>
      </c>
      <c r="H444" s="0" t="n">
        <v>14</v>
      </c>
      <c r="J444" s="0" t="n">
        <v>34937.9</v>
      </c>
      <c r="K444" s="0" t="n">
        <v>27</v>
      </c>
      <c r="N444" s="0" t="n">
        <v>2997.9</v>
      </c>
      <c r="Q444" s="0" t="n">
        <v>905.8</v>
      </c>
      <c r="R444" s="0" t="n">
        <v>51751.7</v>
      </c>
      <c r="S444" s="0" t="n">
        <v>3004.1</v>
      </c>
      <c r="T444" s="0" t="n">
        <v>1312.3</v>
      </c>
      <c r="V444" s="0" t="n">
        <v>79.4</v>
      </c>
      <c r="W444" s="0" t="n">
        <v>11003.2</v>
      </c>
      <c r="Z444" s="32" t="n">
        <v>-16</v>
      </c>
      <c r="AA444" s="39" t="n">
        <v>13511.6</v>
      </c>
      <c r="AB444" s="0" t="n">
        <v>0</v>
      </c>
    </row>
    <row r="445" customFormat="false" ht="15" hidden="false" customHeight="false" outlineLevel="0" collapsed="false">
      <c r="A445" s="0" t="s">
        <v>170</v>
      </c>
      <c r="B445" s="20" t="s">
        <v>181</v>
      </c>
      <c r="C445" s="0" t="n">
        <v>2019</v>
      </c>
      <c r="D445" s="0" t="s">
        <v>573</v>
      </c>
      <c r="E445" s="25" t="s">
        <v>293</v>
      </c>
      <c r="F445" s="0" t="n">
        <v>166.4</v>
      </c>
      <c r="G445" s="0" t="n">
        <v>9.9</v>
      </c>
      <c r="H445" s="0" t="n">
        <v>13.4</v>
      </c>
      <c r="J445" s="0" t="n">
        <v>37725.8</v>
      </c>
      <c r="K445" s="0" t="n">
        <v>27.4</v>
      </c>
      <c r="N445" s="0" t="n">
        <v>2445.6</v>
      </c>
      <c r="Q445" s="0" t="n">
        <v>996.1</v>
      </c>
      <c r="R445" s="0" t="n">
        <v>54411.2</v>
      </c>
      <c r="S445" s="0" t="n">
        <v>2887</v>
      </c>
      <c r="T445" s="0" t="n">
        <v>242.3</v>
      </c>
      <c r="V445" s="0" t="n">
        <v>54.7</v>
      </c>
      <c r="W445" s="0" t="n">
        <v>11801.7</v>
      </c>
      <c r="Z445" s="32" t="n">
        <v>515</v>
      </c>
      <c r="AA445" s="29" t="n">
        <v>13742.2</v>
      </c>
      <c r="AB445" s="0" t="n">
        <v>178</v>
      </c>
    </row>
    <row r="446" customFormat="false" ht="15" hidden="false" customHeight="false" outlineLevel="0" collapsed="false">
      <c r="A446" s="0" t="s">
        <v>184</v>
      </c>
      <c r="B446" s="25" t="s">
        <v>191</v>
      </c>
      <c r="C446" s="0" t="n">
        <v>2017</v>
      </c>
      <c r="D446" s="0" t="s">
        <v>573</v>
      </c>
      <c r="E446" s="25" t="s">
        <v>294</v>
      </c>
      <c r="F446" s="0" t="n">
        <v>211.6</v>
      </c>
      <c r="G446" s="0" t="n">
        <v>9.8</v>
      </c>
      <c r="H446" s="0" t="n">
        <v>14.7</v>
      </c>
      <c r="J446" s="0" t="n">
        <v>24558.8</v>
      </c>
      <c r="K446" s="0" t="n">
        <v>20.9</v>
      </c>
      <c r="N446" s="0" t="n">
        <v>3890.5</v>
      </c>
      <c r="Q446" s="22" t="n">
        <v>0</v>
      </c>
      <c r="R446" s="0" t="n">
        <v>34161.5</v>
      </c>
      <c r="S446" s="0" t="n">
        <v>7375.7</v>
      </c>
      <c r="T446" s="0" t="n">
        <v>588.3</v>
      </c>
      <c r="V446" s="0" t="n">
        <v>64.4</v>
      </c>
      <c r="W446" s="0" t="n">
        <v>14270.5</v>
      </c>
      <c r="Z446" s="32" t="n">
        <v>-176</v>
      </c>
      <c r="AA446" s="39" t="n">
        <v>13158</v>
      </c>
      <c r="AB446" s="0" t="n">
        <v>0</v>
      </c>
    </row>
    <row r="447" customFormat="false" ht="15" hidden="false" customHeight="false" outlineLevel="0" collapsed="false">
      <c r="A447" s="0" t="s">
        <v>184</v>
      </c>
      <c r="B447" s="25" t="s">
        <v>191</v>
      </c>
      <c r="C447" s="0" t="n">
        <v>2018</v>
      </c>
      <c r="D447" s="0" t="s">
        <v>573</v>
      </c>
      <c r="E447" s="25" t="s">
        <v>294</v>
      </c>
      <c r="F447" s="0" t="n">
        <v>210.3</v>
      </c>
      <c r="G447" s="0" t="n">
        <v>9.3</v>
      </c>
      <c r="H447" s="0" t="n">
        <v>14.9</v>
      </c>
      <c r="J447" s="0" t="n">
        <v>27516</v>
      </c>
      <c r="K447" s="0" t="n">
        <v>21</v>
      </c>
      <c r="N447" s="0" t="n">
        <v>3645.7</v>
      </c>
      <c r="Q447" s="22" t="n">
        <v>0</v>
      </c>
      <c r="R447" s="0" t="n">
        <v>30656.3</v>
      </c>
      <c r="S447" s="0" t="n">
        <v>7087.4</v>
      </c>
      <c r="T447" s="0" t="n">
        <v>737.5</v>
      </c>
      <c r="V447" s="0" t="n">
        <v>23.6</v>
      </c>
      <c r="W447" s="0" t="n">
        <v>14797.9</v>
      </c>
      <c r="Z447" s="32" t="n">
        <v>-109</v>
      </c>
      <c r="AA447" s="39" t="n">
        <v>13780.3</v>
      </c>
      <c r="AB447" s="0" t="n">
        <v>0</v>
      </c>
    </row>
    <row r="448" customFormat="false" ht="15" hidden="false" customHeight="false" outlineLevel="0" collapsed="false">
      <c r="A448" s="0" t="s">
        <v>184</v>
      </c>
      <c r="B448" s="25" t="s">
        <v>191</v>
      </c>
      <c r="C448" s="0" t="n">
        <v>2019</v>
      </c>
      <c r="D448" s="0" t="s">
        <v>573</v>
      </c>
      <c r="E448" s="25" t="s">
        <v>294</v>
      </c>
      <c r="F448" s="0" t="n">
        <v>209.2</v>
      </c>
      <c r="G448" s="0" t="n">
        <v>8.9</v>
      </c>
      <c r="H448" s="0" t="n">
        <v>15</v>
      </c>
      <c r="J448" s="0" t="n">
        <v>30203.9</v>
      </c>
      <c r="K448" s="0" t="n">
        <v>21.2</v>
      </c>
      <c r="N448" s="0" t="n">
        <v>4036.8</v>
      </c>
      <c r="Q448" s="22" t="n">
        <v>0</v>
      </c>
      <c r="R448" s="0" t="n">
        <v>35900.4</v>
      </c>
      <c r="S448" s="0" t="n">
        <v>7088.5</v>
      </c>
      <c r="T448" s="0" t="n">
        <v>736.1</v>
      </c>
      <c r="V448" s="0" t="n">
        <v>34.4</v>
      </c>
      <c r="W448" s="0" t="n">
        <v>16585.9</v>
      </c>
      <c r="Z448" s="32" t="n">
        <v>171</v>
      </c>
      <c r="AA448" s="29" t="n">
        <v>14610</v>
      </c>
      <c r="AB448" s="0" t="n">
        <v>166</v>
      </c>
    </row>
    <row r="449" customFormat="false" ht="15" hidden="false" customHeight="false" outlineLevel="0" collapsed="false">
      <c r="A449" s="0" t="s">
        <v>184</v>
      </c>
      <c r="B449" s="25" t="s">
        <v>191</v>
      </c>
      <c r="C449" s="0" t="n">
        <v>2017</v>
      </c>
      <c r="D449" s="0" t="s">
        <v>573</v>
      </c>
      <c r="E449" s="25" t="s">
        <v>295</v>
      </c>
      <c r="F449" s="25" t="n">
        <v>144.1</v>
      </c>
      <c r="G449" s="0" t="n">
        <v>8.2</v>
      </c>
      <c r="H449" s="0" t="n">
        <v>15</v>
      </c>
      <c r="J449" s="0" t="n">
        <v>23656.8</v>
      </c>
      <c r="K449" s="0" t="n">
        <v>20.5</v>
      </c>
      <c r="N449" s="0" t="n">
        <v>2379.6</v>
      </c>
      <c r="Q449" s="22" t="n">
        <v>0</v>
      </c>
      <c r="R449" s="0" t="n">
        <v>14878.8</v>
      </c>
      <c r="S449" s="0" t="n">
        <v>2124.6</v>
      </c>
      <c r="T449" s="0" t="n">
        <v>456.9</v>
      </c>
      <c r="V449" s="0" t="n">
        <v>5.5</v>
      </c>
      <c r="W449" s="0" t="n">
        <v>6201.9</v>
      </c>
      <c r="Z449" s="32" t="n">
        <v>-223</v>
      </c>
      <c r="AA449" s="39" t="n">
        <v>13158</v>
      </c>
      <c r="AB449" s="0" t="n">
        <v>0</v>
      </c>
    </row>
    <row r="450" customFormat="false" ht="15" hidden="false" customHeight="false" outlineLevel="0" collapsed="false">
      <c r="A450" s="0" t="s">
        <v>184</v>
      </c>
      <c r="B450" s="25" t="s">
        <v>191</v>
      </c>
      <c r="C450" s="0" t="n">
        <v>2018</v>
      </c>
      <c r="D450" s="0" t="s">
        <v>573</v>
      </c>
      <c r="E450" s="25" t="s">
        <v>295</v>
      </c>
      <c r="F450" s="0" t="n">
        <v>142.6</v>
      </c>
      <c r="G450" s="0" t="n">
        <v>7.8</v>
      </c>
      <c r="H450" s="0" t="n">
        <v>15.1</v>
      </c>
      <c r="J450" s="0" t="n">
        <v>27176.9</v>
      </c>
      <c r="K450" s="0" t="n">
        <v>20.7</v>
      </c>
      <c r="N450" s="0" t="n">
        <v>2096.1</v>
      </c>
      <c r="Q450" s="22" t="n">
        <v>0</v>
      </c>
      <c r="R450" s="0" t="n">
        <v>14277.8</v>
      </c>
      <c r="S450" s="0" t="n">
        <v>2289.5</v>
      </c>
      <c r="T450" s="0" t="n">
        <v>501.4</v>
      </c>
      <c r="V450" s="0" t="n">
        <v>6.9</v>
      </c>
      <c r="W450" s="0" t="n">
        <v>6729.2</v>
      </c>
      <c r="Z450" s="32" t="n">
        <v>-538</v>
      </c>
      <c r="AA450" s="39" t="n">
        <v>13780.3</v>
      </c>
      <c r="AB450" s="0" t="n">
        <v>0</v>
      </c>
    </row>
    <row r="451" customFormat="false" ht="15" hidden="false" customHeight="false" outlineLevel="0" collapsed="false">
      <c r="A451" s="0" t="s">
        <v>184</v>
      </c>
      <c r="B451" s="25" t="s">
        <v>191</v>
      </c>
      <c r="C451" s="0" t="n">
        <v>2019</v>
      </c>
      <c r="D451" s="0" t="s">
        <v>573</v>
      </c>
      <c r="E451" s="25" t="s">
        <v>295</v>
      </c>
      <c r="F451" s="0" t="n">
        <v>141.6</v>
      </c>
      <c r="G451" s="0" t="n">
        <v>7.2</v>
      </c>
      <c r="H451" s="0" t="n">
        <v>14.7</v>
      </c>
      <c r="J451" s="0" t="n">
        <v>29941.9</v>
      </c>
      <c r="K451" s="0" t="n">
        <v>20.9</v>
      </c>
      <c r="N451" s="0" t="n">
        <v>1552.7</v>
      </c>
      <c r="Q451" s="22" t="n">
        <v>0</v>
      </c>
      <c r="R451" s="0" t="n">
        <v>17400.3</v>
      </c>
      <c r="S451" s="0" t="n">
        <v>1830.9</v>
      </c>
      <c r="T451" s="0" t="n">
        <v>519.1</v>
      </c>
      <c r="V451" s="0" t="n">
        <v>5.8</v>
      </c>
      <c r="W451" s="0" t="n">
        <v>7610.9</v>
      </c>
      <c r="Z451" s="32" t="n">
        <v>100</v>
      </c>
      <c r="AA451" s="29" t="n">
        <v>14610</v>
      </c>
      <c r="AB451" s="0" t="n">
        <v>162</v>
      </c>
    </row>
    <row r="452" customFormat="false" ht="15" hidden="false" customHeight="false" outlineLevel="0" collapsed="false">
      <c r="A452" s="0" t="s">
        <v>184</v>
      </c>
      <c r="B452" s="25" t="s">
        <v>193</v>
      </c>
      <c r="C452" s="0" t="n">
        <v>2017</v>
      </c>
      <c r="D452" s="0" t="s">
        <v>573</v>
      </c>
      <c r="E452" s="25" t="s">
        <v>296</v>
      </c>
      <c r="F452" s="0" t="n">
        <v>106.5</v>
      </c>
      <c r="G452" s="0" t="n">
        <v>11.5</v>
      </c>
      <c r="H452" s="0" t="n">
        <v>14.1</v>
      </c>
      <c r="J452" s="0" t="n">
        <v>34678.7</v>
      </c>
      <c r="K452" s="0" t="n">
        <v>24.2</v>
      </c>
      <c r="N452" s="0" t="n">
        <v>3835.2</v>
      </c>
      <c r="Q452" s="22" t="n">
        <v>0</v>
      </c>
      <c r="R452" s="0" t="n">
        <v>33665.5</v>
      </c>
      <c r="S452" s="0" t="n">
        <v>2507.5</v>
      </c>
      <c r="T452" s="0" t="n">
        <v>709.5</v>
      </c>
      <c r="V452" s="0" t="n">
        <v>20.2</v>
      </c>
      <c r="W452" s="0" t="n">
        <v>5669.4</v>
      </c>
      <c r="Z452" s="32" t="n">
        <v>283</v>
      </c>
      <c r="AA452" s="39" t="n">
        <v>14980.6</v>
      </c>
      <c r="AB452" s="0" t="n">
        <v>0</v>
      </c>
    </row>
    <row r="453" customFormat="false" ht="15" hidden="false" customHeight="false" outlineLevel="0" collapsed="false">
      <c r="A453" s="0" t="s">
        <v>184</v>
      </c>
      <c r="B453" s="25" t="s">
        <v>193</v>
      </c>
      <c r="C453" s="0" t="n">
        <v>2018</v>
      </c>
      <c r="D453" s="0" t="s">
        <v>573</v>
      </c>
      <c r="E453" s="25" t="s">
        <v>296</v>
      </c>
      <c r="F453" s="0" t="n">
        <v>106.4</v>
      </c>
      <c r="G453" s="0" t="n">
        <v>10.8</v>
      </c>
      <c r="H453" s="0" t="n">
        <v>14.1</v>
      </c>
      <c r="J453" s="0" t="n">
        <v>38184.1</v>
      </c>
      <c r="K453" s="0" t="n">
        <v>24.4</v>
      </c>
      <c r="N453" s="0" t="n">
        <v>2272.2</v>
      </c>
      <c r="Q453" s="22" t="n">
        <v>0</v>
      </c>
      <c r="R453" s="0" t="n">
        <v>33677.1</v>
      </c>
      <c r="S453" s="0" t="n">
        <v>2470.7</v>
      </c>
      <c r="T453" s="0" t="n">
        <v>473.4</v>
      </c>
      <c r="V453" s="0" t="n">
        <v>23.5</v>
      </c>
      <c r="W453" s="0" t="n">
        <v>7863.5</v>
      </c>
      <c r="Z453" s="32" t="n">
        <v>188</v>
      </c>
      <c r="AA453" s="39" t="n">
        <v>15682.4</v>
      </c>
      <c r="AB453" s="0" t="n">
        <v>0</v>
      </c>
    </row>
    <row r="454" customFormat="false" ht="15" hidden="false" customHeight="false" outlineLevel="0" collapsed="false">
      <c r="A454" s="0" t="s">
        <v>184</v>
      </c>
      <c r="B454" s="25" t="s">
        <v>193</v>
      </c>
      <c r="C454" s="0" t="n">
        <v>2019</v>
      </c>
      <c r="D454" s="0" t="s">
        <v>573</v>
      </c>
      <c r="E454" s="25" t="s">
        <v>296</v>
      </c>
      <c r="F454" s="0" t="n">
        <v>106.8</v>
      </c>
      <c r="G454" s="0" t="n">
        <v>9.9</v>
      </c>
      <c r="H454" s="0" t="n">
        <v>13.5</v>
      </c>
      <c r="J454" s="0" t="n">
        <v>42295.4</v>
      </c>
      <c r="K454" s="0" t="n">
        <v>24.5</v>
      </c>
      <c r="N454" s="0" t="n">
        <v>4231.3</v>
      </c>
      <c r="Q454" s="22" t="n">
        <v>0</v>
      </c>
      <c r="R454" s="0" t="n">
        <v>37601.2</v>
      </c>
      <c r="S454" s="0" t="n">
        <v>3131.7</v>
      </c>
      <c r="T454" s="0" t="n">
        <v>476.1</v>
      </c>
      <c r="V454" s="0" t="n">
        <v>18.8</v>
      </c>
      <c r="W454" s="0" t="n">
        <v>9055</v>
      </c>
      <c r="Z454" s="32" t="n">
        <v>803</v>
      </c>
      <c r="AA454" s="29" t="n">
        <v>16285.7</v>
      </c>
      <c r="AB454" s="0" t="n">
        <v>152</v>
      </c>
    </row>
    <row r="455" customFormat="false" ht="15" hidden="false" customHeight="false" outlineLevel="0" collapsed="false">
      <c r="A455" s="0" t="s">
        <v>184</v>
      </c>
      <c r="B455" s="25" t="s">
        <v>193</v>
      </c>
      <c r="C455" s="0" t="n">
        <v>2017</v>
      </c>
      <c r="D455" s="0" t="s">
        <v>573</v>
      </c>
      <c r="E455" s="25" t="s">
        <v>297</v>
      </c>
      <c r="F455" s="0" t="n">
        <v>180.2</v>
      </c>
      <c r="G455" s="0" t="n">
        <v>13.8</v>
      </c>
      <c r="H455" s="0" t="n">
        <v>5.9</v>
      </c>
      <c r="J455" s="0" t="n">
        <v>88319.5</v>
      </c>
      <c r="K455" s="0" t="n">
        <v>24.1</v>
      </c>
      <c r="N455" s="0" t="n">
        <v>65579.5</v>
      </c>
      <c r="Q455" s="0" t="n">
        <v>14179</v>
      </c>
      <c r="R455" s="0" t="n">
        <v>465321.7</v>
      </c>
      <c r="S455" s="0" t="n">
        <v>16015.3</v>
      </c>
      <c r="T455" s="0" t="n">
        <v>4495</v>
      </c>
      <c r="V455" s="0" t="n">
        <v>0</v>
      </c>
      <c r="W455" s="0" t="n">
        <v>7054</v>
      </c>
      <c r="Z455" s="32" t="n">
        <v>162</v>
      </c>
      <c r="AA455" s="39" t="n">
        <v>14980.6</v>
      </c>
      <c r="AB455" s="0" t="n">
        <v>0</v>
      </c>
    </row>
    <row r="456" customFormat="false" ht="15" hidden="false" customHeight="false" outlineLevel="0" collapsed="false">
      <c r="A456" s="0" t="s">
        <v>184</v>
      </c>
      <c r="B456" s="25" t="s">
        <v>193</v>
      </c>
      <c r="C456" s="0" t="n">
        <v>2018</v>
      </c>
      <c r="D456" s="0" t="s">
        <v>573</v>
      </c>
      <c r="E456" s="25" t="s">
        <v>297</v>
      </c>
      <c r="F456" s="0" t="n">
        <v>181.7</v>
      </c>
      <c r="G456" s="0" t="n">
        <v>13.1</v>
      </c>
      <c r="H456" s="0" t="n">
        <v>5.7</v>
      </c>
      <c r="J456" s="0" t="n">
        <v>93129</v>
      </c>
      <c r="K456" s="0" t="n">
        <v>23.9</v>
      </c>
      <c r="N456" s="0" t="n">
        <v>68413.4</v>
      </c>
      <c r="Q456" s="0" t="n">
        <v>13598.2</v>
      </c>
      <c r="R456" s="0" t="n">
        <v>614857.6</v>
      </c>
      <c r="S456" s="0" t="n">
        <v>16929.3</v>
      </c>
      <c r="T456" s="0" t="n">
        <v>4743.9</v>
      </c>
      <c r="V456" s="0" t="n">
        <v>0</v>
      </c>
      <c r="W456" s="0" t="n">
        <v>7720</v>
      </c>
      <c r="Z456" s="32" t="n">
        <v>68</v>
      </c>
      <c r="AA456" s="39" t="n">
        <v>15682.4</v>
      </c>
      <c r="AB456" s="0" t="n">
        <v>0</v>
      </c>
    </row>
    <row r="457" customFormat="false" ht="15" hidden="false" customHeight="false" outlineLevel="0" collapsed="false">
      <c r="A457" s="0" t="s">
        <v>184</v>
      </c>
      <c r="B457" s="25" t="s">
        <v>193</v>
      </c>
      <c r="C457" s="0" t="n">
        <v>2019</v>
      </c>
      <c r="D457" s="0" t="s">
        <v>573</v>
      </c>
      <c r="E457" s="25" t="s">
        <v>297</v>
      </c>
      <c r="F457" s="0" t="n">
        <v>182.5</v>
      </c>
      <c r="G457" s="0" t="n">
        <v>11.6</v>
      </c>
      <c r="H457" s="0" t="n">
        <v>4.6</v>
      </c>
      <c r="J457" s="0" t="n">
        <v>99632.9</v>
      </c>
      <c r="K457" s="0" t="n">
        <v>23.7</v>
      </c>
      <c r="N457" s="0" t="n">
        <v>57877.4</v>
      </c>
      <c r="Q457" s="0" t="n">
        <v>35096.7</v>
      </c>
      <c r="R457" s="0" t="n">
        <v>893656.8</v>
      </c>
      <c r="S457" s="0" t="n">
        <v>17156.8</v>
      </c>
      <c r="T457" s="0" t="n">
        <v>4716.3</v>
      </c>
      <c r="V457" s="0" t="n">
        <v>0</v>
      </c>
      <c r="W457" s="0" t="n">
        <v>8925.7</v>
      </c>
      <c r="Z457" s="32" t="n">
        <v>-439</v>
      </c>
      <c r="AA457" s="29" t="n">
        <v>16285.7</v>
      </c>
      <c r="AB457" s="0" t="n">
        <v>199</v>
      </c>
    </row>
    <row r="458" customFormat="false" ht="15" hidden="false" customHeight="false" outlineLevel="0" collapsed="false">
      <c r="A458" s="0" t="s">
        <v>184</v>
      </c>
      <c r="B458" s="29" t="s">
        <v>195</v>
      </c>
      <c r="C458" s="0" t="n">
        <v>2017</v>
      </c>
      <c r="D458" s="0" t="s">
        <v>573</v>
      </c>
      <c r="E458" s="29" t="s">
        <v>298</v>
      </c>
      <c r="F458" s="0" t="n">
        <v>225.8</v>
      </c>
      <c r="G458" s="0" t="n">
        <v>11.7</v>
      </c>
      <c r="H458" s="0" t="n">
        <v>13.6</v>
      </c>
      <c r="J458" s="0" t="n">
        <v>43077.5</v>
      </c>
      <c r="K458" s="0" t="n">
        <v>23.2</v>
      </c>
      <c r="N458" s="0" t="n">
        <v>8627.6</v>
      </c>
      <c r="Q458" s="0" t="n">
        <v>40.4</v>
      </c>
      <c r="R458" s="0" t="n">
        <v>61486.1</v>
      </c>
      <c r="S458" s="0" t="n">
        <v>2957.6</v>
      </c>
      <c r="T458" s="0" t="n">
        <v>1162.7</v>
      </c>
      <c r="V458" s="0" t="n">
        <v>25.3</v>
      </c>
      <c r="W458" s="0" t="n">
        <v>11786.6</v>
      </c>
      <c r="Z458" s="32" t="n">
        <v>-170</v>
      </c>
      <c r="AA458" s="39" t="n">
        <v>13694.2</v>
      </c>
      <c r="AB458" s="0" t="n">
        <v>0</v>
      </c>
    </row>
    <row r="459" customFormat="false" ht="15" hidden="false" customHeight="false" outlineLevel="0" collapsed="false">
      <c r="A459" s="0" t="s">
        <v>184</v>
      </c>
      <c r="B459" s="29" t="s">
        <v>195</v>
      </c>
      <c r="C459" s="0" t="n">
        <v>2018</v>
      </c>
      <c r="D459" s="0" t="s">
        <v>573</v>
      </c>
      <c r="E459" s="29" t="s">
        <v>298</v>
      </c>
      <c r="F459" s="0" t="n">
        <v>225.5</v>
      </c>
      <c r="G459" s="0" t="n">
        <v>10.8</v>
      </c>
      <c r="H459" s="0" t="n">
        <v>13.2</v>
      </c>
      <c r="J459" s="0" t="n">
        <v>47248.3</v>
      </c>
      <c r="K459" s="0" t="n">
        <v>23.3</v>
      </c>
      <c r="N459" s="0" t="n">
        <v>16494.2</v>
      </c>
      <c r="Q459" s="0" t="n">
        <v>127.7</v>
      </c>
      <c r="R459" s="0" t="n">
        <v>62343.1</v>
      </c>
      <c r="S459" s="0" t="n">
        <v>3275.4</v>
      </c>
      <c r="T459" s="0" t="n">
        <v>1169.7</v>
      </c>
      <c r="V459" s="0" t="n">
        <v>25.9</v>
      </c>
      <c r="W459" s="0" t="n">
        <v>13904.1</v>
      </c>
      <c r="Z459" s="32" t="n">
        <v>248</v>
      </c>
      <c r="AA459" s="39" t="n">
        <v>14565.8</v>
      </c>
      <c r="AB459" s="0" t="n">
        <v>0</v>
      </c>
    </row>
    <row r="460" customFormat="false" ht="15" hidden="false" customHeight="false" outlineLevel="0" collapsed="false">
      <c r="A460" s="0" t="s">
        <v>184</v>
      </c>
      <c r="B460" s="29" t="s">
        <v>195</v>
      </c>
      <c r="C460" s="0" t="n">
        <v>2019</v>
      </c>
      <c r="D460" s="0" t="s">
        <v>573</v>
      </c>
      <c r="E460" s="29" t="s">
        <v>298</v>
      </c>
      <c r="F460" s="0" t="n">
        <v>224.6</v>
      </c>
      <c r="G460" s="0" t="n">
        <v>9.4</v>
      </c>
      <c r="H460" s="0" t="n">
        <v>13.5</v>
      </c>
      <c r="J460" s="0" t="n">
        <v>49795.9</v>
      </c>
      <c r="K460" s="0" t="n">
        <v>23.4</v>
      </c>
      <c r="N460" s="0" t="n">
        <v>8871.7</v>
      </c>
      <c r="Q460" s="0" t="n">
        <v>32.3</v>
      </c>
      <c r="R460" s="0" t="n">
        <v>63715.3</v>
      </c>
      <c r="S460" s="0" t="n">
        <v>3307.2</v>
      </c>
      <c r="T460" s="0" t="n">
        <v>1251.9</v>
      </c>
      <c r="V460" s="0" t="n">
        <v>17.1</v>
      </c>
      <c r="W460" s="0" t="n">
        <v>15557.4</v>
      </c>
      <c r="Z460" s="32" t="n">
        <v>59</v>
      </c>
      <c r="AA460" s="29" t="n">
        <v>15070</v>
      </c>
      <c r="AB460" s="0" t="n">
        <v>180</v>
      </c>
    </row>
    <row r="461" customFormat="false" ht="15" hidden="false" customHeight="false" outlineLevel="0" collapsed="false">
      <c r="A461" s="0" t="s">
        <v>184</v>
      </c>
      <c r="B461" s="29" t="s">
        <v>195</v>
      </c>
      <c r="C461" s="0" t="n">
        <v>2017</v>
      </c>
      <c r="D461" s="0" t="s">
        <v>573</v>
      </c>
      <c r="E461" s="29" t="s">
        <v>299</v>
      </c>
      <c r="F461" s="0" t="n">
        <v>229.3</v>
      </c>
      <c r="G461" s="0" t="n">
        <v>10.6</v>
      </c>
      <c r="H461" s="0" t="n">
        <v>13</v>
      </c>
      <c r="J461" s="0" t="n">
        <v>44101</v>
      </c>
      <c r="K461" s="0" t="n">
        <v>23.5</v>
      </c>
      <c r="N461" s="0" t="n">
        <v>46821.4</v>
      </c>
      <c r="Q461" s="0" t="n">
        <v>49.7</v>
      </c>
      <c r="R461" s="0" t="n">
        <v>114506.2</v>
      </c>
      <c r="S461" s="0" t="n">
        <v>1965.2</v>
      </c>
      <c r="T461" s="0" t="n">
        <v>899.4</v>
      </c>
      <c r="V461" s="0" t="n">
        <v>109.1</v>
      </c>
      <c r="W461" s="0" t="n">
        <v>10748.8</v>
      </c>
      <c r="Z461" s="32" t="n">
        <v>-1765</v>
      </c>
      <c r="AA461" s="39" t="n">
        <v>13694.2</v>
      </c>
      <c r="AB461" s="0" t="n">
        <v>0</v>
      </c>
    </row>
    <row r="462" customFormat="false" ht="15" hidden="false" customHeight="false" outlineLevel="0" collapsed="false">
      <c r="A462" s="0" t="s">
        <v>184</v>
      </c>
      <c r="B462" s="29" t="s">
        <v>195</v>
      </c>
      <c r="C462" s="0" t="n">
        <v>2018</v>
      </c>
      <c r="D462" s="0" t="s">
        <v>573</v>
      </c>
      <c r="E462" s="29" t="s">
        <v>299</v>
      </c>
      <c r="F462" s="0" t="n">
        <v>227.5</v>
      </c>
      <c r="G462" s="0" t="n">
        <v>10.4</v>
      </c>
      <c r="H462" s="0" t="n">
        <v>13.6</v>
      </c>
      <c r="J462" s="0" t="n">
        <v>48745.6</v>
      </c>
      <c r="K462" s="0" t="n">
        <v>23.5</v>
      </c>
      <c r="N462" s="0" t="n">
        <v>30015.3</v>
      </c>
      <c r="Q462" s="0" t="n">
        <v>17.8</v>
      </c>
      <c r="R462" s="0" t="n">
        <v>139468.7</v>
      </c>
      <c r="S462" s="0" t="n">
        <v>1826.1</v>
      </c>
      <c r="T462" s="0" t="n">
        <v>1042.8</v>
      </c>
      <c r="V462" s="0" t="n">
        <v>16.3</v>
      </c>
      <c r="W462" s="0" t="n">
        <v>14129.7</v>
      </c>
      <c r="Z462" s="32" t="n">
        <v>-1091</v>
      </c>
      <c r="AA462" s="39" t="n">
        <v>14565.8</v>
      </c>
      <c r="AB462" s="0" t="n">
        <v>0</v>
      </c>
    </row>
    <row r="463" customFormat="false" ht="15" hidden="false" customHeight="false" outlineLevel="0" collapsed="false">
      <c r="A463" s="0" t="s">
        <v>184</v>
      </c>
      <c r="B463" s="29" t="s">
        <v>195</v>
      </c>
      <c r="C463" s="0" t="n">
        <v>2019</v>
      </c>
      <c r="D463" s="0" t="s">
        <v>573</v>
      </c>
      <c r="E463" s="29" t="s">
        <v>299</v>
      </c>
      <c r="F463" s="0" t="n">
        <v>226.3</v>
      </c>
      <c r="G463" s="0" t="n">
        <v>9.2</v>
      </c>
      <c r="H463" s="0" t="n">
        <v>13.5</v>
      </c>
      <c r="J463" s="0" t="n">
        <v>52958.6</v>
      </c>
      <c r="K463" s="0" t="n">
        <v>23.7</v>
      </c>
      <c r="N463" s="0" t="n">
        <v>59890.1</v>
      </c>
      <c r="Q463" s="0" t="n">
        <v>258.5</v>
      </c>
      <c r="R463" s="0" t="n">
        <v>129795.3</v>
      </c>
      <c r="S463" s="0" t="n">
        <v>2881.6</v>
      </c>
      <c r="T463" s="0" t="n">
        <v>1176.7</v>
      </c>
      <c r="V463" s="0" t="n">
        <v>14.3</v>
      </c>
      <c r="W463" s="0" t="n">
        <v>16381.8</v>
      </c>
      <c r="Z463" s="32" t="n">
        <v>-223</v>
      </c>
      <c r="AA463" s="29" t="n">
        <v>15070</v>
      </c>
      <c r="AB463" s="0" t="n">
        <v>175</v>
      </c>
    </row>
    <row r="464" customFormat="false" ht="15" hidden="false" customHeight="false" outlineLevel="0" collapsed="false">
      <c r="A464" s="0" t="s">
        <v>184</v>
      </c>
      <c r="B464" s="25" t="s">
        <v>197</v>
      </c>
      <c r="C464" s="0" t="n">
        <v>2017</v>
      </c>
      <c r="D464" s="0" t="s">
        <v>573</v>
      </c>
      <c r="E464" s="25" t="s">
        <v>300</v>
      </c>
      <c r="F464" s="0" t="n">
        <v>127.5</v>
      </c>
      <c r="G464" s="0" t="n">
        <v>10.7</v>
      </c>
      <c r="H464" s="0" t="n">
        <v>15.1</v>
      </c>
      <c r="J464" s="0" t="n">
        <v>36023.6</v>
      </c>
      <c r="K464" s="0" t="n">
        <v>24.7</v>
      </c>
      <c r="N464" s="0" t="n">
        <v>9770.6</v>
      </c>
      <c r="Q464" s="0" t="n">
        <v>48925.6</v>
      </c>
      <c r="R464" s="0" t="n">
        <v>4333.7</v>
      </c>
      <c r="S464" s="0" t="n">
        <v>15734.5</v>
      </c>
      <c r="T464" s="0" t="n">
        <v>374.1</v>
      </c>
      <c r="V464" s="0" t="n">
        <v>40.2</v>
      </c>
      <c r="W464" s="0" t="n">
        <v>7914.5</v>
      </c>
      <c r="Z464" s="32" t="n">
        <v>-23</v>
      </c>
      <c r="AA464" s="39" t="n">
        <v>12478.9</v>
      </c>
      <c r="AB464" s="0" t="n">
        <v>0</v>
      </c>
    </row>
    <row r="465" customFormat="false" ht="15" hidden="false" customHeight="false" outlineLevel="0" collapsed="false">
      <c r="A465" s="0" t="s">
        <v>184</v>
      </c>
      <c r="B465" s="25" t="s">
        <v>197</v>
      </c>
      <c r="C465" s="0" t="n">
        <v>2018</v>
      </c>
      <c r="D465" s="0" t="s">
        <v>573</v>
      </c>
      <c r="E465" s="25" t="s">
        <v>300</v>
      </c>
      <c r="F465" s="0" t="n">
        <v>126.5</v>
      </c>
      <c r="G465" s="0" t="n">
        <v>10.5</v>
      </c>
      <c r="H465" s="0" t="n">
        <v>14.9</v>
      </c>
      <c r="J465" s="0" t="n">
        <v>40280.9</v>
      </c>
      <c r="K465" s="0" t="n">
        <v>25</v>
      </c>
      <c r="N465" s="0" t="n">
        <v>7981.2</v>
      </c>
      <c r="Q465" s="0" t="n">
        <v>63913.7</v>
      </c>
      <c r="R465" s="0" t="n">
        <v>5287.6</v>
      </c>
      <c r="S465" s="0" t="n">
        <v>15035.4</v>
      </c>
      <c r="T465" s="0" t="n">
        <v>530.5</v>
      </c>
      <c r="V465" s="0" t="n">
        <v>18.5</v>
      </c>
      <c r="W465" s="0" t="n">
        <v>9554.1</v>
      </c>
      <c r="Z465" s="32" t="n">
        <v>-481</v>
      </c>
      <c r="AA465" s="39" t="n">
        <v>13243.2</v>
      </c>
      <c r="AB465" s="0" t="n">
        <v>0</v>
      </c>
    </row>
    <row r="466" customFormat="false" ht="15" hidden="false" customHeight="false" outlineLevel="0" collapsed="false">
      <c r="A466" s="0" t="s">
        <v>184</v>
      </c>
      <c r="B466" s="25" t="s">
        <v>197</v>
      </c>
      <c r="C466" s="0" t="n">
        <v>2019</v>
      </c>
      <c r="D466" s="0" t="s">
        <v>573</v>
      </c>
      <c r="E466" s="25" t="s">
        <v>300</v>
      </c>
      <c r="F466" s="0" t="n">
        <v>126</v>
      </c>
      <c r="G466" s="0" t="n">
        <v>9.2</v>
      </c>
      <c r="H466" s="0" t="n">
        <v>15.6</v>
      </c>
      <c r="J466" s="0" t="n">
        <v>43641</v>
      </c>
      <c r="K466" s="0" t="n">
        <v>25.3</v>
      </c>
      <c r="N466" s="0" t="n">
        <v>11918.2</v>
      </c>
      <c r="Q466" s="0" t="n">
        <v>57191.8</v>
      </c>
      <c r="R466" s="0" t="n">
        <v>3539.1</v>
      </c>
      <c r="S466" s="0" t="n">
        <v>15110.8</v>
      </c>
      <c r="T466" s="0" t="n">
        <v>641.3</v>
      </c>
      <c r="V466" s="0" t="n">
        <v>23.4</v>
      </c>
      <c r="W466" s="0" t="n">
        <v>10124.8</v>
      </c>
      <c r="Z466" s="32" t="n">
        <v>356</v>
      </c>
      <c r="AA466" s="29" t="n">
        <v>13945.9</v>
      </c>
      <c r="AB466" s="0" t="n">
        <v>133</v>
      </c>
    </row>
    <row r="467" customFormat="false" ht="15" hidden="false" customHeight="false" outlineLevel="0" collapsed="false">
      <c r="A467" s="0" t="s">
        <v>184</v>
      </c>
      <c r="B467" s="25" t="s">
        <v>197</v>
      </c>
      <c r="C467" s="0" t="n">
        <v>2017</v>
      </c>
      <c r="D467" s="0" t="s">
        <v>573</v>
      </c>
      <c r="E467" s="47" t="s">
        <v>301</v>
      </c>
      <c r="F467" s="0" t="n">
        <v>194.1</v>
      </c>
      <c r="G467" s="0" t="n">
        <v>10</v>
      </c>
      <c r="H467" s="0" t="n">
        <v>15.9</v>
      </c>
      <c r="J467" s="0" t="n">
        <v>29457.9</v>
      </c>
      <c r="K467" s="0" t="n">
        <v>26.4</v>
      </c>
      <c r="N467" s="0" t="n">
        <v>979.9</v>
      </c>
      <c r="Q467" s="0" t="n">
        <v>15800.3</v>
      </c>
      <c r="R467" s="0" t="n">
        <v>2697.1</v>
      </c>
      <c r="S467" s="0" t="n">
        <v>2381.1</v>
      </c>
      <c r="T467" s="0" t="n">
        <v>503.7</v>
      </c>
      <c r="V467" s="0" t="n">
        <v>40.3</v>
      </c>
      <c r="W467" s="0" t="n">
        <v>9278.2</v>
      </c>
      <c r="Z467" s="32" t="n">
        <v>-1162</v>
      </c>
      <c r="AA467" s="39" t="n">
        <v>12478.9</v>
      </c>
      <c r="AB467" s="0" t="n">
        <v>0</v>
      </c>
    </row>
    <row r="468" customFormat="false" ht="15" hidden="false" customHeight="false" outlineLevel="0" collapsed="false">
      <c r="A468" s="0" t="s">
        <v>184</v>
      </c>
      <c r="B468" s="25" t="s">
        <v>197</v>
      </c>
      <c r="C468" s="0" t="n">
        <v>2018</v>
      </c>
      <c r="D468" s="0" t="s">
        <v>573</v>
      </c>
      <c r="E468" s="47" t="s">
        <v>301</v>
      </c>
      <c r="F468" s="0" t="n">
        <v>191.8</v>
      </c>
      <c r="G468" s="0" t="n">
        <v>8.6</v>
      </c>
      <c r="H468" s="0" t="n">
        <v>16.3</v>
      </c>
      <c r="J468" s="0" t="n">
        <v>37326.7</v>
      </c>
      <c r="K468" s="0" t="n">
        <v>26.7</v>
      </c>
      <c r="N468" s="0" t="n">
        <v>1130.1</v>
      </c>
      <c r="Q468" s="0" t="n">
        <v>15799.8</v>
      </c>
      <c r="R468" s="0" t="n">
        <v>5874.7</v>
      </c>
      <c r="S468" s="0" t="n">
        <v>3560</v>
      </c>
      <c r="T468" s="0" t="n">
        <v>753.7</v>
      </c>
      <c r="V468" s="0" t="n">
        <v>11.5</v>
      </c>
      <c r="W468" s="0" t="n">
        <v>10610.6</v>
      </c>
      <c r="Z468" s="32" t="n">
        <v>-772</v>
      </c>
      <c r="AA468" s="39" t="n">
        <v>13243.2</v>
      </c>
      <c r="AB468" s="0" t="n">
        <v>0</v>
      </c>
    </row>
    <row r="469" customFormat="false" ht="15" hidden="false" customHeight="false" outlineLevel="0" collapsed="false">
      <c r="A469" s="0" t="s">
        <v>184</v>
      </c>
      <c r="B469" s="25" t="s">
        <v>197</v>
      </c>
      <c r="C469" s="0" t="n">
        <v>2019</v>
      </c>
      <c r="D469" s="0" t="s">
        <v>573</v>
      </c>
      <c r="E469" s="47" t="s">
        <v>301</v>
      </c>
      <c r="F469" s="0" t="n">
        <v>190.3</v>
      </c>
      <c r="G469" s="0" t="n">
        <v>8.3</v>
      </c>
      <c r="H469" s="0" t="n">
        <v>16.3</v>
      </c>
      <c r="J469" s="0" t="n">
        <v>36445.6</v>
      </c>
      <c r="K469" s="0" t="n">
        <v>27</v>
      </c>
      <c r="N469" s="0" t="n">
        <v>2785.4</v>
      </c>
      <c r="Q469" s="0" t="n">
        <v>11691.6</v>
      </c>
      <c r="R469" s="0" t="n">
        <v>8413.7</v>
      </c>
      <c r="S469" s="0" t="n">
        <v>4160.4</v>
      </c>
      <c r="T469" s="0" t="n">
        <v>650.4</v>
      </c>
      <c r="V469" s="0" t="n">
        <v>17.6</v>
      </c>
      <c r="W469" s="0" t="n">
        <v>11921.1</v>
      </c>
      <c r="Z469" s="32" t="n">
        <v>28</v>
      </c>
      <c r="AA469" s="29" t="n">
        <v>13945.9</v>
      </c>
      <c r="AB469" s="0" t="n">
        <v>146</v>
      </c>
    </row>
    <row r="470" customFormat="false" ht="15" hidden="false" customHeight="false" outlineLevel="0" collapsed="false">
      <c r="A470" s="0" t="s">
        <v>184</v>
      </c>
      <c r="B470" s="25" t="s">
        <v>199</v>
      </c>
      <c r="C470" s="0" t="n">
        <v>2017</v>
      </c>
      <c r="D470" s="0" t="s">
        <v>573</v>
      </c>
      <c r="E470" s="25" t="s">
        <v>302</v>
      </c>
      <c r="F470" s="0" t="n">
        <v>103.6</v>
      </c>
      <c r="G470" s="0" t="n">
        <v>12.1</v>
      </c>
      <c r="H470" s="0" t="n">
        <v>12.8</v>
      </c>
      <c r="J470" s="0" t="n">
        <v>31383.7</v>
      </c>
      <c r="K470" s="0" t="n">
        <v>26.7</v>
      </c>
      <c r="N470" s="0" t="n">
        <v>1187</v>
      </c>
      <c r="Q470" s="22" t="n">
        <v>0</v>
      </c>
      <c r="R470" s="0" t="n">
        <v>12589.7</v>
      </c>
      <c r="S470" s="0" t="n">
        <v>1113.6</v>
      </c>
      <c r="T470" s="0" t="n">
        <v>299.2</v>
      </c>
      <c r="V470" s="0" t="n">
        <v>48.3</v>
      </c>
      <c r="W470" s="0" t="n">
        <v>4537.2</v>
      </c>
      <c r="Z470" s="32" t="n">
        <v>365</v>
      </c>
      <c r="AA470" s="39" t="n">
        <v>14199.6</v>
      </c>
      <c r="AB470" s="0" t="n">
        <v>0</v>
      </c>
    </row>
    <row r="471" customFormat="false" ht="15" hidden="false" customHeight="false" outlineLevel="0" collapsed="false">
      <c r="A471" s="0" t="s">
        <v>184</v>
      </c>
      <c r="B471" s="25" t="s">
        <v>199</v>
      </c>
      <c r="C471" s="0" t="n">
        <v>2018</v>
      </c>
      <c r="D471" s="0" t="s">
        <v>573</v>
      </c>
      <c r="E471" s="25" t="s">
        <v>302</v>
      </c>
      <c r="F471" s="0" t="n">
        <v>104.2</v>
      </c>
      <c r="G471" s="0" t="n">
        <v>10.8</v>
      </c>
      <c r="H471" s="0" t="n">
        <v>12.7</v>
      </c>
      <c r="J471" s="0" t="n">
        <v>36623</v>
      </c>
      <c r="K471" s="0" t="n">
        <v>27.2</v>
      </c>
      <c r="N471" s="0" t="n">
        <v>2001.3</v>
      </c>
      <c r="Q471" s="22" t="n">
        <v>0</v>
      </c>
      <c r="R471" s="0" t="n">
        <v>12782.4</v>
      </c>
      <c r="S471" s="0" t="n">
        <v>2179.8</v>
      </c>
      <c r="T471" s="0" t="n">
        <v>318.5</v>
      </c>
      <c r="V471" s="0" t="n">
        <v>77.4</v>
      </c>
      <c r="W471" s="0" t="n">
        <v>5410.7</v>
      </c>
      <c r="Z471" s="32" t="n">
        <v>852</v>
      </c>
      <c r="AA471" s="39" t="n">
        <v>14832.3</v>
      </c>
      <c r="AB471" s="0" t="n">
        <v>0</v>
      </c>
    </row>
    <row r="472" customFormat="false" ht="15" hidden="false" customHeight="false" outlineLevel="0" collapsed="false">
      <c r="A472" s="0" t="s">
        <v>184</v>
      </c>
      <c r="B472" s="25" t="s">
        <v>199</v>
      </c>
      <c r="C472" s="0" t="n">
        <v>2019</v>
      </c>
      <c r="D472" s="0" t="s">
        <v>573</v>
      </c>
      <c r="E472" s="25" t="s">
        <v>302</v>
      </c>
      <c r="F472" s="0" t="n">
        <v>104.3</v>
      </c>
      <c r="G472" s="0" t="n">
        <v>10.4</v>
      </c>
      <c r="H472" s="0" t="n">
        <v>13.1</v>
      </c>
      <c r="J472" s="0" t="n">
        <v>37762.9</v>
      </c>
      <c r="K472" s="0" t="n">
        <v>27.9</v>
      </c>
      <c r="N472" s="0" t="n">
        <v>2082.4</v>
      </c>
      <c r="Q472" s="22" t="n">
        <v>0</v>
      </c>
      <c r="R472" s="0" t="n">
        <v>13156.8</v>
      </c>
      <c r="S472" s="0" t="n">
        <v>1938.7</v>
      </c>
      <c r="T472" s="0" t="n">
        <v>343.6</v>
      </c>
      <c r="V472" s="0" t="n">
        <v>70.2</v>
      </c>
      <c r="W472" s="0" t="n">
        <v>6107.2</v>
      </c>
      <c r="Z472" s="32" t="n">
        <v>385</v>
      </c>
      <c r="AA472" s="29" t="n">
        <v>15301.7</v>
      </c>
      <c r="AB472" s="0" t="n">
        <v>167</v>
      </c>
    </row>
    <row r="473" customFormat="false" ht="15" hidden="false" customHeight="false" outlineLevel="0" collapsed="false">
      <c r="A473" s="0" t="s">
        <v>205</v>
      </c>
      <c r="B473" s="20" t="s">
        <v>214</v>
      </c>
      <c r="C473" s="0" t="n">
        <v>2017</v>
      </c>
      <c r="D473" s="0" t="s">
        <v>573</v>
      </c>
      <c r="E473" s="20" t="s">
        <v>303</v>
      </c>
      <c r="F473" s="0" t="n">
        <v>116.2</v>
      </c>
      <c r="G473" s="0" t="n">
        <v>11.8</v>
      </c>
      <c r="H473" s="0" t="n">
        <v>13.4</v>
      </c>
      <c r="J473" s="0" t="n">
        <v>41299.6</v>
      </c>
      <c r="K473" s="0" t="n">
        <v>21.4</v>
      </c>
      <c r="N473" s="0" t="n">
        <v>2388.1</v>
      </c>
      <c r="Q473" s="22" t="n">
        <v>0</v>
      </c>
      <c r="R473" s="0" t="n">
        <v>4162.3</v>
      </c>
      <c r="S473" s="0" t="n">
        <v>4297.2</v>
      </c>
      <c r="T473" s="0" t="n">
        <v>295.4</v>
      </c>
      <c r="V473" s="0" t="n">
        <v>52.5</v>
      </c>
      <c r="W473" s="0" t="n">
        <v>1422</v>
      </c>
      <c r="Z473" s="32" t="n">
        <v>97</v>
      </c>
      <c r="AA473" s="39" t="n">
        <v>17119.4</v>
      </c>
      <c r="AB473" s="0" t="n">
        <v>0</v>
      </c>
    </row>
    <row r="474" customFormat="false" ht="15" hidden="false" customHeight="false" outlineLevel="0" collapsed="false">
      <c r="A474" s="0" t="s">
        <v>205</v>
      </c>
      <c r="B474" s="20" t="s">
        <v>214</v>
      </c>
      <c r="C474" s="0" t="n">
        <v>2018</v>
      </c>
      <c r="D474" s="0" t="s">
        <v>573</v>
      </c>
      <c r="E474" s="20" t="s">
        <v>303</v>
      </c>
      <c r="F474" s="0" t="n">
        <v>116</v>
      </c>
      <c r="G474" s="0" t="n">
        <v>11.3</v>
      </c>
      <c r="H474" s="0" t="n">
        <v>12.9</v>
      </c>
      <c r="J474" s="0" t="n">
        <v>45617.4</v>
      </c>
      <c r="K474" s="0" t="n">
        <v>21.6</v>
      </c>
      <c r="N474" s="0" t="n">
        <v>1248.7</v>
      </c>
      <c r="Q474" s="22" t="n">
        <v>0</v>
      </c>
      <c r="R474" s="0" t="n">
        <v>4029.1</v>
      </c>
      <c r="S474" s="0" t="n">
        <v>4882.2</v>
      </c>
      <c r="T474" s="0" t="n">
        <v>293.2</v>
      </c>
      <c r="V474" s="0" t="n">
        <v>38.6</v>
      </c>
      <c r="W474" s="0" t="n">
        <v>1161.5</v>
      </c>
      <c r="Z474" s="32" t="n">
        <v>-17</v>
      </c>
      <c r="AA474" s="39" t="n">
        <v>17833.1</v>
      </c>
      <c r="AB474" s="0" t="n">
        <v>0</v>
      </c>
    </row>
    <row r="475" customFormat="false" ht="15" hidden="false" customHeight="false" outlineLevel="0" collapsed="false">
      <c r="A475" s="0" t="s">
        <v>205</v>
      </c>
      <c r="B475" s="20" t="s">
        <v>214</v>
      </c>
      <c r="C475" s="0" t="n">
        <v>2019</v>
      </c>
      <c r="D475" s="0" t="s">
        <v>573</v>
      </c>
      <c r="E475" s="20" t="s">
        <v>303</v>
      </c>
      <c r="F475" s="0" t="n">
        <v>115.1</v>
      </c>
      <c r="G475" s="0" t="n">
        <v>10.6</v>
      </c>
      <c r="H475" s="0" t="n">
        <v>13.5</v>
      </c>
      <c r="J475" s="0" t="n">
        <v>50487</v>
      </c>
      <c r="K475" s="0" t="n">
        <v>22.3</v>
      </c>
      <c r="N475" s="0" t="n">
        <v>2024.5</v>
      </c>
      <c r="Q475" s="22" t="n">
        <v>0</v>
      </c>
      <c r="R475" s="0" t="n">
        <v>3628.8</v>
      </c>
      <c r="S475" s="0" t="n">
        <v>5262.6</v>
      </c>
      <c r="T475" s="0" t="n">
        <v>287.6</v>
      </c>
      <c r="V475" s="0" t="n">
        <v>68.3</v>
      </c>
      <c r="W475" s="0" t="n">
        <v>2739.6</v>
      </c>
      <c r="Z475" s="32" t="n">
        <v>-511</v>
      </c>
      <c r="AA475" s="29" t="n">
        <v>18486.8</v>
      </c>
      <c r="AB475" s="0" t="n">
        <v>138</v>
      </c>
    </row>
    <row r="476" customFormat="false" ht="15" hidden="false" customHeight="false" outlineLevel="0" collapsed="false">
      <c r="A476" s="0" t="s">
        <v>205</v>
      </c>
      <c r="B476" s="20" t="s">
        <v>214</v>
      </c>
      <c r="C476" s="0" t="n">
        <v>2017</v>
      </c>
      <c r="D476" s="0" t="s">
        <v>573</v>
      </c>
      <c r="E476" s="48" t="s">
        <v>304</v>
      </c>
      <c r="F476" s="0" t="n">
        <v>150.2</v>
      </c>
      <c r="G476" s="0" t="n">
        <v>11.5</v>
      </c>
      <c r="H476" s="0" t="n">
        <v>14</v>
      </c>
      <c r="J476" s="0" t="n">
        <v>46605.8</v>
      </c>
      <c r="K476" s="0" t="n">
        <v>24.3</v>
      </c>
      <c r="N476" s="0" t="n">
        <v>11955.6</v>
      </c>
      <c r="Q476" s="22" t="n">
        <v>0</v>
      </c>
      <c r="R476" s="0" t="n">
        <v>10410</v>
      </c>
      <c r="S476" s="0" t="n">
        <v>2386</v>
      </c>
      <c r="T476" s="0" t="n">
        <v>362.9</v>
      </c>
      <c r="V476" s="0" t="n">
        <v>25.7</v>
      </c>
      <c r="W476" s="0" t="n">
        <v>2801.7</v>
      </c>
      <c r="Z476" s="32" t="n">
        <v>-1761</v>
      </c>
      <c r="AA476" s="39" t="n">
        <v>17119.4</v>
      </c>
      <c r="AB476" s="0" t="n">
        <v>0</v>
      </c>
    </row>
    <row r="477" customFormat="false" ht="15" hidden="false" customHeight="false" outlineLevel="0" collapsed="false">
      <c r="A477" s="0" t="s">
        <v>205</v>
      </c>
      <c r="B477" s="20" t="s">
        <v>214</v>
      </c>
      <c r="C477" s="0" t="n">
        <v>2018</v>
      </c>
      <c r="D477" s="0" t="s">
        <v>573</v>
      </c>
      <c r="E477" s="48" t="s">
        <v>304</v>
      </c>
      <c r="F477" s="0" t="n">
        <v>148.3</v>
      </c>
      <c r="G477" s="0" t="n">
        <v>10.6</v>
      </c>
      <c r="H477" s="0" t="n">
        <v>14.4</v>
      </c>
      <c r="J477" s="0" t="n">
        <v>50820</v>
      </c>
      <c r="K477" s="0" t="n">
        <v>24.8</v>
      </c>
      <c r="N477" s="0" t="n">
        <v>17817.5</v>
      </c>
      <c r="Q477" s="22" t="n">
        <v>0</v>
      </c>
      <c r="R477" s="0" t="n">
        <v>13631.6</v>
      </c>
      <c r="S477" s="0" t="n">
        <v>1519.1</v>
      </c>
      <c r="T477" s="0" t="n">
        <v>396.3</v>
      </c>
      <c r="V477" s="0" t="n">
        <v>28.6</v>
      </c>
      <c r="W477" s="0" t="n">
        <v>7361.7</v>
      </c>
      <c r="Z477" s="32" t="n">
        <v>-1310</v>
      </c>
      <c r="AA477" s="39" t="n">
        <v>17833.1</v>
      </c>
      <c r="AB477" s="0" t="n">
        <v>0</v>
      </c>
    </row>
    <row r="478" customFormat="false" ht="15" hidden="false" customHeight="false" outlineLevel="0" collapsed="false">
      <c r="A478" s="0" t="s">
        <v>205</v>
      </c>
      <c r="B478" s="20" t="s">
        <v>214</v>
      </c>
      <c r="C478" s="0" t="n">
        <v>2019</v>
      </c>
      <c r="D478" s="0" t="s">
        <v>573</v>
      </c>
      <c r="E478" s="48" t="s">
        <v>304</v>
      </c>
      <c r="F478" s="0" t="n">
        <v>146</v>
      </c>
      <c r="G478" s="0" t="n">
        <v>10</v>
      </c>
      <c r="H478" s="0" t="n">
        <v>14.4</v>
      </c>
      <c r="J478" s="0" t="n">
        <v>55629.7</v>
      </c>
      <c r="K478" s="0" t="n">
        <v>25.4</v>
      </c>
      <c r="N478" s="0" t="n">
        <v>20510.8</v>
      </c>
      <c r="Q478" s="22" t="n">
        <v>0</v>
      </c>
      <c r="R478" s="0" t="n">
        <v>14391.9</v>
      </c>
      <c r="S478" s="0" t="n">
        <v>1529.8</v>
      </c>
      <c r="T478" s="0" t="n">
        <v>408</v>
      </c>
      <c r="V478" s="0" t="n">
        <v>48.8</v>
      </c>
      <c r="W478" s="0" t="n">
        <v>8897.7</v>
      </c>
      <c r="Z478" s="32" t="n">
        <v>-1673</v>
      </c>
      <c r="AA478" s="29" t="n">
        <v>18486.8</v>
      </c>
      <c r="AB478" s="0" t="n">
        <v>160</v>
      </c>
    </row>
    <row r="479" customFormat="false" ht="15" hidden="false" customHeight="false" outlineLevel="0" collapsed="false">
      <c r="A479" s="0" t="s">
        <v>205</v>
      </c>
      <c r="B479" s="20" t="s">
        <v>214</v>
      </c>
      <c r="C479" s="0" t="n">
        <v>2017</v>
      </c>
      <c r="D479" s="0" t="s">
        <v>573</v>
      </c>
      <c r="E479" s="20" t="s">
        <v>305</v>
      </c>
      <c r="F479" s="0" t="n">
        <v>197.9</v>
      </c>
      <c r="G479" s="0" t="n">
        <v>11.8</v>
      </c>
      <c r="H479" s="0" t="n">
        <v>11.3</v>
      </c>
      <c r="J479" s="0" t="n">
        <v>38057.1</v>
      </c>
      <c r="K479" s="0" t="n">
        <v>21.1</v>
      </c>
      <c r="N479" s="0" t="n">
        <v>3950.1</v>
      </c>
      <c r="Q479" s="22" t="n">
        <v>0</v>
      </c>
      <c r="R479" s="0" t="n">
        <v>16424.1</v>
      </c>
      <c r="S479" s="0" t="n">
        <v>2842</v>
      </c>
      <c r="T479" s="0" t="n">
        <v>716.4</v>
      </c>
      <c r="V479" s="0" t="n">
        <v>100.3</v>
      </c>
      <c r="W479" s="0" t="n">
        <v>4170.3</v>
      </c>
      <c r="Z479" s="32" t="n">
        <v>914</v>
      </c>
      <c r="AA479" s="39" t="n">
        <v>17119.4</v>
      </c>
      <c r="AB479" s="0" t="n">
        <v>0</v>
      </c>
    </row>
    <row r="480" customFormat="false" ht="15" hidden="false" customHeight="false" outlineLevel="0" collapsed="false">
      <c r="A480" s="0" t="s">
        <v>205</v>
      </c>
      <c r="B480" s="20" t="s">
        <v>214</v>
      </c>
      <c r="C480" s="0" t="n">
        <v>2018</v>
      </c>
      <c r="D480" s="0" t="s">
        <v>573</v>
      </c>
      <c r="E480" s="20" t="s">
        <v>305</v>
      </c>
      <c r="F480" s="0" t="n">
        <v>199</v>
      </c>
      <c r="G480" s="0" t="n">
        <v>11.9</v>
      </c>
      <c r="H480" s="0" t="n">
        <v>11.3</v>
      </c>
      <c r="J480" s="0" t="n">
        <v>41819.1</v>
      </c>
      <c r="K480" s="0" t="n">
        <v>21.3</v>
      </c>
      <c r="N480" s="0" t="n">
        <v>3415.1</v>
      </c>
      <c r="Q480" s="22" t="n">
        <v>0</v>
      </c>
      <c r="R480" s="0" t="n">
        <v>17829.6</v>
      </c>
      <c r="S480" s="0" t="n">
        <v>2801.8</v>
      </c>
      <c r="T480" s="0" t="n">
        <v>706.6</v>
      </c>
      <c r="V480" s="0" t="n">
        <v>83</v>
      </c>
      <c r="W480" s="0" t="n">
        <v>3002.1</v>
      </c>
      <c r="Z480" s="32" t="n">
        <v>1002</v>
      </c>
      <c r="AA480" s="39" t="n">
        <v>17833.1</v>
      </c>
      <c r="AB480" s="0" t="n">
        <v>0</v>
      </c>
    </row>
    <row r="481" customFormat="false" ht="15" hidden="false" customHeight="false" outlineLevel="0" collapsed="false">
      <c r="A481" s="0" t="s">
        <v>205</v>
      </c>
      <c r="B481" s="20" t="s">
        <v>214</v>
      </c>
      <c r="C481" s="0" t="n">
        <v>2019</v>
      </c>
      <c r="D481" s="0" t="s">
        <v>573</v>
      </c>
      <c r="E481" s="20" t="s">
        <v>305</v>
      </c>
      <c r="F481" s="0" t="n">
        <v>199.3</v>
      </c>
      <c r="G481" s="0" t="n">
        <v>10.6</v>
      </c>
      <c r="H481" s="0" t="n">
        <v>11.2</v>
      </c>
      <c r="J481" s="0" t="n">
        <v>45671</v>
      </c>
      <c r="K481" s="0" t="n">
        <v>21.5</v>
      </c>
      <c r="N481" s="0" t="n">
        <v>3106.6</v>
      </c>
      <c r="Q481" s="22" t="n">
        <v>0</v>
      </c>
      <c r="R481" s="0" t="n">
        <v>20378.8</v>
      </c>
      <c r="S481" s="0" t="n">
        <v>2684.9</v>
      </c>
      <c r="T481" s="0" t="n">
        <v>985.1</v>
      </c>
      <c r="V481" s="0" t="n">
        <v>46.5</v>
      </c>
      <c r="W481" s="0" t="n">
        <v>3625.8</v>
      </c>
      <c r="Z481" s="32" t="n">
        <v>489</v>
      </c>
      <c r="AA481" s="29" t="n">
        <v>18486.8</v>
      </c>
      <c r="AB481" s="0" t="n">
        <v>153</v>
      </c>
    </row>
    <row r="482" customFormat="false" ht="15" hidden="false" customHeight="false" outlineLevel="0" collapsed="false">
      <c r="A482" s="0" t="s">
        <v>205</v>
      </c>
      <c r="B482" s="29" t="s">
        <v>216</v>
      </c>
      <c r="C482" s="0" t="n">
        <v>2017</v>
      </c>
      <c r="D482" s="0" t="s">
        <v>573</v>
      </c>
      <c r="E482" s="29" t="s">
        <v>306</v>
      </c>
      <c r="F482" s="0" t="n">
        <v>248.3</v>
      </c>
      <c r="G482" s="0" t="n">
        <v>10.9</v>
      </c>
      <c r="H482" s="0" t="n">
        <v>13.7</v>
      </c>
      <c r="J482" s="0" t="n">
        <v>45024</v>
      </c>
      <c r="K482" s="0" t="n">
        <v>23.4</v>
      </c>
      <c r="N482" s="0" t="n">
        <v>11904</v>
      </c>
      <c r="Q482" s="0" t="n">
        <v>24.5</v>
      </c>
      <c r="R482" s="0" t="n">
        <v>127423.4</v>
      </c>
      <c r="S482" s="0" t="n">
        <v>9524.2</v>
      </c>
      <c r="T482" s="0" t="n">
        <v>954.5</v>
      </c>
      <c r="V482" s="0" t="n">
        <v>18.6</v>
      </c>
      <c r="W482" s="0" t="n">
        <v>5719.1</v>
      </c>
      <c r="Z482" s="32" t="n">
        <v>-865</v>
      </c>
      <c r="AA482" s="39" t="n">
        <v>17848</v>
      </c>
      <c r="AB482" s="0" t="n">
        <v>0</v>
      </c>
    </row>
    <row r="483" customFormat="false" ht="15" hidden="false" customHeight="false" outlineLevel="0" collapsed="false">
      <c r="A483" s="0" t="s">
        <v>205</v>
      </c>
      <c r="B483" s="29" t="s">
        <v>216</v>
      </c>
      <c r="C483" s="0" t="n">
        <v>2018</v>
      </c>
      <c r="D483" s="0" t="s">
        <v>573</v>
      </c>
      <c r="E483" s="29" t="s">
        <v>306</v>
      </c>
      <c r="F483" s="0" t="n">
        <v>246.6</v>
      </c>
      <c r="G483" s="0" t="n">
        <v>10.1</v>
      </c>
      <c r="H483" s="0" t="n">
        <v>14</v>
      </c>
      <c r="J483" s="0" t="n">
        <v>49628</v>
      </c>
      <c r="K483" s="0" t="n">
        <v>23.6</v>
      </c>
      <c r="N483" s="0" t="n">
        <v>10263.1</v>
      </c>
      <c r="Q483" s="22" t="n">
        <v>0</v>
      </c>
      <c r="R483" s="0" t="n">
        <v>143328.6</v>
      </c>
      <c r="S483" s="0" t="n">
        <v>9819.4</v>
      </c>
      <c r="T483" s="0" t="n">
        <v>1005.4</v>
      </c>
      <c r="V483" s="0" t="n">
        <v>25.4</v>
      </c>
      <c r="W483" s="0" t="n">
        <v>12216</v>
      </c>
      <c r="Z483" s="32" t="n">
        <v>-675</v>
      </c>
      <c r="AA483" s="39" t="n">
        <v>18320.8</v>
      </c>
      <c r="AB483" s="0" t="n">
        <v>0</v>
      </c>
    </row>
    <row r="484" customFormat="false" ht="15" hidden="false" customHeight="false" outlineLevel="0" collapsed="false">
      <c r="A484" s="0" t="s">
        <v>205</v>
      </c>
      <c r="B484" s="29" t="s">
        <v>216</v>
      </c>
      <c r="C484" s="0" t="n">
        <v>2019</v>
      </c>
      <c r="D484" s="0" t="s">
        <v>573</v>
      </c>
      <c r="E484" s="29" t="s">
        <v>306</v>
      </c>
      <c r="F484" s="0" t="n">
        <v>244.8</v>
      </c>
      <c r="G484" s="0" t="n">
        <v>9.1</v>
      </c>
      <c r="H484" s="0" t="n">
        <v>14</v>
      </c>
      <c r="J484" s="0" t="n">
        <v>51590</v>
      </c>
      <c r="K484" s="0" t="n">
        <v>23.8</v>
      </c>
      <c r="N484" s="0" t="n">
        <v>8070</v>
      </c>
      <c r="Q484" s="22" t="n">
        <v>0</v>
      </c>
      <c r="R484" s="0" t="n">
        <v>124466.3</v>
      </c>
      <c r="S484" s="0" t="n">
        <v>11512.8</v>
      </c>
      <c r="T484" s="0" t="n">
        <v>1062.2</v>
      </c>
      <c r="V484" s="0" t="n">
        <v>23.3</v>
      </c>
      <c r="W484" s="0" t="n">
        <v>15287.5</v>
      </c>
      <c r="Z484" s="32" t="n">
        <v>-627</v>
      </c>
      <c r="AA484" s="29" t="n">
        <v>19092.8</v>
      </c>
      <c r="AB484" s="0" t="n">
        <v>170</v>
      </c>
    </row>
    <row r="485" customFormat="false" ht="12.8" hidden="false" customHeight="false" outlineLevel="0" collapsed="false">
      <c r="Z485" s="22"/>
    </row>
  </sheetData>
  <autoFilter ref="A1:AB4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AMJ48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495" activeCellId="0" sqref="G495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12.97"/>
    <col collapsed="false" customWidth="true" hidden="false" outlineLevel="0" max="3" min="3" style="0" width="6.16"/>
    <col collapsed="false" customWidth="true" hidden="false" outlineLevel="0" max="4" min="4" style="0" width="4.78"/>
    <col collapsed="false" customWidth="true" hidden="false" outlineLevel="0" max="5" min="5" style="0" width="10.34"/>
    <col collapsed="false" customWidth="true" hidden="false" outlineLevel="0" max="6" min="6" style="0" width="9.59"/>
    <col collapsed="false" customWidth="true" hidden="false" outlineLevel="0" max="7" min="7" style="0" width="9.87"/>
    <col collapsed="false" customWidth="true" hidden="false" outlineLevel="0" max="8" min="8" style="0" width="9.59"/>
    <col collapsed="false" customWidth="true" hidden="false" outlineLevel="0" max="9" min="9" style="0" width="11.42"/>
    <col collapsed="false" customWidth="true" hidden="false" outlineLevel="0" max="11" min="11" style="0" width="9.59"/>
    <col collapsed="false" customWidth="true" hidden="false" outlineLevel="0" max="16" min="16" style="0" width="9.13"/>
    <col collapsed="false" customWidth="true" hidden="false" outlineLevel="0" max="1024" min="1011" style="0" width="11.52"/>
  </cols>
  <sheetData>
    <row r="1" s="11" customFormat="true" ht="43.9" hidden="false" customHeight="true" outlineLevel="0" collapsed="false">
      <c r="A1" s="11" t="s">
        <v>4</v>
      </c>
      <c r="B1" s="11" t="s">
        <v>6</v>
      </c>
      <c r="C1" s="11" t="s">
        <v>8</v>
      </c>
      <c r="D1" s="11" t="s">
        <v>10</v>
      </c>
      <c r="E1" s="11" t="s">
        <v>12</v>
      </c>
      <c r="F1" s="12" t="s">
        <v>14</v>
      </c>
      <c r="G1" s="12" t="s">
        <v>16</v>
      </c>
      <c r="H1" s="12" t="s">
        <v>18</v>
      </c>
      <c r="I1" s="12" t="s">
        <v>24</v>
      </c>
      <c r="J1" s="14" t="s">
        <v>28</v>
      </c>
      <c r="K1" s="15" t="s">
        <v>32</v>
      </c>
      <c r="L1" s="16" t="s">
        <v>34</v>
      </c>
      <c r="M1" s="17" t="s">
        <v>36</v>
      </c>
      <c r="N1" s="17" t="s">
        <v>38</v>
      </c>
      <c r="O1" s="18" t="s">
        <v>40</v>
      </c>
      <c r="P1" s="19" t="s">
        <v>44</v>
      </c>
      <c r="Q1" s="11" t="s">
        <v>571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52</v>
      </c>
      <c r="B2" s="20" t="s">
        <v>53</v>
      </c>
      <c r="C2" s="0" t="n">
        <v>2017</v>
      </c>
      <c r="D2" s="0" t="s">
        <v>565</v>
      </c>
      <c r="E2" s="21" t="s">
        <v>54</v>
      </c>
      <c r="F2" s="22" t="n">
        <v>391.6</v>
      </c>
      <c r="G2" s="22" t="n">
        <v>9.9</v>
      </c>
      <c r="H2" s="22" t="n">
        <v>10.4</v>
      </c>
      <c r="I2" s="22" t="n">
        <v>33566.7</v>
      </c>
      <c r="J2" s="22" t="n">
        <v>18693.9</v>
      </c>
      <c r="K2" s="22" t="n">
        <v>74.9</v>
      </c>
      <c r="L2" s="22" t="n">
        <v>72839.8</v>
      </c>
      <c r="M2" s="22" t="n">
        <v>21088.1</v>
      </c>
      <c r="N2" s="22" t="n">
        <v>1498.6</v>
      </c>
      <c r="O2" s="22" t="n">
        <v>197.1</v>
      </c>
      <c r="P2" s="23" t="n">
        <v>613</v>
      </c>
      <c r="Q2" s="0" t="n">
        <v>0</v>
      </c>
    </row>
    <row r="3" customFormat="false" ht="12.8" hidden="false" customHeight="false" outlineLevel="0" collapsed="false">
      <c r="A3" s="0" t="s">
        <v>52</v>
      </c>
      <c r="B3" s="20" t="s">
        <v>55</v>
      </c>
      <c r="C3" s="0" t="n">
        <v>2017</v>
      </c>
      <c r="D3" s="0" t="s">
        <v>565</v>
      </c>
      <c r="E3" s="21" t="s">
        <v>56</v>
      </c>
      <c r="F3" s="22" t="n">
        <v>424</v>
      </c>
      <c r="G3" s="22" t="n">
        <v>10.9</v>
      </c>
      <c r="H3" s="22" t="n">
        <v>13.7</v>
      </c>
      <c r="I3" s="22" t="n">
        <v>30540.9</v>
      </c>
      <c r="J3" s="22" t="n">
        <v>17374.6</v>
      </c>
      <c r="K3" s="22" t="n">
        <v>0</v>
      </c>
      <c r="L3" s="24" t="n">
        <v>75732.7</v>
      </c>
      <c r="M3" s="24" t="n">
        <v>11953.1</v>
      </c>
      <c r="N3" s="24" t="n">
        <v>3754.6</v>
      </c>
      <c r="O3" s="24" t="n">
        <v>405.6</v>
      </c>
      <c r="P3" s="23" t="n">
        <v>130</v>
      </c>
      <c r="Q3" s="0" t="n">
        <v>0</v>
      </c>
    </row>
    <row r="4" customFormat="false" ht="12.8" hidden="false" customHeight="false" outlineLevel="0" collapsed="false">
      <c r="A4" s="0" t="s">
        <v>52</v>
      </c>
      <c r="B4" s="25" t="s">
        <v>57</v>
      </c>
      <c r="C4" s="0" t="n">
        <v>2017</v>
      </c>
      <c r="D4" s="0" t="s">
        <v>565</v>
      </c>
      <c r="E4" s="21" t="s">
        <v>58</v>
      </c>
      <c r="F4" s="22" t="n">
        <v>359.5</v>
      </c>
      <c r="G4" s="22" t="n">
        <v>10.3</v>
      </c>
      <c r="H4" s="22" t="n">
        <v>12.6</v>
      </c>
      <c r="I4" s="22" t="n">
        <v>33213.1</v>
      </c>
      <c r="J4" s="22" t="n">
        <v>21396.3</v>
      </c>
      <c r="K4" s="22" t="n">
        <v>0</v>
      </c>
      <c r="L4" s="22" t="n">
        <v>72428.5</v>
      </c>
      <c r="M4" s="22" t="n">
        <v>20339.2</v>
      </c>
      <c r="N4" s="22" t="n">
        <v>3150.7</v>
      </c>
      <c r="O4" s="22" t="n">
        <v>182.8</v>
      </c>
      <c r="P4" s="27" t="n">
        <v>1676</v>
      </c>
      <c r="Q4" s="0" t="n">
        <v>0</v>
      </c>
    </row>
    <row r="5" customFormat="false" ht="12.8" hidden="false" customHeight="false" outlineLevel="0" collapsed="false">
      <c r="A5" s="0" t="s">
        <v>52</v>
      </c>
      <c r="B5" s="25" t="s">
        <v>59</v>
      </c>
      <c r="C5" s="0" t="n">
        <v>2017</v>
      </c>
      <c r="D5" s="0" t="s">
        <v>565</v>
      </c>
      <c r="E5" s="21" t="s">
        <v>60</v>
      </c>
      <c r="F5" s="22" t="n">
        <v>1047.5</v>
      </c>
      <c r="G5" s="22" t="n">
        <v>11.1</v>
      </c>
      <c r="H5" s="22" t="n">
        <v>12.4</v>
      </c>
      <c r="I5" s="22" t="n">
        <v>35202.3</v>
      </c>
      <c r="J5" s="28" t="n">
        <v>90640.5</v>
      </c>
      <c r="K5" s="22" t="n">
        <v>0</v>
      </c>
      <c r="L5" s="22" t="n">
        <v>150169.5</v>
      </c>
      <c r="M5" s="22" t="n">
        <v>33150.6</v>
      </c>
      <c r="N5" s="22" t="n">
        <v>6984</v>
      </c>
      <c r="O5" s="22" t="n">
        <v>1110.4</v>
      </c>
      <c r="P5" s="23" t="n">
        <v>9100</v>
      </c>
      <c r="Q5" s="0" t="n">
        <v>0</v>
      </c>
    </row>
    <row r="6" customFormat="false" ht="12.8" hidden="false" customHeight="false" outlineLevel="0" collapsed="false">
      <c r="A6" s="0" t="s">
        <v>52</v>
      </c>
      <c r="B6" s="20" t="s">
        <v>61</v>
      </c>
      <c r="C6" s="0" t="n">
        <v>2017</v>
      </c>
      <c r="D6" s="0" t="s">
        <v>565</v>
      </c>
      <c r="E6" s="21" t="s">
        <v>62</v>
      </c>
      <c r="F6" s="22" t="n">
        <v>406.1</v>
      </c>
      <c r="G6" s="22" t="n">
        <v>9.8</v>
      </c>
      <c r="H6" s="22" t="n">
        <v>14.3</v>
      </c>
      <c r="I6" s="22" t="n">
        <v>29496.4</v>
      </c>
      <c r="J6" s="22" t="n">
        <v>8033.1</v>
      </c>
      <c r="K6" s="22" t="n">
        <v>0</v>
      </c>
      <c r="L6" s="22" t="n">
        <v>35076.4</v>
      </c>
      <c r="M6" s="22" t="n">
        <v>18339.7</v>
      </c>
      <c r="N6" s="22" t="n">
        <v>1229.4</v>
      </c>
      <c r="O6" s="22" t="n">
        <v>181.4</v>
      </c>
      <c r="P6" s="23" t="n">
        <v>991</v>
      </c>
      <c r="Q6" s="0" t="n">
        <v>0</v>
      </c>
    </row>
    <row r="7" customFormat="false" ht="12.8" hidden="false" customHeight="false" outlineLevel="0" collapsed="false">
      <c r="A7" s="0" t="s">
        <v>52</v>
      </c>
      <c r="B7" s="20" t="s">
        <v>64</v>
      </c>
      <c r="C7" s="0" t="n">
        <v>2017</v>
      </c>
      <c r="D7" s="0" t="s">
        <v>565</v>
      </c>
      <c r="E7" s="21" t="s">
        <v>65</v>
      </c>
      <c r="F7" s="22" t="n">
        <v>340.9</v>
      </c>
      <c r="G7" s="22" t="n">
        <v>12.4</v>
      </c>
      <c r="H7" s="22" t="n">
        <v>13.8</v>
      </c>
      <c r="I7" s="22" t="n">
        <v>39653.2</v>
      </c>
      <c r="J7" s="22" t="n">
        <v>28422.7</v>
      </c>
      <c r="K7" s="22" t="n">
        <v>0</v>
      </c>
      <c r="L7" s="22" t="n">
        <v>316001.8</v>
      </c>
      <c r="M7" s="22" t="n">
        <v>14917.3</v>
      </c>
      <c r="N7" s="22" t="n">
        <v>2498.3</v>
      </c>
      <c r="O7" s="22" t="n">
        <v>308.4</v>
      </c>
      <c r="P7" s="23" t="n">
        <v>-575</v>
      </c>
      <c r="Q7" s="0" t="n">
        <v>0</v>
      </c>
    </row>
    <row r="8" customFormat="false" ht="15" hidden="false" customHeight="false" outlineLevel="0" collapsed="false">
      <c r="A8" s="0" t="s">
        <v>52</v>
      </c>
      <c r="B8" s="29" t="s">
        <v>66</v>
      </c>
      <c r="C8" s="0" t="n">
        <v>2017</v>
      </c>
      <c r="D8" s="0" t="s">
        <v>565</v>
      </c>
      <c r="E8" s="21" t="s">
        <v>67</v>
      </c>
      <c r="F8" s="22" t="n">
        <v>277.3</v>
      </c>
      <c r="G8" s="22" t="n">
        <v>12.4</v>
      </c>
      <c r="H8" s="22" t="n">
        <v>13</v>
      </c>
      <c r="I8" s="22" t="n">
        <v>30365.5</v>
      </c>
      <c r="J8" s="22" t="n">
        <v>6554.7</v>
      </c>
      <c r="K8" s="22" t="n">
        <v>136.4</v>
      </c>
      <c r="L8" s="22" t="n">
        <v>39398.4</v>
      </c>
      <c r="M8" s="22" t="n">
        <v>11211.6</v>
      </c>
      <c r="N8" s="22" t="n">
        <v>1413</v>
      </c>
      <c r="O8" s="22" t="n">
        <v>206.7</v>
      </c>
      <c r="P8" s="31" t="n">
        <v>-199</v>
      </c>
      <c r="Q8" s="0" t="n">
        <v>0</v>
      </c>
    </row>
    <row r="9" customFormat="false" ht="12.8" hidden="false" customHeight="false" outlineLevel="0" collapsed="false">
      <c r="A9" s="0" t="s">
        <v>52</v>
      </c>
      <c r="B9" s="20" t="s">
        <v>68</v>
      </c>
      <c r="C9" s="0" t="n">
        <v>2017</v>
      </c>
      <c r="D9" s="0" t="s">
        <v>565</v>
      </c>
      <c r="E9" s="21" t="s">
        <v>69</v>
      </c>
      <c r="F9" s="22" t="n">
        <v>448.7</v>
      </c>
      <c r="G9" s="22" t="n">
        <v>10.4</v>
      </c>
      <c r="H9" s="22" t="n">
        <v>12.3</v>
      </c>
      <c r="I9" s="22" t="n">
        <v>29746.8</v>
      </c>
      <c r="J9" s="22" t="n">
        <v>17473.5</v>
      </c>
      <c r="K9" s="22" t="n">
        <v>0</v>
      </c>
      <c r="L9" s="22" t="n">
        <v>72933.7</v>
      </c>
      <c r="M9" s="22" t="n">
        <v>15879</v>
      </c>
      <c r="N9" s="22" t="n">
        <v>2088.9</v>
      </c>
      <c r="O9" s="22" t="n">
        <v>330.8</v>
      </c>
      <c r="P9" s="23" t="n">
        <v>492</v>
      </c>
      <c r="Q9" s="0" t="n">
        <v>0</v>
      </c>
    </row>
    <row r="10" customFormat="false" ht="12.8" hidden="false" customHeight="false" outlineLevel="0" collapsed="false">
      <c r="A10" s="0" t="s">
        <v>52</v>
      </c>
      <c r="B10" s="20" t="s">
        <v>70</v>
      </c>
      <c r="C10" s="0" t="n">
        <v>2017</v>
      </c>
      <c r="D10" s="0" t="s">
        <v>565</v>
      </c>
      <c r="E10" s="21" t="s">
        <v>71</v>
      </c>
      <c r="F10" s="22" t="n">
        <v>509.7</v>
      </c>
      <c r="G10" s="22" t="n">
        <v>10.9</v>
      </c>
      <c r="H10" s="22" t="n">
        <v>12.6</v>
      </c>
      <c r="I10" s="22" t="n">
        <v>36194.5</v>
      </c>
      <c r="J10" s="22" t="n">
        <v>33671.8</v>
      </c>
      <c r="K10" s="22" t="n">
        <v>1993.1</v>
      </c>
      <c r="L10" s="22" t="n">
        <v>493402.1</v>
      </c>
      <c r="M10" s="22" t="n">
        <v>21650.6</v>
      </c>
      <c r="N10" s="22" t="n">
        <v>6529</v>
      </c>
      <c r="O10" s="22" t="n">
        <v>565.2</v>
      </c>
      <c r="P10" s="23" t="n">
        <v>168</v>
      </c>
      <c r="Q10" s="0" t="n">
        <v>0</v>
      </c>
    </row>
    <row r="11" customFormat="false" ht="12.8" hidden="false" customHeight="false" outlineLevel="0" collapsed="false">
      <c r="A11" s="0" t="s">
        <v>52</v>
      </c>
      <c r="B11" s="25" t="s">
        <v>72</v>
      </c>
      <c r="C11" s="0" t="n">
        <v>2017</v>
      </c>
      <c r="D11" s="0" t="s">
        <v>565</v>
      </c>
      <c r="E11" s="21" t="s">
        <v>73</v>
      </c>
      <c r="F11" s="22" t="n">
        <v>315.3</v>
      </c>
      <c r="G11" s="22" t="n">
        <v>8.8</v>
      </c>
      <c r="H11" s="22" t="n">
        <v>14.1</v>
      </c>
      <c r="I11" s="22" t="n">
        <v>29583.6</v>
      </c>
      <c r="J11" s="22" t="n">
        <v>9622.3</v>
      </c>
      <c r="K11" s="22" t="n">
        <v>0</v>
      </c>
      <c r="L11" s="22" t="n">
        <v>36982.4</v>
      </c>
      <c r="M11" s="22" t="n">
        <v>10090.4</v>
      </c>
      <c r="N11" s="22" t="n">
        <v>1767.9</v>
      </c>
      <c r="O11" s="22" t="n">
        <v>112</v>
      </c>
      <c r="P11" s="27" t="n">
        <v>-1642</v>
      </c>
      <c r="Q11" s="0" t="n">
        <v>0</v>
      </c>
    </row>
    <row r="12" customFormat="false" ht="12.8" hidden="false" customHeight="false" outlineLevel="0" collapsed="false">
      <c r="A12" s="0" t="s">
        <v>52</v>
      </c>
      <c r="B12" s="20" t="s">
        <v>74</v>
      </c>
      <c r="C12" s="0" t="n">
        <v>2017</v>
      </c>
      <c r="D12" s="0" t="s">
        <v>565</v>
      </c>
      <c r="E12" s="21" t="s">
        <v>75</v>
      </c>
      <c r="F12" s="22" t="n">
        <v>539</v>
      </c>
      <c r="G12" s="22" t="n">
        <v>10.2</v>
      </c>
      <c r="H12" s="22" t="n">
        <v>13.1</v>
      </c>
      <c r="I12" s="22" t="n">
        <v>36024.7</v>
      </c>
      <c r="J12" s="22" t="n">
        <v>36335.5</v>
      </c>
      <c r="K12" s="22" t="n">
        <v>209.3</v>
      </c>
      <c r="L12" s="22" t="n">
        <v>204794.8</v>
      </c>
      <c r="M12" s="22" t="n">
        <v>23847.1</v>
      </c>
      <c r="N12" s="22" t="n">
        <v>3072.6</v>
      </c>
      <c r="O12" s="22" t="n">
        <v>380.8</v>
      </c>
      <c r="P12" s="23" t="n">
        <v>2896</v>
      </c>
      <c r="Q12" s="0" t="n">
        <v>0</v>
      </c>
    </row>
    <row r="13" customFormat="false" ht="15" hidden="false" customHeight="false" outlineLevel="0" collapsed="false">
      <c r="A13" s="0" t="s">
        <v>52</v>
      </c>
      <c r="B13" s="29" t="s">
        <v>76</v>
      </c>
      <c r="C13" s="0" t="n">
        <v>2017</v>
      </c>
      <c r="D13" s="0" t="s">
        <v>565</v>
      </c>
      <c r="E13" s="21" t="s">
        <v>77</v>
      </c>
      <c r="F13" s="22" t="n">
        <v>330</v>
      </c>
      <c r="G13" s="22" t="n">
        <v>11</v>
      </c>
      <c r="H13" s="22" t="n">
        <v>13.2</v>
      </c>
      <c r="I13" s="22" t="n">
        <v>31432</v>
      </c>
      <c r="J13" s="22" t="n">
        <v>5550.1</v>
      </c>
      <c r="K13" s="22" t="n">
        <v>0</v>
      </c>
      <c r="L13" s="22" t="n">
        <v>46426.9</v>
      </c>
      <c r="M13" s="22" t="n">
        <v>14742.7</v>
      </c>
      <c r="N13" s="22" t="n">
        <v>2588.1</v>
      </c>
      <c r="O13" s="22" t="n">
        <v>190.2</v>
      </c>
      <c r="P13" s="31" t="n">
        <v>892</v>
      </c>
      <c r="Q13" s="0" t="n">
        <v>0</v>
      </c>
    </row>
    <row r="14" customFormat="false" ht="12.8" hidden="false" customHeight="false" outlineLevel="0" collapsed="false">
      <c r="A14" s="0" t="s">
        <v>52</v>
      </c>
      <c r="B14" s="20" t="s">
        <v>78</v>
      </c>
      <c r="C14" s="0" t="n">
        <v>2017</v>
      </c>
      <c r="D14" s="0" t="s">
        <v>565</v>
      </c>
      <c r="E14" s="21" t="s">
        <v>79</v>
      </c>
      <c r="F14" s="22" t="n">
        <v>293.7</v>
      </c>
      <c r="G14" s="22" t="n">
        <v>9.7</v>
      </c>
      <c r="H14" s="22" t="n">
        <v>13</v>
      </c>
      <c r="I14" s="22" t="n">
        <v>28931.7</v>
      </c>
      <c r="J14" s="22" t="n">
        <v>18339.1</v>
      </c>
      <c r="K14" s="22" t="n">
        <v>0</v>
      </c>
      <c r="L14" s="22" t="n">
        <v>40198.2</v>
      </c>
      <c r="M14" s="22" t="n">
        <v>13813.4</v>
      </c>
      <c r="N14" s="22" t="n">
        <v>1601.4</v>
      </c>
      <c r="O14" s="22" t="n">
        <v>380.2</v>
      </c>
      <c r="P14" s="23" t="n">
        <v>4251</v>
      </c>
      <c r="Q14" s="0" t="n">
        <v>0</v>
      </c>
    </row>
    <row r="15" customFormat="false" ht="12.8" hidden="false" customHeight="false" outlineLevel="0" collapsed="false">
      <c r="A15" s="0" t="s">
        <v>52</v>
      </c>
      <c r="B15" s="20" t="s">
        <v>80</v>
      </c>
      <c r="C15" s="0" t="n">
        <v>2017</v>
      </c>
      <c r="D15" s="0" t="s">
        <v>565</v>
      </c>
      <c r="E15" s="21" t="s">
        <v>81</v>
      </c>
      <c r="F15" s="22" t="n">
        <v>420.1</v>
      </c>
      <c r="G15" s="22" t="n">
        <v>11.1</v>
      </c>
      <c r="H15" s="22" t="n">
        <v>13.6</v>
      </c>
      <c r="I15" s="22" t="n">
        <v>36097</v>
      </c>
      <c r="J15" s="22" t="n">
        <v>14840.6</v>
      </c>
      <c r="K15" s="22" t="n">
        <v>0</v>
      </c>
      <c r="L15" s="22" t="n">
        <v>84578.1</v>
      </c>
      <c r="M15" s="22" t="n">
        <v>19841.2</v>
      </c>
      <c r="N15" s="22" t="n">
        <v>1885.2</v>
      </c>
      <c r="O15" s="22" t="n">
        <v>331</v>
      </c>
      <c r="P15" s="23" t="n">
        <v>1752</v>
      </c>
      <c r="Q15" s="0" t="n">
        <v>0</v>
      </c>
    </row>
    <row r="16" customFormat="false" ht="12.8" hidden="false" customHeight="false" outlineLevel="0" collapsed="false">
      <c r="A16" s="0" t="s">
        <v>52</v>
      </c>
      <c r="B16" s="20" t="s">
        <v>82</v>
      </c>
      <c r="C16" s="0" t="n">
        <v>2017</v>
      </c>
      <c r="D16" s="0" t="s">
        <v>565</v>
      </c>
      <c r="E16" s="21" t="s">
        <v>83</v>
      </c>
      <c r="F16" s="22" t="n">
        <v>550</v>
      </c>
      <c r="G16" s="22" t="n">
        <v>8.8</v>
      </c>
      <c r="H16" s="22" t="n">
        <v>15.5</v>
      </c>
      <c r="I16" s="22" t="n">
        <v>39180.2</v>
      </c>
      <c r="J16" s="22" t="n">
        <v>39333.6</v>
      </c>
      <c r="K16" s="22" t="n">
        <v>1460.9</v>
      </c>
      <c r="L16" s="22" t="n">
        <v>275757.1</v>
      </c>
      <c r="M16" s="22" t="n">
        <v>20700.8</v>
      </c>
      <c r="N16" s="22" t="n">
        <v>2955.7</v>
      </c>
      <c r="O16" s="22" t="n">
        <v>352.9</v>
      </c>
      <c r="P16" s="27" t="n">
        <v>2155</v>
      </c>
      <c r="Q16" s="0" t="n">
        <v>0</v>
      </c>
    </row>
    <row r="17" customFormat="false" ht="12.8" hidden="false" customHeight="false" outlineLevel="0" collapsed="false">
      <c r="A17" s="0" t="s">
        <v>52</v>
      </c>
      <c r="B17" s="20" t="s">
        <v>84</v>
      </c>
      <c r="C17" s="0" t="n">
        <v>2017</v>
      </c>
      <c r="D17" s="0" t="s">
        <v>565</v>
      </c>
      <c r="E17" s="21" t="s">
        <v>85</v>
      </c>
      <c r="F17" s="22" t="n">
        <v>608.7</v>
      </c>
      <c r="G17" s="22" t="n">
        <v>11.2</v>
      </c>
      <c r="H17" s="22" t="n">
        <v>13.5</v>
      </c>
      <c r="I17" s="22" t="n">
        <v>37533.7</v>
      </c>
      <c r="J17" s="22" t="n">
        <v>39776.6</v>
      </c>
      <c r="K17" s="22" t="n">
        <v>0</v>
      </c>
      <c r="L17" s="22" t="n">
        <v>179767.8</v>
      </c>
      <c r="M17" s="22" t="n">
        <v>27782.2</v>
      </c>
      <c r="N17" s="22" t="n">
        <v>4812.9</v>
      </c>
      <c r="O17" s="22" t="n">
        <v>356.9</v>
      </c>
      <c r="P17" s="32" t="n">
        <v>2043</v>
      </c>
      <c r="Q17" s="0" t="n">
        <v>0</v>
      </c>
    </row>
    <row r="18" customFormat="false" ht="15" hidden="false" customHeight="false" outlineLevel="0" collapsed="false">
      <c r="A18" s="0" t="s">
        <v>52</v>
      </c>
      <c r="B18" s="21" t="s">
        <v>86</v>
      </c>
      <c r="C18" s="0" t="n">
        <v>2017</v>
      </c>
      <c r="D18" s="0" t="s">
        <v>565</v>
      </c>
      <c r="E18" s="21" t="s">
        <v>86</v>
      </c>
      <c r="F18" s="22" t="n">
        <v>12506.5</v>
      </c>
      <c r="G18" s="22" t="n">
        <v>10.7</v>
      </c>
      <c r="H18" s="22" t="n">
        <v>9.6</v>
      </c>
      <c r="I18" s="22" t="n">
        <v>73812</v>
      </c>
      <c r="J18" s="28" t="n">
        <v>2007707.7</v>
      </c>
      <c r="K18" s="22" t="n">
        <v>1272415</v>
      </c>
      <c r="L18" s="22" t="n">
        <v>5568602</v>
      </c>
      <c r="M18" s="22" t="n">
        <v>756675</v>
      </c>
      <c r="N18" s="22" t="n">
        <v>125621</v>
      </c>
      <c r="O18" s="22" t="n">
        <v>3419</v>
      </c>
      <c r="P18" s="33" t="n">
        <f aca="false">111*1000</f>
        <v>111000</v>
      </c>
      <c r="Q18" s="0" t="n">
        <v>0</v>
      </c>
    </row>
    <row r="19" customFormat="false" ht="12.8" hidden="false" customHeight="false" outlineLevel="0" collapsed="false">
      <c r="A19" s="0" t="s">
        <v>52</v>
      </c>
      <c r="B19" s="20" t="s">
        <v>53</v>
      </c>
      <c r="C19" s="0" t="n">
        <v>2018</v>
      </c>
      <c r="D19" s="0" t="s">
        <v>565</v>
      </c>
      <c r="E19" s="21" t="s">
        <v>54</v>
      </c>
      <c r="F19" s="22" t="n">
        <v>392.4</v>
      </c>
      <c r="G19" s="22" t="n">
        <v>9.3</v>
      </c>
      <c r="H19" s="22" t="n">
        <v>10.6</v>
      </c>
      <c r="I19" s="22" t="n">
        <v>36954.7</v>
      </c>
      <c r="J19" s="22" t="n">
        <v>20773.8</v>
      </c>
      <c r="K19" s="22" t="n">
        <v>72.5</v>
      </c>
      <c r="L19" s="22" t="n">
        <v>75795.1</v>
      </c>
      <c r="M19" s="22" t="n">
        <v>20717.9</v>
      </c>
      <c r="N19" s="22" t="n">
        <v>1871.7</v>
      </c>
      <c r="O19" s="22" t="n">
        <v>164.3</v>
      </c>
      <c r="P19" s="23" t="n">
        <v>1384</v>
      </c>
      <c r="Q19" s="0" t="n">
        <v>0</v>
      </c>
    </row>
    <row r="20" customFormat="false" ht="12.8" hidden="false" customHeight="false" outlineLevel="0" collapsed="false">
      <c r="A20" s="0" t="s">
        <v>52</v>
      </c>
      <c r="B20" s="20" t="s">
        <v>55</v>
      </c>
      <c r="C20" s="0" t="n">
        <v>2018</v>
      </c>
      <c r="D20" s="0" t="s">
        <v>565</v>
      </c>
      <c r="E20" s="21" t="s">
        <v>56</v>
      </c>
      <c r="F20" s="22" t="n">
        <v>422.8</v>
      </c>
      <c r="G20" s="22" t="n">
        <v>10.4</v>
      </c>
      <c r="H20" s="22" t="n">
        <v>14</v>
      </c>
      <c r="I20" s="22" t="n">
        <v>33736.8</v>
      </c>
      <c r="J20" s="22" t="n">
        <v>18188.2</v>
      </c>
      <c r="K20" s="22" t="n">
        <v>0</v>
      </c>
      <c r="L20" s="22" t="n">
        <v>83788.1</v>
      </c>
      <c r="M20" s="22" t="n">
        <v>12519.9</v>
      </c>
      <c r="N20" s="22" t="n">
        <v>3607.7</v>
      </c>
      <c r="O20" s="22" t="n">
        <v>287.6</v>
      </c>
      <c r="P20" s="23" t="n">
        <v>330</v>
      </c>
      <c r="Q20" s="0" t="n">
        <v>0</v>
      </c>
    </row>
    <row r="21" customFormat="false" ht="12.8" hidden="false" customHeight="false" outlineLevel="0" collapsed="false">
      <c r="A21" s="0" t="s">
        <v>52</v>
      </c>
      <c r="B21" s="25" t="s">
        <v>57</v>
      </c>
      <c r="C21" s="0" t="n">
        <v>2018</v>
      </c>
      <c r="D21" s="0" t="s">
        <v>565</v>
      </c>
      <c r="E21" s="21" t="s">
        <v>58</v>
      </c>
      <c r="F21" s="22" t="n">
        <v>360.4</v>
      </c>
      <c r="G21" s="22" t="n">
        <v>9.8</v>
      </c>
      <c r="H21" s="22" t="n">
        <v>12.8</v>
      </c>
      <c r="I21" s="22" t="n">
        <v>36511.5</v>
      </c>
      <c r="J21" s="22" t="n">
        <v>19804</v>
      </c>
      <c r="K21" s="22" t="n">
        <v>0</v>
      </c>
      <c r="L21" s="22" t="n">
        <v>76790.5</v>
      </c>
      <c r="M21" s="22" t="n">
        <v>22724.2</v>
      </c>
      <c r="N21" s="22" t="n">
        <v>3794.7</v>
      </c>
      <c r="O21" s="22" t="n">
        <v>205.7</v>
      </c>
      <c r="P21" s="27" t="n">
        <v>1953</v>
      </c>
      <c r="Q21" s="0" t="n">
        <v>0</v>
      </c>
    </row>
    <row r="22" customFormat="false" ht="12.8" hidden="false" customHeight="false" outlineLevel="0" collapsed="false">
      <c r="A22" s="0" t="s">
        <v>52</v>
      </c>
      <c r="B22" s="25" t="s">
        <v>59</v>
      </c>
      <c r="C22" s="0" t="n">
        <v>2018</v>
      </c>
      <c r="D22" s="0" t="s">
        <v>565</v>
      </c>
      <c r="E22" s="21" t="s">
        <v>60</v>
      </c>
      <c r="F22" s="22" t="n">
        <v>1054.1</v>
      </c>
      <c r="G22" s="22" t="n">
        <v>10.7</v>
      </c>
      <c r="H22" s="22" t="n">
        <v>12.3</v>
      </c>
      <c r="I22" s="22" t="n">
        <v>38974.5</v>
      </c>
      <c r="J22" s="22" t="n">
        <v>98998.5</v>
      </c>
      <c r="K22" s="22" t="n">
        <v>0</v>
      </c>
      <c r="L22" s="22" t="n">
        <v>153249.2</v>
      </c>
      <c r="M22" s="22" t="n">
        <v>34427.9</v>
      </c>
      <c r="N22" s="22" t="n">
        <v>6710.6</v>
      </c>
      <c r="O22" s="22" t="n">
        <v>1104.9</v>
      </c>
      <c r="P22" s="23" t="n">
        <v>8235</v>
      </c>
      <c r="Q22" s="0" t="n">
        <v>0</v>
      </c>
    </row>
    <row r="23" customFormat="false" ht="12.8" hidden="false" customHeight="false" outlineLevel="0" collapsed="false">
      <c r="A23" s="0" t="s">
        <v>52</v>
      </c>
      <c r="B23" s="20" t="s">
        <v>61</v>
      </c>
      <c r="C23" s="0" t="n">
        <v>2018</v>
      </c>
      <c r="D23" s="0" t="s">
        <v>565</v>
      </c>
      <c r="E23" s="21" t="s">
        <v>62</v>
      </c>
      <c r="F23" s="22" t="n">
        <v>405.1</v>
      </c>
      <c r="G23" s="22" t="n">
        <v>9.5</v>
      </c>
      <c r="H23" s="22" t="n">
        <v>14.1</v>
      </c>
      <c r="I23" s="22" t="n">
        <v>32462.7</v>
      </c>
      <c r="J23" s="22" t="n">
        <v>8800.6</v>
      </c>
      <c r="K23" s="22" t="n">
        <v>0</v>
      </c>
      <c r="L23" s="22" t="n">
        <v>40942</v>
      </c>
      <c r="M23" s="22" t="n">
        <v>18199.3</v>
      </c>
      <c r="N23" s="22" t="n">
        <v>1504.8</v>
      </c>
      <c r="O23" s="22" t="n">
        <v>239.5</v>
      </c>
      <c r="P23" s="23" t="n">
        <v>813</v>
      </c>
      <c r="Q23" s="0" t="n">
        <v>0</v>
      </c>
    </row>
    <row r="24" customFormat="false" ht="12.8" hidden="false" customHeight="false" outlineLevel="0" collapsed="false">
      <c r="A24" s="0" t="s">
        <v>52</v>
      </c>
      <c r="B24" s="20" t="s">
        <v>64</v>
      </c>
      <c r="C24" s="0" t="n">
        <v>2018</v>
      </c>
      <c r="D24" s="0" t="s">
        <v>565</v>
      </c>
      <c r="E24" s="21" t="s">
        <v>65</v>
      </c>
      <c r="F24" s="22" t="n">
        <v>336.7</v>
      </c>
      <c r="G24" s="22" t="n">
        <v>11.6</v>
      </c>
      <c r="H24" s="22" t="n">
        <v>14.6</v>
      </c>
      <c r="I24" s="22" t="n">
        <v>44257.9</v>
      </c>
      <c r="J24" s="22" t="n">
        <v>31488.9</v>
      </c>
      <c r="K24" s="22" t="n">
        <v>0</v>
      </c>
      <c r="L24" s="22" t="n">
        <v>406890</v>
      </c>
      <c r="M24" s="22" t="n">
        <v>16039.4</v>
      </c>
      <c r="N24" s="22" t="n">
        <v>2934.9</v>
      </c>
      <c r="O24" s="22" t="n">
        <v>304.8</v>
      </c>
      <c r="P24" s="23" t="n">
        <v>-3101</v>
      </c>
      <c r="Q24" s="0" t="n">
        <v>0</v>
      </c>
    </row>
    <row r="25" customFormat="false" ht="15" hidden="false" customHeight="false" outlineLevel="0" collapsed="false">
      <c r="A25" s="0" t="s">
        <v>52</v>
      </c>
      <c r="B25" s="29" t="s">
        <v>66</v>
      </c>
      <c r="C25" s="0" t="n">
        <v>2018</v>
      </c>
      <c r="D25" s="0" t="s">
        <v>565</v>
      </c>
      <c r="E25" s="21" t="s">
        <v>67</v>
      </c>
      <c r="F25" s="22" t="n">
        <v>276.1</v>
      </c>
      <c r="G25" s="22" t="n">
        <v>11.4</v>
      </c>
      <c r="H25" s="22" t="n">
        <v>12.9</v>
      </c>
      <c r="I25" s="22" t="n">
        <v>34114.5</v>
      </c>
      <c r="J25" s="22" t="n">
        <v>7174.4</v>
      </c>
      <c r="K25" s="22" t="n">
        <v>116.8</v>
      </c>
      <c r="L25" s="22" t="n">
        <v>54155.5</v>
      </c>
      <c r="M25" s="22" t="n">
        <v>10876.5</v>
      </c>
      <c r="N25" s="22" t="n">
        <v>1686.3</v>
      </c>
      <c r="O25" s="22" t="n">
        <v>90.5</v>
      </c>
      <c r="P25" s="31" t="n">
        <v>-819</v>
      </c>
      <c r="Q25" s="0" t="n">
        <v>0</v>
      </c>
    </row>
    <row r="26" customFormat="false" ht="12.8" hidden="false" customHeight="false" outlineLevel="0" collapsed="false">
      <c r="A26" s="0" t="s">
        <v>52</v>
      </c>
      <c r="B26" s="20" t="s">
        <v>68</v>
      </c>
      <c r="C26" s="0" t="n">
        <v>2018</v>
      </c>
      <c r="D26" s="0" t="s">
        <v>565</v>
      </c>
      <c r="E26" s="21" t="s">
        <v>69</v>
      </c>
      <c r="F26" s="22" t="n">
        <v>449.6</v>
      </c>
      <c r="G26" s="22" t="n">
        <v>10</v>
      </c>
      <c r="H26" s="22" t="n">
        <v>12.4</v>
      </c>
      <c r="I26" s="22" t="n">
        <v>32749</v>
      </c>
      <c r="J26" s="22" t="n">
        <v>16537.7</v>
      </c>
      <c r="K26" s="22" t="n">
        <v>0</v>
      </c>
      <c r="L26" s="22" t="n">
        <v>76338.8</v>
      </c>
      <c r="M26" s="24" t="n">
        <v>16274.6</v>
      </c>
      <c r="N26" s="22" t="s">
        <v>87</v>
      </c>
      <c r="O26" s="22" t="n">
        <v>291.7</v>
      </c>
      <c r="P26" s="23" t="n">
        <v>1892</v>
      </c>
      <c r="Q26" s="0" t="n">
        <v>0</v>
      </c>
    </row>
    <row r="27" customFormat="false" ht="12.8" hidden="false" customHeight="false" outlineLevel="0" collapsed="false">
      <c r="A27" s="0" t="s">
        <v>52</v>
      </c>
      <c r="B27" s="20" t="s">
        <v>70</v>
      </c>
      <c r="C27" s="0" t="n">
        <v>2018</v>
      </c>
      <c r="D27" s="0" t="s">
        <v>565</v>
      </c>
      <c r="E27" s="21" t="s">
        <v>71</v>
      </c>
      <c r="F27" s="22" t="n">
        <v>509.4</v>
      </c>
      <c r="G27" s="22" t="n">
        <v>10.2</v>
      </c>
      <c r="H27" s="22" t="n">
        <v>12.3</v>
      </c>
      <c r="I27" s="22" t="n">
        <v>39817.2</v>
      </c>
      <c r="J27" s="22" t="n">
        <v>40208.9</v>
      </c>
      <c r="K27" s="22" t="n">
        <v>0</v>
      </c>
      <c r="L27" s="22" t="n">
        <v>598777.5</v>
      </c>
      <c r="M27" s="22" t="n">
        <v>21929.6</v>
      </c>
      <c r="N27" s="22" t="n">
        <v>7557.6</v>
      </c>
      <c r="O27" s="22" t="n">
        <v>381.3</v>
      </c>
      <c r="P27" s="23" t="n">
        <v>740</v>
      </c>
      <c r="Q27" s="0" t="n">
        <v>0</v>
      </c>
    </row>
    <row r="28" customFormat="false" ht="12.8" hidden="false" customHeight="false" outlineLevel="0" collapsed="false">
      <c r="A28" s="0" t="s">
        <v>52</v>
      </c>
      <c r="B28" s="25" t="s">
        <v>72</v>
      </c>
      <c r="C28" s="0" t="n">
        <v>2018</v>
      </c>
      <c r="D28" s="0" t="s">
        <v>565</v>
      </c>
      <c r="E28" s="21" t="s">
        <v>73</v>
      </c>
      <c r="F28" s="22" t="n">
        <v>311.6</v>
      </c>
      <c r="G28" s="22" t="n">
        <v>8.3</v>
      </c>
      <c r="H28" s="22" t="n">
        <v>14.2</v>
      </c>
      <c r="I28" s="22" t="n">
        <v>32300.2</v>
      </c>
      <c r="J28" s="22" t="n">
        <v>12311.2</v>
      </c>
      <c r="K28" s="22" t="n">
        <v>0</v>
      </c>
      <c r="L28" s="22" t="n">
        <v>37616</v>
      </c>
      <c r="M28" s="22" t="n">
        <v>11132.8</v>
      </c>
      <c r="N28" s="22" t="n">
        <v>1991.8</v>
      </c>
      <c r="O28" s="22" t="n">
        <v>87</v>
      </c>
      <c r="P28" s="27" t="n">
        <v>-1844</v>
      </c>
      <c r="Q28" s="0" t="n">
        <v>0</v>
      </c>
    </row>
    <row r="29" customFormat="false" ht="12.8" hidden="false" customHeight="false" outlineLevel="0" collapsed="false">
      <c r="A29" s="0" t="s">
        <v>52</v>
      </c>
      <c r="B29" s="20" t="s">
        <v>74</v>
      </c>
      <c r="C29" s="0" t="n">
        <v>2018</v>
      </c>
      <c r="D29" s="0" t="s">
        <v>565</v>
      </c>
      <c r="E29" s="21" t="s">
        <v>75</v>
      </c>
      <c r="F29" s="22" t="n">
        <v>539.8</v>
      </c>
      <c r="G29" s="22" t="n">
        <v>9.3</v>
      </c>
      <c r="H29" s="22" t="n">
        <v>12.9</v>
      </c>
      <c r="I29" s="22" t="n">
        <v>39288.7</v>
      </c>
      <c r="J29" s="22" t="n">
        <v>24054.2</v>
      </c>
      <c r="K29" s="22" t="n">
        <v>401.9</v>
      </c>
      <c r="L29" s="22" t="n">
        <v>205096.2</v>
      </c>
      <c r="M29" s="22" t="n">
        <v>26063.9</v>
      </c>
      <c r="N29" s="22" t="n">
        <v>3649.1</v>
      </c>
      <c r="O29" s="22" t="n">
        <v>461.2</v>
      </c>
      <c r="P29" s="23" t="n">
        <v>2753</v>
      </c>
      <c r="Q29" s="0" t="n">
        <v>0</v>
      </c>
    </row>
    <row r="30" customFormat="false" ht="15" hidden="false" customHeight="false" outlineLevel="0" collapsed="false">
      <c r="A30" s="0" t="s">
        <v>52</v>
      </c>
      <c r="B30" s="29" t="s">
        <v>76</v>
      </c>
      <c r="C30" s="0" t="n">
        <v>2018</v>
      </c>
      <c r="D30" s="0" t="s">
        <v>565</v>
      </c>
      <c r="E30" s="21" t="s">
        <v>77</v>
      </c>
      <c r="F30" s="22" t="n">
        <v>329.4</v>
      </c>
      <c r="G30" s="22" t="n">
        <v>9.8</v>
      </c>
      <c r="H30" s="22" t="n">
        <v>12.9</v>
      </c>
      <c r="I30" s="22" t="n">
        <v>35231</v>
      </c>
      <c r="J30" s="22" t="n">
        <v>9336.5</v>
      </c>
      <c r="K30" s="22" t="n">
        <v>0</v>
      </c>
      <c r="L30" s="22" t="n">
        <v>52283.2</v>
      </c>
      <c r="M30" s="22" t="n">
        <v>15578.1</v>
      </c>
      <c r="N30" s="22" t="n">
        <v>3248.2</v>
      </c>
      <c r="O30" s="22" t="n">
        <v>120.4</v>
      </c>
      <c r="P30" s="31" t="n">
        <v>430</v>
      </c>
      <c r="Q30" s="0" t="n">
        <v>0</v>
      </c>
    </row>
    <row r="31" customFormat="false" ht="12.8" hidden="false" customHeight="false" outlineLevel="0" collapsed="false">
      <c r="A31" s="0" t="s">
        <v>52</v>
      </c>
      <c r="B31" s="20" t="s">
        <v>78</v>
      </c>
      <c r="C31" s="0" t="n">
        <v>2018</v>
      </c>
      <c r="D31" s="0" t="s">
        <v>565</v>
      </c>
      <c r="E31" s="21" t="s">
        <v>79</v>
      </c>
      <c r="F31" s="22" t="n">
        <v>291.7</v>
      </c>
      <c r="G31" s="22" t="n">
        <v>9.3</v>
      </c>
      <c r="H31" s="22" t="n">
        <v>13.4</v>
      </c>
      <c r="I31" s="22" t="n">
        <v>31614.6</v>
      </c>
      <c r="J31" s="22" t="n">
        <v>19367.1</v>
      </c>
      <c r="K31" s="22" t="n">
        <v>0</v>
      </c>
      <c r="L31" s="22" t="n">
        <v>50544.3</v>
      </c>
      <c r="M31" s="22" t="n">
        <v>13760.7</v>
      </c>
      <c r="N31" s="22" t="n">
        <v>1711.8</v>
      </c>
      <c r="O31" s="22" t="n">
        <v>400</v>
      </c>
      <c r="P31" s="23" t="n">
        <v>-796</v>
      </c>
      <c r="Q31" s="0" t="n">
        <v>0</v>
      </c>
    </row>
    <row r="32" customFormat="false" ht="12.8" hidden="false" customHeight="false" outlineLevel="0" collapsed="false">
      <c r="A32" s="0" t="s">
        <v>52</v>
      </c>
      <c r="B32" s="20" t="s">
        <v>80</v>
      </c>
      <c r="C32" s="0" t="n">
        <v>2018</v>
      </c>
      <c r="D32" s="0" t="s">
        <v>565</v>
      </c>
      <c r="E32" s="21" t="s">
        <v>81</v>
      </c>
      <c r="F32" s="22" t="n">
        <v>420.9</v>
      </c>
      <c r="G32" s="22" t="n">
        <v>10</v>
      </c>
      <c r="H32" s="22" t="n">
        <v>13.2</v>
      </c>
      <c r="I32" s="22" t="n">
        <v>40216</v>
      </c>
      <c r="J32" s="22" t="n">
        <v>18573.3</v>
      </c>
      <c r="K32" s="22" t="n">
        <v>0</v>
      </c>
      <c r="L32" s="22" t="n">
        <v>120322.1</v>
      </c>
      <c r="M32" s="22" t="n">
        <v>20396.1</v>
      </c>
      <c r="N32" s="22" t="n">
        <v>1966</v>
      </c>
      <c r="O32" s="22" t="n">
        <v>214.9</v>
      </c>
      <c r="P32" s="23" t="n">
        <v>2116</v>
      </c>
      <c r="Q32" s="0" t="n">
        <v>0</v>
      </c>
    </row>
    <row r="33" customFormat="false" ht="12.8" hidden="false" customHeight="false" outlineLevel="0" collapsed="false">
      <c r="A33" s="0" t="s">
        <v>52</v>
      </c>
      <c r="B33" s="20" t="s">
        <v>82</v>
      </c>
      <c r="C33" s="0" t="n">
        <v>2018</v>
      </c>
      <c r="D33" s="0" t="s">
        <v>565</v>
      </c>
      <c r="E33" s="21" t="s">
        <v>83</v>
      </c>
      <c r="F33" s="22" t="n">
        <v>546.9</v>
      </c>
      <c r="G33" s="22" t="n">
        <v>8</v>
      </c>
      <c r="H33" s="22" t="n">
        <v>15.3</v>
      </c>
      <c r="I33" s="22" t="n">
        <v>43002</v>
      </c>
      <c r="J33" s="22" t="n">
        <v>50681.8</v>
      </c>
      <c r="K33" s="22" t="n">
        <v>1399.7</v>
      </c>
      <c r="L33" s="22" t="n">
        <v>346614.5</v>
      </c>
      <c r="M33" s="22" t="n">
        <v>21987.4</v>
      </c>
      <c r="N33" s="22" t="n">
        <v>3415.2</v>
      </c>
      <c r="O33" s="22" t="n">
        <v>490.3</v>
      </c>
      <c r="P33" s="27" t="n">
        <v>941</v>
      </c>
      <c r="Q33" s="0" t="n">
        <v>0</v>
      </c>
    </row>
    <row r="34" customFormat="false" ht="12.8" hidden="false" customHeight="false" outlineLevel="0" collapsed="false">
      <c r="A34" s="0" t="s">
        <v>52</v>
      </c>
      <c r="B34" s="20" t="s">
        <v>84</v>
      </c>
      <c r="C34" s="0" t="n">
        <v>2018</v>
      </c>
      <c r="D34" s="0" t="s">
        <v>565</v>
      </c>
      <c r="E34" s="21" t="s">
        <v>85</v>
      </c>
      <c r="F34" s="22" t="n">
        <v>609.8</v>
      </c>
      <c r="G34" s="22" t="n">
        <v>10.4</v>
      </c>
      <c r="H34" s="22" t="n">
        <v>13.4</v>
      </c>
      <c r="I34" s="22" t="n">
        <v>41030.7</v>
      </c>
      <c r="J34" s="22" t="n">
        <v>33234.7</v>
      </c>
      <c r="K34" s="22" t="n">
        <v>100.6</v>
      </c>
      <c r="L34" s="22" t="n">
        <v>204446.1</v>
      </c>
      <c r="M34" s="22" t="n">
        <v>24917.1</v>
      </c>
      <c r="N34" s="22" t="n">
        <v>4454.4</v>
      </c>
      <c r="O34" s="22" t="n">
        <v>280.1</v>
      </c>
      <c r="P34" s="23" t="n">
        <v>2948</v>
      </c>
      <c r="Q34" s="0" t="n">
        <v>0</v>
      </c>
    </row>
    <row r="35" customFormat="false" ht="15" hidden="false" customHeight="false" outlineLevel="0" collapsed="false">
      <c r="A35" s="0" t="s">
        <v>52</v>
      </c>
      <c r="B35" s="21" t="s">
        <v>86</v>
      </c>
      <c r="C35" s="0" t="n">
        <v>2018</v>
      </c>
      <c r="D35" s="0" t="s">
        <v>565</v>
      </c>
      <c r="E35" s="21" t="s">
        <v>86</v>
      </c>
      <c r="F35" s="22" t="n">
        <v>12615.3</v>
      </c>
      <c r="G35" s="22" t="n">
        <v>10.5</v>
      </c>
      <c r="H35" s="22" t="n">
        <v>9.7</v>
      </c>
      <c r="I35" s="22" t="n">
        <v>83801</v>
      </c>
      <c r="J35" s="22" t="n">
        <v>2485175.7</v>
      </c>
      <c r="K35" s="22" t="n">
        <v>1808823</v>
      </c>
      <c r="L35" s="22" t="n">
        <v>6413663</v>
      </c>
      <c r="M35" s="22" t="n">
        <v>783384</v>
      </c>
      <c r="N35" s="22" t="n">
        <v>154014</v>
      </c>
      <c r="O35" s="22" t="n">
        <v>3541.2</v>
      </c>
      <c r="P35" s="33" t="n">
        <f aca="false">98.8*1000</f>
        <v>98800</v>
      </c>
      <c r="Q35" s="0" t="n">
        <v>0</v>
      </c>
    </row>
    <row r="36" customFormat="false" ht="12.8" hidden="false" customHeight="false" outlineLevel="0" collapsed="false">
      <c r="A36" s="0" t="s">
        <v>52</v>
      </c>
      <c r="B36" s="20" t="s">
        <v>53</v>
      </c>
      <c r="C36" s="0" t="n">
        <v>2019</v>
      </c>
      <c r="D36" s="0" t="s">
        <v>565</v>
      </c>
      <c r="E36" s="21" t="s">
        <v>54</v>
      </c>
      <c r="F36" s="22" t="n">
        <v>394.1</v>
      </c>
      <c r="G36" s="22" t="n">
        <v>8.7</v>
      </c>
      <c r="H36" s="22" t="n">
        <v>10.5</v>
      </c>
      <c r="I36" s="22" t="n">
        <v>40032.3</v>
      </c>
      <c r="J36" s="22" t="n">
        <v>31074.4</v>
      </c>
      <c r="K36" s="22" t="n">
        <v>127.9</v>
      </c>
      <c r="L36" s="22" t="n">
        <v>76084.4</v>
      </c>
      <c r="M36" s="22" t="n">
        <v>20266.6</v>
      </c>
      <c r="N36" s="22" t="n">
        <v>2680.6</v>
      </c>
      <c r="O36" s="22" t="n">
        <v>128.8</v>
      </c>
      <c r="P36" s="23" t="n">
        <v>2444</v>
      </c>
      <c r="Q36" s="0" t="n">
        <v>218</v>
      </c>
    </row>
    <row r="37" customFormat="false" ht="12.8" hidden="false" customHeight="false" outlineLevel="0" collapsed="false">
      <c r="A37" s="0" t="s">
        <v>52</v>
      </c>
      <c r="B37" s="20" t="s">
        <v>55</v>
      </c>
      <c r="C37" s="0" t="n">
        <v>2019</v>
      </c>
      <c r="D37" s="0" t="s">
        <v>565</v>
      </c>
      <c r="E37" s="21" t="s">
        <v>56</v>
      </c>
      <c r="F37" s="22" t="n">
        <v>420.4</v>
      </c>
      <c r="G37" s="22" t="n">
        <v>9.9</v>
      </c>
      <c r="H37" s="22" t="n">
        <v>13.4</v>
      </c>
      <c r="I37" s="22" t="n">
        <v>36447.5</v>
      </c>
      <c r="J37" s="24" t="n">
        <v>21290.5</v>
      </c>
      <c r="K37" s="22" t="n">
        <v>0</v>
      </c>
      <c r="L37" s="22" t="n">
        <v>101789.2</v>
      </c>
      <c r="M37" s="22" t="n">
        <v>12672.9</v>
      </c>
      <c r="N37" s="22" t="n">
        <v>4789.1</v>
      </c>
      <c r="O37" s="22" t="n">
        <v>216.3</v>
      </c>
      <c r="P37" s="23" t="n">
        <v>-877</v>
      </c>
      <c r="Q37" s="0" t="n">
        <v>181</v>
      </c>
    </row>
    <row r="38" customFormat="false" ht="12.8" hidden="false" customHeight="false" outlineLevel="0" collapsed="false">
      <c r="A38" s="0" t="s">
        <v>52</v>
      </c>
      <c r="B38" s="25" t="s">
        <v>57</v>
      </c>
      <c r="C38" s="0" t="n">
        <v>2019</v>
      </c>
      <c r="D38" s="0" t="s">
        <v>565</v>
      </c>
      <c r="E38" s="21" t="s">
        <v>58</v>
      </c>
      <c r="F38" s="22" t="n">
        <v>359.4</v>
      </c>
      <c r="G38" s="22" t="n">
        <v>8.7</v>
      </c>
      <c r="H38" s="22" t="n">
        <v>12.3</v>
      </c>
      <c r="I38" s="22" t="n">
        <v>39432.8</v>
      </c>
      <c r="J38" s="22" t="n">
        <v>22682.7</v>
      </c>
      <c r="K38" s="22" t="n">
        <v>0</v>
      </c>
      <c r="L38" s="22" t="n">
        <v>82287.3</v>
      </c>
      <c r="M38" s="22" t="n">
        <v>24217.6</v>
      </c>
      <c r="N38" s="22" t="n">
        <v>3464</v>
      </c>
      <c r="O38" s="22" t="n">
        <v>187</v>
      </c>
      <c r="P38" s="27" t="n">
        <v>313</v>
      </c>
      <c r="Q38" s="0" t="n">
        <v>180</v>
      </c>
    </row>
    <row r="39" customFormat="false" ht="12.8" hidden="false" customHeight="false" outlineLevel="0" collapsed="false">
      <c r="A39" s="0" t="s">
        <v>52</v>
      </c>
      <c r="B39" s="25" t="s">
        <v>59</v>
      </c>
      <c r="C39" s="0" t="n">
        <v>2019</v>
      </c>
      <c r="D39" s="0" t="s">
        <v>565</v>
      </c>
      <c r="E39" s="21" t="s">
        <v>60</v>
      </c>
      <c r="F39" s="22" t="n">
        <v>1058.3</v>
      </c>
      <c r="G39" s="22" t="n">
        <v>9.8</v>
      </c>
      <c r="H39" s="22" t="n">
        <v>12</v>
      </c>
      <c r="I39" s="22" t="n">
        <v>41968.6</v>
      </c>
      <c r="J39" s="22" t="n">
        <v>114038.8</v>
      </c>
      <c r="K39" s="22" t="n">
        <v>0</v>
      </c>
      <c r="L39" s="22" t="n">
        <v>165524.7</v>
      </c>
      <c r="M39" s="22" t="n">
        <v>34436.9</v>
      </c>
      <c r="N39" s="22" t="n">
        <v>8699.2</v>
      </c>
      <c r="O39" s="22" t="n">
        <v>1216.8</v>
      </c>
      <c r="P39" s="23" t="n">
        <v>6475</v>
      </c>
      <c r="Q39" s="0" t="n">
        <v>164</v>
      </c>
    </row>
    <row r="40" customFormat="false" ht="12.8" hidden="false" customHeight="false" outlineLevel="0" collapsed="false">
      <c r="A40" s="0" t="s">
        <v>52</v>
      </c>
      <c r="B40" s="20" t="s">
        <v>61</v>
      </c>
      <c r="C40" s="0" t="n">
        <v>2019</v>
      </c>
      <c r="D40" s="0" t="s">
        <v>565</v>
      </c>
      <c r="E40" s="21" t="s">
        <v>62</v>
      </c>
      <c r="F40" s="22" t="n">
        <v>404.6</v>
      </c>
      <c r="G40" s="22" t="n">
        <v>8.2</v>
      </c>
      <c r="H40" s="22" t="n">
        <v>13.9</v>
      </c>
      <c r="I40" s="22" t="n">
        <v>35023.2</v>
      </c>
      <c r="J40" s="22" t="n">
        <v>9929.5</v>
      </c>
      <c r="K40" s="22" t="n">
        <v>0</v>
      </c>
      <c r="L40" s="22" t="n">
        <v>42012.3</v>
      </c>
      <c r="M40" s="22" t="n">
        <v>17540.4</v>
      </c>
      <c r="N40" s="22" t="n">
        <v>2504.4</v>
      </c>
      <c r="O40" s="22" t="n">
        <v>159.8</v>
      </c>
      <c r="P40" s="23" t="n">
        <v>1875</v>
      </c>
      <c r="Q40" s="0" t="n">
        <v>180</v>
      </c>
    </row>
    <row r="41" customFormat="false" ht="12.8" hidden="false" customHeight="false" outlineLevel="0" collapsed="false">
      <c r="A41" s="0" t="s">
        <v>52</v>
      </c>
      <c r="B41" s="20" t="s">
        <v>64</v>
      </c>
      <c r="C41" s="0" t="n">
        <v>2019</v>
      </c>
      <c r="D41" s="0" t="s">
        <v>565</v>
      </c>
      <c r="E41" s="21" t="s">
        <v>65</v>
      </c>
      <c r="F41" s="22" t="n">
        <v>332</v>
      </c>
      <c r="G41" s="22" t="n">
        <v>10.6</v>
      </c>
      <c r="H41" s="22" t="n">
        <v>14.4</v>
      </c>
      <c r="I41" s="22" t="n">
        <v>47073.9</v>
      </c>
      <c r="J41" s="22" t="n">
        <v>33521.5</v>
      </c>
      <c r="K41" s="22" t="n">
        <v>0</v>
      </c>
      <c r="L41" s="22" t="n">
        <v>417993.5</v>
      </c>
      <c r="M41" s="22" t="n">
        <v>16213.1</v>
      </c>
      <c r="N41" s="22" t="n">
        <v>3877</v>
      </c>
      <c r="O41" s="22" t="n">
        <v>310.4</v>
      </c>
      <c r="P41" s="23" t="n">
        <v>-3391</v>
      </c>
      <c r="Q41" s="0" t="n">
        <v>198</v>
      </c>
    </row>
    <row r="42" customFormat="false" ht="15" hidden="false" customHeight="false" outlineLevel="0" collapsed="false">
      <c r="A42" s="0" t="s">
        <v>52</v>
      </c>
      <c r="B42" s="29" t="s">
        <v>66</v>
      </c>
      <c r="C42" s="0" t="n">
        <v>2019</v>
      </c>
      <c r="D42" s="0" t="s">
        <v>565</v>
      </c>
      <c r="E42" s="21" t="s">
        <v>67</v>
      </c>
      <c r="F42" s="22" t="n">
        <v>276.9</v>
      </c>
      <c r="G42" s="22" t="n">
        <v>10.4</v>
      </c>
      <c r="H42" s="22" t="n">
        <v>13.1</v>
      </c>
      <c r="I42" s="22" t="n">
        <v>39472.6</v>
      </c>
      <c r="J42" s="22" t="n">
        <v>10982.5</v>
      </c>
      <c r="K42" s="22" t="n">
        <v>162</v>
      </c>
      <c r="L42" s="22" t="n">
        <v>58719.3</v>
      </c>
      <c r="M42" s="22" t="n">
        <v>11285.6</v>
      </c>
      <c r="N42" s="22" t="n">
        <v>2111.5</v>
      </c>
      <c r="O42" s="22" t="n">
        <v>97.9</v>
      </c>
      <c r="P42" s="31" t="n">
        <v>1607</v>
      </c>
      <c r="Q42" s="0" t="n">
        <v>196</v>
      </c>
    </row>
    <row r="43" customFormat="false" ht="12.8" hidden="false" customHeight="false" outlineLevel="0" collapsed="false">
      <c r="A43" s="0" t="s">
        <v>52</v>
      </c>
      <c r="B43" s="20" t="s">
        <v>68</v>
      </c>
      <c r="C43" s="0" t="n">
        <v>2019</v>
      </c>
      <c r="D43" s="0" t="s">
        <v>565</v>
      </c>
      <c r="E43" s="21" t="s">
        <v>69</v>
      </c>
      <c r="F43" s="22" t="n">
        <v>453</v>
      </c>
      <c r="G43" s="22" t="n">
        <v>9.2</v>
      </c>
      <c r="H43" s="22" t="n">
        <v>12</v>
      </c>
      <c r="I43" s="22" t="n">
        <v>35166.2</v>
      </c>
      <c r="J43" s="22" t="n">
        <v>14085.9</v>
      </c>
      <c r="K43" s="22" t="n">
        <v>0</v>
      </c>
      <c r="L43" s="22" t="n">
        <v>78942.5</v>
      </c>
      <c r="M43" s="22" t="n">
        <v>16448.6</v>
      </c>
      <c r="N43" s="22" t="n">
        <v>3187.5</v>
      </c>
      <c r="O43" s="22" t="n">
        <v>268.1</v>
      </c>
      <c r="P43" s="23" t="n">
        <v>4712</v>
      </c>
      <c r="Q43" s="0" t="n">
        <v>160</v>
      </c>
    </row>
    <row r="44" customFormat="false" ht="12.8" hidden="false" customHeight="false" outlineLevel="0" collapsed="false">
      <c r="A44" s="0" t="s">
        <v>52</v>
      </c>
      <c r="B44" s="20" t="s">
        <v>70</v>
      </c>
      <c r="C44" s="0" t="n">
        <v>2019</v>
      </c>
      <c r="D44" s="0" t="s">
        <v>565</v>
      </c>
      <c r="E44" s="21" t="s">
        <v>71</v>
      </c>
      <c r="F44" s="22" t="n">
        <v>508.6</v>
      </c>
      <c r="G44" s="22" t="n">
        <v>9.3</v>
      </c>
      <c r="H44" s="22" t="n">
        <v>12.4</v>
      </c>
      <c r="I44" s="22" t="n">
        <v>43661.2</v>
      </c>
      <c r="J44" s="22" t="n">
        <v>62198.4</v>
      </c>
      <c r="K44" s="22" t="n">
        <v>0</v>
      </c>
      <c r="L44" s="22" t="n">
        <v>519912.1</v>
      </c>
      <c r="M44" s="22" t="n">
        <v>21468.2</v>
      </c>
      <c r="N44" s="22" t="n">
        <v>7446.8</v>
      </c>
      <c r="O44" s="22" t="n">
        <v>606.8</v>
      </c>
      <c r="P44" s="23" t="n">
        <v>763</v>
      </c>
      <c r="Q44" s="0" t="n">
        <v>200</v>
      </c>
    </row>
    <row r="45" customFormat="false" ht="12.8" hidden="false" customHeight="false" outlineLevel="0" collapsed="false">
      <c r="A45" s="0" t="s">
        <v>52</v>
      </c>
      <c r="B45" s="25" t="s">
        <v>72</v>
      </c>
      <c r="C45" s="0" t="n">
        <v>2019</v>
      </c>
      <c r="D45" s="0" t="s">
        <v>565</v>
      </c>
      <c r="E45" s="21" t="s">
        <v>73</v>
      </c>
      <c r="F45" s="22" t="n">
        <v>308.8</v>
      </c>
      <c r="G45" s="22" t="n">
        <v>7.5</v>
      </c>
      <c r="H45" s="22" t="n">
        <v>13.6</v>
      </c>
      <c r="I45" s="22" t="n">
        <v>35028.7</v>
      </c>
      <c r="J45" s="22" t="n">
        <v>11861.1</v>
      </c>
      <c r="K45" s="22" t="n">
        <v>0</v>
      </c>
      <c r="L45" s="22" t="n">
        <v>42929.4</v>
      </c>
      <c r="M45" s="22" t="n">
        <v>10965</v>
      </c>
      <c r="N45" s="22" t="n">
        <v>2405.7</v>
      </c>
      <c r="O45" s="22" t="n">
        <v>96.3</v>
      </c>
      <c r="P45" s="27" t="n">
        <v>-883</v>
      </c>
      <c r="Q45" s="0" t="n">
        <v>177</v>
      </c>
    </row>
    <row r="46" customFormat="false" ht="12.8" hidden="false" customHeight="false" outlineLevel="0" collapsed="false">
      <c r="A46" s="0" t="s">
        <v>52</v>
      </c>
      <c r="B46" s="20" t="s">
        <v>74</v>
      </c>
      <c r="C46" s="0" t="n">
        <v>2019</v>
      </c>
      <c r="D46" s="0" t="s">
        <v>565</v>
      </c>
      <c r="E46" s="21" t="s">
        <v>75</v>
      </c>
      <c r="F46" s="22" t="n">
        <v>539.3</v>
      </c>
      <c r="G46" s="22" t="n">
        <v>8.9</v>
      </c>
      <c r="H46" s="22" t="n">
        <v>12.6</v>
      </c>
      <c r="I46" s="22" t="n">
        <v>41740</v>
      </c>
      <c r="J46" s="22" t="n">
        <v>27748.1</v>
      </c>
      <c r="K46" s="22" t="n">
        <v>371.9</v>
      </c>
      <c r="L46" s="22" t="n">
        <v>215913.2</v>
      </c>
      <c r="M46" s="22" t="n">
        <v>26867</v>
      </c>
      <c r="N46" s="22" t="n">
        <v>3218.5</v>
      </c>
      <c r="O46" s="22" t="n">
        <v>446.2</v>
      </c>
      <c r="P46" s="23" t="n">
        <v>1489</v>
      </c>
      <c r="Q46" s="0" t="n">
        <v>181</v>
      </c>
    </row>
    <row r="47" customFormat="false" ht="15" hidden="false" customHeight="false" outlineLevel="0" collapsed="false">
      <c r="A47" s="0" t="s">
        <v>52</v>
      </c>
      <c r="B47" s="29" t="s">
        <v>76</v>
      </c>
      <c r="C47" s="0" t="n">
        <v>2019</v>
      </c>
      <c r="D47" s="0" t="s">
        <v>565</v>
      </c>
      <c r="E47" s="21" t="s">
        <v>77</v>
      </c>
      <c r="F47" s="22" t="n">
        <v>325.5</v>
      </c>
      <c r="G47" s="22" t="n">
        <v>8.8</v>
      </c>
      <c r="H47" s="22" t="n">
        <v>13</v>
      </c>
      <c r="I47" s="22" t="n">
        <v>37396</v>
      </c>
      <c r="J47" s="22" t="n">
        <v>10229.9</v>
      </c>
      <c r="K47" s="22" t="n">
        <v>0</v>
      </c>
      <c r="L47" s="22" t="n">
        <v>54066.3</v>
      </c>
      <c r="M47" s="22" t="n">
        <v>15305.7</v>
      </c>
      <c r="N47" s="22" t="n">
        <v>5450.9</v>
      </c>
      <c r="O47" s="22" t="n">
        <v>160.1</v>
      </c>
      <c r="P47" s="31" t="n">
        <v>-2552</v>
      </c>
      <c r="Q47" s="0" t="n">
        <v>182</v>
      </c>
    </row>
    <row r="48" customFormat="false" ht="12.8" hidden="false" customHeight="false" outlineLevel="0" collapsed="false">
      <c r="A48" s="0" t="s">
        <v>52</v>
      </c>
      <c r="B48" s="20" t="s">
        <v>78</v>
      </c>
      <c r="C48" s="0" t="n">
        <v>2019</v>
      </c>
      <c r="D48" s="0" t="s">
        <v>565</v>
      </c>
      <c r="E48" s="21" t="s">
        <v>79</v>
      </c>
      <c r="F48" s="22" t="n">
        <v>292.1</v>
      </c>
      <c r="G48" s="22" t="n">
        <v>8.5</v>
      </c>
      <c r="H48" s="22" t="n">
        <v>12.9</v>
      </c>
      <c r="I48" s="22" t="n">
        <v>34037.4</v>
      </c>
      <c r="J48" s="22" t="n">
        <v>6871.1</v>
      </c>
      <c r="K48" s="22" t="n">
        <v>0</v>
      </c>
      <c r="L48" s="22" t="n">
        <v>52941.4</v>
      </c>
      <c r="M48" s="22" t="n">
        <v>12015.1</v>
      </c>
      <c r="N48" s="22" t="n">
        <v>1136.9</v>
      </c>
      <c r="O48" s="22" t="n">
        <v>433.2</v>
      </c>
      <c r="P48" s="23" t="n">
        <v>1775</v>
      </c>
      <c r="Q48" s="0" t="n">
        <v>176</v>
      </c>
    </row>
    <row r="49" customFormat="false" ht="12.8" hidden="false" customHeight="false" outlineLevel="0" collapsed="false">
      <c r="A49" s="0" t="s">
        <v>52</v>
      </c>
      <c r="B49" s="20" t="s">
        <v>80</v>
      </c>
      <c r="C49" s="0" t="n">
        <v>2019</v>
      </c>
      <c r="D49" s="0" t="s">
        <v>565</v>
      </c>
      <c r="E49" s="21" t="s">
        <v>81</v>
      </c>
      <c r="F49" s="22" t="n">
        <v>425.1</v>
      </c>
      <c r="G49" s="22" t="n">
        <v>9.5</v>
      </c>
      <c r="H49" s="22" t="n">
        <v>13.2</v>
      </c>
      <c r="I49" s="22" t="n">
        <v>43579</v>
      </c>
      <c r="J49" s="22" t="n">
        <v>19720.5</v>
      </c>
      <c r="K49" s="22" t="n">
        <v>0</v>
      </c>
      <c r="L49" s="22" t="n">
        <v>147708.9</v>
      </c>
      <c r="M49" s="22" t="n">
        <v>20791.5</v>
      </c>
      <c r="N49" s="22" t="n">
        <v>3045.8</v>
      </c>
      <c r="O49" s="22" t="n">
        <v>207.6</v>
      </c>
      <c r="P49" s="23" t="n">
        <v>5790</v>
      </c>
      <c r="Q49" s="0" t="n">
        <v>184</v>
      </c>
    </row>
    <row r="50" customFormat="false" ht="12.8" hidden="false" customHeight="false" outlineLevel="0" collapsed="false">
      <c r="A50" s="0" t="s">
        <v>52</v>
      </c>
      <c r="B50" s="20" t="s">
        <v>82</v>
      </c>
      <c r="C50" s="0" t="n">
        <v>2019</v>
      </c>
      <c r="D50" s="0" t="s">
        <v>565</v>
      </c>
      <c r="E50" s="21" t="s">
        <v>83</v>
      </c>
      <c r="F50" s="22" t="n">
        <v>542.5</v>
      </c>
      <c r="G50" s="22" t="n">
        <v>7.6</v>
      </c>
      <c r="H50" s="22" t="n">
        <v>14.8</v>
      </c>
      <c r="I50" s="22" t="n">
        <v>46190.5</v>
      </c>
      <c r="J50" s="22" t="n">
        <v>75516.5</v>
      </c>
      <c r="K50" s="22" t="n">
        <v>2957</v>
      </c>
      <c r="L50" s="22" t="n">
        <v>345746</v>
      </c>
      <c r="M50" s="22" t="n">
        <v>22566</v>
      </c>
      <c r="N50" s="22" t="n">
        <v>4942.9</v>
      </c>
      <c r="O50" s="22" t="n">
        <v>359.9</v>
      </c>
      <c r="P50" s="27" t="n">
        <v>-481</v>
      </c>
      <c r="Q50" s="0" t="n">
        <v>202</v>
      </c>
    </row>
    <row r="51" customFormat="false" ht="12.8" hidden="false" customHeight="false" outlineLevel="0" collapsed="false">
      <c r="A51" s="0" t="s">
        <v>52</v>
      </c>
      <c r="B51" s="20" t="s">
        <v>84</v>
      </c>
      <c r="C51" s="0" t="n">
        <v>2019</v>
      </c>
      <c r="D51" s="0" t="s">
        <v>565</v>
      </c>
      <c r="E51" s="21" t="s">
        <v>85</v>
      </c>
      <c r="F51" s="22" t="n">
        <v>608.4</v>
      </c>
      <c r="G51" s="22" t="n">
        <v>9.5</v>
      </c>
      <c r="H51" s="22" t="n">
        <v>13.2</v>
      </c>
      <c r="I51" s="22" t="n">
        <v>43516.2</v>
      </c>
      <c r="J51" s="22" t="n">
        <v>39743</v>
      </c>
      <c r="K51" s="22" t="n">
        <v>128.7</v>
      </c>
      <c r="L51" s="22" t="n">
        <v>199925.4</v>
      </c>
      <c r="M51" s="22" t="n">
        <v>21321</v>
      </c>
      <c r="N51" s="22" t="n">
        <v>5217.2</v>
      </c>
      <c r="O51" s="22" t="n">
        <v>319.1</v>
      </c>
      <c r="P51" s="23" t="n">
        <v>795</v>
      </c>
      <c r="Q51" s="0" t="n">
        <v>210</v>
      </c>
    </row>
    <row r="52" customFormat="false" ht="15" hidden="false" customHeight="false" outlineLevel="0" collapsed="false">
      <c r="A52" s="0" t="s">
        <v>52</v>
      </c>
      <c r="B52" s="21" t="s">
        <v>86</v>
      </c>
      <c r="C52" s="0" t="n">
        <v>2019</v>
      </c>
      <c r="D52" s="0" t="s">
        <v>565</v>
      </c>
      <c r="E52" s="21" t="s">
        <v>86</v>
      </c>
      <c r="F52" s="22" t="n">
        <v>12678.1</v>
      </c>
      <c r="G52" s="22" t="n">
        <v>10.7</v>
      </c>
      <c r="H52" s="22" t="n">
        <v>9.5</v>
      </c>
      <c r="I52" s="22" t="n">
        <v>94294</v>
      </c>
      <c r="J52" s="22" t="n">
        <v>2856934.8</v>
      </c>
      <c r="K52" s="22" t="n">
        <v>1760325</v>
      </c>
      <c r="L52" s="22" t="n">
        <v>7249902</v>
      </c>
      <c r="M52" s="22" t="n">
        <v>783045</v>
      </c>
      <c r="N52" s="22" t="n">
        <v>176597</v>
      </c>
      <c r="O52" s="22" t="n">
        <v>5175.5</v>
      </c>
      <c r="P52" s="33" t="n">
        <f aca="false">47.6*1000</f>
        <v>47600</v>
      </c>
      <c r="Q52" s="0" t="n">
        <v>283</v>
      </c>
    </row>
    <row r="53" customFormat="false" ht="15" hidden="false" customHeight="false" outlineLevel="0" collapsed="false">
      <c r="A53" s="0" t="s">
        <v>88</v>
      </c>
      <c r="B53" s="29" t="s">
        <v>89</v>
      </c>
      <c r="C53" s="0" t="n">
        <v>2017</v>
      </c>
      <c r="D53" s="0" t="s">
        <v>565</v>
      </c>
      <c r="E53" s="21" t="s">
        <v>90</v>
      </c>
      <c r="F53" s="22" t="n">
        <v>279.2</v>
      </c>
      <c r="G53" s="22" t="n">
        <v>11.1</v>
      </c>
      <c r="H53" s="22" t="n">
        <v>11.6</v>
      </c>
      <c r="I53" s="22" t="n">
        <v>41234.4</v>
      </c>
      <c r="J53" s="22" t="n">
        <v>8959.1</v>
      </c>
      <c r="K53" s="22" t="n">
        <v>105.1</v>
      </c>
      <c r="L53" s="22" t="n">
        <v>14551.3</v>
      </c>
      <c r="M53" s="22" t="n">
        <v>16333.4</v>
      </c>
      <c r="N53" s="22" t="n">
        <v>1286.4</v>
      </c>
      <c r="O53" s="22" t="n">
        <v>143.8</v>
      </c>
      <c r="P53" s="33" t="n">
        <v>765</v>
      </c>
      <c r="Q53" s="0" t="n">
        <v>0</v>
      </c>
    </row>
    <row r="54" customFormat="false" ht="12.8" hidden="false" customHeight="false" outlineLevel="0" collapsed="false">
      <c r="A54" s="0" t="s">
        <v>88</v>
      </c>
      <c r="B54" s="20" t="s">
        <v>91</v>
      </c>
      <c r="C54" s="0" t="n">
        <v>2017</v>
      </c>
      <c r="D54" s="0" t="s">
        <v>565</v>
      </c>
      <c r="E54" s="21" t="s">
        <v>92</v>
      </c>
      <c r="F54" s="22" t="n">
        <v>260.8</v>
      </c>
      <c r="G54" s="22" t="n">
        <v>11.9</v>
      </c>
      <c r="H54" s="22" t="n">
        <v>9.6</v>
      </c>
      <c r="I54" s="22" t="n">
        <v>44181.4</v>
      </c>
      <c r="J54" s="22" t="n">
        <v>11531.7</v>
      </c>
      <c r="K54" s="22" t="n">
        <v>18.5</v>
      </c>
      <c r="L54" s="22" t="n">
        <v>79367.3</v>
      </c>
      <c r="M54" s="22" t="n">
        <v>16593</v>
      </c>
      <c r="N54" s="22" t="n">
        <v>1427.9</v>
      </c>
      <c r="O54" s="22" t="n">
        <v>141.1</v>
      </c>
      <c r="P54" s="23" t="n">
        <v>-241</v>
      </c>
      <c r="Q54" s="0" t="n">
        <v>0</v>
      </c>
    </row>
    <row r="55" customFormat="false" ht="12.8" hidden="false" customHeight="false" outlineLevel="0" collapsed="false">
      <c r="A55" s="0" t="s">
        <v>88</v>
      </c>
      <c r="B55" s="20" t="s">
        <v>93</v>
      </c>
      <c r="C55" s="0" t="n">
        <v>2017</v>
      </c>
      <c r="D55" s="0" t="s">
        <v>565</v>
      </c>
      <c r="E55" s="21" t="s">
        <v>94</v>
      </c>
      <c r="F55" s="22" t="n">
        <v>356.9</v>
      </c>
      <c r="G55" s="22" t="n">
        <v>10</v>
      </c>
      <c r="H55" s="22" t="n">
        <v>11.1</v>
      </c>
      <c r="I55" s="22" t="n">
        <v>45097.7</v>
      </c>
      <c r="J55" s="22" t="n">
        <v>17277.1</v>
      </c>
      <c r="K55" s="22" t="n">
        <v>0</v>
      </c>
      <c r="L55" s="22" t="n">
        <v>20636.3</v>
      </c>
      <c r="M55" s="22" t="n">
        <v>15070.8</v>
      </c>
      <c r="N55" s="22" t="n">
        <v>1681.6</v>
      </c>
      <c r="O55" s="22" t="n">
        <v>137.6</v>
      </c>
      <c r="P55" s="23" t="n">
        <v>-1353</v>
      </c>
      <c r="Q55" s="0" t="n">
        <v>0</v>
      </c>
    </row>
    <row r="56" customFormat="false" ht="15" hidden="false" customHeight="false" outlineLevel="0" collapsed="false">
      <c r="A56" s="0" t="s">
        <v>88</v>
      </c>
      <c r="B56" s="29" t="s">
        <v>95</v>
      </c>
      <c r="C56" s="0" t="n">
        <v>2017</v>
      </c>
      <c r="D56" s="0" t="s">
        <v>565</v>
      </c>
      <c r="E56" s="21" t="s">
        <v>96</v>
      </c>
      <c r="F56" s="22" t="n">
        <v>312.4</v>
      </c>
      <c r="G56" s="22" t="n">
        <v>13.4</v>
      </c>
      <c r="H56" s="22" t="n">
        <v>11.8</v>
      </c>
      <c r="I56" s="22" t="n">
        <v>35983</v>
      </c>
      <c r="J56" s="22" t="n">
        <v>20103.3</v>
      </c>
      <c r="K56" s="22" t="n">
        <v>0</v>
      </c>
      <c r="L56" s="22" t="n">
        <v>47970.1</v>
      </c>
      <c r="M56" s="22" t="n">
        <v>16895.4</v>
      </c>
      <c r="N56" s="22" t="n">
        <v>0</v>
      </c>
      <c r="O56" s="22" t="n">
        <v>233.1</v>
      </c>
      <c r="P56" s="33" t="n">
        <v>-1104</v>
      </c>
      <c r="Q56" s="0" t="n">
        <v>0</v>
      </c>
    </row>
    <row r="57" customFormat="false" ht="12.8" hidden="false" customHeight="false" outlineLevel="0" collapsed="false">
      <c r="A57" s="0" t="s">
        <v>88</v>
      </c>
      <c r="B57" s="20" t="s">
        <v>97</v>
      </c>
      <c r="C57" s="0" t="n">
        <v>2017</v>
      </c>
      <c r="D57" s="0" t="s">
        <v>565</v>
      </c>
      <c r="E57" s="21" t="s">
        <v>98</v>
      </c>
      <c r="F57" s="22" t="n">
        <v>475.1</v>
      </c>
      <c r="G57" s="22" t="n">
        <v>11.5</v>
      </c>
      <c r="H57" s="22" t="n">
        <v>12.4</v>
      </c>
      <c r="I57" s="22" t="n">
        <v>38686</v>
      </c>
      <c r="J57" s="22" t="n">
        <v>63930.6</v>
      </c>
      <c r="K57" s="22" t="n">
        <v>12586.1</v>
      </c>
      <c r="L57" s="22" t="n">
        <v>248025</v>
      </c>
      <c r="M57" s="22" t="n">
        <v>22764.7</v>
      </c>
      <c r="N57" s="22" t="n">
        <v>2111</v>
      </c>
      <c r="O57" s="22" t="n">
        <v>457.4</v>
      </c>
      <c r="P57" s="23" t="n">
        <v>8167</v>
      </c>
      <c r="Q57" s="0" t="n">
        <v>0</v>
      </c>
    </row>
    <row r="58" customFormat="false" ht="12.8" hidden="false" customHeight="false" outlineLevel="0" collapsed="false">
      <c r="A58" s="0" t="s">
        <v>88</v>
      </c>
      <c r="B58" s="20" t="s">
        <v>99</v>
      </c>
      <c r="C58" s="0" t="n">
        <v>2017</v>
      </c>
      <c r="D58" s="0" t="s">
        <v>565</v>
      </c>
      <c r="E58" s="21" t="s">
        <v>100</v>
      </c>
      <c r="F58" s="22" t="n">
        <v>295.4</v>
      </c>
      <c r="G58" s="22" t="n">
        <v>10.4</v>
      </c>
      <c r="H58" s="22" t="n">
        <v>11.7</v>
      </c>
      <c r="I58" s="22" t="n">
        <v>61261.6</v>
      </c>
      <c r="J58" s="22" t="n">
        <v>55104.8</v>
      </c>
      <c r="K58" s="22" t="n">
        <v>0</v>
      </c>
      <c r="L58" s="22" t="n">
        <v>70297.5</v>
      </c>
      <c r="M58" s="22" t="n">
        <v>11553.4</v>
      </c>
      <c r="N58" s="22" t="n">
        <v>3471</v>
      </c>
      <c r="O58" s="22" t="n">
        <v>21.9</v>
      </c>
      <c r="P58" s="23" t="n">
        <v>-2322</v>
      </c>
      <c r="Q58" s="0" t="n">
        <v>0</v>
      </c>
    </row>
    <row r="59" customFormat="false" ht="15" hidden="false" customHeight="false" outlineLevel="0" collapsed="false">
      <c r="A59" s="0" t="s">
        <v>88</v>
      </c>
      <c r="B59" s="29" t="s">
        <v>101</v>
      </c>
      <c r="C59" s="0" t="n">
        <v>2017</v>
      </c>
      <c r="D59" s="0" t="s">
        <v>565</v>
      </c>
      <c r="E59" s="21" t="s">
        <v>102</v>
      </c>
      <c r="F59" s="22" t="n">
        <v>222.9</v>
      </c>
      <c r="G59" s="22" t="n">
        <v>11.5</v>
      </c>
      <c r="H59" s="22" t="n">
        <v>13.1</v>
      </c>
      <c r="I59" s="22" t="n">
        <v>36640.1</v>
      </c>
      <c r="J59" s="22" t="n">
        <v>14064.3</v>
      </c>
      <c r="K59" s="22" t="n">
        <v>44.8</v>
      </c>
      <c r="L59" s="22" t="n">
        <v>99398.1</v>
      </c>
      <c r="M59" s="22" t="n">
        <v>16119.6</v>
      </c>
      <c r="N59" s="22" t="n">
        <v>1348.4</v>
      </c>
      <c r="O59" s="22" t="n">
        <v>104.7</v>
      </c>
      <c r="P59" s="33" t="n">
        <v>621</v>
      </c>
      <c r="Q59" s="0" t="n">
        <v>0</v>
      </c>
    </row>
    <row r="60" customFormat="false" ht="15" hidden="false" customHeight="false" outlineLevel="0" collapsed="false">
      <c r="A60" s="0" t="s">
        <v>88</v>
      </c>
      <c r="B60" s="29" t="s">
        <v>103</v>
      </c>
      <c r="C60" s="0" t="n">
        <v>2017</v>
      </c>
      <c r="D60" s="0" t="s">
        <v>565</v>
      </c>
      <c r="E60" s="21" t="s">
        <v>104</v>
      </c>
      <c r="F60" s="22" t="n">
        <v>210.5</v>
      </c>
      <c r="G60" s="22" t="n">
        <v>11.2</v>
      </c>
      <c r="H60" s="22" t="n">
        <v>13.3</v>
      </c>
      <c r="I60" s="22" t="n">
        <v>30539.1</v>
      </c>
      <c r="J60" s="22" t="n">
        <v>8791.8</v>
      </c>
      <c r="K60" s="22" t="n">
        <v>192.1</v>
      </c>
      <c r="L60" s="22" t="n">
        <v>19081.9</v>
      </c>
      <c r="M60" s="22" t="n">
        <v>6518.1</v>
      </c>
      <c r="N60" s="22" t="n">
        <v>2402.9</v>
      </c>
      <c r="O60" s="22" t="n">
        <v>33.7</v>
      </c>
      <c r="P60" s="33" t="n">
        <v>1097</v>
      </c>
      <c r="Q60" s="0" t="n">
        <v>0</v>
      </c>
    </row>
    <row r="61" customFormat="false" ht="15" hidden="false" customHeight="false" outlineLevel="0" collapsed="false">
      <c r="A61" s="0" t="s">
        <v>88</v>
      </c>
      <c r="B61" s="21" t="s">
        <v>105</v>
      </c>
      <c r="C61" s="0" t="n">
        <v>2017</v>
      </c>
      <c r="D61" s="0" t="s">
        <v>565</v>
      </c>
      <c r="E61" s="21" t="s">
        <v>105</v>
      </c>
      <c r="F61" s="22" t="n">
        <v>5351.9</v>
      </c>
      <c r="G61" s="22" t="n">
        <v>12.5</v>
      </c>
      <c r="H61" s="22" t="n">
        <v>11.4</v>
      </c>
      <c r="I61" s="22" t="n">
        <v>53740</v>
      </c>
      <c r="J61" s="22" t="n">
        <v>672365.2</v>
      </c>
      <c r="K61" s="22" t="n">
        <v>20017</v>
      </c>
      <c r="L61" s="22" t="n">
        <v>2221317</v>
      </c>
      <c r="M61" s="22" t="n">
        <v>213938</v>
      </c>
      <c r="N61" s="22" t="n">
        <v>57899</v>
      </c>
      <c r="O61" s="22" t="n">
        <v>3536.1</v>
      </c>
      <c r="P61" s="33" t="n">
        <f aca="false">64.5*1000</f>
        <v>64500</v>
      </c>
      <c r="Q61" s="0" t="n">
        <v>0</v>
      </c>
    </row>
    <row r="62" customFormat="false" ht="15" hidden="false" customHeight="false" outlineLevel="0" collapsed="false">
      <c r="A62" s="0" t="s">
        <v>88</v>
      </c>
      <c r="B62" s="29" t="s">
        <v>89</v>
      </c>
      <c r="C62" s="0" t="n">
        <v>2018</v>
      </c>
      <c r="D62" s="0" t="s">
        <v>565</v>
      </c>
      <c r="E62" s="34" t="s">
        <v>90</v>
      </c>
      <c r="F62" s="22" t="n">
        <v>280.2</v>
      </c>
      <c r="G62" s="22" t="n">
        <v>10.6</v>
      </c>
      <c r="H62" s="22" t="n">
        <v>11.5</v>
      </c>
      <c r="I62" s="22" t="n">
        <v>46196.7</v>
      </c>
      <c r="J62" s="22" t="n">
        <v>8448.8</v>
      </c>
      <c r="K62" s="22" t="n">
        <v>186.2</v>
      </c>
      <c r="L62" s="22" t="n">
        <v>16697.8</v>
      </c>
      <c r="M62" s="22" t="n">
        <v>15953.1</v>
      </c>
      <c r="N62" s="22" t="n">
        <v>2010.9</v>
      </c>
      <c r="O62" s="22" t="n">
        <v>162</v>
      </c>
      <c r="P62" s="33" t="n">
        <v>1237</v>
      </c>
      <c r="Q62" s="0" t="n">
        <v>0</v>
      </c>
    </row>
    <row r="63" customFormat="false" ht="12.8" hidden="false" customHeight="false" outlineLevel="0" collapsed="false">
      <c r="A63" s="0" t="s">
        <v>88</v>
      </c>
      <c r="B63" s="20" t="s">
        <v>91</v>
      </c>
      <c r="C63" s="0" t="n">
        <v>2018</v>
      </c>
      <c r="D63" s="0" t="s">
        <v>565</v>
      </c>
      <c r="E63" s="34" t="s">
        <v>92</v>
      </c>
      <c r="F63" s="22" t="n">
        <v>260.3</v>
      </c>
      <c r="G63" s="22" t="n">
        <v>10.4</v>
      </c>
      <c r="H63" s="22" t="n">
        <v>10</v>
      </c>
      <c r="I63" s="22" t="n">
        <v>49089.8</v>
      </c>
      <c r="J63" s="22" t="n">
        <v>20529</v>
      </c>
      <c r="K63" s="22" t="n">
        <v>12.6</v>
      </c>
      <c r="L63" s="22" t="n">
        <v>93913.8</v>
      </c>
      <c r="M63" s="22" t="n">
        <v>17017.1</v>
      </c>
      <c r="N63" s="22" t="n">
        <v>1626.1</v>
      </c>
      <c r="O63" s="22" t="n">
        <v>198.5</v>
      </c>
      <c r="P63" s="23" t="n">
        <v>-580</v>
      </c>
      <c r="Q63" s="0" t="n">
        <v>0</v>
      </c>
    </row>
    <row r="64" customFormat="false" ht="12.8" hidden="false" customHeight="false" outlineLevel="0" collapsed="false">
      <c r="A64" s="0" t="s">
        <v>88</v>
      </c>
      <c r="B64" s="20" t="s">
        <v>93</v>
      </c>
      <c r="C64" s="0" t="n">
        <v>2018</v>
      </c>
      <c r="D64" s="0" t="s">
        <v>565</v>
      </c>
      <c r="E64" s="34" t="s">
        <v>94</v>
      </c>
      <c r="F64" s="22" t="n">
        <v>355.5</v>
      </c>
      <c r="G64" s="22" t="n">
        <v>9.1</v>
      </c>
      <c r="H64" s="22" t="n">
        <v>11</v>
      </c>
      <c r="I64" s="22" t="n">
        <v>50419.6</v>
      </c>
      <c r="J64" s="22" t="n">
        <v>13477.2</v>
      </c>
      <c r="K64" s="22" t="n">
        <v>0</v>
      </c>
      <c r="L64" s="22" t="n">
        <v>22350.6</v>
      </c>
      <c r="M64" s="22" t="n">
        <v>13790.4</v>
      </c>
      <c r="N64" s="22" t="n">
        <v>1727.2</v>
      </c>
      <c r="O64" s="22" t="n">
        <v>84.1</v>
      </c>
      <c r="P64" s="23" t="n">
        <v>-702</v>
      </c>
      <c r="Q64" s="0" t="n">
        <v>0</v>
      </c>
    </row>
    <row r="65" customFormat="false" ht="15" hidden="false" customHeight="false" outlineLevel="0" collapsed="false">
      <c r="A65" s="0" t="s">
        <v>88</v>
      </c>
      <c r="B65" s="29" t="s">
        <v>95</v>
      </c>
      <c r="C65" s="0" t="n">
        <v>2018</v>
      </c>
      <c r="D65" s="0" t="s">
        <v>565</v>
      </c>
      <c r="E65" s="34" t="s">
        <v>96</v>
      </c>
      <c r="F65" s="22" t="n">
        <v>311.8</v>
      </c>
      <c r="G65" s="22" t="n">
        <v>12.8</v>
      </c>
      <c r="H65" s="22" t="n">
        <v>11.5</v>
      </c>
      <c r="I65" s="22" t="n">
        <v>40149.2</v>
      </c>
      <c r="J65" s="22" t="n">
        <v>22429</v>
      </c>
      <c r="K65" s="22" t="n">
        <v>0</v>
      </c>
      <c r="L65" s="22" t="n">
        <v>52163</v>
      </c>
      <c r="M65" s="22" t="n">
        <v>0</v>
      </c>
      <c r="N65" s="22" t="n">
        <v>0</v>
      </c>
      <c r="O65" s="22" t="n">
        <v>186.5</v>
      </c>
      <c r="P65" s="33" t="n">
        <v>-1009</v>
      </c>
      <c r="Q65" s="0" t="n">
        <v>0</v>
      </c>
    </row>
    <row r="66" customFormat="false" ht="12.8" hidden="false" customHeight="false" outlineLevel="0" collapsed="false">
      <c r="A66" s="0" t="s">
        <v>88</v>
      </c>
      <c r="B66" s="20" t="s">
        <v>97</v>
      </c>
      <c r="C66" s="0" t="n">
        <v>2018</v>
      </c>
      <c r="D66" s="0" t="s">
        <v>565</v>
      </c>
      <c r="E66" s="34" t="s">
        <v>98</v>
      </c>
      <c r="F66" s="22" t="n">
        <v>482.4</v>
      </c>
      <c r="G66" s="22" t="n">
        <v>11</v>
      </c>
      <c r="H66" s="22" t="n">
        <v>12.2</v>
      </c>
      <c r="I66" s="22" t="n">
        <v>42450</v>
      </c>
      <c r="J66" s="22" t="n">
        <v>93562.1</v>
      </c>
      <c r="K66" s="22" t="n">
        <v>59.1</v>
      </c>
      <c r="L66" s="22" t="n">
        <v>340287.6</v>
      </c>
      <c r="M66" s="22" t="n">
        <v>24667.3</v>
      </c>
      <c r="N66" s="22" t="n">
        <v>2161.4</v>
      </c>
      <c r="O66" s="22" t="n">
        <v>509.3</v>
      </c>
      <c r="P66" s="23" t="n">
        <v>7955</v>
      </c>
      <c r="Q66" s="0" t="n">
        <v>0</v>
      </c>
    </row>
    <row r="67" customFormat="false" ht="12.8" hidden="false" customHeight="false" outlineLevel="0" collapsed="false">
      <c r="A67" s="0" t="s">
        <v>88</v>
      </c>
      <c r="B67" s="20" t="s">
        <v>99</v>
      </c>
      <c r="C67" s="0" t="n">
        <v>2018</v>
      </c>
      <c r="D67" s="0" t="s">
        <v>565</v>
      </c>
      <c r="E67" s="34" t="s">
        <v>100</v>
      </c>
      <c r="F67" s="22" t="n">
        <v>292.5</v>
      </c>
      <c r="G67" s="22" t="n">
        <v>9.9</v>
      </c>
      <c r="H67" s="22" t="n">
        <v>11.7</v>
      </c>
      <c r="I67" s="22" t="n">
        <v>68469.4</v>
      </c>
      <c r="J67" s="22" t="n">
        <v>74618.3</v>
      </c>
      <c r="K67" s="22" t="n">
        <v>4934.1</v>
      </c>
      <c r="L67" s="22" t="n">
        <v>83083.2</v>
      </c>
      <c r="M67" s="22" t="n">
        <v>11137.5</v>
      </c>
      <c r="N67" s="22" t="n">
        <v>3652.6</v>
      </c>
      <c r="O67" s="22" t="n">
        <v>9.5</v>
      </c>
      <c r="P67" s="23" t="n">
        <v>-2380</v>
      </c>
      <c r="Q67" s="0" t="n">
        <v>0</v>
      </c>
    </row>
    <row r="68" customFormat="false" ht="15" hidden="false" customHeight="false" outlineLevel="0" collapsed="false">
      <c r="A68" s="0" t="s">
        <v>88</v>
      </c>
      <c r="B68" s="29" t="s">
        <v>101</v>
      </c>
      <c r="C68" s="0" t="n">
        <v>2018</v>
      </c>
      <c r="D68" s="0" t="s">
        <v>565</v>
      </c>
      <c r="E68" s="34" t="s">
        <v>102</v>
      </c>
      <c r="F68" s="22" t="n">
        <v>224.3</v>
      </c>
      <c r="G68" s="22" t="n">
        <v>11.2</v>
      </c>
      <c r="H68" s="22" t="n">
        <v>13.3</v>
      </c>
      <c r="I68" s="22" t="n">
        <v>39576.9</v>
      </c>
      <c r="J68" s="22" t="n">
        <v>18278</v>
      </c>
      <c r="K68" s="22" t="n">
        <v>0</v>
      </c>
      <c r="L68" s="22" t="n">
        <v>111855</v>
      </c>
      <c r="M68" s="22" t="n">
        <v>17335.3</v>
      </c>
      <c r="N68" s="22" t="n">
        <v>1344.2</v>
      </c>
      <c r="O68" s="22" t="n">
        <v>105.4</v>
      </c>
      <c r="P68" s="33" t="n">
        <v>1911</v>
      </c>
      <c r="Q68" s="0" t="n">
        <v>0</v>
      </c>
    </row>
    <row r="69" customFormat="false" ht="15" hidden="false" customHeight="false" outlineLevel="0" collapsed="false">
      <c r="A69" s="0" t="s">
        <v>88</v>
      </c>
      <c r="B69" s="29" t="s">
        <v>103</v>
      </c>
      <c r="C69" s="0" t="n">
        <v>2018</v>
      </c>
      <c r="D69" s="0" t="s">
        <v>565</v>
      </c>
      <c r="E69" s="34" t="s">
        <v>104</v>
      </c>
      <c r="F69" s="22" t="n">
        <v>210.1</v>
      </c>
      <c r="G69" s="22" t="n">
        <v>10.8</v>
      </c>
      <c r="H69" s="22" t="n">
        <v>13.1</v>
      </c>
      <c r="I69" s="22" t="n">
        <v>33984</v>
      </c>
      <c r="J69" s="22" t="n">
        <v>10127.5</v>
      </c>
      <c r="K69" s="22" t="n">
        <v>0</v>
      </c>
      <c r="L69" s="22" t="n">
        <v>18951.8</v>
      </c>
      <c r="M69" s="22" t="n">
        <v>7118.4</v>
      </c>
      <c r="N69" s="22" t="n">
        <v>3667.8</v>
      </c>
      <c r="O69" s="22" t="n">
        <v>35.3</v>
      </c>
      <c r="P69" s="33" t="n">
        <v>103</v>
      </c>
      <c r="Q69" s="0" t="n">
        <v>0</v>
      </c>
    </row>
    <row r="70" customFormat="false" ht="12.8" hidden="false" customHeight="false" outlineLevel="0" collapsed="false">
      <c r="A70" s="0" t="s">
        <v>88</v>
      </c>
      <c r="B70" s="21" t="s">
        <v>105</v>
      </c>
      <c r="C70" s="0" t="n">
        <v>2018</v>
      </c>
      <c r="D70" s="0" t="s">
        <v>565</v>
      </c>
      <c r="E70" s="34" t="s">
        <v>105</v>
      </c>
      <c r="F70" s="22" t="n">
        <v>5383.9</v>
      </c>
      <c r="G70" s="22" t="n">
        <v>11.9</v>
      </c>
      <c r="H70" s="22" t="n">
        <v>11.1</v>
      </c>
      <c r="I70" s="22" t="n">
        <v>60421</v>
      </c>
      <c r="J70" s="22" t="n">
        <v>852922.9</v>
      </c>
      <c r="K70" s="22" t="n">
        <v>24035</v>
      </c>
      <c r="L70" s="22" t="n">
        <v>2615910</v>
      </c>
      <c r="M70" s="22" t="n">
        <v>213389</v>
      </c>
      <c r="N70" s="22" t="n">
        <v>59536</v>
      </c>
      <c r="O70" s="22" t="n">
        <v>3950.3</v>
      </c>
      <c r="P70" s="32" t="n">
        <f aca="false">27.8*1000</f>
        <v>27800</v>
      </c>
      <c r="Q70" s="0" t="n">
        <v>0</v>
      </c>
    </row>
    <row r="71" customFormat="false" ht="15" hidden="false" customHeight="false" outlineLevel="0" collapsed="false">
      <c r="A71" s="0" t="s">
        <v>88</v>
      </c>
      <c r="B71" s="29" t="s">
        <v>89</v>
      </c>
      <c r="C71" s="0" t="n">
        <v>2019</v>
      </c>
      <c r="D71" s="0" t="s">
        <v>565</v>
      </c>
      <c r="E71" s="34" t="s">
        <v>90</v>
      </c>
      <c r="F71" s="22" t="n">
        <v>281</v>
      </c>
      <c r="G71" s="22" t="n">
        <v>9.6</v>
      </c>
      <c r="H71" s="22" t="n">
        <v>11.3</v>
      </c>
      <c r="I71" s="22" t="n">
        <v>50140.7</v>
      </c>
      <c r="J71" s="22" t="n">
        <v>10628.6</v>
      </c>
      <c r="K71" s="22" t="n">
        <v>1511.7</v>
      </c>
      <c r="L71" s="22" t="n">
        <v>16978</v>
      </c>
      <c r="M71" s="22" t="n">
        <v>14739.7</v>
      </c>
      <c r="N71" s="22" t="n">
        <v>1284.4</v>
      </c>
      <c r="O71" s="22" t="n">
        <v>154</v>
      </c>
      <c r="P71" s="33" t="n">
        <v>1328</v>
      </c>
      <c r="Q71" s="0" t="n">
        <v>193</v>
      </c>
    </row>
    <row r="72" customFormat="false" ht="12.8" hidden="false" customHeight="false" outlineLevel="0" collapsed="false">
      <c r="A72" s="0" t="s">
        <v>88</v>
      </c>
      <c r="B72" s="20" t="s">
        <v>91</v>
      </c>
      <c r="C72" s="0" t="n">
        <v>2019</v>
      </c>
      <c r="D72" s="0" t="s">
        <v>565</v>
      </c>
      <c r="E72" s="34" t="s">
        <v>92</v>
      </c>
      <c r="F72" s="22" t="n">
        <v>259.9</v>
      </c>
      <c r="G72" s="22" t="n">
        <v>9.6</v>
      </c>
      <c r="H72" s="22" t="n">
        <v>9.8</v>
      </c>
      <c r="I72" s="22" t="n">
        <v>51988.7</v>
      </c>
      <c r="J72" s="22" t="n">
        <v>21724.8</v>
      </c>
      <c r="K72" s="22" t="n">
        <v>6.4</v>
      </c>
      <c r="L72" s="22" t="n">
        <v>88980.5</v>
      </c>
      <c r="M72" s="22" t="n">
        <v>15996.3</v>
      </c>
      <c r="N72" s="22" t="n">
        <v>1539.1</v>
      </c>
      <c r="O72" s="22" t="n">
        <v>140.3</v>
      </c>
      <c r="P72" s="23" t="n">
        <v>-404</v>
      </c>
      <c r="Q72" s="0" t="n">
        <v>180</v>
      </c>
    </row>
    <row r="73" customFormat="false" ht="12.8" hidden="false" customHeight="false" outlineLevel="0" collapsed="false">
      <c r="A73" s="0" t="s">
        <v>88</v>
      </c>
      <c r="B73" s="20" t="s">
        <v>93</v>
      </c>
      <c r="C73" s="0" t="n">
        <v>2019</v>
      </c>
      <c r="D73" s="0" t="s">
        <v>565</v>
      </c>
      <c r="E73" s="34" t="s">
        <v>94</v>
      </c>
      <c r="F73" s="22" t="n">
        <v>354.1</v>
      </c>
      <c r="G73" s="22" t="n">
        <v>8.1</v>
      </c>
      <c r="H73" s="22" t="n">
        <v>11.3</v>
      </c>
      <c r="I73" s="22" t="n">
        <v>54598.8</v>
      </c>
      <c r="J73" s="22" t="n">
        <v>22316.9</v>
      </c>
      <c r="K73" s="22" t="n">
        <v>0</v>
      </c>
      <c r="L73" s="22" t="n">
        <v>21446.1</v>
      </c>
      <c r="M73" s="22" t="n">
        <v>15905.1</v>
      </c>
      <c r="N73" s="22" t="n">
        <v>602.2</v>
      </c>
      <c r="O73" s="22" t="n">
        <v>107.4</v>
      </c>
      <c r="P73" s="23" t="n">
        <v>-226</v>
      </c>
      <c r="Q73" s="0" t="n">
        <v>156</v>
      </c>
    </row>
    <row r="74" customFormat="false" ht="15" hidden="false" customHeight="false" outlineLevel="0" collapsed="false">
      <c r="A74" s="0" t="s">
        <v>88</v>
      </c>
      <c r="B74" s="29" t="s">
        <v>95</v>
      </c>
      <c r="C74" s="0" t="n">
        <v>2019</v>
      </c>
      <c r="D74" s="0" t="s">
        <v>565</v>
      </c>
      <c r="E74" s="34" t="s">
        <v>96</v>
      </c>
      <c r="F74" s="22" t="n">
        <v>310.3</v>
      </c>
      <c r="G74" s="22" t="n">
        <v>11.4</v>
      </c>
      <c r="H74" s="22" t="n">
        <v>11.2</v>
      </c>
      <c r="I74" s="22" t="n">
        <v>43094.3</v>
      </c>
      <c r="J74" s="22" t="n">
        <v>27057.2</v>
      </c>
      <c r="K74" s="22" t="n">
        <v>0</v>
      </c>
      <c r="L74" s="22" t="n">
        <v>57494.3</v>
      </c>
      <c r="M74" s="22" t="n">
        <v>17551.5</v>
      </c>
      <c r="N74" s="22" t="n">
        <v>0</v>
      </c>
      <c r="O74" s="22" t="n">
        <v>189.5</v>
      </c>
      <c r="P74" s="33" t="n">
        <v>-1607</v>
      </c>
      <c r="Q74" s="0" t="n">
        <v>206</v>
      </c>
    </row>
    <row r="75" customFormat="false" ht="12.8" hidden="false" customHeight="false" outlineLevel="0" collapsed="false">
      <c r="A75" s="0" t="s">
        <v>88</v>
      </c>
      <c r="B75" s="20" t="s">
        <v>97</v>
      </c>
      <c r="C75" s="0" t="n">
        <v>2019</v>
      </c>
      <c r="D75" s="0" t="s">
        <v>565</v>
      </c>
      <c r="E75" s="34" t="s">
        <v>98</v>
      </c>
      <c r="F75" s="22" t="n">
        <v>489.3</v>
      </c>
      <c r="G75" s="22" t="n">
        <v>9.7</v>
      </c>
      <c r="H75" s="22" t="n">
        <v>11.8</v>
      </c>
      <c r="I75" s="22" t="n">
        <v>45584</v>
      </c>
      <c r="J75" s="22" t="n">
        <v>48947.4</v>
      </c>
      <c r="K75" s="22" t="n">
        <v>185.5</v>
      </c>
      <c r="L75" s="22" t="n">
        <v>360299.1</v>
      </c>
      <c r="M75" s="22" t="n">
        <v>23389.4</v>
      </c>
      <c r="N75" s="22" t="n">
        <v>2723.6</v>
      </c>
      <c r="O75" s="22" t="n">
        <v>511.5</v>
      </c>
      <c r="P75" s="23" t="n">
        <v>7939</v>
      </c>
      <c r="Q75" s="0" t="n">
        <v>210</v>
      </c>
    </row>
    <row r="76" customFormat="false" ht="12.8" hidden="false" customHeight="false" outlineLevel="0" collapsed="false">
      <c r="A76" s="0" t="s">
        <v>88</v>
      </c>
      <c r="B76" s="20" t="s">
        <v>99</v>
      </c>
      <c r="C76" s="0" t="n">
        <v>2019</v>
      </c>
      <c r="D76" s="0" t="s">
        <v>565</v>
      </c>
      <c r="E76" s="34" t="s">
        <v>100</v>
      </c>
      <c r="F76" s="22" t="n">
        <v>287.8</v>
      </c>
      <c r="G76" s="22" t="n">
        <v>8.9</v>
      </c>
      <c r="H76" s="22" t="n">
        <v>11.8</v>
      </c>
      <c r="I76" s="22" t="n">
        <v>74317.1</v>
      </c>
      <c r="J76" s="22" t="n">
        <v>67321.9</v>
      </c>
      <c r="K76" s="22" t="n">
        <v>6057.5</v>
      </c>
      <c r="L76" s="22" t="n">
        <v>93898.3</v>
      </c>
      <c r="M76" s="22" t="n">
        <v>11272.5</v>
      </c>
      <c r="N76" s="22" t="n">
        <v>4366.4</v>
      </c>
      <c r="O76" s="22" t="n">
        <v>4.8</v>
      </c>
      <c r="P76" s="23" t="n">
        <v>-3770</v>
      </c>
      <c r="Q76" s="0" t="n">
        <v>186</v>
      </c>
    </row>
    <row r="77" customFormat="false" ht="15" hidden="false" customHeight="false" outlineLevel="0" collapsed="false">
      <c r="A77" s="0" t="s">
        <v>88</v>
      </c>
      <c r="B77" s="29" t="s">
        <v>101</v>
      </c>
      <c r="C77" s="0" t="n">
        <v>2019</v>
      </c>
      <c r="D77" s="0" t="s">
        <v>565</v>
      </c>
      <c r="E77" s="34" t="s">
        <v>102</v>
      </c>
      <c r="F77" s="22" t="n">
        <v>224.9</v>
      </c>
      <c r="G77" s="22" t="n">
        <v>9.5</v>
      </c>
      <c r="H77" s="22" t="n">
        <v>13.2</v>
      </c>
      <c r="I77" s="22" t="n">
        <v>42022.4</v>
      </c>
      <c r="J77" s="22" t="n">
        <v>18924.3</v>
      </c>
      <c r="K77" s="22" t="n">
        <v>0</v>
      </c>
      <c r="L77" s="22" t="n">
        <v>107660.7</v>
      </c>
      <c r="M77" s="22" t="n">
        <v>15663.8</v>
      </c>
      <c r="N77" s="22" t="n">
        <v>1397.8</v>
      </c>
      <c r="O77" s="22" t="n">
        <v>103.7</v>
      </c>
      <c r="P77" s="33" t="n">
        <v>1478</v>
      </c>
      <c r="Q77" s="0" t="n">
        <v>228</v>
      </c>
    </row>
    <row r="78" customFormat="false" ht="15" hidden="false" customHeight="false" outlineLevel="0" collapsed="false">
      <c r="A78" s="0" t="s">
        <v>88</v>
      </c>
      <c r="B78" s="29" t="s">
        <v>103</v>
      </c>
      <c r="C78" s="0" t="n">
        <v>2019</v>
      </c>
      <c r="D78" s="0" t="s">
        <v>565</v>
      </c>
      <c r="E78" s="34" t="s">
        <v>104</v>
      </c>
      <c r="F78" s="22" t="n">
        <v>210.3</v>
      </c>
      <c r="G78" s="22" t="n">
        <v>9.9</v>
      </c>
      <c r="H78" s="22" t="n">
        <v>12.7</v>
      </c>
      <c r="I78" s="22" t="n">
        <v>36398.4</v>
      </c>
      <c r="J78" s="22" t="n">
        <v>8522.1</v>
      </c>
      <c r="K78" s="22" t="n">
        <v>0</v>
      </c>
      <c r="L78" s="22" t="n">
        <v>20441.3</v>
      </c>
      <c r="M78" s="22" t="n">
        <v>6951.4</v>
      </c>
      <c r="N78" s="22" t="n">
        <v>4253.2</v>
      </c>
      <c r="O78" s="22" t="n">
        <v>77.1</v>
      </c>
      <c r="P78" s="33" t="n">
        <v>824</v>
      </c>
      <c r="Q78" s="0" t="n">
        <v>201</v>
      </c>
    </row>
    <row r="79" customFormat="false" ht="12.8" hidden="false" customHeight="false" outlineLevel="0" collapsed="false">
      <c r="A79" s="0" t="s">
        <v>88</v>
      </c>
      <c r="B79" s="21" t="s">
        <v>105</v>
      </c>
      <c r="C79" s="0" t="n">
        <v>2019</v>
      </c>
      <c r="D79" s="0" t="s">
        <v>565</v>
      </c>
      <c r="E79" s="34" t="s">
        <v>105</v>
      </c>
      <c r="F79" s="22" t="n">
        <v>5398.1</v>
      </c>
      <c r="G79" s="22" t="n">
        <v>10.9</v>
      </c>
      <c r="H79" s="22" t="n">
        <v>11</v>
      </c>
      <c r="I79" s="22" t="n">
        <v>65872</v>
      </c>
      <c r="J79" s="22" t="n">
        <v>690721.6</v>
      </c>
      <c r="K79" s="22" t="s">
        <v>106</v>
      </c>
      <c r="L79" s="22" t="n">
        <v>2679285</v>
      </c>
      <c r="M79" s="22" t="s">
        <v>107</v>
      </c>
      <c r="N79" s="22" t="s">
        <v>108</v>
      </c>
      <c r="O79" s="22" t="n">
        <v>3471.2</v>
      </c>
      <c r="P79" s="32" t="n">
        <f aca="false">14.5*1000</f>
        <v>14500</v>
      </c>
      <c r="Q79" s="0" t="n">
        <v>243</v>
      </c>
    </row>
    <row r="80" customFormat="false" ht="12.8" hidden="false" customHeight="false" outlineLevel="0" collapsed="false">
      <c r="A80" s="0" t="s">
        <v>110</v>
      </c>
      <c r="B80" s="20" t="s">
        <v>111</v>
      </c>
      <c r="C80" s="0" t="n">
        <v>2017</v>
      </c>
      <c r="D80" s="0" t="s">
        <v>565</v>
      </c>
      <c r="E80" s="21" t="s">
        <v>112</v>
      </c>
      <c r="F80" s="22" t="n">
        <v>165.3</v>
      </c>
      <c r="G80" s="22" t="n">
        <v>12.5</v>
      </c>
      <c r="H80" s="22" t="n">
        <v>13.2</v>
      </c>
      <c r="I80" s="22" t="n">
        <v>27481.1</v>
      </c>
      <c r="J80" s="22" t="n">
        <v>4137.7</v>
      </c>
      <c r="K80" s="22" t="n">
        <v>0</v>
      </c>
      <c r="L80" s="22" t="n">
        <v>12256.8</v>
      </c>
      <c r="M80" s="22" t="n">
        <v>1960.6</v>
      </c>
      <c r="N80" s="22" t="n">
        <v>0</v>
      </c>
      <c r="O80" s="22" t="n">
        <v>39.4</v>
      </c>
      <c r="P80" s="23" t="n">
        <v>-1320</v>
      </c>
      <c r="Q80" s="0" t="n">
        <v>0</v>
      </c>
    </row>
    <row r="81" customFormat="false" ht="12.8" hidden="false" customHeight="false" outlineLevel="0" collapsed="false">
      <c r="A81" s="0" t="s">
        <v>110</v>
      </c>
      <c r="B81" s="20" t="s">
        <v>113</v>
      </c>
      <c r="C81" s="0" t="n">
        <v>2017</v>
      </c>
      <c r="D81" s="0" t="s">
        <v>565</v>
      </c>
      <c r="E81" s="21" t="s">
        <v>114</v>
      </c>
      <c r="F81" s="22" t="n">
        <v>103.1</v>
      </c>
      <c r="G81" s="22" t="n">
        <v>13.4</v>
      </c>
      <c r="H81" s="22" t="n">
        <v>9.6</v>
      </c>
      <c r="I81" s="22" t="n">
        <v>26639.8</v>
      </c>
      <c r="J81" s="22" t="n">
        <v>2995.2</v>
      </c>
      <c r="K81" s="22" t="n">
        <v>0</v>
      </c>
      <c r="L81" s="22" t="n">
        <v>343.2</v>
      </c>
      <c r="M81" s="22" t="n">
        <v>2013.1</v>
      </c>
      <c r="N81" s="22" t="n">
        <v>226.2</v>
      </c>
      <c r="O81" s="22" t="n">
        <v>82.8</v>
      </c>
      <c r="P81" s="23" t="n">
        <v>-1158</v>
      </c>
      <c r="Q81" s="0" t="n">
        <v>0</v>
      </c>
    </row>
    <row r="82" customFormat="false" ht="12.8" hidden="false" customHeight="false" outlineLevel="0" collapsed="false">
      <c r="A82" s="0" t="s">
        <v>110</v>
      </c>
      <c r="B82" s="25" t="s">
        <v>115</v>
      </c>
      <c r="C82" s="0" t="n">
        <v>2017</v>
      </c>
      <c r="D82" s="0" t="s">
        <v>565</v>
      </c>
      <c r="E82" s="21" t="s">
        <v>116</v>
      </c>
      <c r="F82" s="22" t="n">
        <v>341.8</v>
      </c>
      <c r="G82" s="22" t="n">
        <v>12.3</v>
      </c>
      <c r="H82" s="22" t="n">
        <v>14.3</v>
      </c>
      <c r="I82" s="22" t="n">
        <v>33279.7</v>
      </c>
      <c r="J82" s="22" t="n">
        <v>40561.1</v>
      </c>
      <c r="K82" s="22" t="n">
        <v>6215.1</v>
      </c>
      <c r="L82" s="28" t="n">
        <v>7433.7</v>
      </c>
      <c r="M82" s="22" t="n">
        <v>13459.9</v>
      </c>
      <c r="N82" s="22" t="n">
        <v>1333.6</v>
      </c>
      <c r="O82" s="22" t="n">
        <v>211.5</v>
      </c>
      <c r="P82" s="23" t="n">
        <v>1325</v>
      </c>
      <c r="Q82" s="0" t="n">
        <v>0</v>
      </c>
    </row>
    <row r="83" customFormat="false" ht="12.8" hidden="false" customHeight="false" outlineLevel="0" collapsed="false">
      <c r="A83" s="0" t="s">
        <v>110</v>
      </c>
      <c r="B83" s="20" t="s">
        <v>117</v>
      </c>
      <c r="C83" s="0" t="n">
        <v>2017</v>
      </c>
      <c r="D83" s="0" t="s">
        <v>565</v>
      </c>
      <c r="E83" s="21" t="s">
        <v>118</v>
      </c>
      <c r="F83" s="22" t="n">
        <v>990.2</v>
      </c>
      <c r="G83" s="22" t="n">
        <v>16</v>
      </c>
      <c r="H83" s="22" t="n">
        <v>10.8</v>
      </c>
      <c r="I83" s="22" t="n">
        <v>42028.7</v>
      </c>
      <c r="J83" s="22" t="n">
        <v>121094.1</v>
      </c>
      <c r="K83" s="22" t="n">
        <v>31727.5</v>
      </c>
      <c r="L83" s="22" t="n">
        <v>254416.1</v>
      </c>
      <c r="M83" s="22" t="n">
        <v>80400.6</v>
      </c>
      <c r="N83" s="22" t="n">
        <v>5891.6</v>
      </c>
      <c r="O83" s="22" t="n">
        <v>2451.1</v>
      </c>
      <c r="P83" s="23" t="n">
        <v>12147</v>
      </c>
      <c r="Q83" s="0" t="n">
        <v>0</v>
      </c>
    </row>
    <row r="84" customFormat="false" ht="12.8" hidden="false" customHeight="false" outlineLevel="0" collapsed="false">
      <c r="A84" s="0" t="s">
        <v>110</v>
      </c>
      <c r="B84" s="25" t="s">
        <v>119</v>
      </c>
      <c r="C84" s="0" t="n">
        <v>2017</v>
      </c>
      <c r="D84" s="0" t="s">
        <v>565</v>
      </c>
      <c r="E84" s="21" t="s">
        <v>120</v>
      </c>
      <c r="F84" s="22" t="n">
        <v>533.9</v>
      </c>
      <c r="G84" s="22" t="n">
        <v>12.4</v>
      </c>
      <c r="H84" s="22" t="n">
        <v>11</v>
      </c>
      <c r="I84" s="22" t="n">
        <v>35179</v>
      </c>
      <c r="J84" s="22" t="n">
        <v>109578.6</v>
      </c>
      <c r="K84" s="22" t="n">
        <v>204576.4</v>
      </c>
      <c r="L84" s="22" t="n">
        <v>41544.4</v>
      </c>
      <c r="M84" s="22" t="n">
        <v>20597.8</v>
      </c>
      <c r="N84" s="22" t="n">
        <v>1790.3</v>
      </c>
      <c r="O84" s="22" t="n">
        <v>286.3</v>
      </c>
      <c r="P84" s="27" t="n">
        <v>679</v>
      </c>
      <c r="Q84" s="0" t="n">
        <v>0</v>
      </c>
    </row>
    <row r="85" customFormat="false" ht="12.8" hidden="false" customHeight="false" outlineLevel="0" collapsed="false">
      <c r="A85" s="0" t="s">
        <v>110</v>
      </c>
      <c r="B85" s="20" t="s">
        <v>121</v>
      </c>
      <c r="C85" s="0" t="n">
        <v>2017</v>
      </c>
      <c r="D85" s="0" t="s">
        <v>565</v>
      </c>
      <c r="E85" s="21" t="s">
        <v>122</v>
      </c>
      <c r="F85" s="22" t="n">
        <v>1013.5</v>
      </c>
      <c r="G85" s="22" t="n">
        <v>10.1</v>
      </c>
      <c r="H85" s="22" t="n">
        <v>12.6</v>
      </c>
      <c r="I85" s="22" t="n">
        <v>33718.9</v>
      </c>
      <c r="J85" s="22" t="n">
        <v>93050.9</v>
      </c>
      <c r="K85" s="22" t="n">
        <v>42851.8</v>
      </c>
      <c r="L85" s="22" t="n">
        <v>486546</v>
      </c>
      <c r="M85" s="22" t="n">
        <v>27851.7</v>
      </c>
      <c r="N85" s="22" t="n">
        <v>4657.9</v>
      </c>
      <c r="O85" s="22" t="n">
        <v>377.7</v>
      </c>
      <c r="P85" s="27" t="n">
        <v>455</v>
      </c>
      <c r="Q85" s="0" t="n">
        <v>0</v>
      </c>
    </row>
    <row r="86" customFormat="false" ht="12.8" hidden="false" customHeight="false" outlineLevel="0" collapsed="false">
      <c r="A86" s="0" t="s">
        <v>110</v>
      </c>
      <c r="B86" s="20" t="s">
        <v>123</v>
      </c>
      <c r="C86" s="0" t="n">
        <v>2017</v>
      </c>
      <c r="D86" s="0" t="s">
        <v>565</v>
      </c>
      <c r="E86" s="21" t="s">
        <v>124</v>
      </c>
      <c r="F86" s="22" t="n">
        <v>1130.3</v>
      </c>
      <c r="G86" s="22" t="n">
        <v>11.1</v>
      </c>
      <c r="H86" s="22" t="n">
        <v>11.1</v>
      </c>
      <c r="I86" s="22" t="n">
        <v>40607.3</v>
      </c>
      <c r="J86" s="22" t="n">
        <v>147306.6</v>
      </c>
      <c r="K86" s="22" t="n">
        <v>426.6</v>
      </c>
      <c r="L86" s="22" t="n">
        <v>275581</v>
      </c>
      <c r="M86" s="22" t="n">
        <v>32121.3</v>
      </c>
      <c r="N86" s="22" t="n">
        <v>8483.3</v>
      </c>
      <c r="O86" s="22" t="n">
        <v>1118.5</v>
      </c>
      <c r="P86" s="23" t="n">
        <v>4975</v>
      </c>
      <c r="Q86" s="0" t="n">
        <v>0</v>
      </c>
    </row>
    <row r="87" customFormat="false" ht="15" hidden="false" customHeight="false" outlineLevel="0" collapsed="false">
      <c r="A87" s="0" t="s">
        <v>110</v>
      </c>
      <c r="B87" s="21" t="s">
        <v>125</v>
      </c>
      <c r="C87" s="0" t="n">
        <v>2017</v>
      </c>
      <c r="D87" s="0" t="s">
        <v>565</v>
      </c>
      <c r="E87" s="21" t="s">
        <v>125</v>
      </c>
      <c r="F87" s="22" t="n">
        <v>436.7</v>
      </c>
      <c r="G87" s="22" t="n">
        <v>11.2</v>
      </c>
      <c r="H87" s="22" t="n">
        <v>13.1</v>
      </c>
      <c r="I87" s="22" t="n">
        <v>27687</v>
      </c>
      <c r="J87" s="22" t="n">
        <v>49511.8</v>
      </c>
      <c r="K87" s="22" t="n">
        <v>0</v>
      </c>
      <c r="L87" s="22" t="n">
        <v>13310</v>
      </c>
      <c r="M87" s="22" t="n">
        <v>6492</v>
      </c>
      <c r="N87" s="22" t="n">
        <v>0</v>
      </c>
      <c r="O87" s="28" t="n">
        <v>174.3</v>
      </c>
      <c r="P87" s="33" t="n">
        <f aca="false">8.7*1000</f>
        <v>8700</v>
      </c>
      <c r="Q87" s="0" t="n">
        <v>0</v>
      </c>
    </row>
    <row r="88" customFormat="false" ht="12.8" hidden="false" customHeight="false" outlineLevel="0" collapsed="false">
      <c r="A88" s="0" t="s">
        <v>110</v>
      </c>
      <c r="B88" s="20" t="s">
        <v>111</v>
      </c>
      <c r="C88" s="0" t="n">
        <v>2018</v>
      </c>
      <c r="D88" s="0" t="s">
        <v>565</v>
      </c>
      <c r="E88" s="21" t="s">
        <v>112</v>
      </c>
      <c r="F88" s="22" t="n">
        <v>163.7</v>
      </c>
      <c r="G88" s="22" t="n">
        <v>12</v>
      </c>
      <c r="H88" s="22" t="n">
        <v>13.2</v>
      </c>
      <c r="I88" s="22" t="n">
        <v>30620.8</v>
      </c>
      <c r="J88" s="22" t="n">
        <v>4857.7</v>
      </c>
      <c r="K88" s="22" t="n">
        <v>0</v>
      </c>
      <c r="L88" s="22" t="n">
        <v>14687.3</v>
      </c>
      <c r="M88" s="22" t="n">
        <v>2079.7</v>
      </c>
      <c r="N88" s="22" t="n">
        <v>0</v>
      </c>
      <c r="O88" s="22" t="n">
        <v>34.1</v>
      </c>
      <c r="P88" s="23" t="n">
        <v>-1336</v>
      </c>
      <c r="Q88" s="0" t="n">
        <v>0</v>
      </c>
    </row>
    <row r="89" customFormat="false" ht="12.8" hidden="false" customHeight="false" outlineLevel="0" collapsed="false">
      <c r="A89" s="0" t="s">
        <v>110</v>
      </c>
      <c r="B89" s="20" t="s">
        <v>113</v>
      </c>
      <c r="C89" s="0" t="n">
        <v>2018</v>
      </c>
      <c r="D89" s="0" t="s">
        <v>565</v>
      </c>
      <c r="E89" s="21" t="s">
        <v>114</v>
      </c>
      <c r="F89" s="22" t="n">
        <v>102.6</v>
      </c>
      <c r="G89" s="22" t="n">
        <v>13.8</v>
      </c>
      <c r="H89" s="22" t="n">
        <v>9</v>
      </c>
      <c r="I89" s="22" t="n">
        <v>29860.2</v>
      </c>
      <c r="J89" s="22" t="n">
        <v>4415.1</v>
      </c>
      <c r="K89" s="22" t="n">
        <v>170.9</v>
      </c>
      <c r="L89" s="22" t="n">
        <v>227.3</v>
      </c>
      <c r="M89" s="22" t="n">
        <v>2688.6</v>
      </c>
      <c r="N89" s="22" t="n">
        <v>236.3</v>
      </c>
      <c r="O89" s="22" t="n">
        <v>79.3</v>
      </c>
      <c r="P89" s="23" t="n">
        <v>-1004</v>
      </c>
      <c r="Q89" s="0" t="n">
        <v>0</v>
      </c>
    </row>
    <row r="90" customFormat="false" ht="12.8" hidden="false" customHeight="false" outlineLevel="0" collapsed="false">
      <c r="A90" s="0" t="s">
        <v>110</v>
      </c>
      <c r="B90" s="25" t="s">
        <v>115</v>
      </c>
      <c r="C90" s="0" t="n">
        <v>2018</v>
      </c>
      <c r="D90" s="0" t="s">
        <v>565</v>
      </c>
      <c r="E90" s="21" t="s">
        <v>116</v>
      </c>
      <c r="F90" s="22" t="n">
        <v>341.5</v>
      </c>
      <c r="G90" s="22" t="n">
        <v>13</v>
      </c>
      <c r="H90" s="22" t="n">
        <v>13.6</v>
      </c>
      <c r="I90" s="22" t="n">
        <v>37703.7</v>
      </c>
      <c r="J90" s="22" t="n">
        <v>65136</v>
      </c>
      <c r="K90" s="22" t="n">
        <v>6772</v>
      </c>
      <c r="L90" s="22" t="n">
        <v>8719</v>
      </c>
      <c r="M90" s="22" t="n">
        <v>14245.3</v>
      </c>
      <c r="N90" s="22" t="n">
        <v>673.5</v>
      </c>
      <c r="O90" s="22" t="n">
        <v>273.4</v>
      </c>
      <c r="P90" s="23" t="n">
        <v>-50</v>
      </c>
      <c r="Q90" s="0" t="n">
        <v>0</v>
      </c>
    </row>
    <row r="91" customFormat="false" ht="12.8" hidden="false" customHeight="false" outlineLevel="0" collapsed="false">
      <c r="A91" s="0" t="s">
        <v>110</v>
      </c>
      <c r="B91" s="20" t="s">
        <v>117</v>
      </c>
      <c r="C91" s="0" t="n">
        <v>2018</v>
      </c>
      <c r="D91" s="0" t="s">
        <v>565</v>
      </c>
      <c r="E91" s="21" t="s">
        <v>118</v>
      </c>
      <c r="F91" s="22" t="n">
        <v>1008</v>
      </c>
      <c r="G91" s="22" t="n">
        <v>15.1</v>
      </c>
      <c r="H91" s="22" t="n">
        <v>10.8</v>
      </c>
      <c r="I91" s="22" t="n">
        <v>45998</v>
      </c>
      <c r="J91" s="22" t="n">
        <v>128900.1</v>
      </c>
      <c r="K91" s="22" t="n">
        <v>25651.4</v>
      </c>
      <c r="L91" s="22" t="n">
        <v>314738.3</v>
      </c>
      <c r="M91" s="22" t="n">
        <v>83524.6</v>
      </c>
      <c r="N91" s="22" t="n">
        <v>7658.9</v>
      </c>
      <c r="O91" s="22" t="n">
        <v>2020.8</v>
      </c>
      <c r="P91" s="23" t="n">
        <v>13396</v>
      </c>
      <c r="Q91" s="0" t="n">
        <v>0</v>
      </c>
    </row>
    <row r="92" customFormat="false" ht="12.8" hidden="false" customHeight="false" outlineLevel="0" collapsed="false">
      <c r="A92" s="0" t="s">
        <v>110</v>
      </c>
      <c r="B92" s="25" t="s">
        <v>119</v>
      </c>
      <c r="C92" s="0" t="n">
        <v>2018</v>
      </c>
      <c r="D92" s="0" t="s">
        <v>565</v>
      </c>
      <c r="E92" s="21" t="s">
        <v>120</v>
      </c>
      <c r="F92" s="22" t="n">
        <v>534.2</v>
      </c>
      <c r="G92" s="22" t="n">
        <v>11.9</v>
      </c>
      <c r="H92" s="22" t="n">
        <v>11.4</v>
      </c>
      <c r="I92" s="22" t="n">
        <v>39118</v>
      </c>
      <c r="J92" s="22" t="n">
        <v>78330.5</v>
      </c>
      <c r="K92" s="22" t="n">
        <v>323700.9</v>
      </c>
      <c r="L92" s="22" t="n">
        <v>40065.4</v>
      </c>
      <c r="M92" s="22" t="n">
        <v>20251.5</v>
      </c>
      <c r="N92" s="22" t="n">
        <v>2178.6</v>
      </c>
      <c r="O92" s="22" t="n">
        <v>170.3</v>
      </c>
      <c r="P92" s="27" t="n">
        <v>51</v>
      </c>
      <c r="Q92" s="0" t="n">
        <v>0</v>
      </c>
    </row>
    <row r="93" customFormat="false" ht="12.8" hidden="false" customHeight="false" outlineLevel="0" collapsed="false">
      <c r="A93" s="0" t="s">
        <v>110</v>
      </c>
      <c r="B93" s="20" t="s">
        <v>121</v>
      </c>
      <c r="C93" s="0" t="n">
        <v>2018</v>
      </c>
      <c r="D93" s="0" t="s">
        <v>565</v>
      </c>
      <c r="E93" s="21" t="s">
        <v>122</v>
      </c>
      <c r="F93" s="22" t="n">
        <v>1013.5</v>
      </c>
      <c r="G93" s="22" t="n">
        <v>9.6</v>
      </c>
      <c r="H93" s="22" t="n">
        <v>12.4</v>
      </c>
      <c r="I93" s="22" t="n">
        <v>36779.1</v>
      </c>
      <c r="J93" s="22" t="n">
        <v>69478.9</v>
      </c>
      <c r="K93" s="22" t="n">
        <v>57758.1</v>
      </c>
      <c r="L93" s="22" t="n">
        <v>615715</v>
      </c>
      <c r="M93" s="22" t="n">
        <v>29009.9</v>
      </c>
      <c r="N93" s="22" t="n">
        <v>3946.7</v>
      </c>
      <c r="O93" s="22" t="n">
        <v>387.8</v>
      </c>
      <c r="P93" s="27" t="n">
        <v>2813</v>
      </c>
      <c r="Q93" s="0" t="n">
        <v>0</v>
      </c>
    </row>
    <row r="94" customFormat="false" ht="12.8" hidden="false" customHeight="false" outlineLevel="0" collapsed="false">
      <c r="A94" s="0" t="s">
        <v>110</v>
      </c>
      <c r="B94" s="20" t="s">
        <v>123</v>
      </c>
      <c r="C94" s="0" t="n">
        <v>2018</v>
      </c>
      <c r="D94" s="0" t="s">
        <v>565</v>
      </c>
      <c r="E94" s="21" t="s">
        <v>124</v>
      </c>
      <c r="F94" s="22" t="n">
        <v>1133.3</v>
      </c>
      <c r="G94" s="22" t="n">
        <v>10.5</v>
      </c>
      <c r="H94" s="22" t="n">
        <v>11.1</v>
      </c>
      <c r="I94" s="22" t="n">
        <v>44320.4</v>
      </c>
      <c r="J94" s="22" t="n">
        <v>95463.8</v>
      </c>
      <c r="K94" s="22" t="n">
        <v>230.4</v>
      </c>
      <c r="L94" s="22" t="n">
        <v>278893.9</v>
      </c>
      <c r="M94" s="22" t="n">
        <v>34573.8</v>
      </c>
      <c r="N94" s="22" t="n">
        <v>18904.3</v>
      </c>
      <c r="O94" s="22" t="n">
        <v>1127.1</v>
      </c>
      <c r="P94" s="23" t="n">
        <v>3614</v>
      </c>
      <c r="Q94" s="0" t="n">
        <v>0</v>
      </c>
    </row>
    <row r="95" customFormat="false" ht="15" hidden="false" customHeight="false" outlineLevel="0" collapsed="false">
      <c r="A95" s="0" t="s">
        <v>110</v>
      </c>
      <c r="B95" s="21" t="s">
        <v>125</v>
      </c>
      <c r="C95" s="0" t="n">
        <v>2018</v>
      </c>
      <c r="D95" s="0" t="s">
        <v>565</v>
      </c>
      <c r="E95" s="21" t="s">
        <v>125</v>
      </c>
      <c r="F95" s="22" t="n">
        <v>443.2</v>
      </c>
      <c r="G95" s="22" t="n">
        <v>10.1</v>
      </c>
      <c r="H95" s="22" t="n">
        <v>12.8</v>
      </c>
      <c r="I95" s="22" t="n">
        <v>31814</v>
      </c>
      <c r="J95" s="22" t="n">
        <v>42794</v>
      </c>
      <c r="K95" s="22" t="n">
        <v>0</v>
      </c>
      <c r="L95" s="22" t="s">
        <v>126</v>
      </c>
      <c r="M95" s="22" t="s">
        <v>127</v>
      </c>
      <c r="N95" s="22" t="n">
        <v>0</v>
      </c>
      <c r="O95" s="22" t="n">
        <v>314.3</v>
      </c>
      <c r="P95" s="33" t="n">
        <f aca="false">7.7*1000</f>
        <v>7700</v>
      </c>
      <c r="Q95" s="0" t="n">
        <v>0</v>
      </c>
    </row>
    <row r="96" customFormat="false" ht="12.8" hidden="false" customHeight="false" outlineLevel="0" collapsed="false">
      <c r="A96" s="0" t="s">
        <v>110</v>
      </c>
      <c r="B96" s="20" t="s">
        <v>111</v>
      </c>
      <c r="C96" s="0" t="n">
        <v>2019</v>
      </c>
      <c r="D96" s="0" t="s">
        <v>565</v>
      </c>
      <c r="E96" s="21" t="s">
        <v>112</v>
      </c>
      <c r="F96" s="22" t="n">
        <v>164.6</v>
      </c>
      <c r="G96" s="22" t="n">
        <v>10.4</v>
      </c>
      <c r="H96" s="22" t="n">
        <v>12.8</v>
      </c>
      <c r="I96" s="22" t="n">
        <v>33157.6</v>
      </c>
      <c r="J96" s="22" t="n">
        <v>7613.2</v>
      </c>
      <c r="K96" s="22" t="n">
        <v>0</v>
      </c>
      <c r="L96" s="22" t="n">
        <v>14401.8</v>
      </c>
      <c r="M96" s="22" t="n">
        <v>2122.3</v>
      </c>
      <c r="N96" s="22" t="n">
        <v>0</v>
      </c>
      <c r="O96" s="22" t="n">
        <v>49.5</v>
      </c>
      <c r="P96" s="23" t="n">
        <v>1217</v>
      </c>
      <c r="Q96" s="0" t="n">
        <v>193</v>
      </c>
    </row>
    <row r="97" customFormat="false" ht="12.8" hidden="false" customHeight="false" outlineLevel="0" collapsed="false">
      <c r="A97" s="0" t="s">
        <v>110</v>
      </c>
      <c r="B97" s="20" t="s">
        <v>113</v>
      </c>
      <c r="C97" s="0" t="n">
        <v>2019</v>
      </c>
      <c r="D97" s="0" t="s">
        <v>565</v>
      </c>
      <c r="E97" s="21" t="s">
        <v>114</v>
      </c>
      <c r="F97" s="22" t="n">
        <v>103.1</v>
      </c>
      <c r="G97" s="22" t="n">
        <v>13.1</v>
      </c>
      <c r="H97" s="22" t="n">
        <v>9.2</v>
      </c>
      <c r="I97" s="22" t="n">
        <v>32153.8</v>
      </c>
      <c r="J97" s="22" t="n">
        <v>2669.4</v>
      </c>
      <c r="K97" s="22" t="n">
        <v>159</v>
      </c>
      <c r="L97" s="22" t="n">
        <v>255</v>
      </c>
      <c r="M97" s="22" t="n">
        <v>2889.5</v>
      </c>
      <c r="N97" s="22" t="n">
        <v>235.5</v>
      </c>
      <c r="O97" s="22" t="n">
        <v>84.9</v>
      </c>
      <c r="P97" s="23" t="n">
        <v>134</v>
      </c>
      <c r="Q97" s="0" t="n">
        <v>143</v>
      </c>
    </row>
    <row r="98" customFormat="false" ht="12.8" hidden="false" customHeight="false" outlineLevel="0" collapsed="false">
      <c r="A98" s="0" t="s">
        <v>110</v>
      </c>
      <c r="B98" s="25" t="s">
        <v>115</v>
      </c>
      <c r="C98" s="0" t="n">
        <v>2019</v>
      </c>
      <c r="D98" s="0" t="s">
        <v>565</v>
      </c>
      <c r="E98" s="21" t="s">
        <v>116</v>
      </c>
      <c r="F98" s="22" t="n">
        <v>342</v>
      </c>
      <c r="G98" s="22" t="n">
        <v>12.6</v>
      </c>
      <c r="H98" s="22" t="n">
        <v>13.7</v>
      </c>
      <c r="I98" s="22" t="n">
        <v>41065.7</v>
      </c>
      <c r="J98" s="22" t="n">
        <v>75023.3</v>
      </c>
      <c r="K98" s="22" t="n">
        <v>5995.8</v>
      </c>
      <c r="L98" s="22" t="n">
        <v>11709.3</v>
      </c>
      <c r="M98" s="22" t="n">
        <v>13670</v>
      </c>
      <c r="N98" s="22" t="n">
        <v>2082</v>
      </c>
      <c r="O98" s="22" t="n">
        <v>246.4</v>
      </c>
      <c r="P98" s="23" t="n">
        <v>905</v>
      </c>
      <c r="Q98" s="0" t="n">
        <v>160</v>
      </c>
    </row>
    <row r="99" customFormat="false" ht="12.8" hidden="false" customHeight="false" outlineLevel="0" collapsed="false">
      <c r="A99" s="0" t="s">
        <v>110</v>
      </c>
      <c r="B99" s="20" t="s">
        <v>117</v>
      </c>
      <c r="C99" s="0" t="n">
        <v>2019</v>
      </c>
      <c r="D99" s="0" t="s">
        <v>565</v>
      </c>
      <c r="E99" s="21" t="s">
        <v>118</v>
      </c>
      <c r="F99" s="22" t="n">
        <v>1022</v>
      </c>
      <c r="G99" s="22" t="n">
        <v>15</v>
      </c>
      <c r="H99" s="22" t="n">
        <v>11</v>
      </c>
      <c r="I99" s="22" t="n">
        <v>49353.6</v>
      </c>
      <c r="J99" s="22" t="n">
        <v>110343.5</v>
      </c>
      <c r="K99" s="22" t="n">
        <v>41404.4</v>
      </c>
      <c r="L99" s="22" t="n">
        <v>140668.2</v>
      </c>
      <c r="M99" s="22" t="n">
        <v>85536.6</v>
      </c>
      <c r="N99" s="22" t="n">
        <v>7267.7</v>
      </c>
      <c r="O99" s="22" t="n">
        <v>1848.4</v>
      </c>
      <c r="P99" s="23" t="n">
        <v>10055</v>
      </c>
      <c r="Q99" s="0" t="n">
        <v>209</v>
      </c>
    </row>
    <row r="100" customFormat="false" ht="12.8" hidden="false" customHeight="false" outlineLevel="0" collapsed="false">
      <c r="A100" s="0" t="s">
        <v>110</v>
      </c>
      <c r="B100" s="25" t="s">
        <v>119</v>
      </c>
      <c r="C100" s="0" t="n">
        <v>2019</v>
      </c>
      <c r="D100" s="0" t="s">
        <v>565</v>
      </c>
      <c r="E100" s="21" t="s">
        <v>120</v>
      </c>
      <c r="F100" s="22" t="n">
        <v>529.8</v>
      </c>
      <c r="G100" s="22" t="n">
        <v>11</v>
      </c>
      <c r="H100" s="22" t="n">
        <v>11</v>
      </c>
      <c r="I100" s="22" t="n">
        <v>39924.8</v>
      </c>
      <c r="J100" s="22" t="n">
        <v>67308.9</v>
      </c>
      <c r="K100" s="22" t="n">
        <v>309790.9</v>
      </c>
      <c r="L100" s="22" t="n">
        <v>30198.9</v>
      </c>
      <c r="M100" s="22" t="n">
        <v>21294.3</v>
      </c>
      <c r="N100" s="22" t="n">
        <v>1972.9</v>
      </c>
      <c r="O100" s="22" t="n">
        <v>119</v>
      </c>
      <c r="P100" s="27" t="n">
        <v>-4403</v>
      </c>
      <c r="Q100" s="0" t="n">
        <v>181</v>
      </c>
    </row>
    <row r="101" customFormat="false" ht="12.8" hidden="false" customHeight="false" outlineLevel="0" collapsed="false">
      <c r="A101" s="0" t="s">
        <v>110</v>
      </c>
      <c r="B101" s="20" t="s">
        <v>121</v>
      </c>
      <c r="C101" s="0" t="n">
        <v>2019</v>
      </c>
      <c r="D101" s="0" t="s">
        <v>565</v>
      </c>
      <c r="E101" s="21" t="s">
        <v>122</v>
      </c>
      <c r="F101" s="22" t="n">
        <v>1009</v>
      </c>
      <c r="G101" s="22" t="n">
        <v>8.6</v>
      </c>
      <c r="H101" s="22" t="n">
        <v>12.5</v>
      </c>
      <c r="I101" s="22" t="n">
        <v>38841.6</v>
      </c>
      <c r="J101" s="22" t="n">
        <v>67106.1</v>
      </c>
      <c r="K101" s="22" t="n">
        <v>54552.6</v>
      </c>
      <c r="L101" s="22" t="n">
        <v>609449.3</v>
      </c>
      <c r="M101" s="22" t="n">
        <v>22912.7</v>
      </c>
      <c r="N101" s="22" t="n">
        <v>4547.7</v>
      </c>
      <c r="O101" s="22" t="n">
        <v>411.7</v>
      </c>
      <c r="P101" s="27" t="n">
        <v>-530</v>
      </c>
      <c r="Q101" s="0" t="n">
        <v>159</v>
      </c>
    </row>
    <row r="102" customFormat="false" ht="12.8" hidden="false" customHeight="false" outlineLevel="0" collapsed="false">
      <c r="A102" s="0" t="s">
        <v>110</v>
      </c>
      <c r="B102" s="20" t="s">
        <v>123</v>
      </c>
      <c r="C102" s="0" t="n">
        <v>2019</v>
      </c>
      <c r="D102" s="0" t="s">
        <v>565</v>
      </c>
      <c r="E102" s="21" t="s">
        <v>124</v>
      </c>
      <c r="F102" s="22" t="n">
        <v>1137.9</v>
      </c>
      <c r="G102" s="22" t="n">
        <v>9.8</v>
      </c>
      <c r="H102" s="22" t="n">
        <v>11.1</v>
      </c>
      <c r="I102" s="22" t="n">
        <v>47431.4</v>
      </c>
      <c r="J102" s="22" t="n">
        <v>95134.1</v>
      </c>
      <c r="K102" s="22" t="n">
        <v>272</v>
      </c>
      <c r="L102" s="22" t="n">
        <v>237975.5</v>
      </c>
      <c r="M102" s="22" t="n">
        <v>34036.3</v>
      </c>
      <c r="N102" s="22" t="n">
        <v>18392.2</v>
      </c>
      <c r="O102" s="22" t="n">
        <v>1259.2</v>
      </c>
      <c r="P102" s="23" t="n">
        <v>6140</v>
      </c>
      <c r="Q102" s="0" t="n">
        <v>193</v>
      </c>
    </row>
    <row r="103" customFormat="false" ht="15" hidden="false" customHeight="false" outlineLevel="0" collapsed="false">
      <c r="A103" s="0" t="s">
        <v>110</v>
      </c>
      <c r="B103" s="21" t="s">
        <v>125</v>
      </c>
      <c r="C103" s="0" t="n">
        <v>2019</v>
      </c>
      <c r="D103" s="0" t="s">
        <v>565</v>
      </c>
      <c r="E103" s="21" t="s">
        <v>125</v>
      </c>
      <c r="F103" s="28" t="n">
        <v>449.2</v>
      </c>
      <c r="G103" s="22" t="n">
        <v>9.6</v>
      </c>
      <c r="H103" s="22" t="n">
        <v>13</v>
      </c>
      <c r="I103" s="22" t="n">
        <v>34621</v>
      </c>
      <c r="J103" s="22" t="n">
        <v>43023.3</v>
      </c>
      <c r="K103" s="22" t="n">
        <v>0</v>
      </c>
      <c r="L103" s="22" t="n">
        <v>15859</v>
      </c>
      <c r="M103" s="22" t="n">
        <v>21327</v>
      </c>
      <c r="N103" s="22" t="n">
        <v>0</v>
      </c>
      <c r="O103" s="22" t="n">
        <v>568.9</v>
      </c>
      <c r="P103" s="33" t="n">
        <f aca="false">7.4*1000</f>
        <v>7400</v>
      </c>
      <c r="Q103" s="0" t="n">
        <v>172</v>
      </c>
    </row>
    <row r="104" customFormat="false" ht="12.8" hidden="false" customHeight="false" outlineLevel="0" collapsed="false">
      <c r="A104" s="0" t="s">
        <v>128</v>
      </c>
      <c r="B104" s="20" t="s">
        <v>129</v>
      </c>
      <c r="C104" s="0" t="n">
        <v>2017</v>
      </c>
      <c r="D104" s="0" t="s">
        <v>565</v>
      </c>
      <c r="E104" s="35" t="s">
        <v>130</v>
      </c>
      <c r="F104" s="22" t="n">
        <v>726.7</v>
      </c>
      <c r="G104" s="22" t="n">
        <v>12</v>
      </c>
      <c r="H104" s="22" t="n">
        <v>3.2</v>
      </c>
      <c r="I104" s="22" t="n">
        <v>28610.2</v>
      </c>
      <c r="J104" s="22" t="n">
        <v>6377.2</v>
      </c>
      <c r="K104" s="22" t="n">
        <v>0</v>
      </c>
      <c r="L104" s="22" t="n">
        <v>4329.7</v>
      </c>
      <c r="M104" s="22" t="n">
        <v>1439.1</v>
      </c>
      <c r="N104" s="22" t="n">
        <v>692.4</v>
      </c>
      <c r="O104" s="22" t="n">
        <v>1193.8</v>
      </c>
      <c r="P104" s="23" t="n">
        <v>-2035</v>
      </c>
      <c r="Q104" s="0" t="n">
        <v>0</v>
      </c>
    </row>
    <row r="105" customFormat="false" ht="12.8" hidden="false" customHeight="false" outlineLevel="0" collapsed="false">
      <c r="A105" s="0" t="s">
        <v>128</v>
      </c>
      <c r="B105" s="20" t="s">
        <v>131</v>
      </c>
      <c r="C105" s="0" t="n">
        <v>2017</v>
      </c>
      <c r="D105" s="0" t="s">
        <v>565</v>
      </c>
      <c r="E105" s="35" t="s">
        <v>132</v>
      </c>
      <c r="F105" s="22" t="n">
        <v>265.3</v>
      </c>
      <c r="G105" s="22" t="n">
        <v>11.7</v>
      </c>
      <c r="H105" s="22" t="n">
        <v>7.6</v>
      </c>
      <c r="I105" s="22" t="n">
        <v>27958.3</v>
      </c>
      <c r="J105" s="22" t="n">
        <v>9848.9</v>
      </c>
      <c r="K105" s="22" t="n">
        <v>0</v>
      </c>
      <c r="L105" s="22" t="n">
        <v>7128.5</v>
      </c>
      <c r="M105" s="22" t="n">
        <v>4280.1</v>
      </c>
      <c r="N105" s="22" t="n">
        <v>480.1</v>
      </c>
      <c r="O105" s="22" t="n">
        <v>258.7</v>
      </c>
      <c r="P105" s="23" t="n">
        <v>-966</v>
      </c>
      <c r="Q105" s="0" t="n">
        <v>0</v>
      </c>
    </row>
    <row r="106" customFormat="false" ht="12.8" hidden="false" customHeight="false" outlineLevel="0" collapsed="false">
      <c r="A106" s="0" t="s">
        <v>128</v>
      </c>
      <c r="B106" s="20" t="s">
        <v>133</v>
      </c>
      <c r="C106" s="0" t="n">
        <v>2017</v>
      </c>
      <c r="D106" s="0" t="s">
        <v>565</v>
      </c>
      <c r="E106" s="35" t="s">
        <v>134</v>
      </c>
      <c r="F106" s="22" t="n">
        <v>122.4</v>
      </c>
      <c r="G106" s="22" t="n">
        <v>11.2</v>
      </c>
      <c r="H106" s="22" t="n">
        <v>9.5</v>
      </c>
      <c r="I106" s="22" t="n">
        <v>26960.8</v>
      </c>
      <c r="J106" s="22" t="n">
        <v>6148.7</v>
      </c>
      <c r="K106" s="22" t="n">
        <v>0</v>
      </c>
      <c r="L106" s="22" t="n">
        <v>20149.2</v>
      </c>
      <c r="M106" s="22" t="n">
        <v>3271.3</v>
      </c>
      <c r="N106" s="22" t="n">
        <v>0</v>
      </c>
      <c r="O106" s="22" t="n">
        <v>150.8</v>
      </c>
      <c r="P106" s="23" t="n">
        <v>-287</v>
      </c>
      <c r="Q106" s="0" t="n">
        <v>0</v>
      </c>
    </row>
    <row r="107" customFormat="false" ht="12.8" hidden="false" customHeight="false" outlineLevel="0" collapsed="false">
      <c r="A107" s="0" t="s">
        <v>128</v>
      </c>
      <c r="B107" s="20" t="s">
        <v>135</v>
      </c>
      <c r="C107" s="0" t="n">
        <v>2017</v>
      </c>
      <c r="D107" s="0" t="s">
        <v>565</v>
      </c>
      <c r="E107" s="35" t="s">
        <v>136</v>
      </c>
      <c r="F107" s="22" t="n">
        <v>306.3</v>
      </c>
      <c r="G107" s="22" t="n">
        <v>12.9</v>
      </c>
      <c r="H107" s="22" t="n">
        <v>10.1</v>
      </c>
      <c r="I107" s="22" t="n">
        <v>28184.3</v>
      </c>
      <c r="J107" s="22" t="n">
        <v>6256.3</v>
      </c>
      <c r="K107" s="22" t="n">
        <v>0</v>
      </c>
      <c r="L107" s="22" t="n">
        <v>11690.1</v>
      </c>
      <c r="M107" s="22" t="n">
        <v>5156.9</v>
      </c>
      <c r="N107" s="22" t="n">
        <v>798.1</v>
      </c>
      <c r="O107" s="22" t="n">
        <v>145.8</v>
      </c>
      <c r="P107" s="23" t="n">
        <v>-1597</v>
      </c>
      <c r="Q107" s="0" t="n">
        <v>0</v>
      </c>
    </row>
    <row r="108" customFormat="false" ht="12.8" hidden="false" customHeight="false" outlineLevel="0" collapsed="false">
      <c r="A108" s="0" t="s">
        <v>128</v>
      </c>
      <c r="B108" s="20" t="s">
        <v>137</v>
      </c>
      <c r="C108" s="0" t="n">
        <v>2017</v>
      </c>
      <c r="D108" s="0" t="s">
        <v>565</v>
      </c>
      <c r="E108" s="35" t="s">
        <v>138</v>
      </c>
      <c r="F108" s="22" t="n">
        <v>297.1</v>
      </c>
      <c r="G108" s="22" t="n">
        <v>23.5</v>
      </c>
      <c r="H108" s="22" t="n">
        <v>4.8</v>
      </c>
      <c r="I108" s="22" t="n">
        <v>30455</v>
      </c>
      <c r="J108" s="22" t="n">
        <v>22721.7</v>
      </c>
      <c r="K108" s="22" t="n">
        <v>5123.7</v>
      </c>
      <c r="L108" s="22" t="n">
        <v>709.5</v>
      </c>
      <c r="M108" s="22" t="n">
        <v>9619.1</v>
      </c>
      <c r="N108" s="22" t="n">
        <v>806.6</v>
      </c>
      <c r="O108" s="22" t="n">
        <v>194.8</v>
      </c>
      <c r="P108" s="27" t="n">
        <v>-57</v>
      </c>
      <c r="Q108" s="0" t="n">
        <v>0</v>
      </c>
    </row>
    <row r="109" customFormat="false" ht="12.8" hidden="false" customHeight="false" outlineLevel="0" collapsed="false">
      <c r="A109" s="0" t="s">
        <v>128</v>
      </c>
      <c r="B109" s="20" t="s">
        <v>139</v>
      </c>
      <c r="C109" s="0" t="n">
        <v>2017</v>
      </c>
      <c r="D109" s="0" t="s">
        <v>565</v>
      </c>
      <c r="E109" s="35" t="s">
        <v>140</v>
      </c>
      <c r="F109" s="22" t="n">
        <v>434.1</v>
      </c>
      <c r="G109" s="22" t="n">
        <v>13.1</v>
      </c>
      <c r="H109" s="22" t="n">
        <v>8.9</v>
      </c>
      <c r="I109" s="22" t="n">
        <v>33290.1</v>
      </c>
      <c r="J109" s="22" t="n">
        <v>16222.1</v>
      </c>
      <c r="K109" s="22" t="n">
        <v>0</v>
      </c>
      <c r="L109" s="22" t="n">
        <v>32813.5</v>
      </c>
      <c r="M109" s="22" t="n">
        <v>9149</v>
      </c>
      <c r="N109" s="22" t="n">
        <v>2389.8</v>
      </c>
      <c r="O109" s="22" t="n">
        <v>373.1</v>
      </c>
      <c r="P109" s="23" t="n">
        <v>-1451</v>
      </c>
      <c r="Q109" s="0" t="n">
        <v>0</v>
      </c>
    </row>
    <row r="110" customFormat="false" ht="12.8" hidden="false" customHeight="false" outlineLevel="0" collapsed="false">
      <c r="A110" s="0" t="s">
        <v>128</v>
      </c>
      <c r="B110" s="20" t="s">
        <v>129</v>
      </c>
      <c r="C110" s="0" t="n">
        <v>2018</v>
      </c>
      <c r="D110" s="0" t="s">
        <v>565</v>
      </c>
      <c r="E110" s="35" t="s">
        <v>130</v>
      </c>
      <c r="F110" s="22" t="n">
        <v>732.5</v>
      </c>
      <c r="G110" s="22" t="n">
        <v>11.1</v>
      </c>
      <c r="H110" s="22" t="n">
        <v>3.2</v>
      </c>
      <c r="I110" s="22" t="n">
        <v>32500.7</v>
      </c>
      <c r="J110" s="22" t="n">
        <v>8038.9</v>
      </c>
      <c r="K110" s="22" t="n">
        <v>0</v>
      </c>
      <c r="L110" s="22" t="n">
        <v>5561.2</v>
      </c>
      <c r="M110" s="22" t="n">
        <v>1336.7</v>
      </c>
      <c r="N110" s="22" t="n">
        <v>755.8</v>
      </c>
      <c r="O110" s="22" t="n">
        <v>199.2</v>
      </c>
      <c r="P110" s="23" t="n">
        <v>92</v>
      </c>
      <c r="Q110" s="0" t="n">
        <v>0</v>
      </c>
    </row>
    <row r="111" customFormat="false" ht="12.8" hidden="false" customHeight="false" outlineLevel="0" collapsed="false">
      <c r="A111" s="0" t="s">
        <v>128</v>
      </c>
      <c r="B111" s="20" t="s">
        <v>131</v>
      </c>
      <c r="C111" s="0" t="n">
        <v>2018</v>
      </c>
      <c r="D111" s="0" t="s">
        <v>565</v>
      </c>
      <c r="E111" s="35" t="s">
        <v>132</v>
      </c>
      <c r="F111" s="22" t="n">
        <v>264.7</v>
      </c>
      <c r="G111" s="22" t="n">
        <v>11.5</v>
      </c>
      <c r="H111" s="22" t="n">
        <v>7.3</v>
      </c>
      <c r="I111" s="22" t="n">
        <v>31066.6</v>
      </c>
      <c r="J111" s="22" t="n">
        <v>9632.9</v>
      </c>
      <c r="K111" s="22" t="n">
        <v>0</v>
      </c>
      <c r="L111" s="22" t="n">
        <v>8808.3</v>
      </c>
      <c r="M111" s="22" t="n">
        <v>4055.8</v>
      </c>
      <c r="N111" s="22" t="n">
        <v>523</v>
      </c>
      <c r="O111" s="22" t="n">
        <v>241.5</v>
      </c>
      <c r="P111" s="23" t="n">
        <v>-1660</v>
      </c>
      <c r="Q111" s="0" t="n">
        <v>0</v>
      </c>
    </row>
    <row r="112" customFormat="false" ht="12.8" hidden="false" customHeight="false" outlineLevel="0" collapsed="false">
      <c r="A112" s="0" t="s">
        <v>128</v>
      </c>
      <c r="B112" s="20" t="s">
        <v>133</v>
      </c>
      <c r="C112" s="0" t="n">
        <v>2018</v>
      </c>
      <c r="D112" s="0" t="s">
        <v>565</v>
      </c>
      <c r="E112" s="35" t="s">
        <v>134</v>
      </c>
      <c r="F112" s="22" t="n">
        <v>122.8</v>
      </c>
      <c r="G112" s="22" t="n">
        <v>11</v>
      </c>
      <c r="H112" s="22" t="n">
        <v>9.2</v>
      </c>
      <c r="I112" s="22" t="n">
        <v>30072</v>
      </c>
      <c r="J112" s="22" t="n">
        <v>6995.3</v>
      </c>
      <c r="K112" s="22" t="n">
        <v>0</v>
      </c>
      <c r="L112" s="22" t="n">
        <v>16364.9</v>
      </c>
      <c r="M112" s="22" t="n">
        <v>3189.6</v>
      </c>
      <c r="N112" s="22" t="n">
        <v>0</v>
      </c>
      <c r="O112" s="22" t="n">
        <v>123.9</v>
      </c>
      <c r="P112" s="23" t="n">
        <v>194</v>
      </c>
      <c r="Q112" s="0" t="n">
        <v>0</v>
      </c>
    </row>
    <row r="113" customFormat="false" ht="12.8" hidden="false" customHeight="false" outlineLevel="0" collapsed="false">
      <c r="A113" s="0" t="s">
        <v>128</v>
      </c>
      <c r="B113" s="20" t="s">
        <v>135</v>
      </c>
      <c r="C113" s="0" t="n">
        <v>2018</v>
      </c>
      <c r="D113" s="0" t="s">
        <v>565</v>
      </c>
      <c r="E113" s="35" t="s">
        <v>136</v>
      </c>
      <c r="F113" s="22" t="n">
        <v>304.9</v>
      </c>
      <c r="G113" s="22" t="n">
        <v>12.9</v>
      </c>
      <c r="H113" s="22" t="n">
        <v>9.9</v>
      </c>
      <c r="I113" s="22" t="n">
        <v>30444</v>
      </c>
      <c r="J113" s="22" t="n">
        <v>7192.8</v>
      </c>
      <c r="K113" s="22" t="n">
        <v>0</v>
      </c>
      <c r="L113" s="22" t="n">
        <v>9732.9</v>
      </c>
      <c r="M113" s="22" t="n">
        <v>5689.3</v>
      </c>
      <c r="N113" s="22" t="n">
        <v>788.8</v>
      </c>
      <c r="O113" s="22" t="n">
        <v>169.2</v>
      </c>
      <c r="P113" s="23" t="n">
        <v>-2261</v>
      </c>
      <c r="Q113" s="0" t="n">
        <v>0</v>
      </c>
    </row>
    <row r="114" customFormat="false" ht="12.8" hidden="false" customHeight="false" outlineLevel="0" collapsed="false">
      <c r="A114" s="0" t="s">
        <v>128</v>
      </c>
      <c r="B114" s="20" t="s">
        <v>137</v>
      </c>
      <c r="C114" s="0" t="n">
        <v>2018</v>
      </c>
      <c r="D114" s="0" t="s">
        <v>565</v>
      </c>
      <c r="E114" s="35" t="s">
        <v>138</v>
      </c>
      <c r="F114" s="22" t="n">
        <v>301.3</v>
      </c>
      <c r="G114" s="22" t="n">
        <v>22.3</v>
      </c>
      <c r="H114" s="22" t="n">
        <v>4.8</v>
      </c>
      <c r="I114" s="22" t="n">
        <v>34141</v>
      </c>
      <c r="J114" s="22" t="n">
        <v>30070.3</v>
      </c>
      <c r="K114" s="22" t="n">
        <v>4805.7</v>
      </c>
      <c r="L114" s="22" t="n">
        <v>842.9</v>
      </c>
      <c r="M114" s="22" t="n">
        <v>8690</v>
      </c>
      <c r="N114" s="22" t="n">
        <v>1120.4</v>
      </c>
      <c r="O114" s="22" t="n">
        <v>217.3</v>
      </c>
      <c r="P114" s="27" t="n">
        <v>-1147</v>
      </c>
      <c r="Q114" s="0" t="n">
        <v>0</v>
      </c>
    </row>
    <row r="115" customFormat="false" ht="12.8" hidden="false" customHeight="false" outlineLevel="0" collapsed="false">
      <c r="A115" s="0" t="s">
        <v>128</v>
      </c>
      <c r="B115" s="20" t="s">
        <v>139</v>
      </c>
      <c r="C115" s="0" t="n">
        <v>2018</v>
      </c>
      <c r="D115" s="0" t="s">
        <v>565</v>
      </c>
      <c r="E115" s="35" t="s">
        <v>140</v>
      </c>
      <c r="F115" s="22" t="n">
        <v>437.8</v>
      </c>
      <c r="G115" s="22" t="n">
        <v>12.9</v>
      </c>
      <c r="H115" s="22" t="n">
        <v>9.2</v>
      </c>
      <c r="I115" s="22" t="n">
        <v>36479.7</v>
      </c>
      <c r="J115" s="22" t="n">
        <v>21428</v>
      </c>
      <c r="K115" s="22" t="n">
        <v>0</v>
      </c>
      <c r="L115" s="22" t="n">
        <v>34932.3</v>
      </c>
      <c r="M115" s="22" t="n">
        <v>8941.8</v>
      </c>
      <c r="N115" s="22" t="n">
        <v>2047.3</v>
      </c>
      <c r="O115" s="22" t="n">
        <v>332.9</v>
      </c>
      <c r="P115" s="23" t="n">
        <v>1810</v>
      </c>
      <c r="Q115" s="0" t="n">
        <v>0</v>
      </c>
    </row>
    <row r="116" customFormat="false" ht="12.8" hidden="false" customHeight="false" outlineLevel="0" collapsed="false">
      <c r="A116" s="0" t="s">
        <v>128</v>
      </c>
      <c r="B116" s="20" t="s">
        <v>129</v>
      </c>
      <c r="C116" s="0" t="n">
        <v>2019</v>
      </c>
      <c r="D116" s="0" t="s">
        <v>565</v>
      </c>
      <c r="E116" s="35" t="s">
        <v>130</v>
      </c>
      <c r="F116" s="22" t="n">
        <v>735.6</v>
      </c>
      <c r="G116" s="22" t="n">
        <v>9.7</v>
      </c>
      <c r="H116" s="22" t="n">
        <v>3.6</v>
      </c>
      <c r="I116" s="22" t="n">
        <v>34527.6</v>
      </c>
      <c r="J116" s="22" t="n">
        <v>7266.9</v>
      </c>
      <c r="K116" s="22" t="n">
        <v>0</v>
      </c>
      <c r="L116" s="22" t="n">
        <v>3162.1</v>
      </c>
      <c r="M116" s="22" t="n">
        <v>1598.1</v>
      </c>
      <c r="N116" s="22" t="n">
        <v>727.4</v>
      </c>
      <c r="O116" s="22" t="n">
        <v>210.6</v>
      </c>
      <c r="P116" s="23" t="n">
        <v>-1402</v>
      </c>
      <c r="Q116" s="0" t="n">
        <v>173</v>
      </c>
    </row>
    <row r="117" customFormat="false" ht="12.8" hidden="false" customHeight="false" outlineLevel="0" collapsed="false">
      <c r="A117" s="0" t="s">
        <v>128</v>
      </c>
      <c r="B117" s="20" t="s">
        <v>131</v>
      </c>
      <c r="C117" s="0" t="n">
        <v>2019</v>
      </c>
      <c r="D117" s="0" t="s">
        <v>565</v>
      </c>
      <c r="E117" s="35" t="s">
        <v>132</v>
      </c>
      <c r="F117" s="22" t="n">
        <v>265.6</v>
      </c>
      <c r="G117" s="22" t="n">
        <v>10.5</v>
      </c>
      <c r="H117" s="22" t="n">
        <v>8</v>
      </c>
      <c r="I117" s="22" t="n">
        <v>33201.7</v>
      </c>
      <c r="J117" s="22" t="n">
        <v>14517.1</v>
      </c>
      <c r="K117" s="22" t="n">
        <v>0</v>
      </c>
      <c r="L117" s="22" t="n">
        <v>7440.3</v>
      </c>
      <c r="M117" s="22" t="n">
        <v>4944.5</v>
      </c>
      <c r="N117" s="22" t="n">
        <v>504.4</v>
      </c>
      <c r="O117" s="22" t="n">
        <v>282.3</v>
      </c>
      <c r="P117" s="23" t="n">
        <v>231</v>
      </c>
      <c r="Q117" s="0" t="n">
        <v>197</v>
      </c>
    </row>
    <row r="118" customFormat="false" ht="12.8" hidden="false" customHeight="false" outlineLevel="0" collapsed="false">
      <c r="A118" s="0" t="s">
        <v>128</v>
      </c>
      <c r="B118" s="20" t="s">
        <v>133</v>
      </c>
      <c r="C118" s="0" t="n">
        <v>2019</v>
      </c>
      <c r="D118" s="0" t="s">
        <v>565</v>
      </c>
      <c r="E118" s="35" t="s">
        <v>134</v>
      </c>
      <c r="F118" s="22" t="n">
        <v>123.2</v>
      </c>
      <c r="G118" s="22" t="n">
        <v>11.4</v>
      </c>
      <c r="H118" s="22" t="n">
        <v>9.4</v>
      </c>
      <c r="I118" s="22" t="n">
        <v>32035.6</v>
      </c>
      <c r="J118" s="22" t="n">
        <v>7106.4</v>
      </c>
      <c r="K118" s="22" t="n">
        <v>0</v>
      </c>
      <c r="L118" s="22" t="n">
        <v>9126</v>
      </c>
      <c r="M118" s="22" t="n">
        <v>3366.8</v>
      </c>
      <c r="N118" s="22" t="n">
        <v>405</v>
      </c>
      <c r="O118" s="22" t="n">
        <v>127.6</v>
      </c>
      <c r="P118" s="23" t="n">
        <v>126</v>
      </c>
      <c r="Q118" s="0" t="n">
        <v>155</v>
      </c>
    </row>
    <row r="119" customFormat="false" ht="12.8" hidden="false" customHeight="false" outlineLevel="0" collapsed="false">
      <c r="A119" s="0" t="s">
        <v>128</v>
      </c>
      <c r="B119" s="20" t="s">
        <v>135</v>
      </c>
      <c r="C119" s="0" t="n">
        <v>2019</v>
      </c>
      <c r="D119" s="0" t="s">
        <v>565</v>
      </c>
      <c r="E119" s="35" t="s">
        <v>136</v>
      </c>
      <c r="F119" s="22" t="n">
        <v>303.6</v>
      </c>
      <c r="G119" s="22" t="n">
        <v>11.8</v>
      </c>
      <c r="H119" s="22" t="n">
        <v>10.1</v>
      </c>
      <c r="I119" s="22" t="n">
        <v>32202.2</v>
      </c>
      <c r="J119" s="22" t="n">
        <v>8588.2</v>
      </c>
      <c r="K119" s="22" t="n">
        <v>0</v>
      </c>
      <c r="L119" s="22" t="n">
        <v>10534.3</v>
      </c>
      <c r="M119" s="28" t="n">
        <v>5636.3</v>
      </c>
      <c r="N119" s="22" t="n">
        <v>835.5</v>
      </c>
      <c r="O119" s="22" t="n">
        <v>164.4</v>
      </c>
      <c r="P119" s="23" t="n">
        <v>-1830</v>
      </c>
      <c r="Q119" s="0" t="n">
        <v>206</v>
      </c>
    </row>
    <row r="120" customFormat="false" ht="12.8" hidden="false" customHeight="false" outlineLevel="0" collapsed="false">
      <c r="A120" s="0" t="s">
        <v>128</v>
      </c>
      <c r="B120" s="20" t="s">
        <v>137</v>
      </c>
      <c r="C120" s="0" t="n">
        <v>2019</v>
      </c>
      <c r="D120" s="0" t="s">
        <v>565</v>
      </c>
      <c r="E120" s="35" t="s">
        <v>138</v>
      </c>
      <c r="F120" s="22" t="n">
        <v>321.8</v>
      </c>
      <c r="G120" s="22" t="n">
        <v>21.6</v>
      </c>
      <c r="H120" s="22" t="n">
        <v>4.6</v>
      </c>
      <c r="I120" s="22" t="n">
        <v>35921</v>
      </c>
      <c r="J120" s="22" t="n">
        <v>22468</v>
      </c>
      <c r="K120" s="22" t="n">
        <v>4762.1</v>
      </c>
      <c r="L120" s="22" t="n">
        <v>895</v>
      </c>
      <c r="M120" s="22" t="n">
        <v>14824.6</v>
      </c>
      <c r="N120" s="22" t="n">
        <v>815.4</v>
      </c>
      <c r="O120" s="22" t="n">
        <v>169.2</v>
      </c>
      <c r="P120" s="27" t="n">
        <v>-508</v>
      </c>
      <c r="Q120" s="0" t="n">
        <v>223</v>
      </c>
    </row>
    <row r="121" customFormat="false" ht="12.8" hidden="false" customHeight="false" outlineLevel="0" collapsed="false">
      <c r="A121" s="0" t="s">
        <v>128</v>
      </c>
      <c r="B121" s="20" t="s">
        <v>139</v>
      </c>
      <c r="C121" s="0" t="n">
        <v>2019</v>
      </c>
      <c r="D121" s="0" t="s">
        <v>565</v>
      </c>
      <c r="E121" s="35" t="s">
        <v>140</v>
      </c>
      <c r="F121" s="22" t="n">
        <v>450.9</v>
      </c>
      <c r="G121" s="22" t="n">
        <v>11.2</v>
      </c>
      <c r="H121" s="22" t="n">
        <v>9.1</v>
      </c>
      <c r="I121" s="22" t="n">
        <v>39344.4</v>
      </c>
      <c r="J121" s="22" t="n">
        <v>18571.3</v>
      </c>
      <c r="K121" s="22" t="n">
        <v>0</v>
      </c>
      <c r="L121" s="22" t="n">
        <v>36465.4</v>
      </c>
      <c r="M121" s="22" t="n">
        <v>8609</v>
      </c>
      <c r="N121" s="22" t="n">
        <v>3127.3</v>
      </c>
      <c r="O121" s="22" t="n">
        <v>422.9</v>
      </c>
      <c r="P121" s="23" t="n">
        <v>12363</v>
      </c>
      <c r="Q121" s="0" t="n">
        <v>203</v>
      </c>
    </row>
    <row r="122" customFormat="false" ht="12.8" hidden="false" customHeight="false" outlineLevel="0" collapsed="false">
      <c r="A122" s="0" t="s">
        <v>141</v>
      </c>
      <c r="B122" s="20" t="s">
        <v>142</v>
      </c>
      <c r="C122" s="0" t="n">
        <v>2017</v>
      </c>
      <c r="D122" s="0" t="s">
        <v>565</v>
      </c>
      <c r="E122" s="35" t="s">
        <v>143</v>
      </c>
      <c r="F122" s="22" t="n">
        <v>1120.5</v>
      </c>
      <c r="G122" s="22" t="n">
        <v>12.8</v>
      </c>
      <c r="H122" s="22" t="n">
        <v>10.8</v>
      </c>
      <c r="I122" s="22" t="n">
        <v>42312.8</v>
      </c>
      <c r="J122" s="22" t="n">
        <v>102714.2</v>
      </c>
      <c r="K122" s="22" t="n">
        <v>176527.9</v>
      </c>
      <c r="L122" s="22" t="n">
        <v>514613.5</v>
      </c>
      <c r="M122" s="22" t="n">
        <v>48134.3</v>
      </c>
      <c r="N122" s="22" t="n">
        <v>7179.2</v>
      </c>
      <c r="O122" s="22" t="n">
        <v>675.4</v>
      </c>
      <c r="P122" s="23" t="n">
        <v>2765</v>
      </c>
      <c r="Q122" s="0" t="n">
        <v>0</v>
      </c>
    </row>
    <row r="123" customFormat="false" ht="12.8" hidden="false" customHeight="false" outlineLevel="0" collapsed="false">
      <c r="A123" s="0" t="s">
        <v>141</v>
      </c>
      <c r="B123" s="20" t="s">
        <v>144</v>
      </c>
      <c r="C123" s="0" t="n">
        <v>2017</v>
      </c>
      <c r="D123" s="0" t="s">
        <v>565</v>
      </c>
      <c r="E123" s="35" t="s">
        <v>145</v>
      </c>
      <c r="F123" s="22" t="n">
        <v>279.3</v>
      </c>
      <c r="G123" s="22" t="n">
        <v>11.7</v>
      </c>
      <c r="H123" s="22" t="n">
        <v>10.4</v>
      </c>
      <c r="I123" s="28" t="n">
        <v>31100.1</v>
      </c>
      <c r="J123" s="22" t="n">
        <v>5425.9</v>
      </c>
      <c r="K123" s="22" t="n">
        <v>31</v>
      </c>
      <c r="L123" s="22" t="n">
        <v>45080</v>
      </c>
      <c r="M123" s="22" t="n">
        <v>6393.1</v>
      </c>
      <c r="N123" s="22" t="n">
        <v>1194.9</v>
      </c>
      <c r="O123" s="22" t="n">
        <v>242.9</v>
      </c>
      <c r="P123" s="23" t="n">
        <v>1239</v>
      </c>
      <c r="Q123" s="0" t="n">
        <v>0</v>
      </c>
    </row>
    <row r="124" customFormat="false" ht="12.8" hidden="false" customHeight="false" outlineLevel="0" collapsed="false">
      <c r="A124" s="0" t="s">
        <v>141</v>
      </c>
      <c r="B124" s="25" t="s">
        <v>146</v>
      </c>
      <c r="C124" s="0" t="n">
        <v>2017</v>
      </c>
      <c r="D124" s="0" t="s">
        <v>565</v>
      </c>
      <c r="E124" s="35" t="s">
        <v>147</v>
      </c>
      <c r="F124" s="22" t="n">
        <v>348.4</v>
      </c>
      <c r="G124" s="22" t="n">
        <v>9.9</v>
      </c>
      <c r="H124" s="22" t="n">
        <v>10.4</v>
      </c>
      <c r="I124" s="22" t="n">
        <v>28210.8</v>
      </c>
      <c r="J124" s="22" t="n">
        <v>34964.9</v>
      </c>
      <c r="K124" s="22" t="n">
        <v>0</v>
      </c>
      <c r="L124" s="22" t="n">
        <v>69177.2</v>
      </c>
      <c r="M124" s="22" t="n">
        <v>8587.6</v>
      </c>
      <c r="N124" s="22" t="n">
        <v>2541.5</v>
      </c>
      <c r="O124" s="22" t="n">
        <v>195.8</v>
      </c>
      <c r="P124" s="27" t="n">
        <v>4176</v>
      </c>
      <c r="Q124" s="0" t="n">
        <v>0</v>
      </c>
    </row>
    <row r="125" customFormat="false" ht="12.8" hidden="false" customHeight="false" outlineLevel="0" collapsed="false">
      <c r="A125" s="0" t="s">
        <v>141</v>
      </c>
      <c r="B125" s="25" t="s">
        <v>148</v>
      </c>
      <c r="C125" s="0" t="n">
        <v>2017</v>
      </c>
      <c r="D125" s="0" t="s">
        <v>565</v>
      </c>
      <c r="E125" s="35" t="s">
        <v>149</v>
      </c>
      <c r="F125" s="22" t="n">
        <v>1243.5</v>
      </c>
      <c r="G125" s="22" t="n">
        <v>15.2</v>
      </c>
      <c r="H125" s="22" t="n">
        <v>10.2</v>
      </c>
      <c r="I125" s="22" t="n">
        <v>41020.8</v>
      </c>
      <c r="J125" s="22" t="n">
        <v>123292.4</v>
      </c>
      <c r="K125" s="22" t="n">
        <v>2251.3</v>
      </c>
      <c r="L125" s="22" t="n">
        <v>258829.3</v>
      </c>
      <c r="M125" s="22" t="n">
        <v>56395.7</v>
      </c>
      <c r="N125" s="22" t="n">
        <v>12319.2</v>
      </c>
      <c r="O125" s="22" t="n">
        <v>804.1</v>
      </c>
      <c r="P125" s="27" t="n">
        <v>5502</v>
      </c>
      <c r="Q125" s="0" t="n">
        <v>0</v>
      </c>
    </row>
    <row r="126" customFormat="false" ht="12.8" hidden="false" customHeight="false" outlineLevel="0" collapsed="false">
      <c r="A126" s="0" t="s">
        <v>141</v>
      </c>
      <c r="B126" s="25" t="s">
        <v>150</v>
      </c>
      <c r="C126" s="0" t="n">
        <v>2017</v>
      </c>
      <c r="D126" s="0" t="s">
        <v>565</v>
      </c>
      <c r="E126" s="35" t="s">
        <v>151</v>
      </c>
      <c r="F126" s="22" t="n">
        <v>648.2</v>
      </c>
      <c r="G126" s="22" t="n">
        <v>12.4</v>
      </c>
      <c r="H126" s="22" t="n">
        <v>10.6</v>
      </c>
      <c r="I126" s="22" t="n">
        <v>35011.6</v>
      </c>
      <c r="J126" s="22" t="n">
        <v>33959.1</v>
      </c>
      <c r="K126" s="22" t="n">
        <v>1089.4</v>
      </c>
      <c r="L126" s="22" t="n">
        <v>151339.2</v>
      </c>
      <c r="M126" s="22" t="n">
        <v>29047.6</v>
      </c>
      <c r="N126" s="22" t="n">
        <v>3612.4</v>
      </c>
      <c r="O126" s="22" t="n">
        <v>340.2</v>
      </c>
      <c r="P126" s="27" t="n">
        <v>749</v>
      </c>
      <c r="Q126" s="0" t="n">
        <v>0</v>
      </c>
    </row>
    <row r="127" customFormat="false" ht="12.8" hidden="false" customHeight="false" outlineLevel="0" collapsed="false">
      <c r="A127" s="0" t="s">
        <v>141</v>
      </c>
      <c r="B127" s="20" t="s">
        <v>152</v>
      </c>
      <c r="C127" s="0" t="n">
        <v>2017</v>
      </c>
      <c r="D127" s="0" t="s">
        <v>565</v>
      </c>
      <c r="E127" s="35" t="s">
        <v>153</v>
      </c>
      <c r="F127" s="22" t="n">
        <v>502.9</v>
      </c>
      <c r="G127" s="22" t="n">
        <v>12.6</v>
      </c>
      <c r="H127" s="22" t="n">
        <v>8.6</v>
      </c>
      <c r="I127" s="22" t="n">
        <v>30510.3</v>
      </c>
      <c r="J127" s="22" t="n">
        <v>23005.9</v>
      </c>
      <c r="K127" s="22" t="n">
        <v>173.7</v>
      </c>
      <c r="L127" s="22" t="n">
        <v>72899.3</v>
      </c>
      <c r="M127" s="22" t="n">
        <v>10869.9</v>
      </c>
      <c r="N127" s="22" t="n">
        <v>2784.2</v>
      </c>
      <c r="O127" s="22" t="n">
        <v>337.7</v>
      </c>
      <c r="P127" s="23" t="n">
        <v>853</v>
      </c>
      <c r="Q127" s="0" t="n">
        <v>0</v>
      </c>
    </row>
    <row r="128" customFormat="false" ht="12.8" hidden="false" customHeight="false" outlineLevel="0" collapsed="false">
      <c r="A128" s="0" t="s">
        <v>141</v>
      </c>
      <c r="B128" s="20" t="s">
        <v>154</v>
      </c>
      <c r="C128" s="0" t="n">
        <v>2017</v>
      </c>
      <c r="D128" s="0" t="s">
        <v>565</v>
      </c>
      <c r="E128" s="35" t="s">
        <v>155</v>
      </c>
      <c r="F128" s="22" t="n">
        <v>1051.6</v>
      </c>
      <c r="G128" s="22" t="n">
        <v>12.5</v>
      </c>
      <c r="H128" s="22" t="n">
        <v>11.6</v>
      </c>
      <c r="I128" s="22" t="n">
        <v>41325.9</v>
      </c>
      <c r="J128" s="22" t="n">
        <v>93175.8</v>
      </c>
      <c r="K128" s="22" t="n">
        <v>5903</v>
      </c>
      <c r="L128" s="22" t="n">
        <v>553212.9</v>
      </c>
      <c r="M128" s="22" t="n">
        <v>59123.7</v>
      </c>
      <c r="N128" s="22" t="n">
        <v>10066.3</v>
      </c>
      <c r="O128" s="22" t="n">
        <v>544.2</v>
      </c>
      <c r="P128" s="23" t="n">
        <v>2611</v>
      </c>
      <c r="Q128" s="0" t="n">
        <v>0</v>
      </c>
    </row>
    <row r="129" customFormat="false" ht="12.8" hidden="false" customHeight="false" outlineLevel="0" collapsed="false">
      <c r="A129" s="0" t="s">
        <v>141</v>
      </c>
      <c r="B129" s="20" t="s">
        <v>156</v>
      </c>
      <c r="C129" s="0" t="n">
        <v>2017</v>
      </c>
      <c r="D129" s="0" t="s">
        <v>565</v>
      </c>
      <c r="E129" s="35" t="s">
        <v>157</v>
      </c>
      <c r="F129" s="22" t="n">
        <v>533.2</v>
      </c>
      <c r="G129" s="22" t="n">
        <v>11.8</v>
      </c>
      <c r="H129" s="22" t="n">
        <v>11.2</v>
      </c>
      <c r="I129" s="22" t="n">
        <v>32720.3</v>
      </c>
      <c r="J129" s="22" t="n">
        <v>26951.8</v>
      </c>
      <c r="K129" s="22" t="n">
        <v>0</v>
      </c>
      <c r="L129" s="22" t="n">
        <v>78587</v>
      </c>
      <c r="M129" s="22" t="n">
        <v>26753.8</v>
      </c>
      <c r="N129" s="22" t="n">
        <v>1841.9</v>
      </c>
      <c r="O129" s="22" t="n">
        <v>372</v>
      </c>
      <c r="P129" s="23" t="n">
        <v>5198</v>
      </c>
      <c r="Q129" s="0" t="n">
        <v>0</v>
      </c>
    </row>
    <row r="130" customFormat="false" ht="12.8" hidden="false" customHeight="false" outlineLevel="0" collapsed="false">
      <c r="A130" s="0" t="s">
        <v>141</v>
      </c>
      <c r="B130" s="20" t="s">
        <v>158</v>
      </c>
      <c r="C130" s="0" t="n">
        <v>2017</v>
      </c>
      <c r="D130" s="0" t="s">
        <v>565</v>
      </c>
      <c r="E130" s="35" t="s">
        <v>159</v>
      </c>
      <c r="F130" s="22" t="n">
        <v>1267.5</v>
      </c>
      <c r="G130" s="22" t="n">
        <v>11.6</v>
      </c>
      <c r="H130" s="22" t="n">
        <v>13.4</v>
      </c>
      <c r="I130" s="22" t="n">
        <v>42469.5</v>
      </c>
      <c r="J130" s="22" t="n">
        <v>96696.2</v>
      </c>
      <c r="K130" s="22" t="n">
        <v>204</v>
      </c>
      <c r="L130" s="22" t="n">
        <v>372422</v>
      </c>
      <c r="M130" s="22" t="n">
        <v>59274.9</v>
      </c>
      <c r="N130" s="22" t="n">
        <v>9923.7</v>
      </c>
      <c r="O130" s="22" t="n">
        <v>506.1</v>
      </c>
      <c r="P130" s="23" t="n">
        <v>-467</v>
      </c>
      <c r="Q130" s="0" t="n">
        <v>0</v>
      </c>
    </row>
    <row r="131" customFormat="false" ht="12.8" hidden="false" customHeight="false" outlineLevel="0" collapsed="false">
      <c r="A131" s="0" t="s">
        <v>141</v>
      </c>
      <c r="B131" s="20" t="s">
        <v>160</v>
      </c>
      <c r="C131" s="0" t="n">
        <v>2017</v>
      </c>
      <c r="D131" s="0" t="s">
        <v>565</v>
      </c>
      <c r="E131" s="35" t="s">
        <v>161</v>
      </c>
      <c r="F131" s="22" t="n">
        <v>579.8</v>
      </c>
      <c r="G131" s="22" t="n">
        <v>11.9</v>
      </c>
      <c r="H131" s="22" t="n">
        <v>10.8</v>
      </c>
      <c r="I131" s="22" t="n">
        <v>36516.2</v>
      </c>
      <c r="J131" s="22" t="n">
        <v>56826</v>
      </c>
      <c r="K131" s="22" t="n">
        <v>82899.2</v>
      </c>
      <c r="L131" s="22" t="n">
        <v>98272.9</v>
      </c>
      <c r="M131" s="22" t="n">
        <v>26637.5</v>
      </c>
      <c r="N131" s="22" t="n">
        <v>4334.1</v>
      </c>
      <c r="O131" s="22" t="n">
        <v>465.6</v>
      </c>
      <c r="P131" s="23" t="n">
        <v>-444</v>
      </c>
      <c r="Q131" s="0" t="n">
        <v>0</v>
      </c>
    </row>
    <row r="132" customFormat="false" ht="12.8" hidden="false" customHeight="false" outlineLevel="0" collapsed="false">
      <c r="A132" s="0" t="s">
        <v>141</v>
      </c>
      <c r="B132" s="20" t="s">
        <v>162</v>
      </c>
      <c r="C132" s="0" t="n">
        <v>2017</v>
      </c>
      <c r="D132" s="0" t="s">
        <v>565</v>
      </c>
      <c r="E132" s="35" t="s">
        <v>163</v>
      </c>
      <c r="F132" s="22" t="n">
        <v>523.6</v>
      </c>
      <c r="G132" s="22" t="n">
        <v>9.6</v>
      </c>
      <c r="H132" s="22" t="n">
        <v>12.1</v>
      </c>
      <c r="I132" s="22" t="n">
        <v>31129.7</v>
      </c>
      <c r="J132" s="22" t="n">
        <v>16392.6</v>
      </c>
      <c r="K132" s="22" t="n">
        <v>0</v>
      </c>
      <c r="L132" s="22" t="n">
        <v>93862</v>
      </c>
      <c r="M132" s="22" t="n">
        <v>16035.1</v>
      </c>
      <c r="N132" s="22" t="n">
        <v>3129.9</v>
      </c>
      <c r="O132" s="22" t="n">
        <v>450</v>
      </c>
      <c r="P132" s="23" t="n">
        <v>1169</v>
      </c>
      <c r="Q132" s="0" t="n">
        <v>0</v>
      </c>
    </row>
    <row r="133" customFormat="false" ht="12.8" hidden="false" customHeight="false" outlineLevel="0" collapsed="false">
      <c r="A133" s="0" t="s">
        <v>141</v>
      </c>
      <c r="B133" s="36" t="s">
        <v>164</v>
      </c>
      <c r="C133" s="0" t="n">
        <v>2017</v>
      </c>
      <c r="D133" s="0" t="s">
        <v>565</v>
      </c>
      <c r="E133" s="35" t="s">
        <v>165</v>
      </c>
      <c r="F133" s="22" t="n">
        <v>1163.4</v>
      </c>
      <c r="G133" s="22" t="n">
        <v>11.7</v>
      </c>
      <c r="H133" s="22" t="n">
        <v>13.8</v>
      </c>
      <c r="I133" s="22" t="n">
        <v>39394.5</v>
      </c>
      <c r="J133" s="22" t="n">
        <v>84044.6</v>
      </c>
      <c r="K133" s="22" t="n">
        <v>12436.3</v>
      </c>
      <c r="L133" s="22" t="n">
        <v>241707.2</v>
      </c>
      <c r="M133" s="22" t="n">
        <v>47082.7</v>
      </c>
      <c r="N133" s="22" t="n">
        <v>15929</v>
      </c>
      <c r="O133" s="22" t="n">
        <v>616.5</v>
      </c>
      <c r="P133" s="38" t="n">
        <v>-3933</v>
      </c>
      <c r="Q133" s="0" t="n">
        <v>0</v>
      </c>
    </row>
    <row r="134" customFormat="false" ht="12.8" hidden="false" customHeight="false" outlineLevel="0" collapsed="false">
      <c r="A134" s="0" t="s">
        <v>141</v>
      </c>
      <c r="B134" s="20" t="s">
        <v>166</v>
      </c>
      <c r="C134" s="0" t="n">
        <v>2017</v>
      </c>
      <c r="D134" s="0" t="s">
        <v>565</v>
      </c>
      <c r="E134" s="35" t="s">
        <v>167</v>
      </c>
      <c r="F134" s="22" t="n">
        <v>844.9</v>
      </c>
      <c r="G134" s="22" t="n">
        <v>10.3</v>
      </c>
      <c r="H134" s="22" t="n">
        <v>13.3</v>
      </c>
      <c r="I134" s="22" t="n">
        <v>32713.3</v>
      </c>
      <c r="J134" s="22" t="n">
        <v>45062.7</v>
      </c>
      <c r="K134" s="22" t="n">
        <v>20880.3</v>
      </c>
      <c r="L134" s="22" t="n">
        <v>124546.7</v>
      </c>
      <c r="M134" s="22" t="n">
        <v>22397.4</v>
      </c>
      <c r="N134" s="22" t="n">
        <v>3321.6</v>
      </c>
      <c r="O134" s="22" t="n">
        <v>755.2</v>
      </c>
      <c r="P134" s="23" t="n">
        <v>2145</v>
      </c>
      <c r="Q134" s="0" t="n">
        <v>0</v>
      </c>
    </row>
    <row r="135" customFormat="false" ht="12.8" hidden="false" customHeight="false" outlineLevel="0" collapsed="false">
      <c r="A135" s="0" t="s">
        <v>141</v>
      </c>
      <c r="B135" s="20" t="s">
        <v>168</v>
      </c>
      <c r="C135" s="0" t="n">
        <v>2017</v>
      </c>
      <c r="D135" s="0" t="s">
        <v>565</v>
      </c>
      <c r="E135" s="21" t="s">
        <v>169</v>
      </c>
      <c r="F135" s="22" t="n">
        <v>649.4</v>
      </c>
      <c r="G135" s="22" t="n">
        <v>10.9</v>
      </c>
      <c r="H135" s="22" t="n">
        <v>11.6</v>
      </c>
      <c r="I135" s="22" t="n">
        <v>32555.7</v>
      </c>
      <c r="J135" s="22" t="n">
        <v>27682.7</v>
      </c>
      <c r="K135" s="22" t="n">
        <v>0</v>
      </c>
      <c r="L135" s="22" t="n">
        <v>166000.5</v>
      </c>
      <c r="M135" s="22" t="n">
        <v>0</v>
      </c>
      <c r="N135" s="22" t="n">
        <v>5988.1</v>
      </c>
      <c r="O135" s="22" t="n">
        <v>564</v>
      </c>
      <c r="P135" s="23" t="n">
        <v>2413</v>
      </c>
      <c r="Q135" s="0" t="n">
        <v>0</v>
      </c>
    </row>
    <row r="136" customFormat="false" ht="12.8" hidden="false" customHeight="false" outlineLevel="0" collapsed="false">
      <c r="A136" s="0" t="s">
        <v>141</v>
      </c>
      <c r="B136" s="20" t="s">
        <v>142</v>
      </c>
      <c r="C136" s="0" t="n">
        <v>2018</v>
      </c>
      <c r="D136" s="0" t="s">
        <v>565</v>
      </c>
      <c r="E136" s="21" t="s">
        <v>143</v>
      </c>
      <c r="F136" s="22" t="n">
        <v>1124.2</v>
      </c>
      <c r="G136" s="22" t="n">
        <v>11.9</v>
      </c>
      <c r="H136" s="22" t="n">
        <v>10.6</v>
      </c>
      <c r="I136" s="22" t="n">
        <v>46512.8</v>
      </c>
      <c r="J136" s="22" t="n">
        <v>98299.1</v>
      </c>
      <c r="K136" s="22" t="n">
        <v>252922.1</v>
      </c>
      <c r="L136" s="22" t="n">
        <v>602258.4</v>
      </c>
      <c r="M136" s="22" t="n">
        <v>47260.6</v>
      </c>
      <c r="N136" s="22" t="n">
        <v>10192.6</v>
      </c>
      <c r="O136" s="22" t="n">
        <v>653.3</v>
      </c>
      <c r="P136" s="23" t="n">
        <v>2231</v>
      </c>
      <c r="Q136" s="0" t="n">
        <v>0</v>
      </c>
    </row>
    <row r="137" customFormat="false" ht="12.8" hidden="false" customHeight="false" outlineLevel="0" collapsed="false">
      <c r="A137" s="0" t="s">
        <v>141</v>
      </c>
      <c r="B137" s="20" t="s">
        <v>144</v>
      </c>
      <c r="C137" s="0" t="n">
        <v>2018</v>
      </c>
      <c r="D137" s="0" t="s">
        <v>565</v>
      </c>
      <c r="E137" s="21" t="s">
        <v>145</v>
      </c>
      <c r="F137" s="22" t="n">
        <v>282.8</v>
      </c>
      <c r="G137" s="22" t="n">
        <v>10.6</v>
      </c>
      <c r="H137" s="22" t="n">
        <v>11.1</v>
      </c>
      <c r="I137" s="22" t="n">
        <v>33039.2</v>
      </c>
      <c r="J137" s="22" t="n">
        <v>7976.6</v>
      </c>
      <c r="K137" s="22" t="n">
        <v>0</v>
      </c>
      <c r="L137" s="22" t="n">
        <v>36889.9</v>
      </c>
      <c r="M137" s="22" t="n">
        <v>6638.3</v>
      </c>
      <c r="N137" s="22" t="n">
        <v>0</v>
      </c>
      <c r="O137" s="22" t="n">
        <v>204.1</v>
      </c>
      <c r="P137" s="23" t="n">
        <v>3643</v>
      </c>
      <c r="Q137" s="0" t="n">
        <v>0</v>
      </c>
    </row>
    <row r="138" customFormat="false" ht="12.8" hidden="false" customHeight="false" outlineLevel="0" collapsed="false">
      <c r="A138" s="0" t="s">
        <v>141</v>
      </c>
      <c r="B138" s="25" t="s">
        <v>146</v>
      </c>
      <c r="C138" s="0" t="n">
        <v>2018</v>
      </c>
      <c r="D138" s="0" t="s">
        <v>565</v>
      </c>
      <c r="E138" s="21" t="s">
        <v>147</v>
      </c>
      <c r="F138" s="22" t="n">
        <v>347.9</v>
      </c>
      <c r="G138" s="22" t="n">
        <v>9.2</v>
      </c>
      <c r="H138" s="22" t="n">
        <v>10.3</v>
      </c>
      <c r="I138" s="22" t="n">
        <v>31169.2</v>
      </c>
      <c r="J138" s="22" t="n">
        <v>20463</v>
      </c>
      <c r="K138" s="22" t="n">
        <v>0</v>
      </c>
      <c r="L138" s="22" t="n">
        <v>71992.7</v>
      </c>
      <c r="M138" s="22" t="n">
        <v>9383.4</v>
      </c>
      <c r="N138" s="22" t="n">
        <v>6050.7</v>
      </c>
      <c r="O138" s="22" t="n">
        <v>211.5</v>
      </c>
      <c r="P138" s="27" t="n">
        <v>-61</v>
      </c>
      <c r="Q138" s="0" t="n">
        <v>0</v>
      </c>
    </row>
    <row r="139" customFormat="false" ht="12.8" hidden="false" customHeight="false" outlineLevel="0" collapsed="false">
      <c r="A139" s="0" t="s">
        <v>141</v>
      </c>
      <c r="B139" s="25" t="s">
        <v>148</v>
      </c>
      <c r="C139" s="0" t="n">
        <v>2018</v>
      </c>
      <c r="D139" s="0" t="s">
        <v>565</v>
      </c>
      <c r="E139" s="21" t="s">
        <v>149</v>
      </c>
      <c r="F139" s="22" t="n">
        <v>1252</v>
      </c>
      <c r="G139" s="22" t="n">
        <v>14.1</v>
      </c>
      <c r="H139" s="22" t="n">
        <v>10.2</v>
      </c>
      <c r="I139" s="22" t="n">
        <v>44871.5</v>
      </c>
      <c r="J139" s="22" t="n">
        <v>137789.7</v>
      </c>
      <c r="K139" s="22" t="n">
        <v>2854.4</v>
      </c>
      <c r="L139" s="22" t="n">
        <v>292491.9</v>
      </c>
      <c r="M139" s="22" t="n">
        <v>62148.8</v>
      </c>
      <c r="N139" s="22" t="n">
        <v>15871.8</v>
      </c>
      <c r="O139" s="22" t="n">
        <v>804.2</v>
      </c>
      <c r="P139" s="27" t="n">
        <v>3640</v>
      </c>
      <c r="Q139" s="0" t="n">
        <v>0</v>
      </c>
    </row>
    <row r="140" customFormat="false" ht="12.8" hidden="false" customHeight="false" outlineLevel="0" collapsed="false">
      <c r="A140" s="0" t="s">
        <v>141</v>
      </c>
      <c r="B140" s="25" t="s">
        <v>150</v>
      </c>
      <c r="C140" s="0" t="n">
        <v>2018</v>
      </c>
      <c r="D140" s="0" t="s">
        <v>565</v>
      </c>
      <c r="E140" s="21" t="s">
        <v>151</v>
      </c>
      <c r="F140" s="22" t="n">
        <v>648.9</v>
      </c>
      <c r="G140" s="22" t="n">
        <v>11.2</v>
      </c>
      <c r="H140" s="22" t="n">
        <v>10.7</v>
      </c>
      <c r="I140" s="22" t="n">
        <v>38512.2</v>
      </c>
      <c r="J140" s="22" t="n">
        <v>39940.5</v>
      </c>
      <c r="K140" s="22" t="n">
        <v>92194.9</v>
      </c>
      <c r="L140" s="22" t="n">
        <v>191151.1</v>
      </c>
      <c r="M140" s="22" t="n">
        <v>30791.5</v>
      </c>
      <c r="N140" s="22" t="n">
        <v>4136.7</v>
      </c>
      <c r="O140" s="22" t="n">
        <v>401</v>
      </c>
      <c r="P140" s="27" t="n">
        <v>436</v>
      </c>
      <c r="Q140" s="0" t="n">
        <v>0</v>
      </c>
    </row>
    <row r="141" customFormat="false" ht="12.8" hidden="false" customHeight="false" outlineLevel="0" collapsed="false">
      <c r="A141" s="0" t="s">
        <v>141</v>
      </c>
      <c r="B141" s="20" t="s">
        <v>152</v>
      </c>
      <c r="C141" s="0" t="n">
        <v>2018</v>
      </c>
      <c r="D141" s="0" t="s">
        <v>565</v>
      </c>
      <c r="E141" s="21" t="s">
        <v>153</v>
      </c>
      <c r="F141" s="22" t="n">
        <v>505.8</v>
      </c>
      <c r="G141" s="22" t="n">
        <v>11.8</v>
      </c>
      <c r="H141" s="22" t="n">
        <v>8.9</v>
      </c>
      <c r="I141" s="22" t="n">
        <v>33214.1</v>
      </c>
      <c r="J141" s="22" t="n">
        <v>24845</v>
      </c>
      <c r="K141" s="22" t="n">
        <v>547.4</v>
      </c>
      <c r="L141" s="22" t="n">
        <v>82263.5</v>
      </c>
      <c r="M141" s="22" t="n">
        <v>11035</v>
      </c>
      <c r="N141" s="22" t="n">
        <v>2987.9</v>
      </c>
      <c r="O141" s="22" t="n">
        <v>410.1</v>
      </c>
      <c r="P141" s="23" t="n">
        <v>1459</v>
      </c>
      <c r="Q141" s="0" t="n">
        <v>0</v>
      </c>
    </row>
    <row r="142" customFormat="false" ht="12.8" hidden="false" customHeight="false" outlineLevel="0" collapsed="false">
      <c r="A142" s="0" t="s">
        <v>141</v>
      </c>
      <c r="B142" s="20" t="s">
        <v>154</v>
      </c>
      <c r="C142" s="0" t="n">
        <v>2018</v>
      </c>
      <c r="D142" s="0" t="s">
        <v>565</v>
      </c>
      <c r="E142" s="21" t="s">
        <v>155</v>
      </c>
      <c r="F142" s="22" t="n">
        <v>1053.9</v>
      </c>
      <c r="G142" s="22" t="n">
        <v>11.5</v>
      </c>
      <c r="H142" s="22" t="n">
        <v>11.8</v>
      </c>
      <c r="I142" s="22" t="n">
        <v>44852.2</v>
      </c>
      <c r="J142" s="22" t="n">
        <v>99260.7</v>
      </c>
      <c r="K142" s="22" t="n">
        <v>3153.2</v>
      </c>
      <c r="L142" s="22" t="n">
        <v>668803.8</v>
      </c>
      <c r="M142" s="22" t="n">
        <v>59993</v>
      </c>
      <c r="N142" s="22" t="n">
        <v>12181.4</v>
      </c>
      <c r="O142" s="22" t="n">
        <v>556.4</v>
      </c>
      <c r="P142" s="23" t="n">
        <v>2684</v>
      </c>
      <c r="Q142" s="0" t="n">
        <v>0</v>
      </c>
    </row>
    <row r="143" customFormat="false" ht="12.8" hidden="false" customHeight="false" outlineLevel="0" collapsed="false">
      <c r="A143" s="0" t="s">
        <v>141</v>
      </c>
      <c r="B143" s="20" t="s">
        <v>156</v>
      </c>
      <c r="C143" s="0" t="n">
        <v>2018</v>
      </c>
      <c r="D143" s="0" t="s">
        <v>565</v>
      </c>
      <c r="E143" s="21" t="s">
        <v>157</v>
      </c>
      <c r="F143" s="22" t="n">
        <v>538.7</v>
      </c>
      <c r="G143" s="22" t="n">
        <v>11.1</v>
      </c>
      <c r="H143" s="22" t="n">
        <v>11.7</v>
      </c>
      <c r="I143" s="22" t="n">
        <v>35464.4</v>
      </c>
      <c r="J143" s="22" t="n">
        <v>24735</v>
      </c>
      <c r="K143" s="22" t="n">
        <v>0</v>
      </c>
      <c r="L143" s="22" t="n">
        <v>87437</v>
      </c>
      <c r="M143" s="22" t="n">
        <v>27425</v>
      </c>
      <c r="N143" s="22" t="n">
        <v>3986.3</v>
      </c>
      <c r="O143" s="22" t="n">
        <v>355.8</v>
      </c>
      <c r="P143" s="23" t="n">
        <v>5841</v>
      </c>
      <c r="Q143" s="0" t="n">
        <v>0</v>
      </c>
    </row>
    <row r="144" customFormat="false" ht="12.8" hidden="false" customHeight="false" outlineLevel="0" collapsed="false">
      <c r="A144" s="0" t="s">
        <v>141</v>
      </c>
      <c r="B144" s="20" t="s">
        <v>158</v>
      </c>
      <c r="C144" s="0" t="n">
        <v>2018</v>
      </c>
      <c r="D144" s="0" t="s">
        <v>565</v>
      </c>
      <c r="E144" s="21" t="s">
        <v>159</v>
      </c>
      <c r="F144" s="22" t="n">
        <v>1261.8</v>
      </c>
      <c r="G144" s="22" t="n">
        <v>10.8</v>
      </c>
      <c r="H144" s="22" t="n">
        <v>13.9</v>
      </c>
      <c r="I144" s="22" t="n">
        <v>45755.3</v>
      </c>
      <c r="J144" s="22" t="n">
        <v>82872.6</v>
      </c>
      <c r="K144" s="22" t="n">
        <v>118.8</v>
      </c>
      <c r="L144" s="22" t="n">
        <v>416174</v>
      </c>
      <c r="M144" s="22" t="n">
        <v>66528.4</v>
      </c>
      <c r="N144" s="22" t="n">
        <v>11445.8</v>
      </c>
      <c r="O144" s="22" t="n">
        <v>392</v>
      </c>
      <c r="P144" s="23" t="n">
        <v>-1712</v>
      </c>
      <c r="Q144" s="0" t="n">
        <v>0</v>
      </c>
    </row>
    <row r="145" customFormat="false" ht="12.8" hidden="false" customHeight="false" outlineLevel="0" collapsed="false">
      <c r="A145" s="0" t="s">
        <v>141</v>
      </c>
      <c r="B145" s="20" t="s">
        <v>160</v>
      </c>
      <c r="C145" s="0" t="n">
        <v>2018</v>
      </c>
      <c r="D145" s="0" t="s">
        <v>565</v>
      </c>
      <c r="E145" s="21" t="s">
        <v>161</v>
      </c>
      <c r="F145" s="22" t="n">
        <v>580.3</v>
      </c>
      <c r="G145" s="22" t="n">
        <v>11.3</v>
      </c>
      <c r="H145" s="22" t="n">
        <v>10.9</v>
      </c>
      <c r="I145" s="22" t="n">
        <v>41114.7</v>
      </c>
      <c r="J145" s="22" t="n">
        <v>65953.3</v>
      </c>
      <c r="K145" s="22" t="n">
        <v>147780.5</v>
      </c>
      <c r="L145" s="22" t="n">
        <v>101166.2</v>
      </c>
      <c r="M145" s="22" t="n">
        <v>28363.5</v>
      </c>
      <c r="N145" s="22" t="n">
        <v>5487.8</v>
      </c>
      <c r="O145" s="22" t="n">
        <v>418.8</v>
      </c>
      <c r="P145" s="23" t="n">
        <v>195</v>
      </c>
      <c r="Q145" s="0" t="n">
        <v>0</v>
      </c>
    </row>
    <row r="146" customFormat="false" ht="12.8" hidden="false" customHeight="false" outlineLevel="0" collapsed="false">
      <c r="A146" s="0" t="s">
        <v>141</v>
      </c>
      <c r="B146" s="20" t="s">
        <v>162</v>
      </c>
      <c r="C146" s="0" t="n">
        <v>2018</v>
      </c>
      <c r="D146" s="0" t="s">
        <v>565</v>
      </c>
      <c r="E146" s="21" t="s">
        <v>163</v>
      </c>
      <c r="F146" s="22" t="n">
        <v>522.3</v>
      </c>
      <c r="G146" s="22" t="n">
        <v>9.2</v>
      </c>
      <c r="H146" s="22" t="n">
        <v>12.8</v>
      </c>
      <c r="I146" s="22" t="n">
        <v>34353.2</v>
      </c>
      <c r="J146" s="22" t="n">
        <v>16624.9</v>
      </c>
      <c r="K146" s="22" t="n">
        <v>0</v>
      </c>
      <c r="L146" s="22" t="n">
        <v>79592.8</v>
      </c>
      <c r="M146" s="22" t="n">
        <v>15832.1</v>
      </c>
      <c r="N146" s="22" t="n">
        <v>3740.2</v>
      </c>
      <c r="O146" s="22" t="n">
        <v>300</v>
      </c>
      <c r="P146" s="23" t="n">
        <v>671</v>
      </c>
      <c r="Q146" s="0" t="n">
        <v>0</v>
      </c>
    </row>
    <row r="147" customFormat="false" ht="12.8" hidden="false" customHeight="false" outlineLevel="0" collapsed="false">
      <c r="A147" s="0" t="s">
        <v>141</v>
      </c>
      <c r="B147" s="36" t="s">
        <v>164</v>
      </c>
      <c r="C147" s="0" t="n">
        <v>2018</v>
      </c>
      <c r="D147" s="0" t="s">
        <v>565</v>
      </c>
      <c r="E147" s="21" t="s">
        <v>165</v>
      </c>
      <c r="F147" s="22" t="n">
        <v>1156.6</v>
      </c>
      <c r="G147" s="22" t="n">
        <v>11.4</v>
      </c>
      <c r="H147" s="22" t="n">
        <v>13.6</v>
      </c>
      <c r="I147" s="22" t="n">
        <v>42952.9</v>
      </c>
      <c r="J147" s="22" t="n">
        <v>82757.3</v>
      </c>
      <c r="K147" s="22" t="n">
        <v>15159.7</v>
      </c>
      <c r="L147" s="22" t="n">
        <v>246132.6</v>
      </c>
      <c r="M147" s="22" t="n">
        <v>50273.4</v>
      </c>
      <c r="N147" s="22" t="n">
        <v>15124</v>
      </c>
      <c r="O147" s="22" t="n">
        <v>744</v>
      </c>
      <c r="P147" s="38" t="n">
        <v>-4207</v>
      </c>
      <c r="Q147" s="0" t="n">
        <v>0</v>
      </c>
    </row>
    <row r="148" customFormat="false" ht="12.8" hidden="false" customHeight="false" outlineLevel="0" collapsed="false">
      <c r="A148" s="0" t="s">
        <v>141</v>
      </c>
      <c r="B148" s="20" t="s">
        <v>166</v>
      </c>
      <c r="C148" s="0" t="n">
        <v>2018</v>
      </c>
      <c r="D148" s="0" t="s">
        <v>565</v>
      </c>
      <c r="E148" s="21" t="s">
        <v>167</v>
      </c>
      <c r="F148" s="22" t="n">
        <v>841.9</v>
      </c>
      <c r="G148" s="22" t="n">
        <v>9.8</v>
      </c>
      <c r="H148" s="22" t="n">
        <v>13.3</v>
      </c>
      <c r="I148" s="22" t="n">
        <v>36077</v>
      </c>
      <c r="J148" s="22" t="n">
        <v>54159.8</v>
      </c>
      <c r="K148" s="22" t="n">
        <v>30251.4</v>
      </c>
      <c r="L148" s="22" t="n">
        <v>130995</v>
      </c>
      <c r="M148" s="22" t="n">
        <v>24124.4</v>
      </c>
      <c r="N148" s="22" t="n">
        <v>4865.2</v>
      </c>
      <c r="O148" s="22" t="n">
        <v>868.4</v>
      </c>
      <c r="P148" s="23" t="n">
        <v>61</v>
      </c>
      <c r="Q148" s="0" t="n">
        <v>0</v>
      </c>
    </row>
    <row r="149" customFormat="false" ht="12.8" hidden="false" customHeight="false" outlineLevel="0" collapsed="false">
      <c r="A149" s="0" t="s">
        <v>141</v>
      </c>
      <c r="B149" s="20" t="s">
        <v>168</v>
      </c>
      <c r="C149" s="0" t="n">
        <v>2018</v>
      </c>
      <c r="D149" s="0" t="s">
        <v>565</v>
      </c>
      <c r="E149" s="21" t="s">
        <v>169</v>
      </c>
      <c r="F149" s="22" t="n">
        <v>650.7</v>
      </c>
      <c r="G149" s="22" t="n">
        <v>10.7</v>
      </c>
      <c r="H149" s="22" t="n">
        <v>11.9</v>
      </c>
      <c r="I149" s="22" t="n">
        <v>34770</v>
      </c>
      <c r="J149" s="22" t="n">
        <v>27980.9</v>
      </c>
      <c r="K149" s="22" t="n">
        <v>0</v>
      </c>
      <c r="L149" s="22" t="n">
        <v>141046.4</v>
      </c>
      <c r="M149" s="22" t="n">
        <v>17073.1</v>
      </c>
      <c r="N149" s="22" t="n">
        <v>6210.6</v>
      </c>
      <c r="O149" s="22" t="n">
        <v>564.8</v>
      </c>
      <c r="P149" s="23" t="n">
        <v>2064</v>
      </c>
      <c r="Q149" s="0" t="n">
        <v>0</v>
      </c>
    </row>
    <row r="150" customFormat="false" ht="12.8" hidden="false" customHeight="false" outlineLevel="0" collapsed="false">
      <c r="A150" s="0" t="s">
        <v>141</v>
      </c>
      <c r="B150" s="20" t="s">
        <v>142</v>
      </c>
      <c r="C150" s="0" t="n">
        <v>2019</v>
      </c>
      <c r="D150" s="0" t="s">
        <v>565</v>
      </c>
      <c r="E150" s="21" t="s">
        <v>143</v>
      </c>
      <c r="F150" s="22" t="n">
        <v>1128.8</v>
      </c>
      <c r="G150" s="22" t="n">
        <v>10.6</v>
      </c>
      <c r="H150" s="22" t="n">
        <v>10.5</v>
      </c>
      <c r="I150" s="22" t="n">
        <v>50656</v>
      </c>
      <c r="J150" s="22" t="n">
        <v>105171</v>
      </c>
      <c r="K150" s="22" t="n">
        <v>241401.9</v>
      </c>
      <c r="L150" s="22" t="n">
        <v>682420.7</v>
      </c>
      <c r="M150" s="22" t="n">
        <v>52275</v>
      </c>
      <c r="N150" s="22" t="n">
        <v>10474.7</v>
      </c>
      <c r="O150" s="22" t="n">
        <v>714.1</v>
      </c>
      <c r="P150" s="23" t="n">
        <v>4466</v>
      </c>
      <c r="Q150" s="0" t="n">
        <v>182</v>
      </c>
    </row>
    <row r="151" customFormat="false" ht="12.8" hidden="false" customHeight="false" outlineLevel="0" collapsed="false">
      <c r="A151" s="0" t="s">
        <v>141</v>
      </c>
      <c r="B151" s="20" t="s">
        <v>144</v>
      </c>
      <c r="C151" s="0" t="n">
        <v>2019</v>
      </c>
      <c r="D151" s="0" t="s">
        <v>565</v>
      </c>
      <c r="E151" s="21" t="s">
        <v>145</v>
      </c>
      <c r="F151" s="22" t="n">
        <v>285.5</v>
      </c>
      <c r="G151" s="22" t="n">
        <v>9.9</v>
      </c>
      <c r="H151" s="22" t="n">
        <v>10.3</v>
      </c>
      <c r="I151" s="22" t="n">
        <v>35127.4</v>
      </c>
      <c r="J151" s="22" t="n">
        <v>7704.9</v>
      </c>
      <c r="K151" s="22" t="n">
        <v>0</v>
      </c>
      <c r="L151" s="22" t="n">
        <v>48979.2</v>
      </c>
      <c r="M151" s="22" t="n">
        <v>6744.3</v>
      </c>
      <c r="N151" s="22" t="n">
        <v>0</v>
      </c>
      <c r="O151" s="22" t="n">
        <v>221.2</v>
      </c>
      <c r="P151" s="23" t="n">
        <v>2829</v>
      </c>
      <c r="Q151" s="0" t="n">
        <v>180</v>
      </c>
    </row>
    <row r="152" customFormat="false" ht="12.8" hidden="false" customHeight="false" outlineLevel="0" collapsed="false">
      <c r="A152" s="0" t="s">
        <v>141</v>
      </c>
      <c r="B152" s="25" t="s">
        <v>146</v>
      </c>
      <c r="C152" s="0" t="n">
        <v>2019</v>
      </c>
      <c r="D152" s="0" t="s">
        <v>565</v>
      </c>
      <c r="E152" s="21" t="s">
        <v>147</v>
      </c>
      <c r="F152" s="22" t="n">
        <v>349.8</v>
      </c>
      <c r="G152" s="22" t="n">
        <v>8.5</v>
      </c>
      <c r="H152" s="22" t="n">
        <v>10.4</v>
      </c>
      <c r="I152" s="22" t="n">
        <v>33899.6</v>
      </c>
      <c r="J152" s="22" t="n">
        <v>21605</v>
      </c>
      <c r="K152" s="22" t="n">
        <v>0</v>
      </c>
      <c r="L152" s="22" t="n">
        <v>78220.5</v>
      </c>
      <c r="M152" s="22" t="n">
        <v>8245.1</v>
      </c>
      <c r="N152" s="22" t="n">
        <v>2783.9</v>
      </c>
      <c r="O152" s="22" t="n">
        <v>181.4</v>
      </c>
      <c r="P152" s="27" t="n">
        <v>2490</v>
      </c>
      <c r="Q152" s="0" t="n">
        <v>185</v>
      </c>
    </row>
    <row r="153" customFormat="false" ht="12.8" hidden="false" customHeight="false" outlineLevel="0" collapsed="false">
      <c r="A153" s="0" t="s">
        <v>141</v>
      </c>
      <c r="B153" s="25" t="s">
        <v>148</v>
      </c>
      <c r="C153" s="0" t="n">
        <v>2019</v>
      </c>
      <c r="D153" s="0" t="s">
        <v>565</v>
      </c>
      <c r="E153" s="21" t="s">
        <v>149</v>
      </c>
      <c r="F153" s="22" t="n">
        <v>1257.4</v>
      </c>
      <c r="G153" s="22" t="n">
        <v>12.6</v>
      </c>
      <c r="H153" s="22" t="n">
        <v>9.7</v>
      </c>
      <c r="I153" s="22" t="n">
        <v>47162.5</v>
      </c>
      <c r="J153" s="22" t="n">
        <v>115856.1</v>
      </c>
      <c r="K153" s="22" t="n">
        <v>3203.2</v>
      </c>
      <c r="L153" s="22" t="n">
        <v>274793.9</v>
      </c>
      <c r="M153" s="22" t="n">
        <v>71295</v>
      </c>
      <c r="N153" s="22" t="n">
        <v>14070.9</v>
      </c>
      <c r="O153" s="22" t="n">
        <v>1014.4</v>
      </c>
      <c r="P153" s="27" t="n">
        <v>1822</v>
      </c>
      <c r="Q153" s="0" t="n">
        <v>201</v>
      </c>
    </row>
    <row r="154" customFormat="false" ht="12.8" hidden="false" customHeight="false" outlineLevel="0" collapsed="false">
      <c r="A154" s="0" t="s">
        <v>141</v>
      </c>
      <c r="B154" s="25" t="s">
        <v>150</v>
      </c>
      <c r="C154" s="0" t="n">
        <v>2019</v>
      </c>
      <c r="D154" s="0" t="s">
        <v>565</v>
      </c>
      <c r="E154" s="21" t="s">
        <v>151</v>
      </c>
      <c r="F154" s="22" t="n">
        <v>648.1</v>
      </c>
      <c r="G154" s="22" t="n">
        <v>10</v>
      </c>
      <c r="H154" s="22" t="n">
        <v>10.7</v>
      </c>
      <c r="I154" s="22" t="n">
        <v>41264.6</v>
      </c>
      <c r="J154" s="22" t="n">
        <v>43154.7</v>
      </c>
      <c r="K154" s="22" t="n">
        <v>98631.9</v>
      </c>
      <c r="L154" s="22" t="n">
        <v>197209.7</v>
      </c>
      <c r="M154" s="22" t="n">
        <v>30390</v>
      </c>
      <c r="N154" s="22" t="n">
        <v>4046.6</v>
      </c>
      <c r="O154" s="22" t="n">
        <v>417.2</v>
      </c>
      <c r="P154" s="27" t="n">
        <v>-323</v>
      </c>
      <c r="Q154" s="0" t="n">
        <v>172</v>
      </c>
    </row>
    <row r="155" customFormat="false" ht="12.8" hidden="false" customHeight="false" outlineLevel="0" collapsed="false">
      <c r="A155" s="0" t="s">
        <v>141</v>
      </c>
      <c r="B155" s="20" t="s">
        <v>152</v>
      </c>
      <c r="C155" s="0" t="n">
        <v>2019</v>
      </c>
      <c r="D155" s="0" t="s">
        <v>565</v>
      </c>
      <c r="E155" s="21" t="s">
        <v>153</v>
      </c>
      <c r="F155" s="22" t="n">
        <v>508.1</v>
      </c>
      <c r="G155" s="22" t="n">
        <v>10.3</v>
      </c>
      <c r="H155" s="22" t="n">
        <v>8.6</v>
      </c>
      <c r="I155" s="22" t="n">
        <v>36009.7</v>
      </c>
      <c r="J155" s="22" t="n">
        <v>25970.3</v>
      </c>
      <c r="K155" s="22" t="n">
        <v>353.4</v>
      </c>
      <c r="L155" s="22" t="n">
        <v>94038.5</v>
      </c>
      <c r="M155" s="22" t="n">
        <v>10748.3</v>
      </c>
      <c r="N155" s="22" t="n">
        <v>2921.3</v>
      </c>
      <c r="O155" s="22" t="n">
        <v>423.5</v>
      </c>
      <c r="P155" s="23" t="n">
        <v>1380</v>
      </c>
      <c r="Q155" s="0" t="n">
        <v>210</v>
      </c>
    </row>
    <row r="156" customFormat="false" ht="12.8" hidden="false" customHeight="false" outlineLevel="0" collapsed="false">
      <c r="A156" s="0" t="s">
        <v>141</v>
      </c>
      <c r="B156" s="20" t="s">
        <v>154</v>
      </c>
      <c r="C156" s="0" t="n">
        <v>2019</v>
      </c>
      <c r="D156" s="0" t="s">
        <v>565</v>
      </c>
      <c r="E156" s="21" t="s">
        <v>155</v>
      </c>
      <c r="F156" s="22" t="n">
        <v>1055.4</v>
      </c>
      <c r="G156" s="22" t="n">
        <v>10.2</v>
      </c>
      <c r="H156" s="22" t="n">
        <v>11.5</v>
      </c>
      <c r="I156" s="22" t="n">
        <v>48211.9</v>
      </c>
      <c r="J156" s="22" t="n">
        <v>115806.6</v>
      </c>
      <c r="K156" s="22" t="n">
        <v>5173.8</v>
      </c>
      <c r="L156" s="22" t="n">
        <v>656179.6</v>
      </c>
      <c r="M156" s="22" t="n">
        <v>63815.6</v>
      </c>
      <c r="N156" s="22" t="n">
        <v>12526.2</v>
      </c>
      <c r="O156" s="22" t="n">
        <v>543</v>
      </c>
      <c r="P156" s="23" t="n">
        <v>2808</v>
      </c>
      <c r="Q156" s="0" t="n">
        <v>168</v>
      </c>
    </row>
    <row r="157" customFormat="false" ht="12.8" hidden="false" customHeight="false" outlineLevel="0" collapsed="false">
      <c r="A157" s="0" t="s">
        <v>141</v>
      </c>
      <c r="B157" s="20" t="s">
        <v>156</v>
      </c>
      <c r="C157" s="0" t="n">
        <v>2019</v>
      </c>
      <c r="D157" s="0" t="s">
        <v>565</v>
      </c>
      <c r="E157" s="21" t="s">
        <v>157</v>
      </c>
      <c r="F157" s="22" t="n">
        <v>543.8</v>
      </c>
      <c r="G157" s="22" t="n">
        <v>9.8</v>
      </c>
      <c r="H157" s="22" t="n">
        <v>11.4</v>
      </c>
      <c r="I157" s="22" t="n">
        <v>37835.4</v>
      </c>
      <c r="J157" s="22" t="n">
        <v>32412.8</v>
      </c>
      <c r="K157" s="22" t="n">
        <v>4.5</v>
      </c>
      <c r="L157" s="22" t="n">
        <v>94732.5</v>
      </c>
      <c r="M157" s="22" t="n">
        <v>27959.6</v>
      </c>
      <c r="N157" s="22" t="n">
        <v>5084.5</v>
      </c>
      <c r="O157" s="22" t="n">
        <v>309.9</v>
      </c>
      <c r="P157" s="23" t="n">
        <v>5945</v>
      </c>
      <c r="Q157" s="0" t="n">
        <v>184</v>
      </c>
    </row>
    <row r="158" customFormat="false" ht="12.8" hidden="false" customHeight="false" outlineLevel="0" collapsed="false">
      <c r="A158" s="0" t="s">
        <v>141</v>
      </c>
      <c r="B158" s="20" t="s">
        <v>158</v>
      </c>
      <c r="C158" s="0" t="n">
        <v>2019</v>
      </c>
      <c r="D158" s="0" t="s">
        <v>565</v>
      </c>
      <c r="E158" s="21" t="s">
        <v>159</v>
      </c>
      <c r="F158" s="22" t="n">
        <v>1271.8</v>
      </c>
      <c r="G158" s="22" t="n">
        <v>9.7</v>
      </c>
      <c r="H158" s="22" t="n">
        <v>13.5</v>
      </c>
      <c r="I158" s="22" t="n">
        <v>49747.2</v>
      </c>
      <c r="J158" s="22" t="n">
        <v>90314.4</v>
      </c>
      <c r="K158" s="22" t="n">
        <v>0</v>
      </c>
      <c r="L158" s="22" t="n">
        <v>453733.8</v>
      </c>
      <c r="M158" s="22" t="n">
        <v>65177.2</v>
      </c>
      <c r="N158" s="22" t="n">
        <v>13381.9</v>
      </c>
      <c r="O158" s="22" t="n">
        <v>358.5</v>
      </c>
      <c r="P158" s="23" t="n">
        <v>3447</v>
      </c>
      <c r="Q158" s="0" t="n">
        <v>193</v>
      </c>
    </row>
    <row r="159" customFormat="false" ht="12.8" hidden="false" customHeight="false" outlineLevel="0" collapsed="false">
      <c r="A159" s="0" t="s">
        <v>141</v>
      </c>
      <c r="B159" s="20" t="s">
        <v>160</v>
      </c>
      <c r="C159" s="0" t="n">
        <v>2019</v>
      </c>
      <c r="D159" s="0" t="s">
        <v>565</v>
      </c>
      <c r="E159" s="21" t="s">
        <v>161</v>
      </c>
      <c r="F159" s="22" t="n">
        <v>587</v>
      </c>
      <c r="G159" s="22" t="n">
        <v>10.4</v>
      </c>
      <c r="H159" s="22" t="n">
        <v>10.9</v>
      </c>
      <c r="I159" s="22" t="n">
        <v>43080.1</v>
      </c>
      <c r="J159" s="22" t="n">
        <v>67664.3</v>
      </c>
      <c r="K159" s="22" t="n">
        <v>203157</v>
      </c>
      <c r="L159" s="22" t="n">
        <v>37172</v>
      </c>
      <c r="M159" s="22" t="n">
        <v>28819.5</v>
      </c>
      <c r="N159" s="22" t="n">
        <v>7264.2</v>
      </c>
      <c r="O159" s="22" t="n">
        <v>486.3</v>
      </c>
      <c r="P159" s="23" t="n">
        <v>6985</v>
      </c>
      <c r="Q159" s="0" t="n">
        <v>181</v>
      </c>
    </row>
    <row r="160" customFormat="false" ht="12.8" hidden="false" customHeight="false" outlineLevel="0" collapsed="false">
      <c r="A160" s="0" t="s">
        <v>141</v>
      </c>
      <c r="B160" s="20" t="s">
        <v>162</v>
      </c>
      <c r="C160" s="0" t="n">
        <v>2019</v>
      </c>
      <c r="D160" s="0" t="s">
        <v>565</v>
      </c>
      <c r="E160" s="21" t="s">
        <v>163</v>
      </c>
      <c r="F160" s="22" t="n">
        <v>520.3</v>
      </c>
      <c r="G160" s="22" t="n">
        <v>8.4</v>
      </c>
      <c r="H160" s="22" t="n">
        <v>12.1</v>
      </c>
      <c r="I160" s="22" t="n">
        <v>36910.8</v>
      </c>
      <c r="J160" s="22" t="n">
        <v>16625.6</v>
      </c>
      <c r="K160" s="22" t="n">
        <v>0</v>
      </c>
      <c r="L160" s="22" t="n">
        <v>93907.5</v>
      </c>
      <c r="M160" s="22" t="n">
        <v>16150.4</v>
      </c>
      <c r="N160" s="22" t="n">
        <v>3301.2</v>
      </c>
      <c r="O160" s="22" t="n">
        <v>447.4</v>
      </c>
      <c r="P160" s="23" t="n">
        <v>-89</v>
      </c>
      <c r="Q160" s="0" t="n">
        <v>184</v>
      </c>
    </row>
    <row r="161" customFormat="false" ht="12.8" hidden="false" customHeight="false" outlineLevel="0" collapsed="false">
      <c r="A161" s="0" t="s">
        <v>141</v>
      </c>
      <c r="B161" s="36" t="s">
        <v>164</v>
      </c>
      <c r="C161" s="0" t="n">
        <v>2019</v>
      </c>
      <c r="D161" s="0" t="s">
        <v>565</v>
      </c>
      <c r="E161" s="21" t="s">
        <v>165</v>
      </c>
      <c r="F161" s="22" t="n">
        <v>1156.7</v>
      </c>
      <c r="G161" s="22" t="n">
        <v>10.4</v>
      </c>
      <c r="H161" s="22" t="n">
        <v>13.5</v>
      </c>
      <c r="I161" s="22" t="n">
        <v>45966.1</v>
      </c>
      <c r="J161" s="22" t="n">
        <v>109369.2</v>
      </c>
      <c r="K161" s="22" t="n">
        <v>15502.1</v>
      </c>
      <c r="L161" s="22" t="n">
        <v>260110.1</v>
      </c>
      <c r="M161" s="22" t="n">
        <v>50421.2</v>
      </c>
      <c r="N161" s="22" t="n">
        <v>21336.5</v>
      </c>
      <c r="O161" s="22" t="n">
        <v>619.3</v>
      </c>
      <c r="P161" s="38" t="n">
        <v>3665</v>
      </c>
      <c r="Q161" s="0" t="n">
        <v>159</v>
      </c>
    </row>
    <row r="162" customFormat="false" ht="12.8" hidden="false" customHeight="false" outlineLevel="0" collapsed="false">
      <c r="A162" s="0" t="s">
        <v>141</v>
      </c>
      <c r="B162" s="20" t="s">
        <v>166</v>
      </c>
      <c r="C162" s="0" t="n">
        <v>2019</v>
      </c>
      <c r="D162" s="0" t="s">
        <v>565</v>
      </c>
      <c r="E162" s="21" t="s">
        <v>167</v>
      </c>
      <c r="F162" s="22" t="n">
        <v>838</v>
      </c>
      <c r="G162" s="22" t="n">
        <v>9</v>
      </c>
      <c r="H162" s="22" t="n">
        <v>13.1</v>
      </c>
      <c r="I162" s="22" t="n">
        <v>39080.7</v>
      </c>
      <c r="J162" s="22" t="n">
        <v>61130.4</v>
      </c>
      <c r="K162" s="22" t="n">
        <v>27086.7</v>
      </c>
      <c r="L162" s="22" t="n">
        <v>124205.6</v>
      </c>
      <c r="M162" s="22" t="n">
        <v>22948.8</v>
      </c>
      <c r="N162" s="22" t="n">
        <v>16166.4</v>
      </c>
      <c r="O162" s="22" t="n">
        <v>908.5</v>
      </c>
      <c r="P162" s="23" t="n">
        <v>-418</v>
      </c>
      <c r="Q162" s="0" t="n">
        <v>198</v>
      </c>
    </row>
    <row r="163" customFormat="false" ht="12.8" hidden="false" customHeight="false" outlineLevel="0" collapsed="false">
      <c r="A163" s="0" t="s">
        <v>141</v>
      </c>
      <c r="B163" s="20" t="s">
        <v>168</v>
      </c>
      <c r="C163" s="0" t="n">
        <v>2019</v>
      </c>
      <c r="D163" s="0" t="s">
        <v>565</v>
      </c>
      <c r="E163" s="21" t="s">
        <v>169</v>
      </c>
      <c r="F163" s="22" t="n">
        <v>650.3</v>
      </c>
      <c r="G163" s="22" t="n">
        <v>9.6</v>
      </c>
      <c r="H163" s="22" t="n">
        <v>11.5</v>
      </c>
      <c r="I163" s="22" t="n">
        <v>36592</v>
      </c>
      <c r="J163" s="22" t="n">
        <v>18773.9</v>
      </c>
      <c r="K163" s="22" t="n">
        <v>0</v>
      </c>
      <c r="L163" s="22" t="n">
        <v>193222.7</v>
      </c>
      <c r="M163" s="22" t="n">
        <v>16448.8</v>
      </c>
      <c r="N163" s="22" t="n">
        <v>4978.5</v>
      </c>
      <c r="O163" s="22" t="n">
        <v>579.5</v>
      </c>
      <c r="P163" s="23" t="n">
        <v>918</v>
      </c>
      <c r="Q163" s="0" t="n">
        <v>180</v>
      </c>
    </row>
    <row r="164" customFormat="false" ht="12.8" hidden="false" customHeight="false" outlineLevel="0" collapsed="false">
      <c r="A164" s="0" t="s">
        <v>170</v>
      </c>
      <c r="B164" s="20" t="s">
        <v>171</v>
      </c>
      <c r="C164" s="0" t="n">
        <v>2017</v>
      </c>
      <c r="D164" s="0" t="s">
        <v>565</v>
      </c>
      <c r="E164" s="35" t="s">
        <v>172</v>
      </c>
      <c r="F164" s="22" t="n">
        <v>318</v>
      </c>
      <c r="G164" s="22" t="n">
        <v>12</v>
      </c>
      <c r="H164" s="22" t="n">
        <v>13.4</v>
      </c>
      <c r="I164" s="22" t="n">
        <v>31201.4</v>
      </c>
      <c r="J164" s="22" t="n">
        <v>8518.5</v>
      </c>
      <c r="K164" s="22" t="n">
        <v>0</v>
      </c>
      <c r="L164" s="22" t="n">
        <v>62376</v>
      </c>
      <c r="M164" s="22" t="n">
        <v>18211.7</v>
      </c>
      <c r="N164" s="22" t="n">
        <v>1908.4</v>
      </c>
      <c r="O164" s="22" t="n">
        <v>159.8</v>
      </c>
      <c r="P164" s="23" t="n">
        <v>-3537</v>
      </c>
      <c r="Q164" s="0" t="n">
        <v>0</v>
      </c>
    </row>
    <row r="165" customFormat="false" ht="12.8" hidden="false" customHeight="false" outlineLevel="0" collapsed="false">
      <c r="A165" s="0" t="s">
        <v>170</v>
      </c>
      <c r="B165" s="20" t="s">
        <v>173</v>
      </c>
      <c r="C165" s="0" t="n">
        <v>2017</v>
      </c>
      <c r="D165" s="0" t="s">
        <v>565</v>
      </c>
      <c r="E165" s="35" t="s">
        <v>174</v>
      </c>
      <c r="F165" s="22" t="n">
        <v>1501.7</v>
      </c>
      <c r="G165" s="22" t="n">
        <v>13.4</v>
      </c>
      <c r="H165" s="22" t="n">
        <v>10.7</v>
      </c>
      <c r="I165" s="22" t="n">
        <v>47265.6</v>
      </c>
      <c r="J165" s="22" t="n">
        <v>127819.3</v>
      </c>
      <c r="K165" s="22" t="n">
        <v>410.7</v>
      </c>
      <c r="L165" s="22" t="n">
        <v>379424.9</v>
      </c>
      <c r="M165" s="22" t="n">
        <v>80196.8</v>
      </c>
      <c r="N165" s="22" t="n">
        <v>24467.8</v>
      </c>
      <c r="O165" s="22" t="n">
        <v>1030</v>
      </c>
      <c r="P165" s="23" t="n">
        <v>9138</v>
      </c>
      <c r="Q165" s="0" t="n">
        <v>0</v>
      </c>
    </row>
    <row r="166" customFormat="false" ht="12.8" hidden="false" customHeight="false" outlineLevel="0" collapsed="false">
      <c r="A166" s="0" t="s">
        <v>170</v>
      </c>
      <c r="B166" s="20" t="s">
        <v>175</v>
      </c>
      <c r="C166" s="0" t="n">
        <v>2017</v>
      </c>
      <c r="D166" s="0" t="s">
        <v>565</v>
      </c>
      <c r="E166" s="35" t="s">
        <v>176</v>
      </c>
      <c r="F166" s="22" t="n">
        <v>768.4</v>
      </c>
      <c r="G166" s="22" t="n">
        <v>16.4</v>
      </c>
      <c r="H166" s="22" t="n">
        <v>8.2</v>
      </c>
      <c r="I166" s="22" t="n">
        <v>53830.5</v>
      </c>
      <c r="J166" s="22" t="n">
        <v>77983.8</v>
      </c>
      <c r="K166" s="22" t="n">
        <v>1849.2</v>
      </c>
      <c r="L166" s="22" t="n">
        <v>255736.8</v>
      </c>
      <c r="M166" s="22" t="n">
        <v>29131.8</v>
      </c>
      <c r="N166" s="22" t="n">
        <v>6788.7</v>
      </c>
      <c r="O166" s="22" t="n">
        <v>646.5</v>
      </c>
      <c r="P166" s="23" t="n">
        <v>17545</v>
      </c>
      <c r="Q166" s="0" t="n">
        <v>0</v>
      </c>
    </row>
    <row r="167" customFormat="false" ht="12.8" hidden="false" customHeight="false" outlineLevel="0" collapsed="false">
      <c r="A167" s="0" t="s">
        <v>170</v>
      </c>
      <c r="B167" s="25" t="s">
        <v>177</v>
      </c>
      <c r="C167" s="0" t="n">
        <v>2017</v>
      </c>
      <c r="D167" s="0" t="s">
        <v>565</v>
      </c>
      <c r="E167" s="35" t="s">
        <v>178</v>
      </c>
      <c r="F167" s="22" t="n">
        <v>98.5</v>
      </c>
      <c r="G167" s="22" t="n">
        <v>14.9</v>
      </c>
      <c r="H167" s="22" t="n">
        <v>5.2</v>
      </c>
      <c r="I167" s="22" t="n">
        <v>72093.6</v>
      </c>
      <c r="J167" s="22" t="n">
        <v>15221.2</v>
      </c>
      <c r="K167" s="22" t="n">
        <v>2431.6</v>
      </c>
      <c r="L167" s="22" t="n">
        <v>4773.1</v>
      </c>
      <c r="M167" s="22" t="n">
        <v>10517.9</v>
      </c>
      <c r="N167" s="22" t="n">
        <v>0</v>
      </c>
      <c r="O167" s="22" t="n">
        <v>100.5</v>
      </c>
      <c r="P167" s="27" t="n">
        <v>-1162</v>
      </c>
      <c r="Q167" s="0" t="n">
        <v>0</v>
      </c>
    </row>
    <row r="168" customFormat="false" ht="12.8" hidden="false" customHeight="false" outlineLevel="0" collapsed="false">
      <c r="A168" s="0" t="s">
        <v>170</v>
      </c>
      <c r="B168" s="20" t="s">
        <v>179</v>
      </c>
      <c r="C168" s="0" t="n">
        <v>2017</v>
      </c>
      <c r="D168" s="0" t="s">
        <v>565</v>
      </c>
      <c r="E168" s="35" t="s">
        <v>180</v>
      </c>
      <c r="F168" s="22" t="n">
        <v>49.5</v>
      </c>
      <c r="G168" s="22" t="n">
        <v>14.5</v>
      </c>
      <c r="H168" s="22" t="n">
        <v>5.3</v>
      </c>
      <c r="I168" s="22" t="n">
        <v>95496</v>
      </c>
      <c r="J168" s="22" t="n">
        <v>45711.5</v>
      </c>
      <c r="K168" s="22" t="n">
        <v>17.2</v>
      </c>
      <c r="L168" s="22" t="n">
        <v>507.8</v>
      </c>
      <c r="M168" s="22" t="n">
        <v>2838.8</v>
      </c>
      <c r="N168" s="22" t="n">
        <v>401.4</v>
      </c>
      <c r="O168" s="22" t="n">
        <v>32.8</v>
      </c>
      <c r="P168" s="23" t="n">
        <v>256</v>
      </c>
      <c r="Q168" s="0" t="n">
        <v>0</v>
      </c>
    </row>
    <row r="169" customFormat="false" ht="12.8" hidden="false" customHeight="false" outlineLevel="0" collapsed="false">
      <c r="A169" s="0" t="s">
        <v>170</v>
      </c>
      <c r="B169" s="20" t="s">
        <v>181</v>
      </c>
      <c r="C169" s="0" t="n">
        <v>2017</v>
      </c>
      <c r="D169" s="0" t="s">
        <v>565</v>
      </c>
      <c r="E169" s="35" t="s">
        <v>182</v>
      </c>
      <c r="F169" s="22" t="n">
        <v>1202.4</v>
      </c>
      <c r="G169" s="22" t="n">
        <v>12</v>
      </c>
      <c r="H169" s="22" t="n">
        <v>11.1</v>
      </c>
      <c r="I169" s="22" t="n">
        <v>38228.1</v>
      </c>
      <c r="J169" s="22" t="n">
        <v>53107.2</v>
      </c>
      <c r="K169" s="22" t="n">
        <v>4362.9</v>
      </c>
      <c r="L169" s="22" t="n">
        <v>477078.9</v>
      </c>
      <c r="M169" s="22" t="n">
        <v>72346.5</v>
      </c>
      <c r="N169" s="22" t="n">
        <v>14447.6</v>
      </c>
      <c r="O169" s="22" t="n">
        <v>700.5</v>
      </c>
      <c r="P169" s="27" t="n">
        <v>2478</v>
      </c>
      <c r="Q169" s="0" t="n">
        <v>0</v>
      </c>
    </row>
    <row r="170" customFormat="false" ht="12.8" hidden="false" customHeight="false" outlineLevel="0" collapsed="false">
      <c r="A170" s="0" t="s">
        <v>170</v>
      </c>
      <c r="B170" s="20" t="s">
        <v>171</v>
      </c>
      <c r="C170" s="0" t="n">
        <v>2018</v>
      </c>
      <c r="D170" s="0" t="s">
        <v>565</v>
      </c>
      <c r="E170" s="35" t="s">
        <v>172</v>
      </c>
      <c r="F170" s="22" t="n">
        <v>315.3</v>
      </c>
      <c r="G170" s="22" t="n">
        <v>11</v>
      </c>
      <c r="H170" s="22" t="n">
        <v>13.9</v>
      </c>
      <c r="I170" s="22" t="n">
        <v>33679.7</v>
      </c>
      <c r="J170" s="22" t="n">
        <v>11416.3</v>
      </c>
      <c r="K170" s="22" t="n">
        <v>0</v>
      </c>
      <c r="L170" s="22" t="n">
        <v>68866</v>
      </c>
      <c r="M170" s="22" t="n">
        <v>18825.4</v>
      </c>
      <c r="N170" s="22" t="n">
        <v>0</v>
      </c>
      <c r="O170" s="22" t="n">
        <v>117.7</v>
      </c>
      <c r="P170" s="23" t="n">
        <v>-1811</v>
      </c>
      <c r="Q170" s="0" t="n">
        <v>0</v>
      </c>
    </row>
    <row r="171" customFormat="false" ht="12.8" hidden="false" customHeight="false" outlineLevel="0" collapsed="false">
      <c r="A171" s="0" t="s">
        <v>170</v>
      </c>
      <c r="B171" s="20" t="s">
        <v>173</v>
      </c>
      <c r="C171" s="0" t="n">
        <v>2018</v>
      </c>
      <c r="D171" s="0" t="s">
        <v>565</v>
      </c>
      <c r="E171" s="35" t="s">
        <v>174</v>
      </c>
      <c r="F171" s="22" t="n">
        <v>1515.8</v>
      </c>
      <c r="G171" s="22" t="n">
        <v>12.8</v>
      </c>
      <c r="H171" s="22" t="n">
        <v>10.8</v>
      </c>
      <c r="I171" s="22" t="n">
        <v>49746</v>
      </c>
      <c r="J171" s="22" t="n">
        <v>137787.9</v>
      </c>
      <c r="K171" s="22" t="n">
        <v>883.4</v>
      </c>
      <c r="L171" s="22" t="n">
        <v>407627.8</v>
      </c>
      <c r="M171" s="22" t="n">
        <v>83343</v>
      </c>
      <c r="N171" s="22" t="n">
        <v>29376.6</v>
      </c>
      <c r="O171" s="22" t="n">
        <v>1113</v>
      </c>
      <c r="P171" s="23" t="n">
        <v>11232</v>
      </c>
      <c r="Q171" s="0" t="n">
        <v>0</v>
      </c>
    </row>
    <row r="172" customFormat="false" ht="12.8" hidden="false" customHeight="false" outlineLevel="0" collapsed="false">
      <c r="A172" s="0" t="s">
        <v>170</v>
      </c>
      <c r="B172" s="20" t="s">
        <v>175</v>
      </c>
      <c r="C172" s="0" t="n">
        <v>2018</v>
      </c>
      <c r="D172" s="0" t="s">
        <v>565</v>
      </c>
      <c r="E172" s="35" t="s">
        <v>176</v>
      </c>
      <c r="F172" s="22" t="n">
        <v>788.7</v>
      </c>
      <c r="G172" s="22" t="n">
        <v>15.5</v>
      </c>
      <c r="H172" s="22" t="n">
        <v>8.4</v>
      </c>
      <c r="I172" s="22" t="n">
        <v>58669.2</v>
      </c>
      <c r="J172" s="22" t="n">
        <v>79982.1</v>
      </c>
      <c r="K172" s="22" t="n">
        <v>2426.6</v>
      </c>
      <c r="L172" s="22" t="n">
        <v>260919</v>
      </c>
      <c r="M172" s="22" t="n">
        <v>19735.9</v>
      </c>
      <c r="N172" s="22" t="n">
        <v>5128.7</v>
      </c>
      <c r="O172" s="22" t="n">
        <v>822.8</v>
      </c>
      <c r="P172" s="23" t="n">
        <v>14778</v>
      </c>
      <c r="Q172" s="0" t="n">
        <v>0</v>
      </c>
    </row>
    <row r="173" customFormat="false" ht="12.8" hidden="false" customHeight="false" outlineLevel="0" collapsed="false">
      <c r="A173" s="0" t="s">
        <v>170</v>
      </c>
      <c r="B173" s="25" t="s">
        <v>177</v>
      </c>
      <c r="C173" s="0" t="n">
        <v>2018</v>
      </c>
      <c r="D173" s="0" t="s">
        <v>565</v>
      </c>
      <c r="E173" s="35" t="s">
        <v>178</v>
      </c>
      <c r="F173" s="22" t="n">
        <v>99.4</v>
      </c>
      <c r="G173" s="22" t="n">
        <v>13.8</v>
      </c>
      <c r="H173" s="22" t="n">
        <v>5.5</v>
      </c>
      <c r="I173" s="22" t="n">
        <v>78044.2</v>
      </c>
      <c r="J173" s="22" t="n">
        <v>21504.3</v>
      </c>
      <c r="K173" s="22" t="n">
        <v>3770.8</v>
      </c>
      <c r="L173" s="22" t="n">
        <v>3334.4</v>
      </c>
      <c r="M173" s="22" t="n">
        <v>9715</v>
      </c>
      <c r="N173" s="22" t="n">
        <v>0</v>
      </c>
      <c r="O173" s="22" t="n">
        <v>68</v>
      </c>
      <c r="P173" s="27" t="n">
        <v>80</v>
      </c>
      <c r="Q173" s="0" t="n">
        <v>0</v>
      </c>
    </row>
    <row r="174" customFormat="false" ht="12.8" hidden="false" customHeight="false" outlineLevel="0" collapsed="false">
      <c r="A174" s="0" t="s">
        <v>170</v>
      </c>
      <c r="B174" s="20" t="s">
        <v>179</v>
      </c>
      <c r="C174" s="0" t="n">
        <v>2018</v>
      </c>
      <c r="D174" s="0" t="s">
        <v>565</v>
      </c>
      <c r="E174" s="35" t="s">
        <v>180</v>
      </c>
      <c r="F174" s="22" t="n">
        <v>50.4</v>
      </c>
      <c r="G174" s="22" t="n">
        <v>15.1</v>
      </c>
      <c r="H174" s="22" t="n">
        <v>5.5</v>
      </c>
      <c r="I174" s="22" t="n">
        <v>104302.2</v>
      </c>
      <c r="J174" s="22" t="n">
        <v>39562.9</v>
      </c>
      <c r="K174" s="22" t="n">
        <v>7.9</v>
      </c>
      <c r="L174" s="22" t="n">
        <v>346</v>
      </c>
      <c r="M174" s="22" t="n">
        <v>3073.6</v>
      </c>
      <c r="N174" s="22" t="n">
        <v>551.4</v>
      </c>
      <c r="O174" s="22" t="n">
        <v>49.2</v>
      </c>
      <c r="P174" s="23" t="n">
        <v>371</v>
      </c>
      <c r="Q174" s="0" t="n">
        <v>0</v>
      </c>
    </row>
    <row r="175" customFormat="false" ht="12.8" hidden="false" customHeight="false" outlineLevel="0" collapsed="false">
      <c r="A175" s="0" t="s">
        <v>170</v>
      </c>
      <c r="B175" s="20" t="s">
        <v>181</v>
      </c>
      <c r="C175" s="0" t="n">
        <v>2018</v>
      </c>
      <c r="D175" s="0" t="s">
        <v>565</v>
      </c>
      <c r="E175" s="35" t="s">
        <v>182</v>
      </c>
      <c r="F175" s="22" t="n">
        <v>1200.7</v>
      </c>
      <c r="G175" s="22" t="n">
        <v>11.4</v>
      </c>
      <c r="H175" s="22" t="n">
        <v>11.3</v>
      </c>
      <c r="I175" s="22" t="n">
        <v>41528.6</v>
      </c>
      <c r="J175" s="22" t="n">
        <v>69014.7</v>
      </c>
      <c r="K175" s="22" t="n">
        <v>5204.2</v>
      </c>
      <c r="L175" s="22" t="n">
        <v>509653.3</v>
      </c>
      <c r="M175" s="22" t="n">
        <v>54938.8</v>
      </c>
      <c r="N175" s="22" t="n">
        <v>18907.6</v>
      </c>
      <c r="O175" s="22" t="n">
        <v>646</v>
      </c>
      <c r="P175" s="27" t="n">
        <v>-1791</v>
      </c>
      <c r="Q175" s="0" t="n">
        <v>0</v>
      </c>
    </row>
    <row r="176" customFormat="false" ht="12.8" hidden="false" customHeight="false" outlineLevel="0" collapsed="false">
      <c r="A176" s="0" t="s">
        <v>170</v>
      </c>
      <c r="B176" s="20" t="s">
        <v>171</v>
      </c>
      <c r="C176" s="0" t="n">
        <v>2019</v>
      </c>
      <c r="D176" s="0" t="s">
        <v>565</v>
      </c>
      <c r="E176" s="35" t="s">
        <v>172</v>
      </c>
      <c r="F176" s="22" t="n">
        <v>312.4</v>
      </c>
      <c r="G176" s="22" t="n">
        <v>10.1</v>
      </c>
      <c r="H176" s="22" t="n">
        <v>14</v>
      </c>
      <c r="I176" s="22" t="n">
        <v>36342.1</v>
      </c>
      <c r="J176" s="22" t="n">
        <v>20746.7</v>
      </c>
      <c r="K176" s="22" t="n">
        <v>0</v>
      </c>
      <c r="L176" s="22" t="n">
        <v>86783.4</v>
      </c>
      <c r="M176" s="22" t="n">
        <v>18889.7</v>
      </c>
      <c r="N176" s="22" t="n">
        <v>0</v>
      </c>
      <c r="O176" s="22" t="n">
        <v>114.4</v>
      </c>
      <c r="P176" s="23" t="n">
        <v>-1716</v>
      </c>
      <c r="Q176" s="0" t="n">
        <v>161</v>
      </c>
    </row>
    <row r="177" customFormat="false" ht="12.8" hidden="false" customHeight="false" outlineLevel="0" collapsed="false">
      <c r="A177" s="0" t="s">
        <v>170</v>
      </c>
      <c r="B177" s="20" t="s">
        <v>173</v>
      </c>
      <c r="C177" s="0" t="n">
        <v>2019</v>
      </c>
      <c r="D177" s="0" t="s">
        <v>565</v>
      </c>
      <c r="E177" s="35" t="s">
        <v>174</v>
      </c>
      <c r="F177" s="22" t="n">
        <v>1526.4</v>
      </c>
      <c r="G177" s="22" t="n">
        <v>11.6</v>
      </c>
      <c r="H177" s="22" t="n">
        <v>10.7</v>
      </c>
      <c r="I177" s="22" t="n">
        <v>54596.2</v>
      </c>
      <c r="J177" s="22" t="n">
        <v>177624.2</v>
      </c>
      <c r="K177" s="22" t="n">
        <v>1219.8</v>
      </c>
      <c r="L177" s="22" t="n">
        <v>426247.9</v>
      </c>
      <c r="M177" s="22" t="n">
        <v>85766.7</v>
      </c>
      <c r="N177" s="22" t="n">
        <v>34485.8</v>
      </c>
      <c r="O177" s="22" t="n">
        <v>1344.2</v>
      </c>
      <c r="P177" s="23" t="n">
        <v>9195</v>
      </c>
      <c r="Q177" s="0" t="n">
        <v>188</v>
      </c>
    </row>
    <row r="178" customFormat="false" ht="12.8" hidden="false" customHeight="false" outlineLevel="0" collapsed="false">
      <c r="A178" s="0" t="s">
        <v>170</v>
      </c>
      <c r="B178" s="20" t="s">
        <v>175</v>
      </c>
      <c r="C178" s="0" t="n">
        <v>2019</v>
      </c>
      <c r="D178" s="0" t="s">
        <v>565</v>
      </c>
      <c r="E178" s="35" t="s">
        <v>176</v>
      </c>
      <c r="F178" s="22" t="n">
        <v>807.3</v>
      </c>
      <c r="G178" s="22" t="n">
        <v>14.1</v>
      </c>
      <c r="H178" s="22" t="n">
        <v>8.2</v>
      </c>
      <c r="I178" s="22" t="n">
        <v>63212.4</v>
      </c>
      <c r="J178" s="22" t="n">
        <v>68998.8</v>
      </c>
      <c r="K178" s="22" t="n">
        <v>1898.9</v>
      </c>
      <c r="L178" s="22" t="n">
        <v>129354.4</v>
      </c>
      <c r="M178" s="22" t="n">
        <v>39808</v>
      </c>
      <c r="N178" s="22" t="n">
        <v>4822.2</v>
      </c>
      <c r="O178" s="22" t="n">
        <v>1090.4</v>
      </c>
      <c r="P178" s="23" t="n">
        <v>13918</v>
      </c>
      <c r="Q178" s="0" t="n">
        <v>219</v>
      </c>
    </row>
    <row r="179" customFormat="false" ht="12.8" hidden="false" customHeight="false" outlineLevel="0" collapsed="false">
      <c r="A179" s="0" t="s">
        <v>170</v>
      </c>
      <c r="B179" s="25" t="s">
        <v>177</v>
      </c>
      <c r="C179" s="0" t="n">
        <v>2019</v>
      </c>
      <c r="D179" s="0" t="s">
        <v>565</v>
      </c>
      <c r="E179" s="35" t="s">
        <v>178</v>
      </c>
      <c r="F179" s="22" t="n">
        <v>101.5</v>
      </c>
      <c r="G179" s="22" t="n">
        <v>12.1</v>
      </c>
      <c r="H179" s="22" t="n">
        <v>5</v>
      </c>
      <c r="I179" s="22" t="n">
        <v>84653</v>
      </c>
      <c r="J179" s="22" t="n">
        <v>29920.5</v>
      </c>
      <c r="K179" s="22" t="n">
        <v>19066.9</v>
      </c>
      <c r="L179" s="22" t="n">
        <v>3349</v>
      </c>
      <c r="M179" s="22" t="n">
        <v>10537.6</v>
      </c>
      <c r="N179" s="22" t="n">
        <v>0</v>
      </c>
      <c r="O179" s="22" t="n">
        <v>81.9</v>
      </c>
      <c r="P179" s="27" t="n">
        <v>1374</v>
      </c>
      <c r="Q179" s="0" t="n">
        <v>220</v>
      </c>
    </row>
    <row r="180" customFormat="false" ht="12.8" hidden="false" customHeight="false" outlineLevel="0" collapsed="false">
      <c r="A180" s="0" t="s">
        <v>170</v>
      </c>
      <c r="B180" s="20" t="s">
        <v>179</v>
      </c>
      <c r="C180" s="0" t="n">
        <v>2019</v>
      </c>
      <c r="D180" s="0" t="s">
        <v>565</v>
      </c>
      <c r="E180" s="35" t="s">
        <v>180</v>
      </c>
      <c r="F180" s="22" t="n">
        <v>51.3</v>
      </c>
      <c r="G180" s="22" t="n">
        <v>14.1</v>
      </c>
      <c r="H180" s="22" t="n">
        <v>5.6</v>
      </c>
      <c r="I180" s="22" t="n">
        <v>106140.8</v>
      </c>
      <c r="J180" s="22" t="n">
        <v>32288.6</v>
      </c>
      <c r="K180" s="22" t="n">
        <v>8.7</v>
      </c>
      <c r="L180" s="22" t="n">
        <v>370.6</v>
      </c>
      <c r="M180" s="22" t="n">
        <v>1907.4</v>
      </c>
      <c r="N180" s="22" t="n">
        <v>1923.3</v>
      </c>
      <c r="O180" s="22" t="n">
        <v>22</v>
      </c>
      <c r="P180" s="23" t="n">
        <v>481</v>
      </c>
      <c r="Q180" s="0" t="n">
        <v>210</v>
      </c>
    </row>
    <row r="181" customFormat="false" ht="12.8" hidden="false" customHeight="false" outlineLevel="0" collapsed="false">
      <c r="A181" s="0" t="s">
        <v>170</v>
      </c>
      <c r="B181" s="20" t="s">
        <v>181</v>
      </c>
      <c r="C181" s="0" t="n">
        <v>2019</v>
      </c>
      <c r="D181" s="0" t="s">
        <v>565</v>
      </c>
      <c r="E181" s="35" t="s">
        <v>182</v>
      </c>
      <c r="F181" s="22" t="n">
        <v>1196.7</v>
      </c>
      <c r="G181" s="22" t="n">
        <v>10.7</v>
      </c>
      <c r="H181" s="22" t="n">
        <v>11.3</v>
      </c>
      <c r="I181" s="22" t="n">
        <v>43671.3</v>
      </c>
      <c r="J181" s="22" t="n">
        <v>80079.6</v>
      </c>
      <c r="K181" s="22" t="n">
        <v>4329.8</v>
      </c>
      <c r="L181" s="22" t="n">
        <v>497454.5</v>
      </c>
      <c r="M181" s="22" t="n">
        <v>60100.5</v>
      </c>
      <c r="N181" s="22" t="n">
        <v>15572.7</v>
      </c>
      <c r="O181" s="22" t="n">
        <v>612.3</v>
      </c>
      <c r="P181" s="27" t="n">
        <v>-3274</v>
      </c>
      <c r="Q181" s="0" t="n">
        <v>161</v>
      </c>
    </row>
    <row r="182" customFormat="false" ht="15" hidden="false" customHeight="false" outlineLevel="0" collapsed="false">
      <c r="A182" s="0" t="s">
        <v>184</v>
      </c>
      <c r="B182" s="39" t="s">
        <v>185</v>
      </c>
      <c r="C182" s="0" t="n">
        <v>2017</v>
      </c>
      <c r="D182" s="0" t="s">
        <v>565</v>
      </c>
      <c r="E182" s="21" t="s">
        <v>186</v>
      </c>
      <c r="F182" s="22" t="n">
        <v>63.2</v>
      </c>
      <c r="G182" s="22" t="n">
        <v>15.4</v>
      </c>
      <c r="H182" s="22" t="n">
        <v>8.9</v>
      </c>
      <c r="I182" s="22" t="n">
        <v>33956.9</v>
      </c>
      <c r="J182" s="22" t="n">
        <v>2212.9</v>
      </c>
      <c r="K182" s="22" t="n">
        <v>0</v>
      </c>
      <c r="L182" s="22" t="n">
        <v>1932.1</v>
      </c>
      <c r="M182" s="22" t="n">
        <v>1529.6</v>
      </c>
      <c r="N182" s="22" t="n">
        <v>0</v>
      </c>
      <c r="O182" s="22" t="n">
        <v>45.1</v>
      </c>
      <c r="P182" s="31" t="n">
        <v>-494</v>
      </c>
      <c r="Q182" s="0" t="n">
        <v>0</v>
      </c>
    </row>
    <row r="183" customFormat="false" ht="12.8" hidden="false" customHeight="false" outlineLevel="0" collapsed="false">
      <c r="A183" s="0" t="s">
        <v>184</v>
      </c>
      <c r="B183" s="20" t="s">
        <v>187</v>
      </c>
      <c r="C183" s="0" t="n">
        <v>2017</v>
      </c>
      <c r="D183" s="0" t="s">
        <v>565</v>
      </c>
      <c r="E183" s="21" t="s">
        <v>188</v>
      </c>
      <c r="F183" s="22" t="n">
        <v>117</v>
      </c>
      <c r="G183" s="22" t="n">
        <v>18.1</v>
      </c>
      <c r="H183" s="22" t="n">
        <v>6.8</v>
      </c>
      <c r="I183" s="22" t="n">
        <v>41383</v>
      </c>
      <c r="J183" s="22" t="n">
        <v>6913.1</v>
      </c>
      <c r="K183" s="22" t="n">
        <v>21566.5</v>
      </c>
      <c r="L183" s="22" t="n">
        <v>241.3</v>
      </c>
      <c r="M183" s="22" t="n">
        <v>4301.8</v>
      </c>
      <c r="N183" s="22" t="n">
        <v>267.2</v>
      </c>
      <c r="O183" s="22" t="n">
        <v>55.3</v>
      </c>
      <c r="P183" s="23" t="n">
        <v>-346</v>
      </c>
      <c r="Q183" s="0" t="n">
        <v>0</v>
      </c>
    </row>
    <row r="184" customFormat="false" ht="12.8" hidden="false" customHeight="false" outlineLevel="0" collapsed="false">
      <c r="A184" s="0" t="s">
        <v>184</v>
      </c>
      <c r="B184" s="20" t="s">
        <v>189</v>
      </c>
      <c r="C184" s="0" t="n">
        <v>2017</v>
      </c>
      <c r="D184" s="0" t="s">
        <v>565</v>
      </c>
      <c r="E184" s="21" t="s">
        <v>190</v>
      </c>
      <c r="F184" s="22" t="n">
        <v>184.2</v>
      </c>
      <c r="G184" s="22" t="n">
        <v>13.5</v>
      </c>
      <c r="H184" s="22" t="n">
        <v>10.5</v>
      </c>
      <c r="I184" s="22" t="n">
        <v>41203.1</v>
      </c>
      <c r="J184" s="22" t="n">
        <v>5118.8</v>
      </c>
      <c r="K184" s="22" t="n">
        <v>6512.1</v>
      </c>
      <c r="L184" s="22" t="n">
        <v>5763.6</v>
      </c>
      <c r="M184" s="22" t="n">
        <v>12160.2</v>
      </c>
      <c r="N184" s="22" t="n">
        <v>676.8</v>
      </c>
      <c r="O184" s="22" t="n">
        <v>133.1</v>
      </c>
      <c r="P184" s="23" t="n">
        <v>1923</v>
      </c>
      <c r="Q184" s="0" t="n">
        <v>0</v>
      </c>
    </row>
    <row r="185" customFormat="false" ht="12.8" hidden="false" customHeight="false" outlineLevel="0" collapsed="false">
      <c r="A185" s="0" t="s">
        <v>184</v>
      </c>
      <c r="B185" s="25" t="s">
        <v>191</v>
      </c>
      <c r="C185" s="0" t="n">
        <v>2017</v>
      </c>
      <c r="D185" s="0" t="s">
        <v>565</v>
      </c>
      <c r="E185" s="21" t="s">
        <v>192</v>
      </c>
      <c r="F185" s="22" t="n">
        <v>696.4</v>
      </c>
      <c r="G185" s="22" t="n">
        <v>11.9</v>
      </c>
      <c r="H185" s="22" t="n">
        <v>11.4</v>
      </c>
      <c r="I185" s="22" t="n">
        <v>31013.5</v>
      </c>
      <c r="J185" s="22" t="n">
        <v>19929</v>
      </c>
      <c r="K185" s="22" t="n">
        <v>0</v>
      </c>
      <c r="L185" s="22" t="n">
        <v>68856.3</v>
      </c>
      <c r="M185" s="22" t="n">
        <v>22139.4</v>
      </c>
      <c r="N185" s="22" t="n">
        <v>3788.1</v>
      </c>
      <c r="O185" s="22" t="n">
        <v>381.8</v>
      </c>
      <c r="P185" s="27" t="n">
        <v>-2074</v>
      </c>
      <c r="Q185" s="0" t="n">
        <v>0</v>
      </c>
    </row>
    <row r="186" customFormat="false" ht="12.8" hidden="false" customHeight="false" outlineLevel="0" collapsed="false">
      <c r="A186" s="0" t="s">
        <v>184</v>
      </c>
      <c r="B186" s="25" t="s">
        <v>193</v>
      </c>
      <c r="C186" s="0" t="n">
        <v>2017</v>
      </c>
      <c r="D186" s="0" t="s">
        <v>565</v>
      </c>
      <c r="E186" s="21" t="s">
        <v>194</v>
      </c>
      <c r="F186" s="22" t="n">
        <v>1091.6</v>
      </c>
      <c r="G186" s="22" t="n">
        <v>12.8</v>
      </c>
      <c r="H186" s="22" t="n">
        <v>10.1</v>
      </c>
      <c r="I186" s="22" t="n">
        <v>44384.3</v>
      </c>
      <c r="J186" s="22" t="n">
        <v>83217.7</v>
      </c>
      <c r="K186" s="22" t="n">
        <v>12351.3</v>
      </c>
      <c r="L186" s="22" t="n">
        <v>290052.4</v>
      </c>
      <c r="M186" s="22" t="n">
        <v>46618.8</v>
      </c>
      <c r="N186" s="22" t="n">
        <v>4564.3</v>
      </c>
      <c r="O186" s="22" t="n">
        <v>676.9</v>
      </c>
      <c r="P186" s="27" t="n">
        <v>4841</v>
      </c>
      <c r="Q186" s="0" t="n">
        <v>0</v>
      </c>
    </row>
    <row r="187" customFormat="false" ht="15" hidden="false" customHeight="false" outlineLevel="0" collapsed="false">
      <c r="A187" s="0" t="s">
        <v>184</v>
      </c>
      <c r="B187" s="29" t="s">
        <v>195</v>
      </c>
      <c r="C187" s="0" t="n">
        <v>2017</v>
      </c>
      <c r="D187" s="0" t="s">
        <v>565</v>
      </c>
      <c r="E187" s="21" t="s">
        <v>196</v>
      </c>
      <c r="F187" s="22" t="n">
        <v>623.9</v>
      </c>
      <c r="G187" s="22" t="n">
        <v>14.6</v>
      </c>
      <c r="H187" s="22" t="n">
        <v>10.8</v>
      </c>
      <c r="I187" s="22" t="n">
        <v>46980</v>
      </c>
      <c r="J187" s="22" t="n">
        <v>46465.6</v>
      </c>
      <c r="K187" s="22" t="n">
        <v>40.3</v>
      </c>
      <c r="L187" s="22" t="n">
        <v>105089.6</v>
      </c>
      <c r="M187" s="22" t="n">
        <v>4519.5</v>
      </c>
      <c r="N187" s="22" t="n">
        <v>4177.4</v>
      </c>
      <c r="O187" s="22" t="n">
        <v>289.5</v>
      </c>
      <c r="P187" s="33" t="n">
        <v>-2217</v>
      </c>
      <c r="Q187" s="0" t="n">
        <v>0</v>
      </c>
    </row>
    <row r="188" customFormat="false" ht="12.8" hidden="false" customHeight="false" outlineLevel="0" collapsed="false">
      <c r="A188" s="0" t="s">
        <v>184</v>
      </c>
      <c r="B188" s="25" t="s">
        <v>197</v>
      </c>
      <c r="C188" s="0" t="n">
        <v>2017</v>
      </c>
      <c r="D188" s="0" t="s">
        <v>565</v>
      </c>
      <c r="E188" s="21" t="s">
        <v>198</v>
      </c>
      <c r="F188" s="22" t="n">
        <v>559</v>
      </c>
      <c r="G188" s="22" t="n">
        <v>10.7</v>
      </c>
      <c r="H188" s="22" t="n">
        <v>12</v>
      </c>
      <c r="I188" s="22" t="n">
        <v>39317.8</v>
      </c>
      <c r="J188" s="22" t="n">
        <v>19134.2</v>
      </c>
      <c r="K188" s="22" t="n">
        <v>0</v>
      </c>
      <c r="L188" s="22" t="n">
        <v>110923.9</v>
      </c>
      <c r="M188" s="22" t="n">
        <v>27369.7</v>
      </c>
      <c r="N188" s="22" t="n">
        <v>2743</v>
      </c>
      <c r="O188" s="22" t="n">
        <v>354.4</v>
      </c>
      <c r="P188" s="27" t="n">
        <v>2798</v>
      </c>
      <c r="Q188" s="0" t="n">
        <v>0</v>
      </c>
    </row>
    <row r="189" customFormat="false" ht="12.8" hidden="false" customHeight="false" outlineLevel="0" collapsed="false">
      <c r="A189" s="0" t="s">
        <v>184</v>
      </c>
      <c r="B189" s="25" t="s">
        <v>199</v>
      </c>
      <c r="C189" s="0" t="n">
        <v>2017</v>
      </c>
      <c r="D189" s="0" t="s">
        <v>565</v>
      </c>
      <c r="E189" s="21" t="s">
        <v>200</v>
      </c>
      <c r="F189" s="22" t="n">
        <v>1612.8</v>
      </c>
      <c r="G189" s="22" t="n">
        <v>12.5</v>
      </c>
      <c r="H189" s="22" t="n">
        <v>11.5</v>
      </c>
      <c r="I189" s="22" t="n">
        <v>41884.3</v>
      </c>
      <c r="J189" s="22" t="n">
        <v>66081.4</v>
      </c>
      <c r="K189" s="22" t="n">
        <v>7411.7</v>
      </c>
      <c r="L189" s="22" t="n">
        <v>222547.3</v>
      </c>
      <c r="M189" s="22" t="n">
        <v>49466.5</v>
      </c>
      <c r="N189" s="22" t="n">
        <v>9578</v>
      </c>
      <c r="O189" s="22" t="n">
        <v>1037.5</v>
      </c>
      <c r="P189" s="23" t="n">
        <v>8447</v>
      </c>
      <c r="Q189" s="0" t="n">
        <v>0</v>
      </c>
    </row>
    <row r="190" customFormat="false" ht="12.8" hidden="false" customHeight="false" outlineLevel="0" collapsed="false">
      <c r="A190" s="0" t="s">
        <v>184</v>
      </c>
      <c r="B190" s="20" t="s">
        <v>201</v>
      </c>
      <c r="C190" s="0" t="n">
        <v>2017</v>
      </c>
      <c r="D190" s="0" t="s">
        <v>565</v>
      </c>
      <c r="E190" s="21" t="s">
        <v>202</v>
      </c>
      <c r="F190" s="22" t="n">
        <v>1172</v>
      </c>
      <c r="G190" s="22" t="n">
        <v>11.2</v>
      </c>
      <c r="H190" s="22" t="n">
        <v>11.9</v>
      </c>
      <c r="I190" s="22" t="n">
        <v>35602</v>
      </c>
      <c r="J190" s="22" t="n">
        <v>59797.8</v>
      </c>
      <c r="K190" s="22" t="n">
        <v>0</v>
      </c>
      <c r="L190" s="22" t="n">
        <v>721238.8</v>
      </c>
      <c r="M190" s="22" t="n">
        <v>44717</v>
      </c>
      <c r="N190" s="22" t="n">
        <v>4776.2</v>
      </c>
      <c r="O190" s="22" t="n">
        <v>323.2</v>
      </c>
      <c r="P190" s="23" t="n">
        <v>-5492</v>
      </c>
      <c r="Q190" s="0" t="n">
        <v>0</v>
      </c>
    </row>
    <row r="191" customFormat="false" ht="12.8" hidden="false" customHeight="false" outlineLevel="0" collapsed="false">
      <c r="A191" s="0" t="s">
        <v>184</v>
      </c>
      <c r="B191" s="20" t="s">
        <v>203</v>
      </c>
      <c r="C191" s="0" t="n">
        <v>2017</v>
      </c>
      <c r="D191" s="0" t="s">
        <v>565</v>
      </c>
      <c r="E191" s="21" t="s">
        <v>204</v>
      </c>
      <c r="F191" s="22" t="n">
        <v>595.2</v>
      </c>
      <c r="G191" s="22" t="n">
        <v>11.3</v>
      </c>
      <c r="H191" s="22" t="n">
        <v>9.4</v>
      </c>
      <c r="I191" s="22" t="n">
        <v>43410.8</v>
      </c>
      <c r="J191" s="22" t="n">
        <v>26661.5</v>
      </c>
      <c r="K191" s="22" t="n">
        <v>2041.5</v>
      </c>
      <c r="L191" s="22" t="n">
        <v>89728.4</v>
      </c>
      <c r="M191" s="22" t="n">
        <v>21235.9</v>
      </c>
      <c r="N191" s="22" t="n">
        <v>3850.7</v>
      </c>
      <c r="O191" s="22" t="n">
        <v>190.7</v>
      </c>
      <c r="P191" s="23" t="n">
        <v>23</v>
      </c>
      <c r="Q191" s="0" t="n">
        <v>0</v>
      </c>
    </row>
    <row r="192" customFormat="false" ht="15" hidden="false" customHeight="false" outlineLevel="0" collapsed="false">
      <c r="A192" s="0" t="s">
        <v>184</v>
      </c>
      <c r="B192" s="39" t="s">
        <v>185</v>
      </c>
      <c r="C192" s="0" t="n">
        <v>2018</v>
      </c>
      <c r="D192" s="0" t="s">
        <v>565</v>
      </c>
      <c r="E192" s="21" t="s">
        <v>186</v>
      </c>
      <c r="F192" s="22" t="n">
        <v>63.8</v>
      </c>
      <c r="G192" s="22" t="n">
        <v>14.4</v>
      </c>
      <c r="H192" s="22" t="n">
        <v>9.7</v>
      </c>
      <c r="I192" s="22" t="n">
        <v>38789</v>
      </c>
      <c r="J192" s="22" t="n">
        <v>2319.5</v>
      </c>
      <c r="K192" s="22" t="n">
        <v>0</v>
      </c>
      <c r="L192" s="22" t="n">
        <v>1340.5</v>
      </c>
      <c r="M192" s="22" t="n">
        <v>2394.4</v>
      </c>
      <c r="N192" s="22" t="n">
        <v>0</v>
      </c>
      <c r="O192" s="22" t="n">
        <v>37.2</v>
      </c>
      <c r="P192" s="31" t="n">
        <v>332</v>
      </c>
      <c r="Q192" s="0" t="n">
        <v>0</v>
      </c>
    </row>
    <row r="193" customFormat="false" ht="12.8" hidden="false" customHeight="false" outlineLevel="0" collapsed="false">
      <c r="A193" s="0" t="s">
        <v>184</v>
      </c>
      <c r="B193" s="20" t="s">
        <v>187</v>
      </c>
      <c r="C193" s="0" t="n">
        <v>2018</v>
      </c>
      <c r="D193" s="0" t="s">
        <v>565</v>
      </c>
      <c r="E193" s="21" t="s">
        <v>188</v>
      </c>
      <c r="F193" s="22" t="n">
        <v>117.9</v>
      </c>
      <c r="G193" s="22" t="n">
        <v>16.2</v>
      </c>
      <c r="H193" s="22" t="n">
        <v>7.4</v>
      </c>
      <c r="I193" s="22" t="n">
        <v>44802.1</v>
      </c>
      <c r="J193" s="22" t="n">
        <v>5759.4</v>
      </c>
      <c r="K193" s="22" t="n">
        <v>8226.6</v>
      </c>
      <c r="L193" s="22" t="n">
        <v>269.3</v>
      </c>
      <c r="M193" s="22" t="n">
        <v>3864.3</v>
      </c>
      <c r="N193" s="22" t="n">
        <v>206.3</v>
      </c>
      <c r="O193" s="22" t="n">
        <v>46.6</v>
      </c>
      <c r="P193" s="23" t="n">
        <v>-112</v>
      </c>
      <c r="Q193" s="0" t="n">
        <v>0</v>
      </c>
    </row>
    <row r="194" customFormat="false" ht="12.8" hidden="false" customHeight="false" outlineLevel="0" collapsed="false">
      <c r="A194" s="0" t="s">
        <v>184</v>
      </c>
      <c r="B194" s="20" t="s">
        <v>189</v>
      </c>
      <c r="C194" s="0" t="n">
        <v>2018</v>
      </c>
      <c r="D194" s="0" t="s">
        <v>565</v>
      </c>
      <c r="E194" s="21" t="s">
        <v>190</v>
      </c>
      <c r="F194" s="22" t="n">
        <v>186.2</v>
      </c>
      <c r="G194" s="22" t="n">
        <v>12.2</v>
      </c>
      <c r="H194" s="22" t="n">
        <v>10.5</v>
      </c>
      <c r="I194" s="22" t="n">
        <v>45301.9</v>
      </c>
      <c r="J194" s="22" t="n">
        <v>12841.8</v>
      </c>
      <c r="K194" s="22" t="n">
        <v>14665.6</v>
      </c>
      <c r="L194" s="22" t="n">
        <v>5186.8</v>
      </c>
      <c r="M194" s="22" t="n">
        <v>11287</v>
      </c>
      <c r="N194" s="22" t="n">
        <v>750.6</v>
      </c>
      <c r="O194" s="22" t="n">
        <v>100.1</v>
      </c>
      <c r="P194" s="23" t="n">
        <v>1713</v>
      </c>
      <c r="Q194" s="0" t="n">
        <v>0</v>
      </c>
    </row>
    <row r="195" customFormat="false" ht="12.8" hidden="false" customHeight="false" outlineLevel="0" collapsed="false">
      <c r="A195" s="0" t="s">
        <v>184</v>
      </c>
      <c r="B195" s="25" t="s">
        <v>191</v>
      </c>
      <c r="C195" s="0" t="n">
        <v>2018</v>
      </c>
      <c r="D195" s="0" t="s">
        <v>565</v>
      </c>
      <c r="E195" s="21" t="s">
        <v>192</v>
      </c>
      <c r="F195" s="22" t="n">
        <v>696.7</v>
      </c>
      <c r="G195" s="22" t="n">
        <v>10.8</v>
      </c>
      <c r="H195" s="22" t="n">
        <v>11.4</v>
      </c>
      <c r="I195" s="22" t="n">
        <v>34651.1</v>
      </c>
      <c r="J195" s="22" t="n">
        <v>30257.9</v>
      </c>
      <c r="K195" s="22" t="n">
        <v>0</v>
      </c>
      <c r="L195" s="22" t="n">
        <v>74583.9</v>
      </c>
      <c r="M195" s="22" t="n">
        <v>23380.3</v>
      </c>
      <c r="N195" s="22" t="n">
        <v>4450.6</v>
      </c>
      <c r="O195" s="22" t="n">
        <v>520.3</v>
      </c>
      <c r="P195" s="27" t="n">
        <v>813</v>
      </c>
      <c r="Q195" s="0" t="n">
        <v>0</v>
      </c>
    </row>
    <row r="196" customFormat="false" ht="12.8" hidden="false" customHeight="false" outlineLevel="0" collapsed="false">
      <c r="A196" s="0" t="s">
        <v>184</v>
      </c>
      <c r="B196" s="25" t="s">
        <v>193</v>
      </c>
      <c r="C196" s="0" t="n">
        <v>2018</v>
      </c>
      <c r="D196" s="0" t="s">
        <v>565</v>
      </c>
      <c r="E196" s="21" t="s">
        <v>194</v>
      </c>
      <c r="F196" s="22" t="n">
        <v>1096.1</v>
      </c>
      <c r="G196" s="22" t="n">
        <v>12.2</v>
      </c>
      <c r="H196" s="22" t="n">
        <v>10.4</v>
      </c>
      <c r="I196" s="22" t="n">
        <v>50562</v>
      </c>
      <c r="J196" s="22" t="n">
        <v>84728.7</v>
      </c>
      <c r="K196" s="22" t="n">
        <v>20172.5</v>
      </c>
      <c r="L196" s="22" t="n">
        <v>332927.7</v>
      </c>
      <c r="M196" s="22" t="n">
        <v>53888</v>
      </c>
      <c r="N196" s="22" t="n">
        <v>6020.9</v>
      </c>
      <c r="O196" s="22" t="n">
        <v>741.5</v>
      </c>
      <c r="P196" s="27" t="n">
        <v>2478</v>
      </c>
      <c r="Q196" s="0" t="n">
        <v>0</v>
      </c>
    </row>
    <row r="197" customFormat="false" ht="15" hidden="false" customHeight="false" outlineLevel="0" collapsed="false">
      <c r="A197" s="0" t="s">
        <v>184</v>
      </c>
      <c r="B197" s="29" t="s">
        <v>195</v>
      </c>
      <c r="C197" s="0" t="n">
        <v>2018</v>
      </c>
      <c r="D197" s="0" t="s">
        <v>565</v>
      </c>
      <c r="E197" s="21" t="s">
        <v>196</v>
      </c>
      <c r="F197" s="22" t="n">
        <v>623.5</v>
      </c>
      <c r="G197" s="22" t="n">
        <v>13.9</v>
      </c>
      <c r="H197" s="22" t="n">
        <v>10.8</v>
      </c>
      <c r="I197" s="22" t="n">
        <v>51732.5</v>
      </c>
      <c r="J197" s="22" t="n">
        <v>77328.9</v>
      </c>
      <c r="K197" s="22" t="n">
        <v>31.7</v>
      </c>
      <c r="L197" s="22" t="n">
        <v>86713.5</v>
      </c>
      <c r="M197" s="22" t="n">
        <v>4952</v>
      </c>
      <c r="N197" s="22" t="n">
        <v>3039.8</v>
      </c>
      <c r="O197" s="22" t="n">
        <v>334</v>
      </c>
      <c r="P197" s="31" t="n">
        <v>-2313</v>
      </c>
      <c r="Q197" s="0" t="n">
        <v>0</v>
      </c>
    </row>
    <row r="198" customFormat="false" ht="12.8" hidden="false" customHeight="false" outlineLevel="0" collapsed="false">
      <c r="A198" s="0" t="s">
        <v>184</v>
      </c>
      <c r="B198" s="25" t="s">
        <v>197</v>
      </c>
      <c r="C198" s="0" t="n">
        <v>2018</v>
      </c>
      <c r="D198" s="0" t="s">
        <v>565</v>
      </c>
      <c r="E198" s="21" t="s">
        <v>198</v>
      </c>
      <c r="F198" s="22" t="n">
        <v>558.7</v>
      </c>
      <c r="G198" s="22" t="n">
        <v>10.1</v>
      </c>
      <c r="H198" s="22" t="n">
        <v>12.5</v>
      </c>
      <c r="I198" s="22" t="n">
        <v>44983.3</v>
      </c>
      <c r="J198" s="22" t="n">
        <v>20038.7</v>
      </c>
      <c r="K198" s="22" t="n">
        <v>594.1</v>
      </c>
      <c r="L198" s="22" t="n">
        <v>117226.1</v>
      </c>
      <c r="M198" s="22" t="n">
        <v>27641.2</v>
      </c>
      <c r="N198" s="22" t="n">
        <v>4284.4</v>
      </c>
      <c r="O198" s="22" t="n">
        <v>255.6</v>
      </c>
      <c r="P198" s="27" t="n">
        <v>998</v>
      </c>
      <c r="Q198" s="0" t="n">
        <v>0</v>
      </c>
    </row>
    <row r="199" customFormat="false" ht="12.8" hidden="false" customHeight="false" outlineLevel="0" collapsed="false">
      <c r="A199" s="0" t="s">
        <v>184</v>
      </c>
      <c r="B199" s="25" t="s">
        <v>199</v>
      </c>
      <c r="C199" s="0" t="n">
        <v>2018</v>
      </c>
      <c r="D199" s="0" t="s">
        <v>565</v>
      </c>
      <c r="E199" s="21" t="s">
        <v>200</v>
      </c>
      <c r="F199" s="22" t="n">
        <v>1618</v>
      </c>
      <c r="G199" s="22" t="n">
        <v>12</v>
      </c>
      <c r="H199" s="22" t="n">
        <v>11.8</v>
      </c>
      <c r="I199" s="22" t="n">
        <v>46467.8</v>
      </c>
      <c r="J199" s="22" t="n">
        <v>67596.8</v>
      </c>
      <c r="K199" s="22" t="n">
        <v>0</v>
      </c>
      <c r="L199" s="22" t="n">
        <v>220055.6</v>
      </c>
      <c r="M199" s="22" t="n">
        <v>51184</v>
      </c>
      <c r="N199" s="22" t="n">
        <v>11047.4</v>
      </c>
      <c r="O199" s="22" t="n">
        <v>1050.6</v>
      </c>
      <c r="P199" s="23" t="n">
        <v>4862</v>
      </c>
      <c r="Q199" s="0" t="n">
        <v>0</v>
      </c>
    </row>
    <row r="200" customFormat="false" ht="12.8" hidden="false" customHeight="false" outlineLevel="0" collapsed="false">
      <c r="A200" s="0" t="s">
        <v>184</v>
      </c>
      <c r="B200" s="20" t="s">
        <v>201</v>
      </c>
      <c r="C200" s="0" t="n">
        <v>2018</v>
      </c>
      <c r="D200" s="0" t="s">
        <v>565</v>
      </c>
      <c r="E200" s="21" t="s">
        <v>202</v>
      </c>
      <c r="F200" s="22" t="n">
        <v>1164.8</v>
      </c>
      <c r="G200" s="22" t="n">
        <v>10.6</v>
      </c>
      <c r="H200" s="22" t="n">
        <v>11.8</v>
      </c>
      <c r="I200" s="22" t="n">
        <v>39696.1</v>
      </c>
      <c r="J200" s="22" t="n">
        <v>72321.6</v>
      </c>
      <c r="K200" s="22" t="n">
        <v>0</v>
      </c>
      <c r="L200" s="22" t="n">
        <v>889327.9</v>
      </c>
      <c r="M200" s="22" t="n">
        <v>46398.1</v>
      </c>
      <c r="N200" s="22" t="n">
        <v>5580.2</v>
      </c>
      <c r="O200" s="22" t="n">
        <v>384.8</v>
      </c>
      <c r="P200" s="23" t="n">
        <v>-5846</v>
      </c>
      <c r="Q200" s="0" t="n">
        <v>0</v>
      </c>
    </row>
    <row r="201" customFormat="false" ht="12.8" hidden="false" customHeight="false" outlineLevel="0" collapsed="false">
      <c r="A201" s="0" t="s">
        <v>184</v>
      </c>
      <c r="B201" s="20" t="s">
        <v>203</v>
      </c>
      <c r="C201" s="0" t="n">
        <v>2018</v>
      </c>
      <c r="D201" s="0" t="s">
        <v>565</v>
      </c>
      <c r="E201" s="21" t="s">
        <v>204</v>
      </c>
      <c r="F201" s="22" t="n">
        <v>596.5</v>
      </c>
      <c r="G201" s="22" t="n">
        <v>10.3</v>
      </c>
      <c r="H201" s="22" t="n">
        <v>9.3</v>
      </c>
      <c r="I201" s="22" t="n">
        <v>48053.6</v>
      </c>
      <c r="J201" s="22" t="n">
        <v>24710.5</v>
      </c>
      <c r="K201" s="22" t="n">
        <v>2086.2</v>
      </c>
      <c r="L201" s="22" t="n">
        <v>109909.2</v>
      </c>
      <c r="M201" s="22" t="n">
        <v>23137.4</v>
      </c>
      <c r="N201" s="22" t="n">
        <v>3718.5</v>
      </c>
      <c r="O201" s="22" t="n">
        <v>221.4</v>
      </c>
      <c r="P201" s="23" t="n">
        <v>647</v>
      </c>
      <c r="Q201" s="0" t="n">
        <v>0</v>
      </c>
    </row>
    <row r="202" customFormat="false" ht="15" hidden="false" customHeight="false" outlineLevel="0" collapsed="false">
      <c r="A202" s="0" t="s">
        <v>184</v>
      </c>
      <c r="B202" s="39" t="s">
        <v>185</v>
      </c>
      <c r="C202" s="0" t="n">
        <v>2019</v>
      </c>
      <c r="D202" s="0" t="s">
        <v>565</v>
      </c>
      <c r="E202" s="21" t="s">
        <v>186</v>
      </c>
      <c r="F202" s="22" t="n">
        <v>64.5</v>
      </c>
      <c r="G202" s="22" t="n">
        <v>12.9</v>
      </c>
      <c r="H202" s="22" t="n">
        <v>9.4</v>
      </c>
      <c r="I202" s="22" t="n">
        <v>41642</v>
      </c>
      <c r="J202" s="22" t="n">
        <v>2884</v>
      </c>
      <c r="K202" s="22" t="n">
        <v>0</v>
      </c>
      <c r="L202" s="22" t="n">
        <v>190.4</v>
      </c>
      <c r="M202" s="22" t="n">
        <v>1341.2</v>
      </c>
      <c r="N202" s="22" t="n">
        <v>0</v>
      </c>
      <c r="O202" s="22" t="n">
        <v>28.3</v>
      </c>
      <c r="P202" s="31" t="n">
        <v>394</v>
      </c>
      <c r="Q202" s="0" t="n">
        <v>168</v>
      </c>
    </row>
    <row r="203" customFormat="false" ht="12.8" hidden="false" customHeight="false" outlineLevel="0" collapsed="false">
      <c r="A203" s="0" t="s">
        <v>184</v>
      </c>
      <c r="B203" s="20" t="s">
        <v>187</v>
      </c>
      <c r="C203" s="0" t="n">
        <v>2019</v>
      </c>
      <c r="D203" s="0" t="s">
        <v>565</v>
      </c>
      <c r="E203" s="21" t="s">
        <v>188</v>
      </c>
      <c r="F203" s="22" t="n">
        <v>119.4</v>
      </c>
      <c r="G203" s="22" t="n">
        <v>20.3</v>
      </c>
      <c r="H203" s="22" t="n">
        <v>6.9</v>
      </c>
      <c r="I203" s="22" t="n">
        <v>48564</v>
      </c>
      <c r="J203" s="22" t="n">
        <v>9387.2</v>
      </c>
      <c r="K203" s="22" t="n">
        <v>6815.9</v>
      </c>
      <c r="L203" s="22" t="n">
        <v>389.2</v>
      </c>
      <c r="M203" s="22" t="n">
        <v>4312.9</v>
      </c>
      <c r="N203" s="22" t="n">
        <v>148.9</v>
      </c>
      <c r="O203" s="22" t="n">
        <v>59</v>
      </c>
      <c r="P203" s="23" t="n">
        <v>-56</v>
      </c>
      <c r="Q203" s="0" t="n">
        <v>152</v>
      </c>
    </row>
    <row r="204" customFormat="false" ht="12.8" hidden="false" customHeight="false" outlineLevel="0" collapsed="false">
      <c r="A204" s="0" t="s">
        <v>184</v>
      </c>
      <c r="B204" s="20" t="s">
        <v>189</v>
      </c>
      <c r="C204" s="0" t="n">
        <v>2019</v>
      </c>
      <c r="D204" s="0" t="s">
        <v>565</v>
      </c>
      <c r="E204" s="21" t="s">
        <v>190</v>
      </c>
      <c r="F204" s="22" t="n">
        <v>186.8</v>
      </c>
      <c r="G204" s="22" t="n">
        <v>11.5</v>
      </c>
      <c r="H204" s="22" t="n">
        <v>10.3</v>
      </c>
      <c r="I204" s="22" t="n">
        <v>47258.6</v>
      </c>
      <c r="J204" s="22" t="n">
        <v>7055.3</v>
      </c>
      <c r="K204" s="22" t="n">
        <v>0</v>
      </c>
      <c r="L204" s="22" t="n">
        <v>5434</v>
      </c>
      <c r="M204" s="22" t="n">
        <v>12056.3</v>
      </c>
      <c r="N204" s="22" t="n">
        <v>1095.1</v>
      </c>
      <c r="O204" s="22" t="n">
        <v>133</v>
      </c>
      <c r="P204" s="23" t="n">
        <v>374</v>
      </c>
      <c r="Q204" s="0" t="n">
        <v>175</v>
      </c>
    </row>
    <row r="205" customFormat="false" ht="12.8" hidden="false" customHeight="false" outlineLevel="0" collapsed="false">
      <c r="A205" s="0" t="s">
        <v>184</v>
      </c>
      <c r="B205" s="25" t="s">
        <v>191</v>
      </c>
      <c r="C205" s="0" t="n">
        <v>2019</v>
      </c>
      <c r="D205" s="0" t="s">
        <v>565</v>
      </c>
      <c r="E205" s="21" t="s">
        <v>192</v>
      </c>
      <c r="F205" s="22" t="n">
        <v>697</v>
      </c>
      <c r="G205" s="22" t="n">
        <v>9.8</v>
      </c>
      <c r="H205" s="22" t="n">
        <v>11.4</v>
      </c>
      <c r="I205" s="22" t="n">
        <v>37855.1</v>
      </c>
      <c r="J205" s="22" t="n">
        <v>31269.6</v>
      </c>
      <c r="K205" s="22" t="n">
        <v>0</v>
      </c>
      <c r="L205" s="22" t="n">
        <v>87569.4</v>
      </c>
      <c r="M205" s="22" t="n">
        <v>21122</v>
      </c>
      <c r="N205" s="22" t="n">
        <v>4508.9</v>
      </c>
      <c r="O205" s="22" t="n">
        <v>482.2</v>
      </c>
      <c r="P205" s="27" t="n">
        <v>1350</v>
      </c>
      <c r="Q205" s="0" t="n">
        <v>179</v>
      </c>
    </row>
    <row r="206" customFormat="false" ht="12.8" hidden="false" customHeight="false" outlineLevel="0" collapsed="false">
      <c r="A206" s="0" t="s">
        <v>184</v>
      </c>
      <c r="B206" s="25" t="s">
        <v>193</v>
      </c>
      <c r="C206" s="0" t="n">
        <v>2019</v>
      </c>
      <c r="D206" s="0" t="s">
        <v>565</v>
      </c>
      <c r="E206" s="21" t="s">
        <v>194</v>
      </c>
      <c r="F206" s="22" t="n">
        <v>1094.5</v>
      </c>
      <c r="G206" s="22" t="n">
        <v>11</v>
      </c>
      <c r="H206" s="22" t="n">
        <v>10.2</v>
      </c>
      <c r="I206" s="22" t="n">
        <v>54634.5</v>
      </c>
      <c r="J206" s="22" t="n">
        <v>100502.5</v>
      </c>
      <c r="K206" s="22" t="n">
        <v>23674.1</v>
      </c>
      <c r="L206" s="22" t="n">
        <v>375971.4</v>
      </c>
      <c r="M206" s="22" t="n">
        <v>51629.4</v>
      </c>
      <c r="N206" s="22" t="n">
        <v>6452.5</v>
      </c>
      <c r="O206" s="22" t="n">
        <v>894.6</v>
      </c>
      <c r="P206" s="27" t="n">
        <v>-2431</v>
      </c>
      <c r="Q206" s="0" t="n">
        <v>181</v>
      </c>
    </row>
    <row r="207" customFormat="false" ht="15" hidden="false" customHeight="false" outlineLevel="0" collapsed="false">
      <c r="A207" s="0" t="s">
        <v>184</v>
      </c>
      <c r="B207" s="29" t="s">
        <v>195</v>
      </c>
      <c r="C207" s="0" t="n">
        <v>2019</v>
      </c>
      <c r="D207" s="0" t="s">
        <v>565</v>
      </c>
      <c r="E207" s="21" t="s">
        <v>196</v>
      </c>
      <c r="F207" s="22" t="n">
        <v>623.6</v>
      </c>
      <c r="G207" s="22" t="n">
        <v>12</v>
      </c>
      <c r="H207" s="22" t="n">
        <v>10.8</v>
      </c>
      <c r="I207" s="22" t="n">
        <v>55714.6</v>
      </c>
      <c r="J207" s="22" t="n">
        <v>79002.9</v>
      </c>
      <c r="K207" s="22" t="n">
        <v>24.1</v>
      </c>
      <c r="L207" s="22" t="n">
        <v>77924.1</v>
      </c>
      <c r="M207" s="28" t="n">
        <v>5226.5</v>
      </c>
      <c r="N207" s="22" t="n">
        <v>2973.5</v>
      </c>
      <c r="O207" s="22" t="n">
        <v>284.7</v>
      </c>
      <c r="P207" s="31" t="n">
        <v>-691</v>
      </c>
      <c r="Q207" s="0" t="n">
        <v>181</v>
      </c>
    </row>
    <row r="208" customFormat="false" ht="12.8" hidden="false" customHeight="false" outlineLevel="0" collapsed="false">
      <c r="A208" s="0" t="s">
        <v>184</v>
      </c>
      <c r="B208" s="25" t="s">
        <v>197</v>
      </c>
      <c r="C208" s="0" t="n">
        <v>2019</v>
      </c>
      <c r="D208" s="0" t="s">
        <v>565</v>
      </c>
      <c r="E208" s="21" t="s">
        <v>198</v>
      </c>
      <c r="F208" s="22" t="n">
        <v>556.4</v>
      </c>
      <c r="G208" s="22" t="n">
        <v>9</v>
      </c>
      <c r="H208" s="22" t="n">
        <v>12.2</v>
      </c>
      <c r="I208" s="22" t="n">
        <v>49200.2</v>
      </c>
      <c r="J208" s="22" t="n">
        <v>31591.3</v>
      </c>
      <c r="K208" s="22" t="n">
        <v>0</v>
      </c>
      <c r="L208" s="22" t="n">
        <v>124179.5</v>
      </c>
      <c r="M208" s="22" t="n">
        <v>27461.1</v>
      </c>
      <c r="N208" s="22" t="n">
        <v>4515.6</v>
      </c>
      <c r="O208" s="22" t="n">
        <v>260.8</v>
      </c>
      <c r="P208" s="27" t="n">
        <v>-463</v>
      </c>
      <c r="Q208" s="0" t="n">
        <v>181</v>
      </c>
    </row>
    <row r="209" customFormat="false" ht="12.8" hidden="false" customHeight="false" outlineLevel="0" collapsed="false">
      <c r="A209" s="0" t="s">
        <v>184</v>
      </c>
      <c r="B209" s="25" t="s">
        <v>199</v>
      </c>
      <c r="C209" s="0" t="n">
        <v>2019</v>
      </c>
      <c r="D209" s="0" t="s">
        <v>565</v>
      </c>
      <c r="E209" s="21" t="s">
        <v>200</v>
      </c>
      <c r="F209" s="22" t="n">
        <v>1625.6</v>
      </c>
      <c r="G209" s="22" t="n">
        <v>10.9</v>
      </c>
      <c r="H209" s="22" t="n">
        <v>11.4</v>
      </c>
      <c r="I209" s="22" t="n">
        <v>49980</v>
      </c>
      <c r="J209" s="22" t="n">
        <v>97757.5</v>
      </c>
      <c r="K209" s="22" t="n">
        <v>3671.6</v>
      </c>
      <c r="L209" s="22" t="n">
        <v>236472.9</v>
      </c>
      <c r="M209" s="22" t="n">
        <v>54929.2</v>
      </c>
      <c r="N209" s="22" t="n">
        <v>14466.8</v>
      </c>
      <c r="O209" s="22" t="n">
        <v>1061.3</v>
      </c>
      <c r="P209" s="23" t="n">
        <v>8388</v>
      </c>
      <c r="Q209" s="0" t="n">
        <v>158</v>
      </c>
    </row>
    <row r="210" customFormat="false" ht="12.8" hidden="false" customHeight="false" outlineLevel="0" collapsed="false">
      <c r="A210" s="0" t="s">
        <v>184</v>
      </c>
      <c r="B210" s="20" t="s">
        <v>201</v>
      </c>
      <c r="C210" s="0" t="n">
        <v>2019</v>
      </c>
      <c r="D210" s="0" t="s">
        <v>565</v>
      </c>
      <c r="E210" s="21" t="s">
        <v>202</v>
      </c>
      <c r="F210" s="22" t="n">
        <v>1154.5</v>
      </c>
      <c r="G210" s="22" t="n">
        <v>9.5</v>
      </c>
      <c r="H210" s="22" t="n">
        <v>11.7</v>
      </c>
      <c r="I210" s="22" t="n">
        <v>42690.6</v>
      </c>
      <c r="J210" s="22" t="n">
        <v>107409.1</v>
      </c>
      <c r="K210" s="22" t="n">
        <v>0</v>
      </c>
      <c r="L210" s="22" t="n">
        <v>883392.9</v>
      </c>
      <c r="M210" s="22" t="n">
        <v>47844.3</v>
      </c>
      <c r="N210" s="22" t="n">
        <v>6726.1</v>
      </c>
      <c r="O210" s="22" t="n">
        <v>307.6</v>
      </c>
      <c r="P210" s="23" t="n">
        <v>-7732</v>
      </c>
      <c r="Q210" s="0" t="n">
        <v>106</v>
      </c>
    </row>
    <row r="211" customFormat="false" ht="12.8" hidden="false" customHeight="false" outlineLevel="0" collapsed="false">
      <c r="A211" s="0" t="s">
        <v>184</v>
      </c>
      <c r="B211" s="20" t="s">
        <v>203</v>
      </c>
      <c r="C211" s="0" t="n">
        <v>2019</v>
      </c>
      <c r="D211" s="0" t="s">
        <v>565</v>
      </c>
      <c r="E211" s="21" t="s">
        <v>204</v>
      </c>
      <c r="F211" s="22" t="n">
        <v>597.8</v>
      </c>
      <c r="G211" s="22" t="n">
        <v>9.2</v>
      </c>
      <c r="H211" s="22" t="n">
        <v>9.5</v>
      </c>
      <c r="I211" s="22" t="n">
        <v>51825</v>
      </c>
      <c r="J211" s="22" t="n">
        <v>26875</v>
      </c>
      <c r="K211" s="22" t="n">
        <v>3300.4</v>
      </c>
      <c r="L211" s="22" t="n">
        <v>108515.4</v>
      </c>
      <c r="M211" s="22" t="n">
        <v>23351.3</v>
      </c>
      <c r="N211" s="22" t="n">
        <v>3929.7</v>
      </c>
      <c r="O211" s="22" t="n">
        <v>198.9</v>
      </c>
      <c r="P211" s="23" t="n">
        <v>1526</v>
      </c>
      <c r="Q211" s="0" t="n">
        <v>176</v>
      </c>
    </row>
    <row r="212" customFormat="false" ht="15" hidden="false" customHeight="false" outlineLevel="0" collapsed="false">
      <c r="A212" s="0" t="s">
        <v>205</v>
      </c>
      <c r="B212" s="40" t="s">
        <v>206</v>
      </c>
      <c r="C212" s="0" t="n">
        <v>2017</v>
      </c>
      <c r="D212" s="0" t="s">
        <v>565</v>
      </c>
      <c r="E212" s="35" t="s">
        <v>207</v>
      </c>
      <c r="F212" s="22" t="n">
        <v>434.8</v>
      </c>
      <c r="G212" s="22" t="n">
        <v>14.3</v>
      </c>
      <c r="H212" s="22" t="n">
        <v>9</v>
      </c>
      <c r="I212" s="22" t="n">
        <v>36536.7</v>
      </c>
      <c r="J212" s="22" t="n">
        <v>20071.8</v>
      </c>
      <c r="K212" s="22" t="n">
        <v>0</v>
      </c>
      <c r="L212" s="22" t="n">
        <v>43989.6</v>
      </c>
      <c r="M212" s="22" t="n">
        <v>11416.9</v>
      </c>
      <c r="N212" s="22" t="n">
        <v>0</v>
      </c>
      <c r="O212" s="22" t="n">
        <v>119.6</v>
      </c>
      <c r="P212" s="31" t="n">
        <v>674</v>
      </c>
      <c r="Q212" s="0" t="n">
        <v>0</v>
      </c>
    </row>
    <row r="213" customFormat="false" ht="12.8" hidden="false" customHeight="false" outlineLevel="0" collapsed="false">
      <c r="A213" s="0" t="s">
        <v>205</v>
      </c>
      <c r="B213" s="20" t="s">
        <v>208</v>
      </c>
      <c r="C213" s="0" t="n">
        <v>2017</v>
      </c>
      <c r="D213" s="0" t="s">
        <v>565</v>
      </c>
      <c r="E213" s="35" t="s">
        <v>209</v>
      </c>
      <c r="F213" s="22" t="n">
        <v>311.8</v>
      </c>
      <c r="G213" s="22" t="n">
        <v>15.6</v>
      </c>
      <c r="H213" s="22" t="n">
        <v>6.3</v>
      </c>
      <c r="I213" s="22" t="n">
        <v>64801.3</v>
      </c>
      <c r="J213" s="22" t="n">
        <v>40532.7</v>
      </c>
      <c r="K213" s="22" t="n">
        <v>18578.7</v>
      </c>
      <c r="L213" s="22" t="n">
        <v>18249.8</v>
      </c>
      <c r="M213" s="22" t="n">
        <v>14392.3</v>
      </c>
      <c r="N213" s="22" t="n">
        <v>2218.8</v>
      </c>
      <c r="O213" s="22" t="n">
        <v>327.4</v>
      </c>
      <c r="P213" s="23" t="n">
        <v>942</v>
      </c>
      <c r="Q213" s="0" t="n">
        <v>0</v>
      </c>
    </row>
    <row r="214" customFormat="false" ht="12.8" hidden="false" customHeight="false" outlineLevel="0" collapsed="false">
      <c r="A214" s="0" t="s">
        <v>205</v>
      </c>
      <c r="B214" s="20" t="s">
        <v>210</v>
      </c>
      <c r="C214" s="0" t="n">
        <v>2017</v>
      </c>
      <c r="D214" s="0" t="s">
        <v>565</v>
      </c>
      <c r="E214" s="35" t="s">
        <v>211</v>
      </c>
      <c r="F214" s="22" t="n">
        <v>349</v>
      </c>
      <c r="G214" s="22" t="n">
        <v>13.3</v>
      </c>
      <c r="H214" s="22" t="n">
        <v>9.8</v>
      </c>
      <c r="I214" s="22" t="n">
        <v>42204.2</v>
      </c>
      <c r="J214" s="22" t="n">
        <v>36131</v>
      </c>
      <c r="K214" s="22" t="n">
        <v>266.4</v>
      </c>
      <c r="L214" s="22" t="n">
        <v>8683</v>
      </c>
      <c r="M214" s="22" t="n">
        <v>11669.2</v>
      </c>
      <c r="N214" s="22" t="n">
        <v>1765.1</v>
      </c>
      <c r="O214" s="22" t="n">
        <v>118.7</v>
      </c>
      <c r="P214" s="23" t="n">
        <v>688</v>
      </c>
      <c r="Q214" s="0" t="n">
        <v>0</v>
      </c>
    </row>
    <row r="215" customFormat="false" ht="12.8" hidden="false" customHeight="false" outlineLevel="0" collapsed="false">
      <c r="A215" s="0" t="s">
        <v>205</v>
      </c>
      <c r="B215" s="20" t="s">
        <v>212</v>
      </c>
      <c r="C215" s="0" t="n">
        <v>2017</v>
      </c>
      <c r="D215" s="0" t="s">
        <v>565</v>
      </c>
      <c r="E215" s="35" t="s">
        <v>213</v>
      </c>
      <c r="F215" s="22" t="n">
        <v>181.2</v>
      </c>
      <c r="G215" s="22" t="n">
        <v>11.9</v>
      </c>
      <c r="H215" s="22" t="n">
        <v>10.7</v>
      </c>
      <c r="I215" s="22" t="n">
        <v>76525.4</v>
      </c>
      <c r="J215" s="22" t="n">
        <v>15758.9</v>
      </c>
      <c r="K215" s="22" t="n">
        <v>0</v>
      </c>
      <c r="L215" s="22" t="n">
        <v>50456.6</v>
      </c>
      <c r="M215" s="22" t="n">
        <v>12838.6</v>
      </c>
      <c r="N215" s="22" t="n">
        <v>1389.7</v>
      </c>
      <c r="O215" s="22" t="n">
        <v>22.2</v>
      </c>
      <c r="P215" s="23" t="n">
        <v>543</v>
      </c>
      <c r="Q215" s="0" t="n">
        <v>0</v>
      </c>
    </row>
    <row r="216" customFormat="false" ht="12.8" hidden="false" customHeight="false" outlineLevel="0" collapsed="false">
      <c r="A216" s="0" t="s">
        <v>205</v>
      </c>
      <c r="B216" s="20" t="s">
        <v>214</v>
      </c>
      <c r="C216" s="0" t="n">
        <v>2017</v>
      </c>
      <c r="D216" s="0" t="s">
        <v>565</v>
      </c>
      <c r="E216" s="35" t="s">
        <v>215</v>
      </c>
      <c r="F216" s="22" t="n">
        <v>633.1</v>
      </c>
      <c r="G216" s="22" t="n">
        <v>10.3</v>
      </c>
      <c r="H216" s="22" t="n">
        <v>10.9</v>
      </c>
      <c r="I216" s="22" t="n">
        <v>51842.6</v>
      </c>
      <c r="J216" s="22" t="n">
        <v>42629.3</v>
      </c>
      <c r="K216" s="22" t="n">
        <v>0</v>
      </c>
      <c r="L216" s="22" t="n">
        <v>70325.1</v>
      </c>
      <c r="M216" s="22" t="n">
        <v>31028.2</v>
      </c>
      <c r="N216" s="22" t="n">
        <v>2144</v>
      </c>
      <c r="O216" s="22" t="n">
        <v>102.6</v>
      </c>
      <c r="P216" s="23" t="n">
        <v>121</v>
      </c>
      <c r="Q216" s="0" t="n">
        <v>0</v>
      </c>
    </row>
    <row r="217" customFormat="false" ht="15" hidden="false" customHeight="false" outlineLevel="0" collapsed="false">
      <c r="A217" s="0" t="s">
        <v>205</v>
      </c>
      <c r="B217" s="29" t="s">
        <v>216</v>
      </c>
      <c r="C217" s="0" t="n">
        <v>2017</v>
      </c>
      <c r="D217" s="0" t="s">
        <v>565</v>
      </c>
      <c r="E217" s="35" t="s">
        <v>217</v>
      </c>
      <c r="F217" s="22" t="n">
        <v>618.2</v>
      </c>
      <c r="G217" s="22" t="n">
        <v>12.1</v>
      </c>
      <c r="H217" s="22" t="n">
        <v>11.8</v>
      </c>
      <c r="I217" s="22" t="n">
        <v>52986</v>
      </c>
      <c r="J217" s="22" t="n">
        <v>73325.2</v>
      </c>
      <c r="K217" s="22" t="n">
        <v>469.6</v>
      </c>
      <c r="L217" s="22" t="n">
        <v>62073</v>
      </c>
      <c r="M217" s="22" t="n">
        <v>31615.8</v>
      </c>
      <c r="N217" s="22" t="n">
        <v>3730.9</v>
      </c>
      <c r="O217" s="22" t="n">
        <v>160.2</v>
      </c>
      <c r="P217" s="31" t="n">
        <v>1746</v>
      </c>
      <c r="Q217" s="0" t="n">
        <v>0</v>
      </c>
    </row>
    <row r="218" customFormat="false" ht="12.8" hidden="false" customHeight="false" outlineLevel="0" collapsed="false">
      <c r="A218" s="0" t="s">
        <v>205</v>
      </c>
      <c r="B218" s="20" t="s">
        <v>218</v>
      </c>
      <c r="C218" s="0" t="n">
        <v>2017</v>
      </c>
      <c r="D218" s="0" t="s">
        <v>565</v>
      </c>
      <c r="E218" s="35" t="s">
        <v>219</v>
      </c>
      <c r="F218" s="22" t="n">
        <v>230.4</v>
      </c>
      <c r="G218" s="22" t="n">
        <v>12.7</v>
      </c>
      <c r="H218" s="22" t="n">
        <v>10.3</v>
      </c>
      <c r="I218" s="22" t="n">
        <v>41808.1</v>
      </c>
      <c r="J218" s="22" t="n">
        <v>13594.4</v>
      </c>
      <c r="K218" s="22" t="n">
        <v>33.8</v>
      </c>
      <c r="L218" s="22" t="n">
        <v>17958.5</v>
      </c>
      <c r="M218" s="22" t="n">
        <v>18806.5</v>
      </c>
      <c r="N218" s="22" t="n">
        <v>1038.6</v>
      </c>
      <c r="O218" s="22" t="n">
        <v>94.2</v>
      </c>
      <c r="P218" s="23" t="n">
        <v>96</v>
      </c>
      <c r="Q218" s="0" t="n">
        <v>0</v>
      </c>
    </row>
    <row r="219" customFormat="false" ht="15" hidden="false" customHeight="false" outlineLevel="0" collapsed="false">
      <c r="A219" s="0" t="s">
        <v>205</v>
      </c>
      <c r="B219" s="29" t="s">
        <v>220</v>
      </c>
      <c r="C219" s="0" t="n">
        <v>2017</v>
      </c>
      <c r="D219" s="0" t="s">
        <v>565</v>
      </c>
      <c r="E219" s="35" t="s">
        <v>221</v>
      </c>
      <c r="F219" s="22" t="n">
        <v>92.8</v>
      </c>
      <c r="G219" s="22" t="n">
        <v>11.7</v>
      </c>
      <c r="H219" s="22" t="n">
        <v>10.5</v>
      </c>
      <c r="I219" s="22" t="n">
        <v>79539.3</v>
      </c>
      <c r="J219" s="22" t="n">
        <v>5191.8</v>
      </c>
      <c r="K219" s="22" t="n">
        <v>0</v>
      </c>
      <c r="L219" s="22" t="n">
        <v>1201.8</v>
      </c>
      <c r="M219" s="22" t="n">
        <v>6891.1</v>
      </c>
      <c r="N219" s="22" t="n">
        <v>454.8</v>
      </c>
      <c r="O219" s="22" t="n">
        <v>4.5</v>
      </c>
      <c r="P219" s="31" t="n">
        <v>-45</v>
      </c>
      <c r="Q219" s="0" t="n">
        <v>0</v>
      </c>
    </row>
    <row r="220" customFormat="false" ht="12.8" hidden="false" customHeight="false" outlineLevel="0" collapsed="false">
      <c r="A220" s="0" t="s">
        <v>205</v>
      </c>
      <c r="B220" s="41" t="s">
        <v>222</v>
      </c>
      <c r="C220" s="0" t="n">
        <v>2017</v>
      </c>
      <c r="D220" s="0" t="s">
        <v>565</v>
      </c>
      <c r="E220" s="35" t="s">
        <v>223</v>
      </c>
      <c r="F220" s="22" t="n">
        <v>199</v>
      </c>
      <c r="G220" s="22" t="n">
        <v>14.1</v>
      </c>
      <c r="H220" s="22" t="n">
        <v>9</v>
      </c>
      <c r="I220" s="22" t="n">
        <v>88147.7</v>
      </c>
      <c r="J220" s="22" t="n">
        <v>47180.9</v>
      </c>
      <c r="K220" s="22" t="n">
        <v>36723.8</v>
      </c>
      <c r="L220" s="22" t="n">
        <v>23116.6</v>
      </c>
      <c r="M220" s="22" t="n">
        <v>9426.2</v>
      </c>
      <c r="N220" s="22" t="n">
        <v>972.3</v>
      </c>
      <c r="O220" s="22" t="n">
        <v>209.5</v>
      </c>
      <c r="P220" s="42" t="n">
        <v>3057</v>
      </c>
      <c r="Q220" s="0" t="n">
        <v>0</v>
      </c>
    </row>
    <row r="221" customFormat="false" ht="12.8" hidden="false" customHeight="false" outlineLevel="0" collapsed="false">
      <c r="A221" s="0" t="s">
        <v>205</v>
      </c>
      <c r="B221" s="20" t="s">
        <v>224</v>
      </c>
      <c r="C221" s="0" t="n">
        <v>2017</v>
      </c>
      <c r="D221" s="0" t="s">
        <v>565</v>
      </c>
      <c r="E221" s="35" t="s">
        <v>225</v>
      </c>
      <c r="F221" s="22" t="n">
        <v>73.6</v>
      </c>
      <c r="G221" s="22" t="n">
        <v>13.1</v>
      </c>
      <c r="H221" s="22" t="n">
        <v>12.3</v>
      </c>
      <c r="I221" s="22" t="n">
        <v>37587.3</v>
      </c>
      <c r="J221" s="22" t="n">
        <v>4818.6</v>
      </c>
      <c r="K221" s="22" t="n">
        <v>0</v>
      </c>
      <c r="L221" s="22" t="n">
        <v>712.1</v>
      </c>
      <c r="M221" s="22" t="n">
        <v>3408.4</v>
      </c>
      <c r="N221" s="22" t="n">
        <v>169</v>
      </c>
      <c r="O221" s="22" t="n">
        <v>34.1</v>
      </c>
      <c r="P221" s="23" t="n">
        <v>-526</v>
      </c>
      <c r="Q221" s="0" t="n">
        <v>0</v>
      </c>
    </row>
    <row r="222" customFormat="false" ht="15" hidden="false" customHeight="false" outlineLevel="0" collapsed="false">
      <c r="A222" s="0" t="s">
        <v>205</v>
      </c>
      <c r="B222" s="40" t="s">
        <v>206</v>
      </c>
      <c r="C222" s="0" t="n">
        <v>2018</v>
      </c>
      <c r="D222" s="0" t="s">
        <v>565</v>
      </c>
      <c r="E222" s="35" t="s">
        <v>207</v>
      </c>
      <c r="F222" s="22" t="n">
        <v>435.5</v>
      </c>
      <c r="G222" s="22" t="n">
        <v>13.7</v>
      </c>
      <c r="H222" s="22" t="n">
        <v>9.2</v>
      </c>
      <c r="I222" s="22" t="n">
        <v>41015.8</v>
      </c>
      <c r="J222" s="22" t="n">
        <v>27585.1</v>
      </c>
      <c r="K222" s="22" t="n">
        <v>0</v>
      </c>
      <c r="L222" s="22" t="n">
        <v>48307.1</v>
      </c>
      <c r="M222" s="22" t="n">
        <v>11704.2</v>
      </c>
      <c r="N222" s="22" t="n">
        <v>0</v>
      </c>
      <c r="O222" s="22" t="n">
        <v>147.3</v>
      </c>
      <c r="P222" s="31" t="n">
        <v>-1358</v>
      </c>
      <c r="Q222" s="0" t="n">
        <v>0</v>
      </c>
    </row>
    <row r="223" customFormat="false" ht="12.8" hidden="false" customHeight="false" outlineLevel="0" collapsed="false">
      <c r="A223" s="0" t="s">
        <v>205</v>
      </c>
      <c r="B223" s="20" t="s">
        <v>208</v>
      </c>
      <c r="C223" s="0" t="n">
        <v>2018</v>
      </c>
      <c r="D223" s="0" t="s">
        <v>565</v>
      </c>
      <c r="E223" s="35" t="s">
        <v>209</v>
      </c>
      <c r="F223" s="22" t="n">
        <v>318.8</v>
      </c>
      <c r="G223" s="22" t="n">
        <v>14.6</v>
      </c>
      <c r="H223" s="22" t="n">
        <v>6.3</v>
      </c>
      <c r="I223" s="22" t="n">
        <v>73023.8</v>
      </c>
      <c r="J223" s="22" t="n">
        <v>49718.3</v>
      </c>
      <c r="K223" s="22" t="n">
        <v>40152.7</v>
      </c>
      <c r="L223" s="22" t="n">
        <v>16477.4</v>
      </c>
      <c r="M223" s="22" t="n">
        <v>15307.4</v>
      </c>
      <c r="N223" s="22" t="n">
        <v>2205.2</v>
      </c>
      <c r="O223" s="22" t="n">
        <v>344.3</v>
      </c>
      <c r="P223" s="23" t="n">
        <v>4392</v>
      </c>
      <c r="Q223" s="0" t="n">
        <v>0</v>
      </c>
    </row>
    <row r="224" customFormat="false" ht="12.8" hidden="false" customHeight="false" outlineLevel="0" collapsed="false">
      <c r="A224" s="0" t="s">
        <v>205</v>
      </c>
      <c r="B224" s="20" t="s">
        <v>210</v>
      </c>
      <c r="C224" s="0" t="n">
        <v>2018</v>
      </c>
      <c r="D224" s="0" t="s">
        <v>565</v>
      </c>
      <c r="E224" s="35" t="s">
        <v>211</v>
      </c>
      <c r="F224" s="22" t="n">
        <v>350</v>
      </c>
      <c r="G224" s="22" t="n">
        <v>12.3</v>
      </c>
      <c r="H224" s="22" t="n">
        <v>10.4</v>
      </c>
      <c r="I224" s="22" t="n">
        <v>47132.9</v>
      </c>
      <c r="J224" s="28" t="n">
        <v>28655.7</v>
      </c>
      <c r="K224" s="22" t="n">
        <v>5.1</v>
      </c>
      <c r="L224" s="22" t="n">
        <v>9086.7</v>
      </c>
      <c r="M224" s="22" t="n">
        <v>12407.6</v>
      </c>
      <c r="N224" s="22" t="n">
        <v>2081.6</v>
      </c>
      <c r="O224" s="22" t="n">
        <v>99.2</v>
      </c>
      <c r="P224" s="23" t="n">
        <v>311</v>
      </c>
      <c r="Q224" s="0" t="n">
        <v>0</v>
      </c>
    </row>
    <row r="225" customFormat="false" ht="12.8" hidden="false" customHeight="false" outlineLevel="0" collapsed="false">
      <c r="A225" s="0" t="s">
        <v>205</v>
      </c>
      <c r="B225" s="20" t="s">
        <v>212</v>
      </c>
      <c r="C225" s="0" t="n">
        <v>2018</v>
      </c>
      <c r="D225" s="0" t="s">
        <v>565</v>
      </c>
      <c r="E225" s="35" t="s">
        <v>213</v>
      </c>
      <c r="F225" s="22" t="n">
        <v>181.2</v>
      </c>
      <c r="G225" s="22" t="n">
        <v>11</v>
      </c>
      <c r="H225" s="22" t="n">
        <v>10.6</v>
      </c>
      <c r="I225" s="22" t="n">
        <v>84458.2</v>
      </c>
      <c r="J225" s="22" t="n">
        <v>14669.2</v>
      </c>
      <c r="K225" s="22" t="n">
        <v>0</v>
      </c>
      <c r="L225" s="22" t="n">
        <v>64007.2</v>
      </c>
      <c r="M225" s="22" t="n">
        <v>8816.4</v>
      </c>
      <c r="N225" s="22" t="n">
        <v>1423</v>
      </c>
      <c r="O225" s="22" t="n">
        <v>9.2</v>
      </c>
      <c r="P225" s="23" t="n">
        <v>-111</v>
      </c>
      <c r="Q225" s="0" t="n">
        <v>0</v>
      </c>
    </row>
    <row r="226" customFormat="false" ht="12.8" hidden="false" customHeight="false" outlineLevel="0" collapsed="false">
      <c r="A226" s="0" t="s">
        <v>205</v>
      </c>
      <c r="B226" s="20" t="s">
        <v>214</v>
      </c>
      <c r="C226" s="0" t="n">
        <v>2018</v>
      </c>
      <c r="D226" s="0" t="s">
        <v>565</v>
      </c>
      <c r="E226" s="35" t="s">
        <v>215</v>
      </c>
      <c r="F226" s="22" t="n">
        <v>633.1</v>
      </c>
      <c r="G226" s="22" t="n">
        <v>9.8</v>
      </c>
      <c r="H226" s="22" t="n">
        <v>11.1</v>
      </c>
      <c r="I226" s="22" t="n">
        <v>57724.8</v>
      </c>
      <c r="J226" s="22" t="n">
        <v>51205.8</v>
      </c>
      <c r="K226" s="22" t="n">
        <v>0</v>
      </c>
      <c r="L226" s="22" t="n">
        <v>90833.4</v>
      </c>
      <c r="M226" s="22" t="n">
        <v>36682.9</v>
      </c>
      <c r="N226" s="22" t="n">
        <v>3267</v>
      </c>
      <c r="O226" s="22" t="n">
        <v>276.9</v>
      </c>
      <c r="P226" s="23" t="n">
        <v>873</v>
      </c>
      <c r="Q226" s="0" t="n">
        <v>0</v>
      </c>
    </row>
    <row r="227" customFormat="false" ht="15" hidden="false" customHeight="false" outlineLevel="0" collapsed="false">
      <c r="A227" s="0" t="s">
        <v>205</v>
      </c>
      <c r="B227" s="29" t="s">
        <v>216</v>
      </c>
      <c r="C227" s="0" t="n">
        <v>2018</v>
      </c>
      <c r="D227" s="0" t="s">
        <v>565</v>
      </c>
      <c r="E227" s="35" t="s">
        <v>217</v>
      </c>
      <c r="F227" s="22" t="n">
        <v>617.5</v>
      </c>
      <c r="G227" s="22" t="n">
        <v>11.7</v>
      </c>
      <c r="H227" s="22" t="n">
        <v>11.6</v>
      </c>
      <c r="I227" s="22" t="n">
        <v>59013</v>
      </c>
      <c r="J227" s="22" t="n">
        <v>75600.6</v>
      </c>
      <c r="K227" s="22" t="n">
        <v>362.5</v>
      </c>
      <c r="L227" s="22" t="n">
        <v>61764.1</v>
      </c>
      <c r="M227" s="22" t="n">
        <v>33684.3</v>
      </c>
      <c r="N227" s="22" t="n">
        <v>4148.7</v>
      </c>
      <c r="O227" s="22" t="n">
        <v>172.3</v>
      </c>
      <c r="P227" s="31" t="n">
        <v>-787</v>
      </c>
      <c r="Q227" s="0" t="n">
        <v>0</v>
      </c>
    </row>
    <row r="228" customFormat="false" ht="12.8" hidden="false" customHeight="false" outlineLevel="0" collapsed="false">
      <c r="A228" s="0" t="s">
        <v>205</v>
      </c>
      <c r="B228" s="20" t="s">
        <v>218</v>
      </c>
      <c r="C228" s="0" t="n">
        <v>2018</v>
      </c>
      <c r="D228" s="0" t="s">
        <v>565</v>
      </c>
      <c r="E228" s="35" t="s">
        <v>219</v>
      </c>
      <c r="F228" s="22" t="n">
        <v>231.1</v>
      </c>
      <c r="G228" s="22" t="n">
        <v>11.8</v>
      </c>
      <c r="H228" s="22" t="n">
        <v>10.4</v>
      </c>
      <c r="I228" s="22" t="n">
        <v>46360.5</v>
      </c>
      <c r="J228" s="22" t="n">
        <v>11249.1</v>
      </c>
      <c r="K228" s="22" t="n">
        <v>1210.1</v>
      </c>
      <c r="L228" s="22" t="n">
        <v>16785.3</v>
      </c>
      <c r="M228" s="22" t="n">
        <v>19662</v>
      </c>
      <c r="N228" s="22" t="n">
        <v>916.4</v>
      </c>
      <c r="O228" s="22" t="n">
        <v>64.9</v>
      </c>
      <c r="P228" s="23" t="n">
        <v>329</v>
      </c>
      <c r="Q228" s="0" t="n">
        <v>0</v>
      </c>
    </row>
    <row r="229" customFormat="false" ht="15" hidden="false" customHeight="false" outlineLevel="0" collapsed="false">
      <c r="A229" s="0" t="s">
        <v>205</v>
      </c>
      <c r="B229" s="29" t="s">
        <v>220</v>
      </c>
      <c r="C229" s="0" t="n">
        <v>2018</v>
      </c>
      <c r="D229" s="0" t="s">
        <v>565</v>
      </c>
      <c r="E229" s="35" t="s">
        <v>221</v>
      </c>
      <c r="F229" s="22" t="n">
        <v>91.8</v>
      </c>
      <c r="G229" s="22" t="n">
        <v>10.8</v>
      </c>
      <c r="H229" s="22" t="n">
        <v>10.5</v>
      </c>
      <c r="I229" s="22" t="n">
        <v>88663.1</v>
      </c>
      <c r="J229" s="22" t="n">
        <v>5442.4</v>
      </c>
      <c r="K229" s="22" t="n">
        <v>0</v>
      </c>
      <c r="L229" s="22" t="n">
        <v>820.2</v>
      </c>
      <c r="M229" s="22" t="n">
        <v>7482.1</v>
      </c>
      <c r="N229" s="22" t="n">
        <v>448.2</v>
      </c>
      <c r="O229" s="22" t="n">
        <v>4.1</v>
      </c>
      <c r="P229" s="31" t="n">
        <v>-1028</v>
      </c>
      <c r="Q229" s="0" t="n">
        <v>0</v>
      </c>
    </row>
    <row r="230" customFormat="false" ht="12.8" hidden="false" customHeight="false" outlineLevel="0" collapsed="false">
      <c r="A230" s="0" t="s">
        <v>205</v>
      </c>
      <c r="B230" s="41" t="s">
        <v>222</v>
      </c>
      <c r="C230" s="0" t="n">
        <v>2018</v>
      </c>
      <c r="D230" s="0" t="s">
        <v>565</v>
      </c>
      <c r="E230" s="35" t="s">
        <v>223</v>
      </c>
      <c r="F230" s="22" t="n">
        <v>200.9</v>
      </c>
      <c r="G230" s="22" t="n">
        <v>13.2</v>
      </c>
      <c r="H230" s="22" t="n">
        <v>9.3</v>
      </c>
      <c r="I230" s="22" t="n">
        <v>95403.1</v>
      </c>
      <c r="J230" s="22" t="n">
        <v>39578.6</v>
      </c>
      <c r="K230" s="22" t="n">
        <v>33241.5</v>
      </c>
      <c r="L230" s="22" t="n">
        <v>26009.8</v>
      </c>
      <c r="M230" s="22" t="n">
        <v>9818.1</v>
      </c>
      <c r="N230" s="22" t="n">
        <v>831.8</v>
      </c>
      <c r="O230" s="22" t="n">
        <v>169.3</v>
      </c>
      <c r="P230" s="42" t="n">
        <v>1054</v>
      </c>
      <c r="Q230" s="0" t="n">
        <v>0</v>
      </c>
    </row>
    <row r="231" customFormat="false" ht="12.8" hidden="false" customHeight="false" outlineLevel="0" collapsed="false">
      <c r="A231" s="0" t="s">
        <v>205</v>
      </c>
      <c r="B231" s="20" t="s">
        <v>224</v>
      </c>
      <c r="C231" s="0" t="n">
        <v>2018</v>
      </c>
      <c r="D231" s="0" t="s">
        <v>565</v>
      </c>
      <c r="E231" s="35" t="s">
        <v>225</v>
      </c>
      <c r="F231" s="22" t="n">
        <v>73.1</v>
      </c>
      <c r="G231" s="22" t="n">
        <v>12.3</v>
      </c>
      <c r="H231" s="22" t="n">
        <v>13.2</v>
      </c>
      <c r="I231" s="22" t="n">
        <v>42347.3</v>
      </c>
      <c r="J231" s="22" t="n">
        <v>3861.3</v>
      </c>
      <c r="K231" s="22" t="n">
        <v>0</v>
      </c>
      <c r="L231" s="22" t="n">
        <v>706.9</v>
      </c>
      <c r="M231" s="22" t="n">
        <v>3615.8</v>
      </c>
      <c r="N231" s="22" t="n">
        <v>190.2</v>
      </c>
      <c r="O231" s="22" t="n">
        <v>14.3</v>
      </c>
      <c r="P231" s="23" t="n">
        <v>-426</v>
      </c>
      <c r="Q231" s="0" t="n">
        <v>0</v>
      </c>
    </row>
    <row r="232" customFormat="false" ht="15" hidden="false" customHeight="false" outlineLevel="0" collapsed="false">
      <c r="A232" s="0" t="s">
        <v>205</v>
      </c>
      <c r="B232" s="40" t="s">
        <v>206</v>
      </c>
      <c r="C232" s="0" t="n">
        <v>2019</v>
      </c>
      <c r="D232" s="0" t="s">
        <v>565</v>
      </c>
      <c r="E232" s="35" t="s">
        <v>207</v>
      </c>
      <c r="F232" s="22" t="n">
        <v>439.1</v>
      </c>
      <c r="G232" s="22" t="n">
        <v>12</v>
      </c>
      <c r="H232" s="22" t="n">
        <v>9.3</v>
      </c>
      <c r="I232" s="22" t="n">
        <v>43696</v>
      </c>
      <c r="J232" s="22" t="n">
        <v>37390.1</v>
      </c>
      <c r="K232" s="22" t="n">
        <v>0</v>
      </c>
      <c r="L232" s="22" t="n">
        <v>56096.2</v>
      </c>
      <c r="M232" s="22" t="n">
        <v>10471.3</v>
      </c>
      <c r="N232" s="22" t="n">
        <v>0</v>
      </c>
      <c r="O232" s="22" t="n">
        <v>147.5</v>
      </c>
      <c r="P232" s="31" t="n">
        <v>2463</v>
      </c>
      <c r="Q232" s="0" t="n">
        <v>151</v>
      </c>
    </row>
    <row r="233" customFormat="false" ht="12.8" hidden="false" customHeight="false" outlineLevel="0" collapsed="false">
      <c r="A233" s="0" t="s">
        <v>205</v>
      </c>
      <c r="B233" s="20" t="s">
        <v>208</v>
      </c>
      <c r="C233" s="0" t="n">
        <v>2019</v>
      </c>
      <c r="D233" s="0" t="s">
        <v>565</v>
      </c>
      <c r="E233" s="35" t="s">
        <v>209</v>
      </c>
      <c r="F233" s="22" t="n">
        <v>323</v>
      </c>
      <c r="G233" s="22" t="n">
        <v>13.9</v>
      </c>
      <c r="H233" s="22" t="n">
        <v>5.8</v>
      </c>
      <c r="I233" s="22" t="n">
        <v>77130.3</v>
      </c>
      <c r="J233" s="22" t="n">
        <v>49304.4</v>
      </c>
      <c r="K233" s="22" t="n">
        <v>30236.8</v>
      </c>
      <c r="L233" s="22" t="n">
        <v>17133.6</v>
      </c>
      <c r="M233" s="22" t="n">
        <v>17921.8</v>
      </c>
      <c r="N233" s="22" t="n">
        <v>2577.6</v>
      </c>
      <c r="O233" s="22" t="n">
        <v>350.1</v>
      </c>
      <c r="P233" s="23" t="n">
        <v>1617</v>
      </c>
      <c r="Q233" s="0" t="n">
        <v>133</v>
      </c>
    </row>
    <row r="234" customFormat="false" ht="12.8" hidden="false" customHeight="false" outlineLevel="0" collapsed="false">
      <c r="A234" s="0" t="s">
        <v>205</v>
      </c>
      <c r="B234" s="20" t="s">
        <v>210</v>
      </c>
      <c r="C234" s="0" t="n">
        <v>2019</v>
      </c>
      <c r="D234" s="0" t="s">
        <v>565</v>
      </c>
      <c r="E234" s="35" t="s">
        <v>211</v>
      </c>
      <c r="F234" s="22" t="n">
        <v>351.8</v>
      </c>
      <c r="G234" s="22" t="n">
        <v>11.5</v>
      </c>
      <c r="H234" s="22" t="n">
        <v>10.2</v>
      </c>
      <c r="I234" s="22" t="n">
        <v>49846.5</v>
      </c>
      <c r="J234" s="28" t="n">
        <v>37907.3</v>
      </c>
      <c r="K234" s="22" t="n">
        <v>0</v>
      </c>
      <c r="L234" s="22" t="n">
        <v>9027.3</v>
      </c>
      <c r="M234" s="22" t="n">
        <v>12487.9</v>
      </c>
      <c r="N234" s="22" t="n">
        <v>0</v>
      </c>
      <c r="O234" s="22" t="n">
        <v>82.2</v>
      </c>
      <c r="P234" s="23" t="n">
        <v>1338</v>
      </c>
      <c r="Q234" s="0" t="n">
        <v>148</v>
      </c>
    </row>
    <row r="235" customFormat="false" ht="12.8" hidden="false" customHeight="false" outlineLevel="0" collapsed="false">
      <c r="A235" s="0" t="s">
        <v>205</v>
      </c>
      <c r="B235" s="20" t="s">
        <v>212</v>
      </c>
      <c r="C235" s="0" t="n">
        <v>2019</v>
      </c>
      <c r="D235" s="0" t="s">
        <v>565</v>
      </c>
      <c r="E235" s="35" t="s">
        <v>213</v>
      </c>
      <c r="F235" s="22" t="n">
        <v>179.6</v>
      </c>
      <c r="G235" s="22" t="n">
        <v>10.6</v>
      </c>
      <c r="H235" s="22" t="n">
        <v>10</v>
      </c>
      <c r="I235" s="22" t="n">
        <v>92571.5</v>
      </c>
      <c r="J235" s="22" t="n">
        <v>20275.9</v>
      </c>
      <c r="K235" s="22" t="n">
        <v>0</v>
      </c>
      <c r="L235" s="22" t="n">
        <v>77151.5</v>
      </c>
      <c r="M235" s="22" t="n">
        <v>8950.2</v>
      </c>
      <c r="N235" s="22" t="n">
        <v>1465.6</v>
      </c>
      <c r="O235" s="22" t="n">
        <v>12.4</v>
      </c>
      <c r="P235" s="23" t="n">
        <v>-1699</v>
      </c>
      <c r="Q235" s="0" t="n">
        <v>159</v>
      </c>
    </row>
    <row r="236" customFormat="false" ht="12.8" hidden="false" customHeight="false" outlineLevel="0" collapsed="false">
      <c r="A236" s="0" t="s">
        <v>205</v>
      </c>
      <c r="B236" s="20" t="s">
        <v>214</v>
      </c>
      <c r="C236" s="0" t="n">
        <v>2019</v>
      </c>
      <c r="D236" s="0" t="s">
        <v>565</v>
      </c>
      <c r="E236" s="35" t="s">
        <v>215</v>
      </c>
      <c r="F236" s="22" t="n">
        <v>634.7</v>
      </c>
      <c r="G236" s="22" t="n">
        <v>9</v>
      </c>
      <c r="H236" s="22" t="n">
        <v>11.2</v>
      </c>
      <c r="I236" s="22" t="n">
        <v>63168.5</v>
      </c>
      <c r="J236" s="22" t="n">
        <v>61311.7</v>
      </c>
      <c r="K236" s="22" t="n">
        <v>1290.6</v>
      </c>
      <c r="L236" s="22" t="n">
        <v>101417.1</v>
      </c>
      <c r="M236" s="22" t="n">
        <v>36046.4</v>
      </c>
      <c r="N236" s="22" t="n">
        <v>3432.9</v>
      </c>
      <c r="O236" s="22" t="n">
        <v>229.9</v>
      </c>
      <c r="P236" s="23" t="n">
        <v>2891</v>
      </c>
      <c r="Q236" s="0" t="n">
        <v>184</v>
      </c>
    </row>
    <row r="237" customFormat="false" ht="15" hidden="false" customHeight="false" outlineLevel="0" collapsed="false">
      <c r="A237" s="0" t="s">
        <v>205</v>
      </c>
      <c r="B237" s="29" t="s">
        <v>216</v>
      </c>
      <c r="C237" s="0" t="n">
        <v>2019</v>
      </c>
      <c r="D237" s="0" t="s">
        <v>565</v>
      </c>
      <c r="E237" s="35" t="s">
        <v>217</v>
      </c>
      <c r="F237" s="22" t="n">
        <v>616.4</v>
      </c>
      <c r="G237" s="22" t="n">
        <v>11.2</v>
      </c>
      <c r="H237" s="22" t="n">
        <v>12.2</v>
      </c>
      <c r="I237" s="22" t="n">
        <v>62725</v>
      </c>
      <c r="J237" s="22" t="n">
        <v>85376.2</v>
      </c>
      <c r="K237" s="22" t="n">
        <v>272.7</v>
      </c>
      <c r="L237" s="22" t="n">
        <v>64080.7</v>
      </c>
      <c r="M237" s="22" t="n">
        <v>38122.2</v>
      </c>
      <c r="N237" s="22" t="n">
        <v>23116.7</v>
      </c>
      <c r="O237" s="22" t="n">
        <v>197.5</v>
      </c>
      <c r="P237" s="31" t="n">
        <v>-481</v>
      </c>
      <c r="Q237" s="0" t="n">
        <v>187</v>
      </c>
    </row>
    <row r="238" customFormat="false" ht="12.8" hidden="false" customHeight="false" outlineLevel="0" collapsed="false">
      <c r="A238" s="0" t="s">
        <v>205</v>
      </c>
      <c r="B238" s="20" t="s">
        <v>218</v>
      </c>
      <c r="C238" s="0" t="n">
        <v>2019</v>
      </c>
      <c r="D238" s="0" t="s">
        <v>565</v>
      </c>
      <c r="E238" s="35" t="s">
        <v>219</v>
      </c>
      <c r="F238" s="22" t="n">
        <v>231.6</v>
      </c>
      <c r="G238" s="22" t="n">
        <v>10.6</v>
      </c>
      <c r="H238" s="22" t="n">
        <v>10.7</v>
      </c>
      <c r="I238" s="22" t="n">
        <v>50675.5</v>
      </c>
      <c r="J238" s="22" t="n">
        <v>15537.1</v>
      </c>
      <c r="K238" s="22" t="n">
        <v>1825.1</v>
      </c>
      <c r="L238" s="22" t="n">
        <v>21921.1</v>
      </c>
      <c r="M238" s="22" t="n">
        <v>27408.9</v>
      </c>
      <c r="N238" s="22" t="n">
        <v>1224.2</v>
      </c>
      <c r="O238" s="22" t="n">
        <v>84.6</v>
      </c>
      <c r="P238" s="23" t="n">
        <v>589</v>
      </c>
      <c r="Q238" s="0" t="n">
        <v>178</v>
      </c>
    </row>
    <row r="239" customFormat="false" ht="15" hidden="false" customHeight="false" outlineLevel="0" collapsed="false">
      <c r="A239" s="0" t="s">
        <v>205</v>
      </c>
      <c r="B239" s="29" t="s">
        <v>220</v>
      </c>
      <c r="C239" s="0" t="n">
        <v>2019</v>
      </c>
      <c r="D239" s="0" t="s">
        <v>565</v>
      </c>
      <c r="E239" s="35" t="s">
        <v>221</v>
      </c>
      <c r="F239" s="22" t="n">
        <v>92.1</v>
      </c>
      <c r="G239" s="22" t="n">
        <v>9.3</v>
      </c>
      <c r="H239" s="22" t="n">
        <v>10.1</v>
      </c>
      <c r="I239" s="22" t="n">
        <v>97597.8</v>
      </c>
      <c r="J239" s="22" t="n">
        <v>4797.5</v>
      </c>
      <c r="K239" s="22" t="n">
        <v>0</v>
      </c>
      <c r="L239" s="22" t="n">
        <v>733.5</v>
      </c>
      <c r="M239" s="22" t="n">
        <v>8939.3</v>
      </c>
      <c r="N239" s="22" t="n">
        <v>452.4</v>
      </c>
      <c r="O239" s="22" t="n">
        <v>2.9</v>
      </c>
      <c r="P239" s="31" t="n">
        <v>344</v>
      </c>
      <c r="Q239" s="0" t="n">
        <v>181</v>
      </c>
    </row>
    <row r="240" customFormat="false" ht="12.8" hidden="false" customHeight="false" outlineLevel="0" collapsed="false">
      <c r="A240" s="0" t="s">
        <v>205</v>
      </c>
      <c r="B240" s="41" t="s">
        <v>222</v>
      </c>
      <c r="C240" s="0" t="n">
        <v>2019</v>
      </c>
      <c r="D240" s="0" t="s">
        <v>565</v>
      </c>
      <c r="E240" s="35" t="s">
        <v>223</v>
      </c>
      <c r="F240" s="22" t="n">
        <v>200.6</v>
      </c>
      <c r="G240" s="22" t="n">
        <v>13</v>
      </c>
      <c r="H240" s="22" t="n">
        <v>9.2</v>
      </c>
      <c r="I240" s="22" t="n">
        <v>107140.2</v>
      </c>
      <c r="J240" s="22" t="n">
        <v>47844.2</v>
      </c>
      <c r="K240" s="22" t="n">
        <v>39788.2</v>
      </c>
      <c r="L240" s="22" t="n">
        <v>31779.4</v>
      </c>
      <c r="M240" s="22" t="n">
        <v>10975.5</v>
      </c>
      <c r="N240" s="22" t="n">
        <v>1502.5</v>
      </c>
      <c r="O240" s="22" t="n">
        <v>196.3</v>
      </c>
      <c r="P240" s="42" t="n">
        <v>-1034</v>
      </c>
      <c r="Q240" s="0" t="n">
        <v>181</v>
      </c>
    </row>
    <row r="241" customFormat="false" ht="12.8" hidden="false" customHeight="false" outlineLevel="0" collapsed="false">
      <c r="A241" s="0" t="s">
        <v>205</v>
      </c>
      <c r="B241" s="20" t="s">
        <v>224</v>
      </c>
      <c r="C241" s="0" t="n">
        <v>2019</v>
      </c>
      <c r="D241" s="0" t="s">
        <v>565</v>
      </c>
      <c r="E241" s="35" t="s">
        <v>225</v>
      </c>
      <c r="F241" s="22" t="n">
        <v>71.8</v>
      </c>
      <c r="G241" s="22" t="n">
        <v>11.9</v>
      </c>
      <c r="H241" s="22" t="n">
        <v>13.7</v>
      </c>
      <c r="I241" s="22" t="n">
        <v>45357.2</v>
      </c>
      <c r="J241" s="22" t="n">
        <v>5712.1</v>
      </c>
      <c r="K241" s="22" t="n">
        <v>0</v>
      </c>
      <c r="L241" s="22" t="n">
        <v>724</v>
      </c>
      <c r="M241" s="22" t="n">
        <v>4118.6</v>
      </c>
      <c r="N241" s="22" t="n">
        <v>231.8</v>
      </c>
      <c r="O241" s="22" t="n">
        <v>9.3</v>
      </c>
      <c r="P241" s="23" t="n">
        <v>-1155</v>
      </c>
      <c r="Q241" s="0" t="n">
        <v>159</v>
      </c>
    </row>
    <row r="242" customFormat="false" ht="12.8" hidden="false" customHeight="false" outlineLevel="0" collapsed="false">
      <c r="A242" s="0" t="s">
        <v>170</v>
      </c>
      <c r="B242" s="25" t="s">
        <v>177</v>
      </c>
      <c r="C242" s="0" t="n">
        <v>2017</v>
      </c>
      <c r="D242" s="0" t="s">
        <v>573</v>
      </c>
      <c r="E242" s="25" t="s">
        <v>226</v>
      </c>
      <c r="F242" s="25" t="n">
        <v>366.2</v>
      </c>
      <c r="G242" s="0" t="n">
        <v>17.6</v>
      </c>
      <c r="H242" s="0" t="n">
        <v>6.1</v>
      </c>
      <c r="I242" s="0" t="n">
        <v>82670.3</v>
      </c>
      <c r="J242" s="0" t="n">
        <v>29864.6</v>
      </c>
      <c r="K242" s="22" t="n">
        <v>5135</v>
      </c>
      <c r="L242" s="0" t="n">
        <v>371428.3</v>
      </c>
      <c r="M242" s="0" t="n">
        <v>88717.1</v>
      </c>
      <c r="N242" s="0" t="n">
        <v>3419.3</v>
      </c>
      <c r="O242" s="0" t="n">
        <v>296.5</v>
      </c>
      <c r="P242" s="27" t="n">
        <v>1410</v>
      </c>
      <c r="Q242" s="0" t="n">
        <v>0</v>
      </c>
    </row>
    <row r="243" customFormat="false" ht="12.8" hidden="false" customHeight="false" outlineLevel="0" collapsed="false">
      <c r="A243" s="0" t="s">
        <v>170</v>
      </c>
      <c r="B243" s="25" t="s">
        <v>177</v>
      </c>
      <c r="C243" s="0" t="n">
        <v>2018</v>
      </c>
      <c r="D243" s="0" t="s">
        <v>573</v>
      </c>
      <c r="E243" s="25" t="s">
        <v>226</v>
      </c>
      <c r="F243" s="25" t="n">
        <v>373.9</v>
      </c>
      <c r="G243" s="0" t="n">
        <v>16.8</v>
      </c>
      <c r="H243" s="0" t="n">
        <v>5.6</v>
      </c>
      <c r="I243" s="0" t="n">
        <v>85949.4</v>
      </c>
      <c r="J243" s="0" t="n">
        <v>40562.3</v>
      </c>
      <c r="K243" s="0" t="n">
        <v>5192.7</v>
      </c>
      <c r="L243" s="0" t="n">
        <v>486134</v>
      </c>
      <c r="M243" s="0" t="n">
        <v>91214.4</v>
      </c>
      <c r="N243" s="0" t="n">
        <v>3665.5</v>
      </c>
      <c r="O243" s="0" t="n">
        <v>96.2</v>
      </c>
      <c r="P243" s="27" t="n">
        <v>3616</v>
      </c>
      <c r="Q243" s="0" t="n">
        <v>0</v>
      </c>
    </row>
    <row r="244" customFormat="false" ht="12.8" hidden="false" customHeight="false" outlineLevel="0" collapsed="false">
      <c r="A244" s="0" t="s">
        <v>170</v>
      </c>
      <c r="B244" s="25" t="s">
        <v>177</v>
      </c>
      <c r="C244" s="0" t="n">
        <v>2019</v>
      </c>
      <c r="D244" s="0" t="s">
        <v>573</v>
      </c>
      <c r="E244" s="25" t="s">
        <v>226</v>
      </c>
      <c r="F244" s="25" t="n">
        <v>380.6</v>
      </c>
      <c r="G244" s="0" t="n">
        <v>15.5</v>
      </c>
      <c r="H244" s="0" t="n">
        <v>5.5</v>
      </c>
      <c r="I244" s="0" t="n">
        <v>91342.5</v>
      </c>
      <c r="J244" s="0" t="n">
        <v>45692.5</v>
      </c>
      <c r="K244" s="0" t="n">
        <v>5965.5</v>
      </c>
      <c r="L244" s="0" t="n">
        <v>520773</v>
      </c>
      <c r="M244" s="0" t="n">
        <v>87212</v>
      </c>
      <c r="N244" s="0" t="n">
        <v>5555.6</v>
      </c>
      <c r="O244" s="0" t="n">
        <v>159.9</v>
      </c>
      <c r="P244" s="27" t="n">
        <v>2906</v>
      </c>
      <c r="Q244" s="0" t="n">
        <v>180</v>
      </c>
    </row>
    <row r="245" customFormat="false" ht="12.8" hidden="false" customHeight="false" outlineLevel="0" collapsed="false">
      <c r="A245" s="0" t="s">
        <v>184</v>
      </c>
      <c r="B245" s="25" t="s">
        <v>197</v>
      </c>
      <c r="C245" s="0" t="n">
        <v>2017</v>
      </c>
      <c r="D245" s="0" t="s">
        <v>573</v>
      </c>
      <c r="E245" s="25" t="s">
        <v>227</v>
      </c>
      <c r="F245" s="25" t="n">
        <v>553.6</v>
      </c>
      <c r="G245" s="0" t="n">
        <v>10</v>
      </c>
      <c r="H245" s="0" t="n">
        <v>13.6</v>
      </c>
      <c r="I245" s="0" t="n">
        <v>36887.1</v>
      </c>
      <c r="J245" s="0" t="n">
        <v>14323.4</v>
      </c>
      <c r="K245" s="0" t="n">
        <v>154494.5</v>
      </c>
      <c r="L245" s="0" t="n">
        <v>236503.2</v>
      </c>
      <c r="M245" s="0" t="n">
        <v>15724.5</v>
      </c>
      <c r="N245" s="0" t="n">
        <v>4151.3</v>
      </c>
      <c r="O245" s="0" t="n">
        <v>140.3</v>
      </c>
      <c r="P245" s="32" t="n">
        <v>3162</v>
      </c>
      <c r="Q245" s="0" t="n">
        <v>0</v>
      </c>
    </row>
    <row r="246" customFormat="false" ht="12.8" hidden="false" customHeight="false" outlineLevel="0" collapsed="false">
      <c r="A246" s="0" t="s">
        <v>184</v>
      </c>
      <c r="B246" s="25" t="s">
        <v>197</v>
      </c>
      <c r="C246" s="0" t="n">
        <v>2018</v>
      </c>
      <c r="D246" s="0" t="s">
        <v>573</v>
      </c>
      <c r="E246" s="44" t="s">
        <v>227</v>
      </c>
      <c r="F246" s="25" t="n">
        <v>552.1</v>
      </c>
      <c r="G246" s="0" t="n">
        <v>9.4</v>
      </c>
      <c r="H246" s="0" t="n">
        <v>13.7</v>
      </c>
      <c r="I246" s="0" t="n">
        <v>41444.7</v>
      </c>
      <c r="J246" s="0" t="n">
        <v>15504.2</v>
      </c>
      <c r="K246" s="0" t="n">
        <v>160027.2</v>
      </c>
      <c r="L246" s="0" t="n">
        <v>280186.6</v>
      </c>
      <c r="M246" s="0" t="n">
        <v>15415.9</v>
      </c>
      <c r="N246" s="0" t="n">
        <v>6047.5</v>
      </c>
      <c r="O246" s="0" t="n">
        <v>107</v>
      </c>
      <c r="P246" s="32" t="n">
        <v>809</v>
      </c>
      <c r="Q246" s="0" t="n">
        <v>0</v>
      </c>
    </row>
    <row r="247" customFormat="false" ht="12.8" hidden="false" customHeight="false" outlineLevel="0" collapsed="false">
      <c r="A247" s="0" t="s">
        <v>184</v>
      </c>
      <c r="B247" s="25" t="s">
        <v>197</v>
      </c>
      <c r="C247" s="0" t="n">
        <v>2019</v>
      </c>
      <c r="D247" s="0" t="s">
        <v>573</v>
      </c>
      <c r="E247" s="44" t="s">
        <v>227</v>
      </c>
      <c r="F247" s="25" t="n">
        <v>549.4</v>
      </c>
      <c r="G247" s="0" t="n">
        <v>8.8</v>
      </c>
      <c r="H247" s="0" t="n">
        <v>13.2</v>
      </c>
      <c r="I247" s="0" t="n">
        <v>45912.8</v>
      </c>
      <c r="J247" s="0" t="n">
        <v>20473.9</v>
      </c>
      <c r="K247" s="0" t="n">
        <v>132819.1</v>
      </c>
      <c r="L247" s="0" t="n">
        <v>278158.5</v>
      </c>
      <c r="M247" s="0" t="n">
        <v>14072.6</v>
      </c>
      <c r="N247" s="0" t="n">
        <v>7483</v>
      </c>
      <c r="O247" s="0" t="n">
        <v>150.5</v>
      </c>
      <c r="P247" s="32" t="n">
        <v>-282</v>
      </c>
      <c r="Q247" s="0" t="n">
        <v>167</v>
      </c>
    </row>
    <row r="248" customFormat="false" ht="12.8" hidden="false" customHeight="false" outlineLevel="0" collapsed="false">
      <c r="A248" s="0" t="s">
        <v>128</v>
      </c>
      <c r="B248" s="20" t="s">
        <v>228</v>
      </c>
      <c r="C248" s="0" t="n">
        <v>2017</v>
      </c>
      <c r="D248" s="0" t="s">
        <v>573</v>
      </c>
      <c r="E248" s="35" t="s">
        <v>229</v>
      </c>
      <c r="F248" s="22" t="n">
        <v>117.9</v>
      </c>
      <c r="G248" s="22" t="n">
        <v>15.5</v>
      </c>
      <c r="H248" s="22" t="n">
        <v>3.5</v>
      </c>
      <c r="I248" s="22" t="n">
        <v>21087.8</v>
      </c>
      <c r="J248" s="22" t="n">
        <v>1402.1</v>
      </c>
      <c r="K248" s="22" t="n">
        <v>0</v>
      </c>
      <c r="L248" s="22" t="n">
        <v>0.1</v>
      </c>
      <c r="M248" s="22" t="n">
        <v>0</v>
      </c>
      <c r="N248" s="22" t="n">
        <v>0</v>
      </c>
      <c r="O248" s="22" t="n">
        <v>187.2</v>
      </c>
      <c r="P248" s="32" t="n">
        <v>506</v>
      </c>
      <c r="Q248" s="0" t="n">
        <v>0</v>
      </c>
    </row>
    <row r="249" customFormat="false" ht="12.8" hidden="false" customHeight="false" outlineLevel="0" collapsed="false">
      <c r="A249" s="0" t="s">
        <v>128</v>
      </c>
      <c r="B249" s="20" t="s">
        <v>228</v>
      </c>
      <c r="C249" s="0" t="n">
        <v>2018</v>
      </c>
      <c r="D249" s="0" t="s">
        <v>573</v>
      </c>
      <c r="E249" s="35" t="s">
        <v>229</v>
      </c>
      <c r="F249" s="22" t="n">
        <v>119.8</v>
      </c>
      <c r="G249" s="22" t="n">
        <v>16</v>
      </c>
      <c r="H249" s="22" t="n">
        <v>2.9</v>
      </c>
      <c r="I249" s="22" t="n">
        <v>25209.7</v>
      </c>
      <c r="J249" s="22" t="n">
        <v>1405.9</v>
      </c>
      <c r="K249" s="22" t="n">
        <v>0</v>
      </c>
      <c r="L249" s="22" t="n">
        <v>0.1</v>
      </c>
      <c r="M249" s="22" t="n">
        <v>0</v>
      </c>
      <c r="N249" s="22" t="n">
        <v>0</v>
      </c>
      <c r="O249" s="22" t="n">
        <v>102.5</v>
      </c>
      <c r="P249" s="32" t="n">
        <v>347</v>
      </c>
      <c r="Q249" s="0" t="n">
        <v>0</v>
      </c>
    </row>
    <row r="250" customFormat="false" ht="12.8" hidden="false" customHeight="false" outlineLevel="0" collapsed="false">
      <c r="A250" s="0" t="s">
        <v>128</v>
      </c>
      <c r="B250" s="20" t="s">
        <v>228</v>
      </c>
      <c r="C250" s="0" t="n">
        <v>2019</v>
      </c>
      <c r="D250" s="0" t="s">
        <v>573</v>
      </c>
      <c r="E250" s="35" t="s">
        <v>229</v>
      </c>
      <c r="F250" s="22" t="n">
        <v>122.3</v>
      </c>
      <c r="G250" s="22" t="n">
        <v>19.2</v>
      </c>
      <c r="H250" s="22" t="n">
        <v>4.1</v>
      </c>
      <c r="I250" s="22" t="n">
        <v>26359.7</v>
      </c>
      <c r="J250" s="22" t="n">
        <v>8575.5</v>
      </c>
      <c r="K250" s="22" t="n">
        <v>0</v>
      </c>
      <c r="L250" s="22" t="n">
        <v>9.4</v>
      </c>
      <c r="M250" s="22" t="n">
        <v>878.7</v>
      </c>
      <c r="N250" s="22" t="n">
        <v>50.7</v>
      </c>
      <c r="O250" s="22" t="n">
        <v>113.3</v>
      </c>
      <c r="P250" s="32" t="n">
        <v>586</v>
      </c>
      <c r="Q250" s="0" t="n">
        <v>138</v>
      </c>
    </row>
    <row r="251" customFormat="false" ht="15" hidden="false" customHeight="false" outlineLevel="0" collapsed="false">
      <c r="A251" s="0" t="s">
        <v>88</v>
      </c>
      <c r="B251" s="29" t="s">
        <v>95</v>
      </c>
      <c r="C251" s="0" t="n">
        <v>2017</v>
      </c>
      <c r="D251" s="0" t="s">
        <v>573</v>
      </c>
      <c r="E251" s="29" t="s">
        <v>230</v>
      </c>
      <c r="F251" s="20" t="n">
        <v>318</v>
      </c>
      <c r="G251" s="20" t="n">
        <v>11.8</v>
      </c>
      <c r="H251" s="20" t="n">
        <v>12.8</v>
      </c>
      <c r="I251" s="20" t="n">
        <v>45641.9</v>
      </c>
      <c r="J251" s="0" t="n">
        <v>46794.9</v>
      </c>
      <c r="K251" s="22" t="n">
        <v>0</v>
      </c>
      <c r="L251" s="0" t="n">
        <v>458939.4</v>
      </c>
      <c r="M251" s="0" t="n">
        <v>7877.3</v>
      </c>
      <c r="N251" s="22" t="n">
        <v>0</v>
      </c>
      <c r="O251" s="0" t="n">
        <v>97.1</v>
      </c>
      <c r="P251" s="32" t="n">
        <v>-587</v>
      </c>
      <c r="Q251" s="0" t="n">
        <v>0</v>
      </c>
    </row>
    <row r="252" customFormat="false" ht="15" hidden="false" customHeight="false" outlineLevel="0" collapsed="false">
      <c r="A252" s="0" t="s">
        <v>88</v>
      </c>
      <c r="B252" s="29" t="s">
        <v>95</v>
      </c>
      <c r="C252" s="0" t="n">
        <v>2018</v>
      </c>
      <c r="D252" s="0" t="s">
        <v>573</v>
      </c>
      <c r="E252" s="29" t="s">
        <v>230</v>
      </c>
      <c r="F252" s="0" t="n">
        <v>316.5</v>
      </c>
      <c r="G252" s="0" t="n">
        <v>10.5</v>
      </c>
      <c r="H252" s="0" t="n">
        <v>12.6</v>
      </c>
      <c r="I252" s="0" t="n">
        <v>49776.4</v>
      </c>
      <c r="J252" s="0" t="n">
        <v>38832.6</v>
      </c>
      <c r="K252" s="22" t="n">
        <v>0</v>
      </c>
      <c r="L252" s="0" t="n">
        <v>557353.7</v>
      </c>
      <c r="M252" s="0" t="n">
        <v>7808</v>
      </c>
      <c r="N252" s="22" t="n">
        <v>0</v>
      </c>
      <c r="O252" s="0" t="n">
        <v>119.9</v>
      </c>
      <c r="P252" s="32" t="n">
        <v>-775</v>
      </c>
      <c r="Q252" s="0" t="n">
        <v>0</v>
      </c>
    </row>
    <row r="253" customFormat="false" ht="15" hidden="false" customHeight="false" outlineLevel="0" collapsed="false">
      <c r="A253" s="0" t="s">
        <v>88</v>
      </c>
      <c r="B253" s="29" t="s">
        <v>95</v>
      </c>
      <c r="C253" s="0" t="n">
        <v>2019</v>
      </c>
      <c r="D253" s="0" t="s">
        <v>573</v>
      </c>
      <c r="E253" s="29" t="s">
        <v>230</v>
      </c>
      <c r="F253" s="0" t="n">
        <v>314.8</v>
      </c>
      <c r="G253" s="0" t="n">
        <v>9.6</v>
      </c>
      <c r="H253" s="0" t="n">
        <v>12.5</v>
      </c>
      <c r="I253" s="0" t="n">
        <v>53824.8</v>
      </c>
      <c r="J253" s="0" t="n">
        <v>63630.6</v>
      </c>
      <c r="K253" s="22" t="n">
        <v>0</v>
      </c>
      <c r="L253" s="0" t="n">
        <v>559185.2</v>
      </c>
      <c r="M253" s="0" t="n">
        <v>6329.8</v>
      </c>
      <c r="N253" s="22" t="n">
        <v>0</v>
      </c>
      <c r="O253" s="0" t="n">
        <v>106</v>
      </c>
      <c r="P253" s="32" t="n">
        <v>-794</v>
      </c>
      <c r="Q253" s="0" t="n">
        <v>197</v>
      </c>
    </row>
    <row r="254" customFormat="false" ht="12.8" hidden="false" customHeight="false" outlineLevel="0" collapsed="false">
      <c r="A254" s="0" t="s">
        <v>110</v>
      </c>
      <c r="B254" s="20" t="s">
        <v>117</v>
      </c>
      <c r="C254" s="0" t="n">
        <v>2017</v>
      </c>
      <c r="D254" s="0" t="s">
        <v>573</v>
      </c>
      <c r="E254" s="20" t="s">
        <v>231</v>
      </c>
      <c r="F254" s="0" t="n">
        <v>507.4</v>
      </c>
      <c r="G254" s="0" t="n">
        <v>15.1</v>
      </c>
      <c r="H254" s="0" t="n">
        <v>11.2</v>
      </c>
      <c r="I254" s="0" t="n">
        <v>39003.6</v>
      </c>
      <c r="J254" s="0" t="n">
        <v>43167.5</v>
      </c>
      <c r="K254" s="22" t="n">
        <v>0</v>
      </c>
      <c r="L254" s="0" t="n">
        <v>7185.2</v>
      </c>
      <c r="M254" s="0" t="n">
        <v>12568.6</v>
      </c>
      <c r="N254" s="0" t="n">
        <v>3157.6</v>
      </c>
      <c r="O254" s="0" t="n">
        <v>117.6</v>
      </c>
      <c r="P254" s="32" t="n">
        <v>12781</v>
      </c>
      <c r="Q254" s="0" t="n">
        <v>0</v>
      </c>
    </row>
    <row r="255" customFormat="false" ht="12.8" hidden="false" customHeight="false" outlineLevel="0" collapsed="false">
      <c r="A255" s="0" t="s">
        <v>110</v>
      </c>
      <c r="B255" s="20" t="s">
        <v>117</v>
      </c>
      <c r="C255" s="0" t="n">
        <v>2018</v>
      </c>
      <c r="D255" s="0" t="s">
        <v>573</v>
      </c>
      <c r="E255" s="20" t="s">
        <v>231</v>
      </c>
      <c r="F255" s="0" t="n">
        <v>524</v>
      </c>
      <c r="G255" s="0" t="n">
        <v>14.5</v>
      </c>
      <c r="H255" s="0" t="n">
        <v>10.7</v>
      </c>
      <c r="I255" s="0" t="n">
        <v>42225.8</v>
      </c>
      <c r="J255" s="0" t="n">
        <v>37339.8</v>
      </c>
      <c r="K255" s="22" t="n">
        <v>0</v>
      </c>
      <c r="L255" s="0" t="n">
        <v>7097.8</v>
      </c>
      <c r="M255" s="0" t="n">
        <v>12992.5</v>
      </c>
      <c r="N255" s="0" t="n">
        <v>3769.4</v>
      </c>
      <c r="O255" s="0" t="n">
        <v>357.8</v>
      </c>
      <c r="P255" s="32" t="n">
        <v>14669</v>
      </c>
      <c r="Q255" s="0" t="n">
        <v>0</v>
      </c>
    </row>
    <row r="256" customFormat="false" ht="12.8" hidden="false" customHeight="false" outlineLevel="0" collapsed="false">
      <c r="A256" s="0" t="s">
        <v>110</v>
      </c>
      <c r="B256" s="20" t="s">
        <v>117</v>
      </c>
      <c r="C256" s="0" t="n">
        <v>2019</v>
      </c>
      <c r="D256" s="0" t="s">
        <v>573</v>
      </c>
      <c r="E256" s="20" t="s">
        <v>231</v>
      </c>
      <c r="F256" s="0" t="n">
        <v>530.4</v>
      </c>
      <c r="G256" s="0" t="n">
        <v>13.7</v>
      </c>
      <c r="H256" s="0" t="n">
        <v>10.9</v>
      </c>
      <c r="I256" s="0" t="n">
        <v>44494.2</v>
      </c>
      <c r="J256" s="0" t="n">
        <v>23512</v>
      </c>
      <c r="K256" s="22" t="n">
        <v>0</v>
      </c>
      <c r="L256" s="0" t="n">
        <v>6980.8</v>
      </c>
      <c r="M256" s="0" t="n">
        <v>12860.9</v>
      </c>
      <c r="N256" s="0" t="n">
        <v>4149.9</v>
      </c>
      <c r="O256" s="0" t="n">
        <v>297.1</v>
      </c>
      <c r="P256" s="32" t="n">
        <v>4876</v>
      </c>
      <c r="Q256" s="0" t="n">
        <v>219</v>
      </c>
    </row>
    <row r="257" customFormat="false" ht="12.8" hidden="false" customHeight="false" outlineLevel="0" collapsed="false">
      <c r="A257" s="0" t="s">
        <v>110</v>
      </c>
      <c r="B257" s="20" t="s">
        <v>117</v>
      </c>
      <c r="C257" s="0" t="n">
        <v>2017</v>
      </c>
      <c r="D257" s="0" t="s">
        <v>573</v>
      </c>
      <c r="E257" s="20" t="s">
        <v>232</v>
      </c>
      <c r="F257" s="0" t="n">
        <v>334.5</v>
      </c>
      <c r="G257" s="0" t="n">
        <v>11</v>
      </c>
      <c r="H257" s="0" t="n">
        <v>10.7</v>
      </c>
      <c r="I257" s="0" t="n">
        <v>41613.1</v>
      </c>
      <c r="J257" s="0" t="n">
        <v>35927.8</v>
      </c>
      <c r="K257" s="22" t="n">
        <v>0</v>
      </c>
      <c r="L257" s="0" t="n">
        <v>45033.2</v>
      </c>
      <c r="M257" s="0" t="n">
        <v>1893</v>
      </c>
      <c r="N257" s="0" t="n">
        <v>2164.4</v>
      </c>
      <c r="O257" s="0" t="n">
        <v>248.3</v>
      </c>
      <c r="P257" s="32" t="n">
        <v>3892</v>
      </c>
      <c r="Q257" s="0" t="n">
        <v>0</v>
      </c>
    </row>
    <row r="258" customFormat="false" ht="12.8" hidden="false" customHeight="false" outlineLevel="0" collapsed="false">
      <c r="A258" s="0" t="s">
        <v>110</v>
      </c>
      <c r="B258" s="20" t="s">
        <v>117</v>
      </c>
      <c r="C258" s="0" t="n">
        <v>2018</v>
      </c>
      <c r="D258" s="0" t="s">
        <v>573</v>
      </c>
      <c r="E258" s="20" t="s">
        <v>232</v>
      </c>
      <c r="F258" s="0" t="n">
        <v>338.3</v>
      </c>
      <c r="G258" s="0" t="n">
        <v>10.1</v>
      </c>
      <c r="H258" s="0" t="n">
        <v>9.4</v>
      </c>
      <c r="I258" s="0" t="n">
        <v>46055.6</v>
      </c>
      <c r="J258" s="0" t="n">
        <v>30744.7</v>
      </c>
      <c r="K258" s="22" t="n">
        <v>0</v>
      </c>
      <c r="L258" s="0" t="n">
        <v>51432</v>
      </c>
      <c r="M258" s="0" t="n">
        <v>2029.7</v>
      </c>
      <c r="N258" s="0" t="n">
        <v>2329.9</v>
      </c>
      <c r="O258" s="0" t="n">
        <v>268.4</v>
      </c>
      <c r="P258" s="32" t="n">
        <v>3535</v>
      </c>
      <c r="Q258" s="0" t="n">
        <v>0</v>
      </c>
    </row>
    <row r="259" customFormat="false" ht="12.8" hidden="false" customHeight="false" outlineLevel="0" collapsed="false">
      <c r="A259" s="0" t="s">
        <v>110</v>
      </c>
      <c r="B259" s="20" t="s">
        <v>117</v>
      </c>
      <c r="C259" s="0" t="n">
        <v>2019</v>
      </c>
      <c r="D259" s="0" t="s">
        <v>573</v>
      </c>
      <c r="E259" s="20" t="s">
        <v>232</v>
      </c>
      <c r="F259" s="0" t="n">
        <v>338.8</v>
      </c>
      <c r="G259" s="0" t="n">
        <v>9.4</v>
      </c>
      <c r="H259" s="0" t="n">
        <v>10.1</v>
      </c>
      <c r="I259" s="0" t="n">
        <v>48229.9</v>
      </c>
      <c r="J259" s="0" t="n">
        <v>44776.1</v>
      </c>
      <c r="K259" s="22" t="n">
        <v>0</v>
      </c>
      <c r="L259" s="0" t="n">
        <v>48809.3</v>
      </c>
      <c r="M259" s="0" t="n">
        <v>2001.3</v>
      </c>
      <c r="N259" s="0" t="n">
        <v>2329.1</v>
      </c>
      <c r="O259" s="0" t="n">
        <v>276</v>
      </c>
      <c r="P259" s="32" t="n">
        <v>769</v>
      </c>
      <c r="Q259" s="0" t="n">
        <v>200</v>
      </c>
    </row>
    <row r="260" customFormat="false" ht="12.8" hidden="false" customHeight="false" outlineLevel="0" collapsed="false">
      <c r="A260" s="0" t="s">
        <v>110</v>
      </c>
      <c r="B260" s="20" t="s">
        <v>121</v>
      </c>
      <c r="C260" s="0" t="n">
        <v>2017</v>
      </c>
      <c r="D260" s="0" t="s">
        <v>573</v>
      </c>
      <c r="E260" s="20" t="s">
        <v>233</v>
      </c>
      <c r="F260" s="0" t="n">
        <v>325.2</v>
      </c>
      <c r="G260" s="0" t="n">
        <v>9.2</v>
      </c>
      <c r="H260" s="0" t="n">
        <v>11.1</v>
      </c>
      <c r="I260" s="0" t="n">
        <v>31395.1</v>
      </c>
      <c r="J260" s="0" t="n">
        <v>17841.5</v>
      </c>
      <c r="K260" s="0" t="n">
        <v>75.8</v>
      </c>
      <c r="L260" s="0" t="n">
        <v>129884.2</v>
      </c>
      <c r="M260" s="0" t="n">
        <v>27027.3</v>
      </c>
      <c r="N260" s="0" t="n">
        <v>3975.3</v>
      </c>
      <c r="O260" s="0" t="n">
        <v>103.1</v>
      </c>
      <c r="P260" s="32" t="n">
        <v>-216</v>
      </c>
      <c r="Q260" s="0" t="n">
        <v>0</v>
      </c>
    </row>
    <row r="261" customFormat="false" ht="12.8" hidden="false" customHeight="false" outlineLevel="0" collapsed="false">
      <c r="A261" s="0" t="s">
        <v>110</v>
      </c>
      <c r="B261" s="20" t="s">
        <v>121</v>
      </c>
      <c r="C261" s="0" t="n">
        <v>2018</v>
      </c>
      <c r="D261" s="0" t="s">
        <v>573</v>
      </c>
      <c r="E261" s="20" t="s">
        <v>233</v>
      </c>
      <c r="F261" s="0" t="n">
        <v>323.6</v>
      </c>
      <c r="G261" s="0" t="n">
        <v>8.6</v>
      </c>
      <c r="H261" s="0" t="n">
        <v>11.6</v>
      </c>
      <c r="I261" s="0" t="n">
        <v>34375.6</v>
      </c>
      <c r="J261" s="0" t="n">
        <v>12702.9</v>
      </c>
      <c r="K261" s="0" t="n">
        <v>59.8</v>
      </c>
      <c r="L261" s="0" t="n">
        <v>148058.3</v>
      </c>
      <c r="M261" s="0" t="n">
        <v>31563.6</v>
      </c>
      <c r="N261" s="0" t="n">
        <v>6091.7</v>
      </c>
      <c r="O261" s="0" t="n">
        <v>21.1</v>
      </c>
      <c r="P261" s="32" t="n">
        <v>-631</v>
      </c>
      <c r="Q261" s="0" t="n">
        <v>0</v>
      </c>
    </row>
    <row r="262" customFormat="false" ht="12.8" hidden="false" customHeight="false" outlineLevel="0" collapsed="false">
      <c r="A262" s="0" t="s">
        <v>110</v>
      </c>
      <c r="B262" s="20" t="s">
        <v>121</v>
      </c>
      <c r="C262" s="0" t="n">
        <v>2019</v>
      </c>
      <c r="D262" s="0" t="s">
        <v>573</v>
      </c>
      <c r="E262" s="20" t="s">
        <v>233</v>
      </c>
      <c r="F262" s="0" t="n">
        <v>323.9</v>
      </c>
      <c r="G262" s="0" t="n">
        <v>7.6</v>
      </c>
      <c r="H262" s="0" t="n">
        <v>11.7</v>
      </c>
      <c r="I262" s="0" t="n">
        <v>36638.7</v>
      </c>
      <c r="J262" s="0" t="n">
        <v>20116.5</v>
      </c>
      <c r="K262" s="22" t="n">
        <v>0</v>
      </c>
      <c r="L262" s="0" t="n">
        <v>157564.2</v>
      </c>
      <c r="M262" s="0" t="n">
        <v>35663.5</v>
      </c>
      <c r="N262" s="0" t="n">
        <v>5788.3</v>
      </c>
      <c r="O262" s="0" t="n">
        <v>67.9</v>
      </c>
      <c r="P262" s="32" t="n">
        <v>1619</v>
      </c>
      <c r="Q262" s="0" t="n">
        <v>167</v>
      </c>
    </row>
    <row r="263" customFormat="false" ht="12.8" hidden="false" customHeight="false" outlineLevel="0" collapsed="false">
      <c r="A263" s="0" t="s">
        <v>141</v>
      </c>
      <c r="B263" s="20" t="s">
        <v>142</v>
      </c>
      <c r="C263" s="0" t="n">
        <v>2017</v>
      </c>
      <c r="D263" s="0" t="s">
        <v>573</v>
      </c>
      <c r="E263" s="45" t="s">
        <v>234</v>
      </c>
      <c r="F263" s="0" t="n">
        <v>279.6</v>
      </c>
      <c r="G263" s="0" t="n">
        <v>11.5</v>
      </c>
      <c r="H263" s="0" t="n">
        <v>10.6</v>
      </c>
      <c r="I263" s="0" t="n">
        <v>31436.8</v>
      </c>
      <c r="J263" s="0" t="n">
        <v>5089.2</v>
      </c>
      <c r="K263" s="0" t="n">
        <v>37.1</v>
      </c>
      <c r="L263" s="0" t="n">
        <v>85807.1</v>
      </c>
      <c r="M263" s="0" t="n">
        <v>11804.6</v>
      </c>
      <c r="N263" s="0" t="n">
        <v>710.2</v>
      </c>
      <c r="O263" s="0" t="n">
        <v>110.5</v>
      </c>
      <c r="P263" s="23" t="n">
        <v>-860</v>
      </c>
      <c r="Q263" s="0" t="n">
        <v>0</v>
      </c>
    </row>
    <row r="264" customFormat="false" ht="12.8" hidden="false" customHeight="false" outlineLevel="0" collapsed="false">
      <c r="A264" s="0" t="s">
        <v>141</v>
      </c>
      <c r="B264" s="20" t="s">
        <v>142</v>
      </c>
      <c r="C264" s="0" t="n">
        <v>2018</v>
      </c>
      <c r="D264" s="0" t="s">
        <v>573</v>
      </c>
      <c r="E264" s="45" t="s">
        <v>234</v>
      </c>
      <c r="F264" s="0" t="n">
        <v>278.1</v>
      </c>
      <c r="G264" s="0" t="n">
        <v>10.8</v>
      </c>
      <c r="H264" s="0" t="n">
        <v>10.9</v>
      </c>
      <c r="I264" s="0" t="n">
        <v>34576.5</v>
      </c>
      <c r="J264" s="0" t="n">
        <v>6591.1</v>
      </c>
      <c r="K264" s="0" t="n">
        <v>39.9</v>
      </c>
      <c r="L264" s="0" t="n">
        <v>92133.6</v>
      </c>
      <c r="M264" s="0" t="n">
        <v>11689.9</v>
      </c>
      <c r="N264" s="0" t="n">
        <v>1369.3</v>
      </c>
      <c r="O264" s="0" t="n">
        <v>94.2</v>
      </c>
      <c r="P264" s="32" t="n">
        <v>-1491</v>
      </c>
      <c r="Q264" s="0" t="n">
        <v>0</v>
      </c>
    </row>
    <row r="265" customFormat="false" ht="12.8" hidden="false" customHeight="false" outlineLevel="0" collapsed="false">
      <c r="A265" s="0" t="s">
        <v>141</v>
      </c>
      <c r="B265" s="20" t="s">
        <v>142</v>
      </c>
      <c r="C265" s="0" t="n">
        <v>2019</v>
      </c>
      <c r="D265" s="0" t="s">
        <v>573</v>
      </c>
      <c r="E265" s="45" t="s">
        <v>234</v>
      </c>
      <c r="F265" s="0" t="n">
        <v>276.4</v>
      </c>
      <c r="G265" s="0" t="n">
        <v>9.8</v>
      </c>
      <c r="H265" s="0" t="n">
        <v>10.5</v>
      </c>
      <c r="I265" s="0" t="n">
        <v>36869.7</v>
      </c>
      <c r="J265" s="0" t="n">
        <v>6038.9</v>
      </c>
      <c r="K265" s="0" t="n">
        <v>31.5</v>
      </c>
      <c r="L265" s="0" t="n">
        <v>94322.1</v>
      </c>
      <c r="M265" s="0" t="n">
        <v>12204.2</v>
      </c>
      <c r="N265" s="0" t="n">
        <v>1260</v>
      </c>
      <c r="O265" s="0" t="n">
        <v>95.2</v>
      </c>
      <c r="P265" s="23" t="n">
        <v>-1544</v>
      </c>
      <c r="Q265" s="0" t="n">
        <v>190</v>
      </c>
    </row>
    <row r="266" customFormat="false" ht="12.8" hidden="false" customHeight="false" outlineLevel="0" collapsed="false">
      <c r="A266" s="0" t="s">
        <v>141</v>
      </c>
      <c r="B266" s="25" t="s">
        <v>148</v>
      </c>
      <c r="C266" s="0" t="n">
        <v>2017</v>
      </c>
      <c r="D266" s="0" t="s">
        <v>573</v>
      </c>
      <c r="E266" s="25" t="s">
        <v>235</v>
      </c>
      <c r="F266" s="0" t="n">
        <v>532.5</v>
      </c>
      <c r="G266" s="0" t="n">
        <v>13.2</v>
      </c>
      <c r="H266" s="0" t="n">
        <v>8.4</v>
      </c>
      <c r="I266" s="0" t="n">
        <v>33841.5</v>
      </c>
      <c r="J266" s="0" t="n">
        <v>23115.2</v>
      </c>
      <c r="K266" s="0" t="n">
        <v>872.3</v>
      </c>
      <c r="L266" s="0" t="n">
        <v>253932.4</v>
      </c>
      <c r="M266" s="0" t="n">
        <v>14796.4</v>
      </c>
      <c r="N266" s="0" t="n">
        <v>3929.3</v>
      </c>
      <c r="O266" s="0" t="n">
        <v>249.9</v>
      </c>
      <c r="P266" s="27" t="n">
        <v>106</v>
      </c>
      <c r="Q266" s="0" t="n">
        <v>0</v>
      </c>
    </row>
    <row r="267" customFormat="false" ht="12.8" hidden="false" customHeight="false" outlineLevel="0" collapsed="false">
      <c r="A267" s="0" t="s">
        <v>141</v>
      </c>
      <c r="B267" s="25" t="s">
        <v>148</v>
      </c>
      <c r="C267" s="0" t="n">
        <v>2018</v>
      </c>
      <c r="D267" s="0" t="s">
        <v>573</v>
      </c>
      <c r="E267" s="25" t="s">
        <v>235</v>
      </c>
      <c r="F267" s="0" t="n">
        <v>533.9</v>
      </c>
      <c r="G267" s="0" t="n">
        <v>12.3</v>
      </c>
      <c r="H267" s="0" t="n">
        <v>8.6</v>
      </c>
      <c r="I267" s="0" t="n">
        <v>37255.2</v>
      </c>
      <c r="J267" s="0" t="n">
        <v>33075.3</v>
      </c>
      <c r="K267" s="0" t="n">
        <v>1181.2</v>
      </c>
      <c r="L267" s="0" t="n">
        <v>291113.2</v>
      </c>
      <c r="M267" s="0" t="n">
        <v>15195.4</v>
      </c>
      <c r="N267" s="0" t="n">
        <v>4151.2</v>
      </c>
      <c r="O267" s="0" t="n">
        <v>293.6</v>
      </c>
      <c r="P267" s="27" t="n">
        <v>-576</v>
      </c>
      <c r="Q267" s="0" t="n">
        <v>0</v>
      </c>
    </row>
    <row r="268" customFormat="false" ht="12.8" hidden="false" customHeight="false" outlineLevel="0" collapsed="false">
      <c r="A268" s="0" t="s">
        <v>141</v>
      </c>
      <c r="B268" s="25" t="s">
        <v>148</v>
      </c>
      <c r="C268" s="0" t="n">
        <v>2019</v>
      </c>
      <c r="D268" s="0" t="s">
        <v>573</v>
      </c>
      <c r="E268" s="25" t="s">
        <v>235</v>
      </c>
      <c r="F268" s="0" t="n">
        <v>533.8</v>
      </c>
      <c r="G268" s="0" t="n">
        <v>11.3</v>
      </c>
      <c r="H268" s="0" t="n">
        <v>8.2</v>
      </c>
      <c r="I268" s="0" t="n">
        <v>39994.3</v>
      </c>
      <c r="J268" s="0" t="n">
        <v>31795.4</v>
      </c>
      <c r="K268" s="0" t="n">
        <v>1142.5</v>
      </c>
      <c r="L268" s="0" t="n">
        <v>310095.7</v>
      </c>
      <c r="M268" s="0" t="n">
        <v>15220.1</v>
      </c>
      <c r="N268" s="0" t="n">
        <v>3918.6</v>
      </c>
      <c r="O268" s="0" t="n">
        <v>310.1</v>
      </c>
      <c r="P268" s="27" t="n">
        <v>-1688</v>
      </c>
      <c r="Q268" s="0" t="n">
        <v>198</v>
      </c>
    </row>
    <row r="269" customFormat="false" ht="12.8" hidden="false" customHeight="false" outlineLevel="0" collapsed="false">
      <c r="A269" s="0" t="s">
        <v>141</v>
      </c>
      <c r="B269" s="36" t="s">
        <v>164</v>
      </c>
      <c r="C269" s="0" t="n">
        <v>2017</v>
      </c>
      <c r="D269" s="0" t="s">
        <v>573</v>
      </c>
      <c r="E269" s="36" t="s">
        <v>236</v>
      </c>
      <c r="F269" s="0" t="n">
        <v>707.4</v>
      </c>
      <c r="G269" s="0" t="n">
        <v>10.4</v>
      </c>
      <c r="H269" s="0" t="n">
        <v>11.4</v>
      </c>
      <c r="I269" s="0" t="n">
        <v>33455.9</v>
      </c>
      <c r="J269" s="0" t="n">
        <v>23217.5</v>
      </c>
      <c r="K269" s="22" t="n">
        <v>0</v>
      </c>
      <c r="L269" s="0" t="n">
        <v>422607.3</v>
      </c>
      <c r="M269" s="0" t="n">
        <v>21607.9</v>
      </c>
      <c r="N269" s="0" t="n">
        <v>9313.2</v>
      </c>
      <c r="O269" s="0" t="n">
        <v>101.7</v>
      </c>
      <c r="P269" s="38" t="n">
        <v>-2445</v>
      </c>
      <c r="Q269" s="0" t="n">
        <v>0</v>
      </c>
    </row>
    <row r="270" customFormat="false" ht="12.8" hidden="false" customHeight="false" outlineLevel="0" collapsed="false">
      <c r="A270" s="0" t="s">
        <v>141</v>
      </c>
      <c r="B270" s="36" t="s">
        <v>164</v>
      </c>
      <c r="C270" s="0" t="n">
        <v>2018</v>
      </c>
      <c r="D270" s="0" t="s">
        <v>573</v>
      </c>
      <c r="E270" s="36" t="s">
        <v>236</v>
      </c>
      <c r="F270" s="0" t="n">
        <v>702.8</v>
      </c>
      <c r="G270" s="0" t="n">
        <v>9.4</v>
      </c>
      <c r="H270" s="0" t="n">
        <v>11.6</v>
      </c>
      <c r="I270" s="0" t="n">
        <v>37756.3</v>
      </c>
      <c r="J270" s="0" t="n">
        <v>28073.9</v>
      </c>
      <c r="K270" s="22" t="n">
        <v>0</v>
      </c>
      <c r="L270" s="0" t="n">
        <v>513969.1</v>
      </c>
      <c r="M270" s="0" t="n">
        <v>22159.9</v>
      </c>
      <c r="N270" s="0" t="n">
        <v>11442.8</v>
      </c>
      <c r="O270" s="0" t="n">
        <v>153.6</v>
      </c>
      <c r="P270" s="38" t="n">
        <v>-3073</v>
      </c>
      <c r="Q270" s="0" t="n">
        <v>0</v>
      </c>
    </row>
    <row r="271" customFormat="false" ht="12.8" hidden="false" customHeight="false" outlineLevel="0" collapsed="false">
      <c r="A271" s="0" t="s">
        <v>141</v>
      </c>
      <c r="B271" s="36" t="s">
        <v>164</v>
      </c>
      <c r="C271" s="0" t="n">
        <v>2019</v>
      </c>
      <c r="D271" s="0" t="s">
        <v>573</v>
      </c>
      <c r="E271" s="36" t="s">
        <v>236</v>
      </c>
      <c r="F271" s="0" t="n">
        <v>699.4</v>
      </c>
      <c r="G271" s="0" t="n">
        <v>8.7</v>
      </c>
      <c r="H271" s="0" t="n">
        <v>11.3</v>
      </c>
      <c r="I271" s="0" t="n">
        <v>40126.3</v>
      </c>
      <c r="J271" s="0" t="n">
        <v>34626.4</v>
      </c>
      <c r="K271" s="22" t="n">
        <v>0</v>
      </c>
      <c r="L271" s="0" t="n">
        <v>522328.9</v>
      </c>
      <c r="M271" s="0" t="n">
        <v>23065.7</v>
      </c>
      <c r="N271" s="0" t="n">
        <v>16515.9</v>
      </c>
      <c r="O271" s="0" t="n">
        <v>176.4</v>
      </c>
      <c r="P271" s="38" t="n">
        <v>-1560</v>
      </c>
      <c r="Q271" s="0" t="n">
        <v>193</v>
      </c>
    </row>
    <row r="272" customFormat="false" ht="12.8" hidden="false" customHeight="false" outlineLevel="0" collapsed="false">
      <c r="A272" s="0" t="s">
        <v>52</v>
      </c>
      <c r="B272" s="0" t="s">
        <v>53</v>
      </c>
      <c r="C272" s="0" t="n">
        <v>2017</v>
      </c>
      <c r="D272" s="0" t="s">
        <v>573</v>
      </c>
      <c r="E272" s="20" t="s">
        <v>237</v>
      </c>
      <c r="F272" s="0" t="n">
        <v>224.1</v>
      </c>
      <c r="G272" s="0" t="n">
        <v>11</v>
      </c>
      <c r="H272" s="0" t="n">
        <v>10.7</v>
      </c>
      <c r="I272" s="0" t="n">
        <v>34012.4</v>
      </c>
      <c r="J272" s="0" t="n">
        <v>0</v>
      </c>
      <c r="K272" s="0" t="n">
        <v>52721.9</v>
      </c>
      <c r="L272" s="0" t="n">
        <v>154402.1</v>
      </c>
      <c r="M272" s="0" t="n">
        <v>1881.1</v>
      </c>
      <c r="N272" s="0" t="n">
        <v>3734.8</v>
      </c>
      <c r="O272" s="0" t="n">
        <v>127.8</v>
      </c>
      <c r="P272" s="32" t="n">
        <v>718</v>
      </c>
      <c r="Q272" s="0" t="n">
        <v>0</v>
      </c>
    </row>
    <row r="273" customFormat="false" ht="12.8" hidden="false" customHeight="false" outlineLevel="0" collapsed="false">
      <c r="A273" s="0" t="s">
        <v>52</v>
      </c>
      <c r="B273" s="0" t="s">
        <v>53</v>
      </c>
      <c r="C273" s="0" t="n">
        <v>2018</v>
      </c>
      <c r="D273" s="0" t="s">
        <v>573</v>
      </c>
      <c r="E273" s="20" t="s">
        <v>237</v>
      </c>
      <c r="F273" s="0" t="n">
        <v>223.8</v>
      </c>
      <c r="G273" s="0" t="n">
        <v>9.9</v>
      </c>
      <c r="H273" s="0" t="n">
        <v>11.2</v>
      </c>
      <c r="I273" s="0" t="n">
        <v>37889.8</v>
      </c>
      <c r="J273" s="0" t="n">
        <v>0</v>
      </c>
      <c r="K273" s="0" t="n">
        <v>72709</v>
      </c>
      <c r="L273" s="0" t="n">
        <v>179588.9</v>
      </c>
      <c r="M273" s="0" t="n">
        <v>1884.4</v>
      </c>
      <c r="N273" s="0" t="n">
        <v>2008</v>
      </c>
      <c r="O273" s="0" t="n">
        <v>132.7</v>
      </c>
      <c r="P273" s="32" t="n">
        <v>-54</v>
      </c>
      <c r="Q273" s="0" t="n">
        <v>0</v>
      </c>
    </row>
    <row r="274" customFormat="false" ht="12.8" hidden="false" customHeight="false" outlineLevel="0" collapsed="false">
      <c r="A274" s="0" t="s">
        <v>52</v>
      </c>
      <c r="B274" s="0" t="s">
        <v>53</v>
      </c>
      <c r="C274" s="0" t="n">
        <v>2019</v>
      </c>
      <c r="D274" s="0" t="s">
        <v>573</v>
      </c>
      <c r="E274" s="20" t="s">
        <v>237</v>
      </c>
      <c r="F274" s="0" t="n">
        <v>223.9</v>
      </c>
      <c r="G274" s="0" t="n">
        <v>8.9</v>
      </c>
      <c r="H274" s="0" t="n">
        <v>11.4</v>
      </c>
      <c r="I274" s="0" t="n">
        <v>40902.7</v>
      </c>
      <c r="J274" s="0" t="n">
        <v>0</v>
      </c>
      <c r="K274" s="0" t="n">
        <v>82392.8</v>
      </c>
      <c r="L274" s="0" t="n">
        <v>169276.2</v>
      </c>
      <c r="M274" s="0" t="n">
        <v>1757.5</v>
      </c>
      <c r="N274" s="0" t="n">
        <v>2150.5</v>
      </c>
      <c r="O274" s="0" t="n">
        <v>126.6</v>
      </c>
      <c r="P274" s="32" t="n">
        <v>672</v>
      </c>
      <c r="Q274" s="0" t="n">
        <v>186</v>
      </c>
    </row>
    <row r="275" customFormat="false" ht="12.8" hidden="false" customHeight="false" outlineLevel="0" collapsed="false">
      <c r="A275" s="0" t="s">
        <v>52</v>
      </c>
      <c r="B275" s="25" t="s">
        <v>57</v>
      </c>
      <c r="C275" s="0" t="n">
        <v>2017</v>
      </c>
      <c r="D275" s="0" t="s">
        <v>573</v>
      </c>
      <c r="E275" s="25" t="s">
        <v>238</v>
      </c>
      <c r="F275" s="0" t="n">
        <v>137.6</v>
      </c>
      <c r="G275" s="0" t="n">
        <v>9.7</v>
      </c>
      <c r="H275" s="0" t="n">
        <v>15.4</v>
      </c>
      <c r="I275" s="0" t="n">
        <v>34636.2</v>
      </c>
      <c r="J275" s="0" t="n">
        <v>2902.6</v>
      </c>
      <c r="K275" s="22" t="n">
        <v>0</v>
      </c>
      <c r="L275" s="0" t="n">
        <v>57935.7</v>
      </c>
      <c r="M275" s="0" t="n">
        <v>2567.3</v>
      </c>
      <c r="N275" s="0" t="n">
        <v>467.7</v>
      </c>
      <c r="O275" s="0" t="n">
        <v>63.1</v>
      </c>
      <c r="P275" s="32" t="n">
        <v>-170</v>
      </c>
      <c r="Q275" s="0" t="n">
        <v>0</v>
      </c>
    </row>
    <row r="276" customFormat="false" ht="12.8" hidden="false" customHeight="false" outlineLevel="0" collapsed="false">
      <c r="A276" s="0" t="s">
        <v>52</v>
      </c>
      <c r="B276" s="25" t="s">
        <v>57</v>
      </c>
      <c r="C276" s="0" t="n">
        <v>2018</v>
      </c>
      <c r="D276" s="0" t="s">
        <v>573</v>
      </c>
      <c r="E276" s="25" t="s">
        <v>238</v>
      </c>
      <c r="F276" s="0" t="n">
        <v>136</v>
      </c>
      <c r="G276" s="0" t="n">
        <v>9.4</v>
      </c>
      <c r="H276" s="0" t="n">
        <v>16.4</v>
      </c>
      <c r="I276" s="0" t="n">
        <v>38693.9</v>
      </c>
      <c r="J276" s="0" t="n">
        <v>5341.7</v>
      </c>
      <c r="K276" s="22" t="n">
        <v>0</v>
      </c>
      <c r="L276" s="0" t="n">
        <v>55939.9</v>
      </c>
      <c r="M276" s="0" t="n">
        <v>2639.4</v>
      </c>
      <c r="N276" s="0" t="n">
        <v>429.6</v>
      </c>
      <c r="O276" s="0" t="n">
        <v>53.9</v>
      </c>
      <c r="P276" s="32" t="n">
        <v>-686</v>
      </c>
      <c r="Q276" s="0" t="n">
        <v>0</v>
      </c>
    </row>
    <row r="277" customFormat="false" ht="12.8" hidden="false" customHeight="false" outlineLevel="0" collapsed="false">
      <c r="A277" s="0" t="s">
        <v>52</v>
      </c>
      <c r="B277" s="25" t="s">
        <v>57</v>
      </c>
      <c r="C277" s="0" t="n">
        <v>2019</v>
      </c>
      <c r="D277" s="0" t="s">
        <v>573</v>
      </c>
      <c r="E277" s="25" t="s">
        <v>238</v>
      </c>
      <c r="F277" s="0" t="n">
        <v>135.7</v>
      </c>
      <c r="G277" s="0" t="n">
        <v>9</v>
      </c>
      <c r="H277" s="0" t="n">
        <v>15.3</v>
      </c>
      <c r="I277" s="0" t="n">
        <v>41369.3</v>
      </c>
      <c r="J277" s="0" t="n">
        <v>5176.6</v>
      </c>
      <c r="K277" s="22" t="n">
        <v>0</v>
      </c>
      <c r="L277" s="0" t="n">
        <v>62597.9</v>
      </c>
      <c r="M277" s="0" t="n">
        <v>2634.7</v>
      </c>
      <c r="N277" s="0" t="n">
        <v>432</v>
      </c>
      <c r="O277" s="0" t="n">
        <v>39.9</v>
      </c>
      <c r="P277" s="32" t="n">
        <v>627</v>
      </c>
      <c r="Q277" s="0" t="n">
        <v>186</v>
      </c>
    </row>
    <row r="278" customFormat="false" ht="12.8" hidden="false" customHeight="false" outlineLevel="0" collapsed="false">
      <c r="A278" s="0" t="s">
        <v>52</v>
      </c>
      <c r="B278" s="25" t="s">
        <v>57</v>
      </c>
      <c r="C278" s="0" t="n">
        <v>2017</v>
      </c>
      <c r="D278" s="0" t="s">
        <v>573</v>
      </c>
      <c r="E278" s="25" t="s">
        <v>239</v>
      </c>
      <c r="F278" s="0" t="n">
        <v>117.9</v>
      </c>
      <c r="G278" s="0" t="n">
        <v>9.8</v>
      </c>
      <c r="H278" s="0" t="n">
        <v>15.7</v>
      </c>
      <c r="I278" s="0" t="n">
        <v>28254.2</v>
      </c>
      <c r="J278" s="0" t="n">
        <v>3870</v>
      </c>
      <c r="K278" s="22" t="n">
        <v>0</v>
      </c>
      <c r="L278" s="0" t="n">
        <v>34682.5</v>
      </c>
      <c r="M278" s="0" t="n">
        <v>1525.4</v>
      </c>
      <c r="N278" s="0" t="n">
        <v>579.7</v>
      </c>
      <c r="O278" s="0" t="n">
        <v>39.1</v>
      </c>
      <c r="P278" s="32" t="n">
        <v>-153</v>
      </c>
      <c r="Q278" s="0" t="n">
        <v>0</v>
      </c>
    </row>
    <row r="279" customFormat="false" ht="12.8" hidden="false" customHeight="false" outlineLevel="0" collapsed="false">
      <c r="A279" s="0" t="s">
        <v>52</v>
      </c>
      <c r="B279" s="25" t="s">
        <v>57</v>
      </c>
      <c r="C279" s="0" t="n">
        <v>2018</v>
      </c>
      <c r="D279" s="0" t="s">
        <v>573</v>
      </c>
      <c r="E279" s="25" t="s">
        <v>239</v>
      </c>
      <c r="F279" s="0" t="n">
        <v>116.8</v>
      </c>
      <c r="G279" s="0" t="n">
        <v>10</v>
      </c>
      <c r="H279" s="0" t="n">
        <v>16.1</v>
      </c>
      <c r="I279" s="0" t="n">
        <v>30095.7</v>
      </c>
      <c r="J279" s="0" t="n">
        <v>3695</v>
      </c>
      <c r="K279" s="22" t="n">
        <v>0</v>
      </c>
      <c r="L279" s="0" t="n">
        <v>37357.2</v>
      </c>
      <c r="M279" s="0" t="n">
        <v>1622</v>
      </c>
      <c r="N279" s="0" t="n">
        <v>488.1</v>
      </c>
      <c r="O279" s="0" t="n">
        <v>32</v>
      </c>
      <c r="P279" s="32" t="n">
        <v>-351</v>
      </c>
      <c r="Q279" s="0" t="n">
        <v>0</v>
      </c>
    </row>
    <row r="280" customFormat="false" ht="12.8" hidden="false" customHeight="false" outlineLevel="0" collapsed="false">
      <c r="A280" s="0" t="s">
        <v>52</v>
      </c>
      <c r="B280" s="25" t="s">
        <v>57</v>
      </c>
      <c r="C280" s="0" t="n">
        <v>2019</v>
      </c>
      <c r="D280" s="0" t="s">
        <v>573</v>
      </c>
      <c r="E280" s="25" t="s">
        <v>239</v>
      </c>
      <c r="F280" s="0" t="n">
        <v>115.6</v>
      </c>
      <c r="G280" s="0" t="n">
        <v>8.3</v>
      </c>
      <c r="H280" s="0" t="n">
        <v>15.2</v>
      </c>
      <c r="I280" s="0" t="n">
        <v>31801.3</v>
      </c>
      <c r="J280" s="0" t="n">
        <v>10857.7</v>
      </c>
      <c r="K280" s="22" t="n">
        <v>0</v>
      </c>
      <c r="L280" s="0" t="n">
        <v>38888.3</v>
      </c>
      <c r="M280" s="0" t="n">
        <v>1634.9</v>
      </c>
      <c r="N280" s="0" t="n">
        <v>542.4</v>
      </c>
      <c r="O280" s="0" t="n">
        <v>37.9</v>
      </c>
      <c r="P280" s="32" t="n">
        <v>-398</v>
      </c>
      <c r="Q280" s="0" t="n">
        <v>179</v>
      </c>
    </row>
    <row r="281" customFormat="false" ht="12.8" hidden="false" customHeight="false" outlineLevel="0" collapsed="false">
      <c r="A281" s="0" t="s">
        <v>52</v>
      </c>
      <c r="B281" s="20" t="s">
        <v>64</v>
      </c>
      <c r="C281" s="0" t="n">
        <v>2017</v>
      </c>
      <c r="D281" s="0" t="s">
        <v>573</v>
      </c>
      <c r="E281" s="20" t="s">
        <v>240</v>
      </c>
      <c r="F281" s="0" t="n">
        <v>115</v>
      </c>
      <c r="G281" s="0" t="n">
        <v>11.8</v>
      </c>
      <c r="H281" s="0" t="n">
        <v>11.7</v>
      </c>
      <c r="I281" s="0" t="n">
        <v>46066.5</v>
      </c>
      <c r="J281" s="0" t="n">
        <v>8930.7</v>
      </c>
      <c r="K281" s="22" t="n">
        <v>0</v>
      </c>
      <c r="L281" s="0" t="n">
        <v>57611.8</v>
      </c>
      <c r="M281" s="0" t="n">
        <v>1993</v>
      </c>
      <c r="N281" s="0" t="n">
        <v>450.3</v>
      </c>
      <c r="O281" s="0" t="n">
        <v>135.8</v>
      </c>
      <c r="P281" s="32" t="n">
        <v>1389</v>
      </c>
      <c r="Q281" s="0" t="n">
        <v>0</v>
      </c>
    </row>
    <row r="282" customFormat="false" ht="12.8" hidden="false" customHeight="false" outlineLevel="0" collapsed="false">
      <c r="A282" s="0" t="s">
        <v>52</v>
      </c>
      <c r="B282" s="20" t="s">
        <v>64</v>
      </c>
      <c r="C282" s="0" t="n">
        <v>2018</v>
      </c>
      <c r="D282" s="0" t="s">
        <v>573</v>
      </c>
      <c r="E282" s="20" t="s">
        <v>240</v>
      </c>
      <c r="F282" s="0" t="n">
        <v>118.2</v>
      </c>
      <c r="G282" s="0" t="n">
        <v>10.8</v>
      </c>
      <c r="H282" s="0" t="n">
        <v>11.9</v>
      </c>
      <c r="I282" s="0" t="n">
        <v>50801.9</v>
      </c>
      <c r="J282" s="0" t="n">
        <v>8409</v>
      </c>
      <c r="K282" s="22" t="n">
        <v>0</v>
      </c>
      <c r="L282" s="0" t="n">
        <v>55576.8</v>
      </c>
      <c r="M282" s="0" t="n">
        <v>2155</v>
      </c>
      <c r="N282" s="0" t="n">
        <v>501.5</v>
      </c>
      <c r="O282" s="0" t="n">
        <v>149.1</v>
      </c>
      <c r="P282" s="32" t="n">
        <v>2944</v>
      </c>
      <c r="Q282" s="0" t="n">
        <v>0</v>
      </c>
    </row>
    <row r="283" customFormat="false" ht="12.8" hidden="false" customHeight="false" outlineLevel="0" collapsed="false">
      <c r="A283" s="0" t="s">
        <v>52</v>
      </c>
      <c r="B283" s="20" t="s">
        <v>64</v>
      </c>
      <c r="C283" s="0" t="n">
        <v>2019</v>
      </c>
      <c r="D283" s="0" t="s">
        <v>573</v>
      </c>
      <c r="E283" s="20" t="s">
        <v>240</v>
      </c>
      <c r="F283" s="0" t="n">
        <v>117.4</v>
      </c>
      <c r="G283" s="0" t="n">
        <v>9.2</v>
      </c>
      <c r="H283" s="0" t="n">
        <v>11.4</v>
      </c>
      <c r="I283" s="0" t="n">
        <v>56203.3</v>
      </c>
      <c r="J283" s="0" t="n">
        <v>8716.9</v>
      </c>
      <c r="K283" s="22" t="n">
        <v>0</v>
      </c>
      <c r="L283" s="0" t="n">
        <v>53050.8</v>
      </c>
      <c r="M283" s="0" t="n">
        <v>2336.3</v>
      </c>
      <c r="N283" s="0" t="n">
        <v>518.2</v>
      </c>
      <c r="O283" s="0" t="n">
        <v>102.7</v>
      </c>
      <c r="P283" s="32" t="n">
        <v>-480</v>
      </c>
      <c r="Q283" s="0" t="n">
        <v>202</v>
      </c>
    </row>
    <row r="284" customFormat="false" ht="12.8" hidden="false" customHeight="false" outlineLevel="0" collapsed="false">
      <c r="A284" s="0" t="s">
        <v>52</v>
      </c>
      <c r="B284" s="20" t="s">
        <v>68</v>
      </c>
      <c r="C284" s="0" t="n">
        <v>2017</v>
      </c>
      <c r="D284" s="0" t="s">
        <v>573</v>
      </c>
      <c r="E284" s="20" t="s">
        <v>241</v>
      </c>
      <c r="F284" s="0" t="n">
        <v>100.7</v>
      </c>
      <c r="G284" s="0" t="n">
        <v>10</v>
      </c>
      <c r="H284" s="0" t="n">
        <v>12.6</v>
      </c>
      <c r="I284" s="0" t="n">
        <v>32157.4</v>
      </c>
      <c r="J284" s="0" t="n">
        <v>3649.3</v>
      </c>
      <c r="K284" s="22" t="n">
        <v>0</v>
      </c>
      <c r="L284" s="0" t="n">
        <v>31590.1</v>
      </c>
      <c r="M284" s="0" t="n">
        <v>1227.7</v>
      </c>
      <c r="N284" s="0" t="n">
        <v>332.9</v>
      </c>
      <c r="O284" s="0" t="n">
        <v>45.7</v>
      </c>
      <c r="P284" s="32" t="n">
        <v>329</v>
      </c>
      <c r="Q284" s="0" t="n">
        <v>0</v>
      </c>
    </row>
    <row r="285" customFormat="false" ht="12.8" hidden="false" customHeight="false" outlineLevel="0" collapsed="false">
      <c r="A285" s="0" t="s">
        <v>52</v>
      </c>
      <c r="B285" s="20" t="s">
        <v>68</v>
      </c>
      <c r="C285" s="0" t="n">
        <v>2018</v>
      </c>
      <c r="D285" s="0" t="s">
        <v>573</v>
      </c>
      <c r="E285" s="20" t="s">
        <v>241</v>
      </c>
      <c r="F285" s="0" t="n">
        <v>100.5</v>
      </c>
      <c r="G285" s="0" t="n">
        <v>9.1</v>
      </c>
      <c r="H285" s="0" t="n">
        <v>12.7</v>
      </c>
      <c r="I285" s="0" t="n">
        <v>34137.2</v>
      </c>
      <c r="J285" s="0" t="n">
        <v>5045</v>
      </c>
      <c r="K285" s="22" t="n">
        <v>0</v>
      </c>
      <c r="L285" s="0" t="n">
        <v>40678.8</v>
      </c>
      <c r="M285" s="0" t="n">
        <v>1293.7</v>
      </c>
      <c r="N285" s="0" t="n">
        <v>357.2</v>
      </c>
      <c r="O285" s="0" t="n">
        <v>56.8</v>
      </c>
      <c r="P285" s="32" t="n">
        <v>126</v>
      </c>
      <c r="Q285" s="0" t="n">
        <v>0</v>
      </c>
    </row>
    <row r="286" customFormat="false" ht="12.8" hidden="false" customHeight="false" outlineLevel="0" collapsed="false">
      <c r="A286" s="0" t="s">
        <v>52</v>
      </c>
      <c r="B286" s="20" t="s">
        <v>68</v>
      </c>
      <c r="C286" s="0" t="n">
        <v>2019</v>
      </c>
      <c r="D286" s="0" t="s">
        <v>573</v>
      </c>
      <c r="E286" s="20" t="s">
        <v>241</v>
      </c>
      <c r="F286" s="0" t="n">
        <v>100.4</v>
      </c>
      <c r="G286" s="0" t="n">
        <v>8.4</v>
      </c>
      <c r="H286" s="0" t="n">
        <v>12.2</v>
      </c>
      <c r="I286" s="0" t="n">
        <v>37534.5</v>
      </c>
      <c r="J286" s="0" t="n">
        <v>6434.8</v>
      </c>
      <c r="K286" s="22" t="n">
        <v>0</v>
      </c>
      <c r="L286" s="0" t="n">
        <v>42095.8</v>
      </c>
      <c r="M286" s="0" t="n">
        <v>1329</v>
      </c>
      <c r="N286" s="0" t="n">
        <v>414</v>
      </c>
      <c r="O286" s="0" t="n">
        <v>27.5</v>
      </c>
      <c r="P286" s="32" t="n">
        <v>325</v>
      </c>
      <c r="Q286" s="0" t="n">
        <v>167</v>
      </c>
    </row>
    <row r="287" customFormat="false" ht="12.8" hidden="false" customHeight="false" outlineLevel="0" collapsed="false">
      <c r="A287" s="0" t="s">
        <v>52</v>
      </c>
      <c r="B287" s="20" t="s">
        <v>70</v>
      </c>
      <c r="C287" s="0" t="n">
        <v>2017</v>
      </c>
      <c r="D287" s="0" t="s">
        <v>573</v>
      </c>
      <c r="E287" s="20" t="s">
        <v>242</v>
      </c>
      <c r="F287" s="0" t="n">
        <v>104.3</v>
      </c>
      <c r="G287" s="0" t="n">
        <v>9.1</v>
      </c>
      <c r="H287" s="0" t="n">
        <v>14.7</v>
      </c>
      <c r="I287" s="0" t="n">
        <v>26744.5</v>
      </c>
      <c r="J287" s="0" t="n">
        <v>3315.4</v>
      </c>
      <c r="K287" s="0" t="n">
        <v>1083.9</v>
      </c>
      <c r="L287" s="0" t="n">
        <v>13412</v>
      </c>
      <c r="M287" s="0" t="n">
        <v>2019.6</v>
      </c>
      <c r="N287" s="0" t="n">
        <v>527.7</v>
      </c>
      <c r="O287" s="0" t="n">
        <v>22.8</v>
      </c>
      <c r="P287" s="23" t="n">
        <v>-84</v>
      </c>
      <c r="Q287" s="0" t="n">
        <v>0</v>
      </c>
    </row>
    <row r="288" customFormat="false" ht="12.8" hidden="false" customHeight="false" outlineLevel="0" collapsed="false">
      <c r="A288" s="0" t="s">
        <v>52</v>
      </c>
      <c r="B288" s="20" t="s">
        <v>70</v>
      </c>
      <c r="C288" s="0" t="n">
        <v>2018</v>
      </c>
      <c r="D288" s="0" t="s">
        <v>573</v>
      </c>
      <c r="E288" s="20" t="s">
        <v>242</v>
      </c>
      <c r="F288" s="0" t="n">
        <v>103.2</v>
      </c>
      <c r="G288" s="0" t="n">
        <v>7.9</v>
      </c>
      <c r="H288" s="0" t="n">
        <v>15.1</v>
      </c>
      <c r="I288" s="0" t="n">
        <v>29496</v>
      </c>
      <c r="J288" s="0" t="n">
        <v>3192.5</v>
      </c>
      <c r="K288" s="0" t="n">
        <v>1192.1</v>
      </c>
      <c r="L288" s="0" t="n">
        <v>15267.7</v>
      </c>
      <c r="M288" s="0" t="n">
        <v>1830</v>
      </c>
      <c r="N288" s="0" t="n">
        <v>196.3</v>
      </c>
      <c r="O288" s="0" t="n">
        <v>26.2</v>
      </c>
      <c r="P288" s="23" t="n">
        <v>-419</v>
      </c>
      <c r="Q288" s="0" t="n">
        <v>0</v>
      </c>
    </row>
    <row r="289" customFormat="false" ht="12.8" hidden="false" customHeight="false" outlineLevel="0" collapsed="false">
      <c r="A289" s="0" t="s">
        <v>52</v>
      </c>
      <c r="B289" s="20" t="s">
        <v>70</v>
      </c>
      <c r="C289" s="0" t="n">
        <v>2019</v>
      </c>
      <c r="D289" s="0" t="s">
        <v>573</v>
      </c>
      <c r="E289" s="20" t="s">
        <v>242</v>
      </c>
      <c r="F289" s="0" t="n">
        <v>102.3</v>
      </c>
      <c r="G289" s="0" t="n">
        <v>7.4</v>
      </c>
      <c r="H289" s="0" t="n">
        <v>14.4</v>
      </c>
      <c r="I289" s="0" t="n">
        <v>31720.3</v>
      </c>
      <c r="J289" s="0" t="n">
        <v>2601.2</v>
      </c>
      <c r="K289" s="0" t="n">
        <v>1118.6</v>
      </c>
      <c r="L289" s="0" t="n">
        <v>14243.9</v>
      </c>
      <c r="M289" s="0" t="n">
        <v>1031.2</v>
      </c>
      <c r="N289" s="0" t="n">
        <v>411.3</v>
      </c>
      <c r="O289" s="0" t="n">
        <v>43.2</v>
      </c>
      <c r="P289" s="23" t="n">
        <v>-147</v>
      </c>
      <c r="Q289" s="0" t="n">
        <v>183</v>
      </c>
    </row>
    <row r="290" customFormat="false" ht="12.8" hidden="false" customHeight="false" outlineLevel="0" collapsed="false">
      <c r="A290" s="0" t="s">
        <v>52</v>
      </c>
      <c r="B290" s="0" t="s">
        <v>307</v>
      </c>
      <c r="C290" s="0" t="n">
        <v>2017</v>
      </c>
      <c r="D290" s="0" t="s">
        <v>573</v>
      </c>
      <c r="E290" s="0" t="s">
        <v>574</v>
      </c>
      <c r="F290" s="0" t="n">
        <f aca="false">МО!X2</f>
        <v>3508.7</v>
      </c>
      <c r="G290" s="0" t="n">
        <f aca="false">МО!X8</f>
        <v>13.3</v>
      </c>
      <c r="H290" s="0" t="n">
        <f aca="false">МО!X9</f>
        <v>12.6</v>
      </c>
      <c r="I290" s="62" t="n">
        <f aca="false">МО!X15</f>
        <v>53389.9047619048</v>
      </c>
      <c r="J290" s="59" t="n">
        <f aca="false">МО!X41</f>
        <v>263383.1</v>
      </c>
      <c r="K290" s="22" t="n">
        <v>0</v>
      </c>
      <c r="L290" s="0" t="n">
        <f aca="false">МО!X53</f>
        <v>796002.4</v>
      </c>
      <c r="M290" s="0" t="n">
        <f aca="false">МО!X54</f>
        <v>141380.9</v>
      </c>
      <c r="N290" s="0" t="n">
        <f aca="false">МО!X55</f>
        <v>37377.6</v>
      </c>
      <c r="O290" s="0" t="n">
        <f aca="false">МО!X57</f>
        <v>4128.7</v>
      </c>
      <c r="P290" s="32" t="n">
        <f aca="false">МО!X11</f>
        <v>51005</v>
      </c>
      <c r="Q290" s="0" t="n">
        <v>0</v>
      </c>
    </row>
    <row r="291" customFormat="false" ht="12.8" hidden="false" customHeight="false" outlineLevel="0" collapsed="false">
      <c r="A291" s="0" t="s">
        <v>52</v>
      </c>
      <c r="B291" s="0" t="s">
        <v>307</v>
      </c>
      <c r="C291" s="0" t="n">
        <v>2018</v>
      </c>
      <c r="D291" s="0" t="s">
        <v>573</v>
      </c>
      <c r="E291" s="0" t="s">
        <v>574</v>
      </c>
      <c r="F291" s="0" t="n">
        <f aca="false">МО!X68</f>
        <v>3570.3</v>
      </c>
      <c r="G291" s="0" t="n">
        <f aca="false">МО!X74</f>
        <v>12.4</v>
      </c>
      <c r="H291" s="0" t="n">
        <f aca="false">МО!X75</f>
        <v>12.6</v>
      </c>
      <c r="I291" s="62" t="n">
        <f aca="false">МО!X83</f>
        <v>58432.0380952381</v>
      </c>
      <c r="J291" s="59" t="n">
        <f aca="false">МО!X109</f>
        <v>317924.8</v>
      </c>
      <c r="K291" s="22" t="n">
        <v>0</v>
      </c>
      <c r="L291" s="59" t="n">
        <f aca="false">МО!X121</f>
        <v>925842.1</v>
      </c>
      <c r="M291" s="59" t="n">
        <f aca="false">МО!X122</f>
        <v>148524.3</v>
      </c>
      <c r="N291" s="59" t="n">
        <f aca="false">МО!X123</f>
        <v>48711.1</v>
      </c>
      <c r="O291" s="0" t="n">
        <f aca="false">МО!X125</f>
        <v>4010.3</v>
      </c>
      <c r="P291" s="32" t="n">
        <f aca="false">МО!X77</f>
        <v>60185</v>
      </c>
      <c r="Q291" s="0" t="n">
        <v>0</v>
      </c>
    </row>
    <row r="292" customFormat="false" ht="12.8" hidden="false" customHeight="false" outlineLevel="0" collapsed="false">
      <c r="A292" s="0" t="s">
        <v>52</v>
      </c>
      <c r="B292" s="0" t="s">
        <v>307</v>
      </c>
      <c r="C292" s="0" t="n">
        <v>2019</v>
      </c>
      <c r="D292" s="0" t="s">
        <v>573</v>
      </c>
      <c r="E292" s="0" t="s">
        <v>574</v>
      </c>
      <c r="F292" s="0" t="n">
        <f aca="false">МО!X139</f>
        <v>3622.4</v>
      </c>
      <c r="G292" s="0" t="n">
        <f aca="false">МО!X145</f>
        <v>11</v>
      </c>
      <c r="H292" s="0" t="n">
        <f aca="false">МО!X146</f>
        <v>12.2</v>
      </c>
      <c r="I292" s="62" t="n">
        <f aca="false">МО!X152</f>
        <v>62064.8047619048</v>
      </c>
      <c r="J292" s="59" t="n">
        <f aca="false">МО!X178</f>
        <v>379421.7</v>
      </c>
      <c r="K292" s="22" t="n">
        <v>0</v>
      </c>
      <c r="L292" s="59" t="n">
        <f aca="false">МО!X190</f>
        <v>1069010.1</v>
      </c>
      <c r="M292" s="59" t="n">
        <f aca="false">МО!X191</f>
        <v>155451.9</v>
      </c>
      <c r="N292" s="59" t="n">
        <f aca="false">МО!X192</f>
        <v>53283</v>
      </c>
      <c r="O292" s="0" t="n">
        <f aca="false">МО!X194</f>
        <v>3507.5</v>
      </c>
      <c r="P292" s="32" t="n">
        <f aca="false">МО!X148</f>
        <v>54429</v>
      </c>
      <c r="Q292" s="0" t="n">
        <f aca="false">МО!X220</f>
        <v>210</v>
      </c>
    </row>
    <row r="293" customFormat="false" ht="12.8" hidden="false" customHeight="false" outlineLevel="0" collapsed="false">
      <c r="A293" s="0" t="s">
        <v>52</v>
      </c>
      <c r="B293" s="20" t="s">
        <v>82</v>
      </c>
      <c r="C293" s="0" t="n">
        <v>2017</v>
      </c>
      <c r="D293" s="0" t="s">
        <v>573</v>
      </c>
      <c r="E293" s="20" t="s">
        <v>243</v>
      </c>
      <c r="F293" s="0" t="n">
        <v>136.6</v>
      </c>
      <c r="G293" s="0" t="n">
        <v>9.4</v>
      </c>
      <c r="H293" s="0" t="n">
        <v>16.4</v>
      </c>
      <c r="I293" s="0" t="n">
        <v>35141.2</v>
      </c>
      <c r="J293" s="0" t="n">
        <v>12064.7</v>
      </c>
      <c r="K293" s="22" t="n">
        <v>0</v>
      </c>
      <c r="L293" s="0" t="n">
        <v>103879.7</v>
      </c>
      <c r="M293" s="0" t="n">
        <v>5542.2</v>
      </c>
      <c r="N293" s="0" t="n">
        <v>515.8</v>
      </c>
      <c r="O293" s="0" t="n">
        <v>30.3</v>
      </c>
      <c r="P293" s="32" t="n">
        <v>43</v>
      </c>
      <c r="Q293" s="0" t="n">
        <v>0</v>
      </c>
    </row>
    <row r="294" customFormat="false" ht="12.8" hidden="false" customHeight="false" outlineLevel="0" collapsed="false">
      <c r="A294" s="0" t="s">
        <v>52</v>
      </c>
      <c r="B294" s="20" t="s">
        <v>82</v>
      </c>
      <c r="C294" s="0" t="n">
        <v>2018</v>
      </c>
      <c r="D294" s="0" t="s">
        <v>573</v>
      </c>
      <c r="E294" s="20" t="s">
        <v>243</v>
      </c>
      <c r="F294" s="0" t="n">
        <v>134.9</v>
      </c>
      <c r="G294" s="0" t="n">
        <v>8.8</v>
      </c>
      <c r="H294" s="0" t="n">
        <v>16.2</v>
      </c>
      <c r="I294" s="0" t="n">
        <v>37573.1</v>
      </c>
      <c r="J294" s="0" t="n">
        <v>9436.8</v>
      </c>
      <c r="K294" s="22" t="n">
        <v>0</v>
      </c>
      <c r="L294" s="0" t="n">
        <v>126204.6</v>
      </c>
      <c r="M294" s="0" t="n">
        <v>6790.1</v>
      </c>
      <c r="N294" s="0" t="n">
        <v>568.3</v>
      </c>
      <c r="O294" s="0" t="n">
        <v>47.1</v>
      </c>
      <c r="P294" s="32" t="n">
        <v>-709</v>
      </c>
      <c r="Q294" s="0" t="n">
        <v>0</v>
      </c>
    </row>
    <row r="295" customFormat="false" ht="12.8" hidden="false" customHeight="false" outlineLevel="0" collapsed="false">
      <c r="A295" s="0" t="s">
        <v>52</v>
      </c>
      <c r="B295" s="20" t="s">
        <v>82</v>
      </c>
      <c r="C295" s="0" t="n">
        <v>2019</v>
      </c>
      <c r="D295" s="0" t="s">
        <v>573</v>
      </c>
      <c r="E295" s="20" t="s">
        <v>243</v>
      </c>
      <c r="F295" s="0" t="n">
        <v>133.8</v>
      </c>
      <c r="G295" s="0" t="n">
        <v>7.8</v>
      </c>
      <c r="H295" s="0" t="n">
        <v>15.6</v>
      </c>
      <c r="I295" s="0" t="n">
        <v>40261.6</v>
      </c>
      <c r="J295" s="0" t="n">
        <v>10114.8</v>
      </c>
      <c r="K295" s="22" t="n">
        <v>0</v>
      </c>
      <c r="L295" s="0" t="n">
        <v>124554.4</v>
      </c>
      <c r="M295" s="0" t="n">
        <v>6843.7</v>
      </c>
      <c r="N295" s="0" t="n">
        <v>864.1</v>
      </c>
      <c r="O295" s="0" t="n">
        <v>47.3</v>
      </c>
      <c r="P295" s="32" t="n">
        <v>-84</v>
      </c>
      <c r="Q295" s="0" t="n">
        <v>190</v>
      </c>
    </row>
    <row r="296" customFormat="false" ht="12.8" hidden="false" customHeight="false" outlineLevel="0" collapsed="false">
      <c r="A296" s="0" t="s">
        <v>52</v>
      </c>
      <c r="B296" s="20" t="s">
        <v>84</v>
      </c>
      <c r="C296" s="0" t="n">
        <v>2017</v>
      </c>
      <c r="D296" s="0" t="s">
        <v>573</v>
      </c>
      <c r="E296" s="20" t="s">
        <v>244</v>
      </c>
      <c r="F296" s="0" t="n">
        <v>188.7</v>
      </c>
      <c r="G296" s="0" t="n">
        <v>10.1</v>
      </c>
      <c r="H296" s="0" t="n">
        <v>17.5</v>
      </c>
      <c r="I296" s="0" t="n">
        <v>31242.8</v>
      </c>
      <c r="J296" s="0" t="n">
        <v>8607.8</v>
      </c>
      <c r="K296" s="22" t="n">
        <v>0</v>
      </c>
      <c r="L296" s="0" t="n">
        <v>66208.4</v>
      </c>
      <c r="M296" s="0" t="n">
        <v>10500.7</v>
      </c>
      <c r="N296" s="0" t="n">
        <v>951.9</v>
      </c>
      <c r="O296" s="0" t="n">
        <v>43.1</v>
      </c>
      <c r="P296" s="32" t="n">
        <v>-344</v>
      </c>
      <c r="Q296" s="0" t="n">
        <v>0</v>
      </c>
    </row>
    <row r="297" customFormat="false" ht="12.8" hidden="false" customHeight="false" outlineLevel="0" collapsed="false">
      <c r="A297" s="0" t="s">
        <v>52</v>
      </c>
      <c r="B297" s="20" t="s">
        <v>84</v>
      </c>
      <c r="C297" s="0" t="n">
        <v>2018</v>
      </c>
      <c r="D297" s="0" t="s">
        <v>573</v>
      </c>
      <c r="E297" s="20" t="s">
        <v>244</v>
      </c>
      <c r="F297" s="0" t="n">
        <v>186.6</v>
      </c>
      <c r="G297" s="0" t="n">
        <v>9.3</v>
      </c>
      <c r="H297" s="0" t="n">
        <v>16.8</v>
      </c>
      <c r="I297" s="0" t="n">
        <v>34841.1</v>
      </c>
      <c r="J297" s="0" t="n">
        <v>6548.3</v>
      </c>
      <c r="K297" s="22" t="n">
        <v>0</v>
      </c>
      <c r="L297" s="0" t="n">
        <v>78430.5</v>
      </c>
      <c r="M297" s="0" t="n">
        <v>7271.1</v>
      </c>
      <c r="N297" s="0" t="n">
        <v>1102.4</v>
      </c>
      <c r="O297" s="0" t="n">
        <v>41</v>
      </c>
      <c r="P297" s="32" t="n">
        <v>-697</v>
      </c>
      <c r="Q297" s="0" t="n">
        <v>0</v>
      </c>
    </row>
    <row r="298" customFormat="false" ht="12.8" hidden="false" customHeight="false" outlineLevel="0" collapsed="false">
      <c r="A298" s="0" t="s">
        <v>52</v>
      </c>
      <c r="B298" s="20" t="s">
        <v>84</v>
      </c>
      <c r="C298" s="0" t="n">
        <v>2019</v>
      </c>
      <c r="D298" s="0" t="s">
        <v>573</v>
      </c>
      <c r="E298" s="20" t="s">
        <v>244</v>
      </c>
      <c r="F298" s="0" t="n">
        <v>184.6</v>
      </c>
      <c r="G298" s="0" t="n">
        <v>8.1</v>
      </c>
      <c r="H298" s="0" t="n">
        <v>16.1</v>
      </c>
      <c r="I298" s="0" t="n">
        <v>36980.6</v>
      </c>
      <c r="J298" s="0" t="n">
        <v>11791.9</v>
      </c>
      <c r="K298" s="22" t="n">
        <v>0</v>
      </c>
      <c r="L298" s="0" t="n">
        <v>81166.7</v>
      </c>
      <c r="M298" s="0" t="n">
        <v>5719.7</v>
      </c>
      <c r="N298" s="0" t="n">
        <v>1032.1</v>
      </c>
      <c r="O298" s="0" t="n">
        <v>35.3</v>
      </c>
      <c r="P298" s="32" t="n">
        <v>-449</v>
      </c>
      <c r="Q298" s="0" t="n">
        <v>202</v>
      </c>
    </row>
    <row r="299" customFormat="false" ht="12.8" hidden="false" customHeight="false" outlineLevel="0" collapsed="false">
      <c r="A299" s="0" t="s">
        <v>88</v>
      </c>
      <c r="B299" s="20" t="s">
        <v>91</v>
      </c>
      <c r="C299" s="0" t="n">
        <v>2017</v>
      </c>
      <c r="D299" s="0" t="s">
        <v>573</v>
      </c>
      <c r="E299" s="20" t="s">
        <v>245</v>
      </c>
      <c r="F299" s="0" t="n">
        <v>117.8</v>
      </c>
      <c r="G299" s="0" t="n">
        <v>10.2</v>
      </c>
      <c r="H299" s="0" t="n">
        <v>10.3</v>
      </c>
      <c r="I299" s="0" t="n">
        <v>58575.7</v>
      </c>
      <c r="J299" s="0" t="n">
        <v>51179.3</v>
      </c>
      <c r="K299" s="0" t="n">
        <v>25549.5</v>
      </c>
      <c r="L299" s="0" t="n">
        <v>45093.2</v>
      </c>
      <c r="M299" s="0" t="n">
        <v>7306.2</v>
      </c>
      <c r="N299" s="0" t="n">
        <v>1231</v>
      </c>
      <c r="O299" s="0" t="n">
        <v>15.2</v>
      </c>
      <c r="P299" s="32" t="n">
        <v>-1190</v>
      </c>
      <c r="Q299" s="0" t="n">
        <v>0</v>
      </c>
    </row>
    <row r="300" customFormat="false" ht="12.8" hidden="false" customHeight="false" outlineLevel="0" collapsed="false">
      <c r="A300" s="0" t="s">
        <v>88</v>
      </c>
      <c r="B300" s="20" t="s">
        <v>91</v>
      </c>
      <c r="C300" s="0" t="n">
        <v>2018</v>
      </c>
      <c r="D300" s="0" t="s">
        <v>573</v>
      </c>
      <c r="E300" s="20" t="s">
        <v>245</v>
      </c>
      <c r="F300" s="0" t="n">
        <v>116.2</v>
      </c>
      <c r="G300" s="0" t="n">
        <v>8.8</v>
      </c>
      <c r="H300" s="0" t="n">
        <v>10.4</v>
      </c>
      <c r="I300" s="0" t="n">
        <v>62675.6</v>
      </c>
      <c r="J300" s="0" t="n">
        <v>34825.6</v>
      </c>
      <c r="K300" s="0" t="n">
        <v>42329</v>
      </c>
      <c r="L300" s="0" t="n">
        <v>49889.7</v>
      </c>
      <c r="M300" s="0" t="n">
        <v>4879.3</v>
      </c>
      <c r="N300" s="0" t="n">
        <v>1567.5</v>
      </c>
      <c r="O300" s="0" t="n">
        <v>6.6</v>
      </c>
      <c r="P300" s="32" t="n">
        <v>-1333</v>
      </c>
      <c r="Q300" s="0" t="n">
        <v>0</v>
      </c>
    </row>
    <row r="301" customFormat="false" ht="12.8" hidden="false" customHeight="false" outlineLevel="0" collapsed="false">
      <c r="A301" s="0" t="s">
        <v>88</v>
      </c>
      <c r="B301" s="20" t="s">
        <v>91</v>
      </c>
      <c r="C301" s="0" t="n">
        <v>2019</v>
      </c>
      <c r="D301" s="0" t="s">
        <v>573</v>
      </c>
      <c r="E301" s="20" t="s">
        <v>245</v>
      </c>
      <c r="F301" s="0" t="n">
        <v>113.7</v>
      </c>
      <c r="G301" s="0" t="n">
        <v>9.1</v>
      </c>
      <c r="H301" s="0" t="n">
        <v>11.3</v>
      </c>
      <c r="I301" s="0" t="n">
        <v>65852.5</v>
      </c>
      <c r="J301" s="0" t="n">
        <v>27022.4</v>
      </c>
      <c r="K301" s="0" t="n">
        <v>57657.1</v>
      </c>
      <c r="L301" s="0" t="n">
        <v>56569.7</v>
      </c>
      <c r="M301" s="0" t="n">
        <v>3922.8</v>
      </c>
      <c r="N301" s="0" t="n">
        <v>2594.9</v>
      </c>
      <c r="O301" s="0" t="n">
        <v>10.7</v>
      </c>
      <c r="P301" s="32" t="n">
        <v>-2302</v>
      </c>
      <c r="Q301" s="0" t="n">
        <v>187</v>
      </c>
    </row>
    <row r="302" customFormat="false" ht="12.8" hidden="false" customHeight="false" outlineLevel="0" collapsed="false">
      <c r="A302" s="0" t="s">
        <v>88</v>
      </c>
      <c r="B302" s="20" t="s">
        <v>93</v>
      </c>
      <c r="C302" s="0" t="n">
        <v>2017</v>
      </c>
      <c r="D302" s="0" t="s">
        <v>573</v>
      </c>
      <c r="E302" s="20" t="s">
        <v>246</v>
      </c>
      <c r="F302" s="0" t="n">
        <v>184.3</v>
      </c>
      <c r="G302" s="0" t="n">
        <v>10.8</v>
      </c>
      <c r="H302" s="0" t="n">
        <v>11.4</v>
      </c>
      <c r="I302" s="0" t="n">
        <v>54679.6</v>
      </c>
      <c r="J302" s="0" t="n">
        <v>9295.7</v>
      </c>
      <c r="K302" s="22" t="n">
        <v>0</v>
      </c>
      <c r="L302" s="0" t="n">
        <v>0</v>
      </c>
      <c r="M302" s="0" t="n">
        <v>7953.2</v>
      </c>
      <c r="N302" s="0" t="n">
        <v>1439.3</v>
      </c>
      <c r="O302" s="0" t="n">
        <v>49.7</v>
      </c>
      <c r="P302" s="32" t="n">
        <v>-667</v>
      </c>
      <c r="Q302" s="0" t="n">
        <v>0</v>
      </c>
    </row>
    <row r="303" customFormat="false" ht="12.8" hidden="false" customHeight="false" outlineLevel="0" collapsed="false">
      <c r="A303" s="0" t="s">
        <v>88</v>
      </c>
      <c r="B303" s="20" t="s">
        <v>93</v>
      </c>
      <c r="C303" s="0" t="n">
        <v>2018</v>
      </c>
      <c r="D303" s="0" t="s">
        <v>573</v>
      </c>
      <c r="E303" s="20" t="s">
        <v>246</v>
      </c>
      <c r="F303" s="0" t="n">
        <v>183.3</v>
      </c>
      <c r="G303" s="0" t="n">
        <v>9.8</v>
      </c>
      <c r="H303" s="0" t="n">
        <v>12.1</v>
      </c>
      <c r="I303" s="0" t="n">
        <v>59153</v>
      </c>
      <c r="J303" s="0" t="n">
        <v>0</v>
      </c>
      <c r="K303" s="22" t="n">
        <v>0</v>
      </c>
      <c r="L303" s="0" t="n">
        <v>0</v>
      </c>
      <c r="M303" s="0" t="n">
        <v>0</v>
      </c>
      <c r="N303" s="0" t="n">
        <v>1211.9</v>
      </c>
      <c r="O303" s="0" t="n">
        <v>67.7</v>
      </c>
      <c r="P303" s="32" t="n">
        <v>-565</v>
      </c>
      <c r="Q303" s="0" t="n">
        <v>0</v>
      </c>
    </row>
    <row r="304" customFormat="false" ht="12.8" hidden="false" customHeight="false" outlineLevel="0" collapsed="false">
      <c r="A304" s="0" t="s">
        <v>88</v>
      </c>
      <c r="B304" s="20" t="s">
        <v>93</v>
      </c>
      <c r="C304" s="0" t="n">
        <v>2019</v>
      </c>
      <c r="D304" s="0" t="s">
        <v>573</v>
      </c>
      <c r="E304" s="20" t="s">
        <v>246</v>
      </c>
      <c r="F304" s="0" t="n">
        <v>183</v>
      </c>
      <c r="G304" s="0" t="n">
        <v>9.3</v>
      </c>
      <c r="H304" s="0" t="n">
        <v>11.5</v>
      </c>
      <c r="I304" s="0" t="n">
        <v>63519</v>
      </c>
      <c r="J304" s="0" t="n">
        <v>0</v>
      </c>
      <c r="K304" s="22" t="n">
        <v>0</v>
      </c>
      <c r="L304" s="0" t="n">
        <v>0</v>
      </c>
      <c r="M304" s="0" t="n">
        <v>8469</v>
      </c>
      <c r="N304" s="0" t="n">
        <v>1191.4</v>
      </c>
      <c r="O304" s="0" t="n">
        <v>72.9</v>
      </c>
      <c r="P304" s="32" t="n">
        <v>86</v>
      </c>
      <c r="Q304" s="0" t="n">
        <v>188</v>
      </c>
    </row>
    <row r="305" customFormat="false" ht="12.8" hidden="false" customHeight="false" outlineLevel="0" collapsed="false">
      <c r="A305" s="0" t="s">
        <v>110</v>
      </c>
      <c r="B305" s="25" t="s">
        <v>115</v>
      </c>
      <c r="C305" s="0" t="n">
        <v>2017</v>
      </c>
      <c r="D305" s="0" t="s">
        <v>573</v>
      </c>
      <c r="E305" s="20" t="s">
        <v>247</v>
      </c>
      <c r="F305" s="0" t="n">
        <v>150.6</v>
      </c>
      <c r="G305" s="0" t="n">
        <v>8.2</v>
      </c>
      <c r="H305" s="0" t="n">
        <v>14.5</v>
      </c>
      <c r="I305" s="0" t="n">
        <v>28753.9</v>
      </c>
      <c r="J305" s="0" t="n">
        <v>48264.3</v>
      </c>
      <c r="K305" s="22" t="n">
        <v>0</v>
      </c>
      <c r="L305" s="0" t="n">
        <v>7793.2</v>
      </c>
      <c r="M305" s="0" t="n">
        <v>2269.5</v>
      </c>
      <c r="N305" s="22" t="n">
        <v>0</v>
      </c>
      <c r="O305" s="0" t="n">
        <v>18.3</v>
      </c>
      <c r="P305" s="32" t="n">
        <v>1957</v>
      </c>
      <c r="Q305" s="0" t="n">
        <v>0</v>
      </c>
    </row>
    <row r="306" customFormat="false" ht="12.8" hidden="false" customHeight="false" outlineLevel="0" collapsed="false">
      <c r="A306" s="0" t="s">
        <v>110</v>
      </c>
      <c r="B306" s="25" t="s">
        <v>115</v>
      </c>
      <c r="C306" s="0" t="n">
        <v>2018</v>
      </c>
      <c r="D306" s="0" t="s">
        <v>573</v>
      </c>
      <c r="E306" s="20" t="s">
        <v>247</v>
      </c>
      <c r="F306" s="0" t="n">
        <v>151</v>
      </c>
      <c r="G306" s="0" t="n">
        <v>7.7</v>
      </c>
      <c r="H306" s="0" t="n">
        <v>14.5</v>
      </c>
      <c r="I306" s="0" t="n">
        <v>31796.7</v>
      </c>
      <c r="J306" s="0" t="n">
        <v>67914.3</v>
      </c>
      <c r="K306" s="22" t="n">
        <v>0</v>
      </c>
      <c r="L306" s="0" t="n">
        <v>5651.3</v>
      </c>
      <c r="M306" s="0" t="n">
        <v>2306.1</v>
      </c>
      <c r="N306" s="22" t="n">
        <v>0</v>
      </c>
      <c r="O306" s="0" t="n">
        <v>26.4</v>
      </c>
      <c r="P306" s="32" t="n">
        <v>1483</v>
      </c>
      <c r="Q306" s="0" t="n">
        <v>0</v>
      </c>
    </row>
    <row r="307" customFormat="false" ht="12.8" hidden="false" customHeight="false" outlineLevel="0" collapsed="false">
      <c r="A307" s="0" t="s">
        <v>110</v>
      </c>
      <c r="B307" s="25" t="s">
        <v>115</v>
      </c>
      <c r="C307" s="0" t="n">
        <v>2019</v>
      </c>
      <c r="D307" s="0" t="s">
        <v>573</v>
      </c>
      <c r="E307" s="20" t="s">
        <v>247</v>
      </c>
      <c r="F307" s="0" t="n">
        <v>151.5</v>
      </c>
      <c r="G307" s="0" t="n">
        <v>6.8</v>
      </c>
      <c r="H307" s="0" t="n">
        <v>14.4</v>
      </c>
      <c r="I307" s="0" t="n">
        <v>33852.3</v>
      </c>
      <c r="J307" s="0" t="n">
        <v>23165.1</v>
      </c>
      <c r="K307" s="22" t="n">
        <v>0</v>
      </c>
      <c r="L307" s="0" t="n">
        <v>5813.6</v>
      </c>
      <c r="M307" s="0" t="n">
        <v>2436.2</v>
      </c>
      <c r="N307" s="22" t="n">
        <v>0</v>
      </c>
      <c r="O307" s="0" t="n">
        <v>31.3</v>
      </c>
      <c r="P307" s="32" t="n">
        <v>1671</v>
      </c>
      <c r="Q307" s="0" t="n">
        <v>158</v>
      </c>
    </row>
    <row r="308" customFormat="false" ht="12.8" hidden="false" customHeight="false" outlineLevel="0" collapsed="false">
      <c r="A308" s="0" t="s">
        <v>110</v>
      </c>
      <c r="B308" s="25" t="s">
        <v>115</v>
      </c>
      <c r="C308" s="0" t="n">
        <v>2017</v>
      </c>
      <c r="D308" s="0" t="s">
        <v>573</v>
      </c>
      <c r="E308" s="46" t="s">
        <v>248</v>
      </c>
      <c r="F308" s="0" t="n">
        <v>106.8</v>
      </c>
      <c r="G308" s="0" t="n">
        <v>9.6</v>
      </c>
      <c r="H308" s="0" t="n">
        <v>13.5</v>
      </c>
      <c r="I308" s="0" t="n">
        <v>24054.1</v>
      </c>
      <c r="J308" s="0" t="n">
        <v>1271.2</v>
      </c>
      <c r="K308" s="22" t="n">
        <v>0</v>
      </c>
      <c r="L308" s="0" t="n">
        <v>1298.1</v>
      </c>
      <c r="M308" s="0" t="n">
        <v>0</v>
      </c>
      <c r="N308" s="22" t="n">
        <v>0</v>
      </c>
      <c r="O308" s="0" t="n">
        <v>56.9</v>
      </c>
      <c r="P308" s="32" t="n">
        <v>1034</v>
      </c>
      <c r="Q308" s="0" t="n">
        <v>0</v>
      </c>
    </row>
    <row r="309" customFormat="false" ht="12.8" hidden="false" customHeight="false" outlineLevel="0" collapsed="false">
      <c r="A309" s="0" t="s">
        <v>110</v>
      </c>
      <c r="B309" s="25" t="s">
        <v>115</v>
      </c>
      <c r="C309" s="0" t="n">
        <v>2018</v>
      </c>
      <c r="D309" s="0" t="s">
        <v>573</v>
      </c>
      <c r="E309" s="46" t="s">
        <v>248</v>
      </c>
      <c r="F309" s="0" t="n">
        <v>107.6</v>
      </c>
      <c r="G309" s="0" t="n">
        <v>9.4</v>
      </c>
      <c r="H309" s="0" t="n">
        <v>13.4</v>
      </c>
      <c r="I309" s="0" t="n">
        <v>27044.2</v>
      </c>
      <c r="J309" s="0" t="n">
        <v>1058.4</v>
      </c>
      <c r="K309" s="22" t="n">
        <v>0</v>
      </c>
      <c r="L309" s="0" t="n">
        <v>853.1</v>
      </c>
      <c r="M309" s="0" t="n">
        <v>1544.9</v>
      </c>
      <c r="N309" s="22" t="n">
        <v>0</v>
      </c>
      <c r="O309" s="0" t="n">
        <v>60.4</v>
      </c>
      <c r="P309" s="32" t="n">
        <v>1302</v>
      </c>
      <c r="Q309" s="0" t="n">
        <v>0</v>
      </c>
    </row>
    <row r="310" customFormat="false" ht="12.8" hidden="false" customHeight="false" outlineLevel="0" collapsed="false">
      <c r="A310" s="0" t="s">
        <v>110</v>
      </c>
      <c r="B310" s="25" t="s">
        <v>115</v>
      </c>
      <c r="C310" s="0" t="n">
        <v>2019</v>
      </c>
      <c r="D310" s="0" t="s">
        <v>573</v>
      </c>
      <c r="E310" s="46" t="s">
        <v>248</v>
      </c>
      <c r="F310" s="0" t="n">
        <v>108.2</v>
      </c>
      <c r="G310" s="0" t="n">
        <v>9</v>
      </c>
      <c r="H310" s="0" t="n">
        <v>12.8</v>
      </c>
      <c r="I310" s="0" t="n">
        <v>29773.1</v>
      </c>
      <c r="J310" s="0" t="n">
        <v>1499.2</v>
      </c>
      <c r="K310" s="22" t="n">
        <v>0</v>
      </c>
      <c r="L310" s="0" t="n">
        <v>1060.1</v>
      </c>
      <c r="M310" s="0" t="n">
        <v>1797.1</v>
      </c>
      <c r="N310" s="22" t="n">
        <v>0</v>
      </c>
      <c r="O310" s="0" t="n">
        <v>36.5</v>
      </c>
      <c r="P310" s="32" t="n">
        <v>1005</v>
      </c>
      <c r="Q310" s="0" t="n">
        <v>170</v>
      </c>
    </row>
    <row r="311" customFormat="false" ht="12.8" hidden="false" customHeight="false" outlineLevel="0" collapsed="false">
      <c r="A311" s="0" t="s">
        <v>110</v>
      </c>
      <c r="B311" s="20" t="s">
        <v>117</v>
      </c>
      <c r="C311" s="0" t="n">
        <v>2017</v>
      </c>
      <c r="D311" s="0" t="s">
        <v>573</v>
      </c>
      <c r="E311" s="20" t="s">
        <v>249</v>
      </c>
      <c r="F311" s="0" t="n">
        <v>209.2</v>
      </c>
      <c r="G311" s="0" t="n">
        <v>10.1</v>
      </c>
      <c r="H311" s="0" t="n">
        <v>10.8</v>
      </c>
      <c r="I311" s="0" t="n">
        <v>26387.1</v>
      </c>
      <c r="J311" s="0" t="n">
        <v>2165.2</v>
      </c>
      <c r="K311" s="22" t="n">
        <v>0</v>
      </c>
      <c r="L311" s="0" t="n">
        <v>21889.2</v>
      </c>
      <c r="M311" s="0" t="n">
        <v>650</v>
      </c>
      <c r="N311" s="0" t="n">
        <v>809.9</v>
      </c>
      <c r="O311" s="0" t="n">
        <v>96.4</v>
      </c>
      <c r="P311" s="32" t="n">
        <v>-13</v>
      </c>
      <c r="Q311" s="0" t="n">
        <v>0</v>
      </c>
    </row>
    <row r="312" customFormat="false" ht="12.8" hidden="false" customHeight="false" outlineLevel="0" collapsed="false">
      <c r="A312" s="0" t="s">
        <v>110</v>
      </c>
      <c r="B312" s="20" t="s">
        <v>117</v>
      </c>
      <c r="C312" s="0" t="n">
        <v>2018</v>
      </c>
      <c r="D312" s="0" t="s">
        <v>573</v>
      </c>
      <c r="E312" s="20" t="s">
        <v>249</v>
      </c>
      <c r="F312" s="0" t="n">
        <v>208.8</v>
      </c>
      <c r="G312" s="0" t="n">
        <v>9.5</v>
      </c>
      <c r="H312" s="0" t="n">
        <v>10.5</v>
      </c>
      <c r="I312" s="0" t="n">
        <v>28394.2</v>
      </c>
      <c r="J312" s="0" t="n">
        <v>1592.4</v>
      </c>
      <c r="K312" s="22" t="n">
        <v>0</v>
      </c>
      <c r="L312" s="0" t="n">
        <v>20720.9</v>
      </c>
      <c r="M312" s="0" t="n">
        <v>931.4</v>
      </c>
      <c r="N312" s="0" t="n">
        <v>801</v>
      </c>
      <c r="O312" s="0" t="n">
        <v>62.1</v>
      </c>
      <c r="P312" s="32" t="n">
        <v>-232</v>
      </c>
      <c r="Q312" s="0" t="n">
        <v>0</v>
      </c>
    </row>
    <row r="313" customFormat="false" ht="12.8" hidden="false" customHeight="false" outlineLevel="0" collapsed="false">
      <c r="A313" s="0" t="s">
        <v>110</v>
      </c>
      <c r="B313" s="20" t="s">
        <v>117</v>
      </c>
      <c r="C313" s="0" t="n">
        <v>2019</v>
      </c>
      <c r="D313" s="0" t="s">
        <v>573</v>
      </c>
      <c r="E313" s="20" t="s">
        <v>249</v>
      </c>
      <c r="F313" s="0" t="n">
        <v>207.6</v>
      </c>
      <c r="G313" s="0" t="n">
        <v>8.6</v>
      </c>
      <c r="H313" s="0" t="n">
        <v>10.9</v>
      </c>
      <c r="I313" s="0" t="n">
        <v>30857.3</v>
      </c>
      <c r="J313" s="0" t="n">
        <v>2344.1</v>
      </c>
      <c r="K313" s="22" t="n">
        <v>0</v>
      </c>
      <c r="L313" s="0" t="n">
        <v>17211.2</v>
      </c>
      <c r="M313" s="0" t="n">
        <v>641.3</v>
      </c>
      <c r="N313" s="0" t="n">
        <v>910.3</v>
      </c>
      <c r="O313" s="0" t="n">
        <v>68.6</v>
      </c>
      <c r="P313" s="32" t="n">
        <v>-768</v>
      </c>
      <c r="Q313" s="0" t="n">
        <v>176</v>
      </c>
    </row>
    <row r="314" customFormat="false" ht="12.8" hidden="false" customHeight="false" outlineLevel="0" collapsed="false">
      <c r="A314" s="0" t="s">
        <v>110</v>
      </c>
      <c r="B314" s="20" t="s">
        <v>121</v>
      </c>
      <c r="C314" s="0" t="n">
        <v>2017</v>
      </c>
      <c r="D314" s="0" t="s">
        <v>573</v>
      </c>
      <c r="E314" s="20" t="s">
        <v>250</v>
      </c>
      <c r="F314" s="0" t="n">
        <v>111.1</v>
      </c>
      <c r="G314" s="0" t="n">
        <v>8.4</v>
      </c>
      <c r="H314" s="0" t="n">
        <v>13.6</v>
      </c>
      <c r="I314" s="0" t="n">
        <v>24245.6</v>
      </c>
      <c r="J314" s="0" t="n">
        <v>667.5</v>
      </c>
      <c r="K314" s="22" t="n">
        <v>0</v>
      </c>
      <c r="L314" s="0" t="n">
        <v>8690.3</v>
      </c>
      <c r="M314" s="0" t="n">
        <v>2075.3</v>
      </c>
      <c r="N314" s="22" t="n">
        <v>0</v>
      </c>
      <c r="O314" s="0" t="n">
        <v>9.3</v>
      </c>
      <c r="P314" s="32" t="n">
        <v>-92</v>
      </c>
      <c r="Q314" s="0" t="n">
        <v>0</v>
      </c>
    </row>
    <row r="315" customFormat="false" ht="12.8" hidden="false" customHeight="false" outlineLevel="0" collapsed="false">
      <c r="A315" s="0" t="s">
        <v>110</v>
      </c>
      <c r="B315" s="20" t="s">
        <v>121</v>
      </c>
      <c r="C315" s="0" t="n">
        <v>2018</v>
      </c>
      <c r="D315" s="0" t="s">
        <v>573</v>
      </c>
      <c r="E315" s="20" t="s">
        <v>250</v>
      </c>
      <c r="F315" s="0" t="n">
        <v>110.3</v>
      </c>
      <c r="G315" s="0" t="n">
        <v>7.9</v>
      </c>
      <c r="H315" s="0" t="n">
        <v>13.8</v>
      </c>
      <c r="I315" s="0" t="n">
        <v>26676.4</v>
      </c>
      <c r="J315" s="0" t="n">
        <v>1534.9</v>
      </c>
      <c r="K315" s="22" t="n">
        <v>0</v>
      </c>
      <c r="L315" s="0" t="n">
        <v>8595.3</v>
      </c>
      <c r="M315" s="0" t="n">
        <v>2294.7</v>
      </c>
      <c r="N315" s="22" t="n">
        <v>0</v>
      </c>
      <c r="O315" s="0" t="n">
        <v>9.6</v>
      </c>
      <c r="P315" s="32" t="n">
        <v>-126</v>
      </c>
      <c r="Q315" s="0" t="n">
        <v>0</v>
      </c>
    </row>
    <row r="316" customFormat="false" ht="12.8" hidden="false" customHeight="false" outlineLevel="0" collapsed="false">
      <c r="A316" s="0" t="s">
        <v>110</v>
      </c>
      <c r="B316" s="20" t="s">
        <v>121</v>
      </c>
      <c r="C316" s="0" t="n">
        <v>2019</v>
      </c>
      <c r="D316" s="0" t="s">
        <v>573</v>
      </c>
      <c r="E316" s="20" t="s">
        <v>250</v>
      </c>
      <c r="F316" s="0" t="n">
        <v>109.9</v>
      </c>
      <c r="G316" s="0" t="n">
        <v>7</v>
      </c>
      <c r="H316" s="0" t="n">
        <v>13.7</v>
      </c>
      <c r="I316" s="0" t="n">
        <v>28795.5</v>
      </c>
      <c r="J316" s="0" t="n">
        <v>2277.3</v>
      </c>
      <c r="K316" s="22" t="n">
        <v>0</v>
      </c>
      <c r="L316" s="0" t="n">
        <v>11542.8</v>
      </c>
      <c r="M316" s="0" t="n">
        <v>3373.3</v>
      </c>
      <c r="N316" s="22" t="n">
        <v>0</v>
      </c>
      <c r="O316" s="0" t="n">
        <v>8.2</v>
      </c>
      <c r="P316" s="32" t="n">
        <v>327</v>
      </c>
      <c r="Q316" s="0" t="n">
        <v>182</v>
      </c>
    </row>
    <row r="317" customFormat="false" ht="12.8" hidden="false" customHeight="false" outlineLevel="0" collapsed="false">
      <c r="A317" s="0" t="s">
        <v>110</v>
      </c>
      <c r="B317" s="20" t="s">
        <v>123</v>
      </c>
      <c r="C317" s="0" t="n">
        <v>2017</v>
      </c>
      <c r="D317" s="0" t="s">
        <v>573</v>
      </c>
      <c r="E317" s="20" t="s">
        <v>251</v>
      </c>
      <c r="F317" s="0" t="n">
        <v>126.7</v>
      </c>
      <c r="G317" s="0" t="n">
        <v>14</v>
      </c>
      <c r="H317" s="0" t="n">
        <v>11.4</v>
      </c>
      <c r="I317" s="0" t="n">
        <v>30610.2</v>
      </c>
      <c r="J317" s="0" t="n">
        <v>1089</v>
      </c>
      <c r="K317" s="22" t="n">
        <v>0</v>
      </c>
      <c r="L317" s="0" t="n">
        <v>2779</v>
      </c>
      <c r="M317" s="0" t="n">
        <v>976.7</v>
      </c>
      <c r="N317" s="0" t="n">
        <v>298.4</v>
      </c>
      <c r="O317" s="0" t="n">
        <v>130.1</v>
      </c>
      <c r="P317" s="32" t="n">
        <v>1737</v>
      </c>
      <c r="Q317" s="0" t="n">
        <v>0</v>
      </c>
    </row>
    <row r="318" customFormat="false" ht="12.8" hidden="false" customHeight="false" outlineLevel="0" collapsed="false">
      <c r="A318" s="0" t="s">
        <v>110</v>
      </c>
      <c r="B318" s="20" t="s">
        <v>123</v>
      </c>
      <c r="C318" s="0" t="n">
        <v>2018</v>
      </c>
      <c r="D318" s="0" t="s">
        <v>573</v>
      </c>
      <c r="E318" s="20" t="s">
        <v>251</v>
      </c>
      <c r="F318" s="0" t="n">
        <v>127.6</v>
      </c>
      <c r="G318" s="0" t="n">
        <v>13.6</v>
      </c>
      <c r="H318" s="0" t="n">
        <v>11.8</v>
      </c>
      <c r="I318" s="0" t="n">
        <v>33010.7</v>
      </c>
      <c r="J318" s="0" t="n">
        <v>1162.2</v>
      </c>
      <c r="K318" s="22" t="n">
        <v>0</v>
      </c>
      <c r="L318" s="0" t="n">
        <v>2268.3</v>
      </c>
      <c r="M318" s="0" t="n">
        <v>1051.2</v>
      </c>
      <c r="N318" s="0" t="n">
        <v>820.6</v>
      </c>
      <c r="O318" s="0" t="n">
        <v>141.4</v>
      </c>
      <c r="P318" s="32" t="n">
        <v>653</v>
      </c>
      <c r="Q318" s="0" t="n">
        <v>0</v>
      </c>
    </row>
    <row r="319" customFormat="false" ht="12.8" hidden="false" customHeight="false" outlineLevel="0" collapsed="false">
      <c r="A319" s="0" t="s">
        <v>110</v>
      </c>
      <c r="B319" s="20" t="s">
        <v>123</v>
      </c>
      <c r="C319" s="0" t="n">
        <v>2019</v>
      </c>
      <c r="D319" s="0" t="s">
        <v>573</v>
      </c>
      <c r="E319" s="20" t="s">
        <v>251</v>
      </c>
      <c r="F319" s="0" t="n">
        <v>127.9</v>
      </c>
      <c r="G319" s="0" t="n">
        <v>13</v>
      </c>
      <c r="H319" s="0" t="n">
        <v>10.9</v>
      </c>
      <c r="I319" s="0" t="n">
        <v>34716.1</v>
      </c>
      <c r="J319" s="0" t="n">
        <v>1821.5</v>
      </c>
      <c r="K319" s="22" t="n">
        <v>0</v>
      </c>
      <c r="L319" s="0" t="n">
        <v>4013.7</v>
      </c>
      <c r="M319" s="0" t="n">
        <v>1030.1</v>
      </c>
      <c r="N319" s="0" t="n">
        <v>867.4</v>
      </c>
      <c r="O319" s="0" t="n">
        <v>155.1</v>
      </c>
      <c r="P319" s="32" t="n">
        <v>1</v>
      </c>
      <c r="Q319" s="0" t="n">
        <v>178</v>
      </c>
    </row>
    <row r="320" customFormat="false" ht="12.8" hidden="false" customHeight="false" outlineLevel="0" collapsed="false">
      <c r="A320" s="0" t="s">
        <v>110</v>
      </c>
      <c r="B320" s="20" t="s">
        <v>123</v>
      </c>
      <c r="C320" s="0" t="n">
        <v>2017</v>
      </c>
      <c r="D320" s="0" t="s">
        <v>573</v>
      </c>
      <c r="E320" s="20" t="s">
        <v>252</v>
      </c>
      <c r="F320" s="0" t="n">
        <v>171.7</v>
      </c>
      <c r="G320" s="0" t="n">
        <v>9.5</v>
      </c>
      <c r="H320" s="0" t="n">
        <v>10.2</v>
      </c>
      <c r="I320" s="0" t="n">
        <v>35242.6</v>
      </c>
      <c r="J320" s="0" t="n">
        <v>22346.2</v>
      </c>
      <c r="K320" s="22" t="n">
        <v>0</v>
      </c>
      <c r="L320" s="0" t="n">
        <v>20955.8</v>
      </c>
      <c r="M320" s="0" t="n">
        <v>53373.1</v>
      </c>
      <c r="N320" s="0" t="n">
        <v>561.7</v>
      </c>
      <c r="O320" s="0" t="n">
        <v>80</v>
      </c>
      <c r="P320" s="32" t="n">
        <v>373</v>
      </c>
      <c r="Q320" s="0" t="n">
        <v>0</v>
      </c>
    </row>
    <row r="321" customFormat="false" ht="12.8" hidden="false" customHeight="false" outlineLevel="0" collapsed="false">
      <c r="A321" s="0" t="s">
        <v>110</v>
      </c>
      <c r="B321" s="20" t="s">
        <v>123</v>
      </c>
      <c r="C321" s="0" t="n">
        <v>2018</v>
      </c>
      <c r="D321" s="0" t="s">
        <v>573</v>
      </c>
      <c r="E321" s="20" t="s">
        <v>252</v>
      </c>
      <c r="F321" s="0" t="n">
        <v>172</v>
      </c>
      <c r="G321" s="0" t="n">
        <v>9.1</v>
      </c>
      <c r="H321" s="0" t="n">
        <v>10.7</v>
      </c>
      <c r="I321" s="0" t="n">
        <v>38175.8</v>
      </c>
      <c r="J321" s="0" t="n">
        <v>12028.1</v>
      </c>
      <c r="K321" s="22" t="n">
        <v>0</v>
      </c>
      <c r="L321" s="0" t="n">
        <v>26190.1</v>
      </c>
      <c r="M321" s="0" t="n">
        <v>69320.2</v>
      </c>
      <c r="N321" s="0" t="n">
        <v>531.7</v>
      </c>
      <c r="O321" s="0" t="n">
        <v>73.1</v>
      </c>
      <c r="P321" s="32" t="n">
        <v>504</v>
      </c>
      <c r="Q321" s="0" t="n">
        <v>0</v>
      </c>
    </row>
    <row r="322" customFormat="false" ht="12.8" hidden="false" customHeight="false" outlineLevel="0" collapsed="false">
      <c r="A322" s="0" t="s">
        <v>110</v>
      </c>
      <c r="B322" s="20" t="s">
        <v>123</v>
      </c>
      <c r="C322" s="0" t="n">
        <v>2019</v>
      </c>
      <c r="D322" s="0" t="s">
        <v>573</v>
      </c>
      <c r="E322" s="20" t="s">
        <v>252</v>
      </c>
      <c r="F322" s="0" t="n">
        <v>171.4</v>
      </c>
      <c r="G322" s="0" t="n">
        <v>7.9</v>
      </c>
      <c r="H322" s="0" t="n">
        <v>10.7</v>
      </c>
      <c r="I322" s="0" t="n">
        <v>39783.8</v>
      </c>
      <c r="J322" s="0" t="n">
        <v>6639.6</v>
      </c>
      <c r="K322" s="22" t="n">
        <v>0</v>
      </c>
      <c r="L322" s="0" t="n">
        <v>30402.5</v>
      </c>
      <c r="M322" s="0" t="n">
        <v>83772.5</v>
      </c>
      <c r="N322" s="0" t="n">
        <v>819.5</v>
      </c>
      <c r="O322" s="0" t="n">
        <v>80.7</v>
      </c>
      <c r="P322" s="32" t="n">
        <v>-60</v>
      </c>
      <c r="Q322" s="0" t="n">
        <v>169</v>
      </c>
    </row>
    <row r="323" customFormat="false" ht="12.8" hidden="false" customHeight="false" outlineLevel="0" collapsed="false">
      <c r="A323" s="0" t="s">
        <v>110</v>
      </c>
      <c r="B323" s="20" t="s">
        <v>123</v>
      </c>
      <c r="C323" s="0" t="n">
        <v>2017</v>
      </c>
      <c r="D323" s="0" t="s">
        <v>573</v>
      </c>
      <c r="E323" s="20" t="s">
        <v>253</v>
      </c>
      <c r="F323" s="0" t="n">
        <v>168</v>
      </c>
      <c r="G323" s="0" t="n">
        <v>10.1</v>
      </c>
      <c r="H323" s="0" t="n">
        <v>14.1</v>
      </c>
      <c r="I323" s="0" t="n">
        <v>29517.9</v>
      </c>
      <c r="J323" s="0" t="n">
        <v>3292.5</v>
      </c>
      <c r="K323" s="22" t="n">
        <v>0</v>
      </c>
      <c r="L323" s="0" t="n">
        <v>39645.3</v>
      </c>
      <c r="M323" s="0" t="n">
        <v>22450.4</v>
      </c>
      <c r="N323" s="0" t="n">
        <v>602.7</v>
      </c>
      <c r="O323" s="0" t="n">
        <v>109.5</v>
      </c>
      <c r="P323" s="32" t="n">
        <v>-71</v>
      </c>
      <c r="Q323" s="0" t="n">
        <v>0</v>
      </c>
    </row>
    <row r="324" customFormat="false" ht="12.8" hidden="false" customHeight="false" outlineLevel="0" collapsed="false">
      <c r="A324" s="0" t="s">
        <v>110</v>
      </c>
      <c r="B324" s="20" t="s">
        <v>123</v>
      </c>
      <c r="C324" s="0" t="n">
        <v>2018</v>
      </c>
      <c r="D324" s="0" t="s">
        <v>573</v>
      </c>
      <c r="E324" s="20" t="s">
        <v>253</v>
      </c>
      <c r="F324" s="0" t="n">
        <v>167.4</v>
      </c>
      <c r="G324" s="0" t="n">
        <v>9.8</v>
      </c>
      <c r="H324" s="0" t="n">
        <v>14.3</v>
      </c>
      <c r="I324" s="0" t="n">
        <v>33136.2</v>
      </c>
      <c r="J324" s="0" t="n">
        <v>3975.3</v>
      </c>
      <c r="K324" s="22" t="n">
        <v>0</v>
      </c>
      <c r="L324" s="0" t="n">
        <v>75841.7</v>
      </c>
      <c r="M324" s="0" t="n">
        <v>22395.8</v>
      </c>
      <c r="N324" s="0" t="n">
        <v>728.1</v>
      </c>
      <c r="O324" s="0" t="n">
        <v>109.5</v>
      </c>
      <c r="P324" s="32" t="n">
        <v>78</v>
      </c>
      <c r="Q324" s="0" t="n">
        <v>0</v>
      </c>
    </row>
    <row r="325" customFormat="false" ht="12.8" hidden="false" customHeight="false" outlineLevel="0" collapsed="false">
      <c r="A325" s="0" t="s">
        <v>110</v>
      </c>
      <c r="B325" s="20" t="s">
        <v>123</v>
      </c>
      <c r="C325" s="0" t="n">
        <v>2019</v>
      </c>
      <c r="D325" s="0" t="s">
        <v>573</v>
      </c>
      <c r="E325" s="20" t="s">
        <v>253</v>
      </c>
      <c r="F325" s="0" t="n">
        <v>168</v>
      </c>
      <c r="G325" s="0" t="n">
        <v>9.1</v>
      </c>
      <c r="H325" s="0" t="n">
        <v>14.1</v>
      </c>
      <c r="I325" s="0" t="n">
        <v>36331.8</v>
      </c>
      <c r="J325" s="0" t="n">
        <v>5062.7</v>
      </c>
      <c r="K325" s="22" t="n">
        <v>0</v>
      </c>
      <c r="L325" s="0" t="n">
        <v>72139.6</v>
      </c>
      <c r="M325" s="0" t="n">
        <v>20342.5</v>
      </c>
      <c r="N325" s="0" t="n">
        <v>628.1</v>
      </c>
      <c r="O325" s="0" t="n">
        <v>101.1</v>
      </c>
      <c r="P325" s="32" t="n">
        <v>1530</v>
      </c>
      <c r="Q325" s="0" t="n">
        <v>169</v>
      </c>
    </row>
    <row r="326" customFormat="false" ht="12.8" hidden="false" customHeight="false" outlineLevel="0" collapsed="false">
      <c r="A326" s="0" t="s">
        <v>110</v>
      </c>
      <c r="B326" s="20" t="s">
        <v>123</v>
      </c>
      <c r="C326" s="0" t="n">
        <v>2017</v>
      </c>
      <c r="D326" s="0" t="s">
        <v>573</v>
      </c>
      <c r="E326" s="20" t="s">
        <v>254</v>
      </c>
      <c r="F326" s="0" t="n">
        <v>108.4</v>
      </c>
      <c r="G326" s="0" t="n">
        <v>7.8</v>
      </c>
      <c r="H326" s="0" t="n">
        <v>14.2</v>
      </c>
      <c r="I326" s="0" t="n">
        <v>21613.9</v>
      </c>
      <c r="J326" s="0" t="n">
        <v>807.7</v>
      </c>
      <c r="K326" s="22" t="n">
        <v>0</v>
      </c>
      <c r="L326" s="0" t="n">
        <v>4336.2</v>
      </c>
      <c r="M326" s="0" t="n">
        <v>490.5</v>
      </c>
      <c r="N326" s="0" t="n">
        <v>296.1</v>
      </c>
      <c r="O326" s="0" t="n">
        <v>15.8</v>
      </c>
      <c r="P326" s="32" t="n">
        <v>261</v>
      </c>
      <c r="Q326" s="0" t="n">
        <v>0</v>
      </c>
    </row>
    <row r="327" customFormat="false" ht="12.8" hidden="false" customHeight="false" outlineLevel="0" collapsed="false">
      <c r="A327" s="0" t="s">
        <v>110</v>
      </c>
      <c r="B327" s="20" t="s">
        <v>123</v>
      </c>
      <c r="C327" s="0" t="n">
        <v>2018</v>
      </c>
      <c r="D327" s="0" t="s">
        <v>573</v>
      </c>
      <c r="E327" s="20" t="s">
        <v>254</v>
      </c>
      <c r="F327" s="0" t="n">
        <v>107.6</v>
      </c>
      <c r="G327" s="0" t="n">
        <v>7.9</v>
      </c>
      <c r="H327" s="0" t="n">
        <v>13.9</v>
      </c>
      <c r="I327" s="0" t="n">
        <v>23093.4</v>
      </c>
      <c r="J327" s="0" t="n">
        <v>490.8</v>
      </c>
      <c r="K327" s="22" t="n">
        <v>0</v>
      </c>
      <c r="L327" s="0" t="n">
        <v>4485.9</v>
      </c>
      <c r="M327" s="0" t="n">
        <v>507.9</v>
      </c>
      <c r="N327" s="0" t="n">
        <v>237.5</v>
      </c>
      <c r="O327" s="0" t="n">
        <v>13.2</v>
      </c>
      <c r="P327" s="32" t="n">
        <v>-154</v>
      </c>
      <c r="Q327" s="0" t="n">
        <v>0</v>
      </c>
    </row>
    <row r="328" customFormat="false" ht="12.8" hidden="false" customHeight="false" outlineLevel="0" collapsed="false">
      <c r="A328" s="0" t="s">
        <v>110</v>
      </c>
      <c r="B328" s="20" t="s">
        <v>123</v>
      </c>
      <c r="C328" s="0" t="n">
        <v>2019</v>
      </c>
      <c r="D328" s="0" t="s">
        <v>573</v>
      </c>
      <c r="E328" s="20" t="s">
        <v>254</v>
      </c>
      <c r="F328" s="0" t="n">
        <v>106.6</v>
      </c>
      <c r="G328" s="0" t="n">
        <v>7.1</v>
      </c>
      <c r="H328" s="0" t="n">
        <v>13.4</v>
      </c>
      <c r="I328" s="0" t="n">
        <v>25418.3</v>
      </c>
      <c r="J328" s="0" t="n">
        <v>623.5</v>
      </c>
      <c r="K328" s="22" t="n">
        <v>0</v>
      </c>
      <c r="L328" s="0" t="n">
        <v>6631.8</v>
      </c>
      <c r="M328" s="0" t="n">
        <v>516.8</v>
      </c>
      <c r="N328" s="0" t="n">
        <v>230.1</v>
      </c>
      <c r="O328" s="0" t="n">
        <v>14.7</v>
      </c>
      <c r="P328" s="32" t="n">
        <v>-334</v>
      </c>
      <c r="Q328" s="0" t="n">
        <v>122</v>
      </c>
    </row>
    <row r="329" customFormat="false" ht="12.8" hidden="false" customHeight="false" outlineLevel="0" collapsed="false">
      <c r="A329" s="0" t="s">
        <v>110</v>
      </c>
      <c r="B329" s="20" t="s">
        <v>123</v>
      </c>
      <c r="C329" s="0" t="n">
        <v>2017</v>
      </c>
      <c r="D329" s="0" t="s">
        <v>573</v>
      </c>
      <c r="E329" s="20" t="s">
        <v>255</v>
      </c>
      <c r="F329" s="0" t="n">
        <v>249.9</v>
      </c>
      <c r="G329" s="0" t="n">
        <v>11.2</v>
      </c>
      <c r="H329" s="0" t="n">
        <v>15.7</v>
      </c>
      <c r="I329" s="0" t="n">
        <v>30784.5</v>
      </c>
      <c r="J329" s="0" t="n">
        <v>6347.9</v>
      </c>
      <c r="K329" s="22" t="n">
        <v>0</v>
      </c>
      <c r="L329" s="0" t="n">
        <v>66579</v>
      </c>
      <c r="M329" s="0" t="n">
        <v>3189.4</v>
      </c>
      <c r="N329" s="0" t="n">
        <v>5610.7</v>
      </c>
      <c r="O329" s="0" t="n">
        <v>133.8</v>
      </c>
      <c r="P329" s="32" t="n">
        <v>679</v>
      </c>
      <c r="Q329" s="0" t="n">
        <v>0</v>
      </c>
    </row>
    <row r="330" customFormat="false" ht="12.8" hidden="false" customHeight="false" outlineLevel="0" collapsed="false">
      <c r="A330" s="0" t="s">
        <v>110</v>
      </c>
      <c r="B330" s="20" t="s">
        <v>123</v>
      </c>
      <c r="C330" s="0" t="n">
        <v>2018</v>
      </c>
      <c r="D330" s="0" t="s">
        <v>573</v>
      </c>
      <c r="E330" s="20" t="s">
        <v>255</v>
      </c>
      <c r="F330" s="0" t="n">
        <v>248.7</v>
      </c>
      <c r="G330" s="0" t="n">
        <v>9.9</v>
      </c>
      <c r="H330" s="0" t="n">
        <v>16.6</v>
      </c>
      <c r="I330" s="0" t="n">
        <v>33728.8</v>
      </c>
      <c r="J330" s="0" t="n">
        <v>6365</v>
      </c>
      <c r="K330" s="22" t="n">
        <v>0</v>
      </c>
      <c r="L330" s="0" t="n">
        <v>73080.6</v>
      </c>
      <c r="M330" s="0" t="n">
        <v>3661.2</v>
      </c>
      <c r="N330" s="0" t="n">
        <v>6495.7</v>
      </c>
      <c r="O330" s="0" t="n">
        <v>140.2</v>
      </c>
      <c r="P330" s="32" t="n">
        <v>472</v>
      </c>
      <c r="Q330" s="0" t="n">
        <v>0</v>
      </c>
    </row>
    <row r="331" customFormat="false" ht="12.8" hidden="false" customHeight="false" outlineLevel="0" collapsed="false">
      <c r="A331" s="0" t="s">
        <v>110</v>
      </c>
      <c r="B331" s="20" t="s">
        <v>123</v>
      </c>
      <c r="C331" s="0" t="n">
        <v>2019</v>
      </c>
      <c r="D331" s="0" t="s">
        <v>573</v>
      </c>
      <c r="E331" s="20" t="s">
        <v>255</v>
      </c>
      <c r="F331" s="0" t="n">
        <v>248.6</v>
      </c>
      <c r="G331" s="0" t="n">
        <v>9.2</v>
      </c>
      <c r="H331" s="0" t="n">
        <v>16.4</v>
      </c>
      <c r="I331" s="0" t="n">
        <v>35739.2</v>
      </c>
      <c r="J331" s="0" t="n">
        <v>8093.5</v>
      </c>
      <c r="K331" s="22" t="n">
        <v>0</v>
      </c>
      <c r="L331" s="0" t="n">
        <v>80133.5</v>
      </c>
      <c r="M331" s="0" t="n">
        <v>3781.6</v>
      </c>
      <c r="N331" s="0" t="n">
        <v>4866.6</v>
      </c>
      <c r="O331" s="0" t="n">
        <v>136.5</v>
      </c>
      <c r="P331" s="32" t="n">
        <v>1753</v>
      </c>
      <c r="Q331" s="0" t="n">
        <v>220</v>
      </c>
    </row>
    <row r="332" customFormat="false" ht="12.8" hidden="false" customHeight="false" outlineLevel="0" collapsed="false">
      <c r="A332" s="0" t="s">
        <v>110</v>
      </c>
      <c r="B332" s="20" t="s">
        <v>123</v>
      </c>
      <c r="C332" s="0" t="n">
        <v>2017</v>
      </c>
      <c r="D332" s="0" t="s">
        <v>573</v>
      </c>
      <c r="E332" s="20" t="s">
        <v>256</v>
      </c>
      <c r="F332" s="0" t="n">
        <v>233.8</v>
      </c>
      <c r="G332" s="0" t="n">
        <v>9</v>
      </c>
      <c r="H332" s="0" t="n">
        <v>13.7</v>
      </c>
      <c r="I332" s="0" t="n">
        <v>26465.2</v>
      </c>
      <c r="J332" s="0" t="n">
        <v>2848.2</v>
      </c>
      <c r="K332" s="22" t="n">
        <v>0</v>
      </c>
      <c r="L332" s="0" t="n">
        <v>16754.3</v>
      </c>
      <c r="M332" s="0" t="n">
        <v>5619.9</v>
      </c>
      <c r="N332" s="0" t="n">
        <v>1074.5</v>
      </c>
      <c r="O332" s="0" t="n">
        <v>35.7</v>
      </c>
      <c r="P332" s="32" t="n">
        <v>-579</v>
      </c>
      <c r="Q332" s="0" t="n">
        <v>0</v>
      </c>
    </row>
    <row r="333" customFormat="false" ht="12.8" hidden="false" customHeight="false" outlineLevel="0" collapsed="false">
      <c r="A333" s="0" t="s">
        <v>110</v>
      </c>
      <c r="B333" s="20" t="s">
        <v>123</v>
      </c>
      <c r="C333" s="0" t="n">
        <v>2018</v>
      </c>
      <c r="D333" s="0" t="s">
        <v>573</v>
      </c>
      <c r="E333" s="20" t="s">
        <v>256</v>
      </c>
      <c r="F333" s="0" t="n">
        <v>231.7</v>
      </c>
      <c r="G333" s="0" t="n">
        <v>8.6</v>
      </c>
      <c r="H333" s="0" t="n">
        <v>14.2</v>
      </c>
      <c r="I333" s="0" t="n">
        <v>29053</v>
      </c>
      <c r="J333" s="0" t="n">
        <v>2311.9</v>
      </c>
      <c r="K333" s="22" t="n">
        <v>0</v>
      </c>
      <c r="L333" s="0" t="n">
        <v>25414.2</v>
      </c>
      <c r="M333" s="0" t="n">
        <v>5896.2</v>
      </c>
      <c r="N333" s="0" t="n">
        <v>1171.8</v>
      </c>
      <c r="O333" s="0" t="n">
        <v>50</v>
      </c>
      <c r="P333" s="32" t="n">
        <v>-845</v>
      </c>
      <c r="Q333" s="0" t="n">
        <v>0</v>
      </c>
    </row>
    <row r="334" customFormat="false" ht="12.8" hidden="false" customHeight="false" outlineLevel="0" collapsed="false">
      <c r="A334" s="0" t="s">
        <v>110</v>
      </c>
      <c r="B334" s="20" t="s">
        <v>123</v>
      </c>
      <c r="C334" s="0" t="n">
        <v>2019</v>
      </c>
      <c r="D334" s="0" t="s">
        <v>573</v>
      </c>
      <c r="E334" s="20" t="s">
        <v>256</v>
      </c>
      <c r="F334" s="0" t="n">
        <v>230.3</v>
      </c>
      <c r="G334" s="0" t="n">
        <v>7.7</v>
      </c>
      <c r="H334" s="0" t="n">
        <v>14.1</v>
      </c>
      <c r="I334" s="0" t="n">
        <v>31283.3</v>
      </c>
      <c r="J334" s="0" t="n">
        <v>3224</v>
      </c>
      <c r="K334" s="22" t="n">
        <v>0</v>
      </c>
      <c r="L334" s="0" t="n">
        <v>25483.2</v>
      </c>
      <c r="M334" s="0" t="n">
        <v>5942.4</v>
      </c>
      <c r="N334" s="0" t="n">
        <v>1076.8</v>
      </c>
      <c r="O334" s="0" t="n">
        <v>55.2</v>
      </c>
      <c r="P334" s="32" t="n">
        <v>109</v>
      </c>
      <c r="Q334" s="0" t="n">
        <v>132</v>
      </c>
    </row>
    <row r="335" customFormat="false" ht="12.8" hidden="false" customHeight="false" outlineLevel="0" collapsed="false">
      <c r="A335" s="0" t="s">
        <v>110</v>
      </c>
      <c r="B335" s="25" t="s">
        <v>115</v>
      </c>
      <c r="C335" s="0" t="n">
        <v>2017</v>
      </c>
      <c r="D335" s="0" t="s">
        <v>573</v>
      </c>
      <c r="E335" s="20" t="s">
        <v>257</v>
      </c>
      <c r="F335" s="0" t="n">
        <v>139.1</v>
      </c>
      <c r="G335" s="0" t="n">
        <v>9.2</v>
      </c>
      <c r="H335" s="0" t="n">
        <v>14.1</v>
      </c>
      <c r="I335" s="0" t="n">
        <v>28562.5</v>
      </c>
      <c r="J335" s="0" t="n">
        <v>11924.5</v>
      </c>
      <c r="K335" s="22" t="n">
        <v>0</v>
      </c>
      <c r="L335" s="0" t="n">
        <v>2456.7</v>
      </c>
      <c r="M335" s="0" t="n">
        <v>2506.2</v>
      </c>
      <c r="N335" s="0" t="n">
        <v>789.8</v>
      </c>
      <c r="O335" s="0" t="n">
        <v>102.4</v>
      </c>
      <c r="P335" s="32" t="n">
        <v>1008</v>
      </c>
      <c r="Q335" s="0" t="n">
        <v>0</v>
      </c>
    </row>
    <row r="336" customFormat="false" ht="12.8" hidden="false" customHeight="false" outlineLevel="0" collapsed="false">
      <c r="A336" s="0" t="s">
        <v>110</v>
      </c>
      <c r="B336" s="25" t="s">
        <v>115</v>
      </c>
      <c r="C336" s="0" t="n">
        <v>2018</v>
      </c>
      <c r="D336" s="0" t="s">
        <v>573</v>
      </c>
      <c r="E336" s="20" t="s">
        <v>257</v>
      </c>
      <c r="F336" s="0" t="n">
        <v>139.3</v>
      </c>
      <c r="G336" s="0" t="n">
        <v>8.7</v>
      </c>
      <c r="H336" s="0" t="n">
        <v>14.2</v>
      </c>
      <c r="I336" s="0" t="n">
        <v>33142.8</v>
      </c>
      <c r="J336" s="0" t="n">
        <v>18408</v>
      </c>
      <c r="K336" s="22" t="n">
        <v>0</v>
      </c>
      <c r="L336" s="0" t="n">
        <v>2862.4</v>
      </c>
      <c r="M336" s="0" t="n">
        <v>2462.3</v>
      </c>
      <c r="N336" s="0" t="n">
        <v>979.1</v>
      </c>
      <c r="O336" s="0" t="n">
        <v>63.9</v>
      </c>
      <c r="P336" s="32" t="n">
        <v>869</v>
      </c>
      <c r="Q336" s="0" t="n">
        <v>0</v>
      </c>
    </row>
    <row r="337" customFormat="false" ht="12.8" hidden="false" customHeight="false" outlineLevel="0" collapsed="false">
      <c r="A337" s="0" t="s">
        <v>110</v>
      </c>
      <c r="B337" s="25" t="s">
        <v>115</v>
      </c>
      <c r="C337" s="0" t="n">
        <v>2019</v>
      </c>
      <c r="D337" s="0" t="s">
        <v>573</v>
      </c>
      <c r="E337" s="20" t="s">
        <v>257</v>
      </c>
      <c r="F337" s="0" t="n">
        <v>139</v>
      </c>
      <c r="G337" s="0" t="n">
        <v>8</v>
      </c>
      <c r="H337" s="0" t="n">
        <v>13.8</v>
      </c>
      <c r="I337" s="0" t="n">
        <v>37474.8</v>
      </c>
      <c r="J337" s="0" t="n">
        <v>20114</v>
      </c>
      <c r="K337" s="22" t="n">
        <v>0</v>
      </c>
      <c r="L337" s="0" t="n">
        <v>3199.2</v>
      </c>
      <c r="M337" s="0" t="n">
        <v>2891.8</v>
      </c>
      <c r="N337" s="0" t="n">
        <v>1135.5</v>
      </c>
      <c r="O337" s="0" t="n">
        <v>23.5</v>
      </c>
      <c r="P337" s="32" t="n">
        <v>589</v>
      </c>
      <c r="Q337" s="0" t="n">
        <v>202</v>
      </c>
    </row>
    <row r="338" customFormat="false" ht="12.8" hidden="false" customHeight="false" outlineLevel="0" collapsed="false">
      <c r="A338" s="0" t="s">
        <v>110</v>
      </c>
      <c r="B338" s="25" t="s">
        <v>115</v>
      </c>
      <c r="C338" s="0" t="n">
        <v>2017</v>
      </c>
      <c r="D338" s="0" t="s">
        <v>573</v>
      </c>
      <c r="E338" s="20" t="s">
        <v>258</v>
      </c>
      <c r="F338" s="0" t="n">
        <v>100.6</v>
      </c>
      <c r="G338" s="0" t="n">
        <v>9.5</v>
      </c>
      <c r="H338" s="0" t="n">
        <v>16.2</v>
      </c>
      <c r="I338" s="0" t="n">
        <v>26675.1</v>
      </c>
      <c r="J338" s="0" t="n">
        <v>1998.9</v>
      </c>
      <c r="K338" s="22" t="n">
        <v>0</v>
      </c>
      <c r="L338" s="0" t="n">
        <v>3937</v>
      </c>
      <c r="M338" s="0" t="n">
        <v>1205.6</v>
      </c>
      <c r="N338" s="0" t="n">
        <v>367.5</v>
      </c>
      <c r="O338" s="0" t="n">
        <v>44.6</v>
      </c>
      <c r="P338" s="32" t="n">
        <v>761</v>
      </c>
      <c r="Q338" s="0" t="n">
        <v>0</v>
      </c>
    </row>
    <row r="339" customFormat="false" ht="12.8" hidden="false" customHeight="false" outlineLevel="0" collapsed="false">
      <c r="A339" s="0" t="s">
        <v>110</v>
      </c>
      <c r="B339" s="25" t="s">
        <v>115</v>
      </c>
      <c r="C339" s="0" t="n">
        <v>2018</v>
      </c>
      <c r="D339" s="0" t="s">
        <v>573</v>
      </c>
      <c r="E339" s="20" t="s">
        <v>258</v>
      </c>
      <c r="F339" s="0" t="n">
        <v>100.5</v>
      </c>
      <c r="G339" s="0" t="n">
        <v>9.2</v>
      </c>
      <c r="H339" s="0" t="n">
        <v>17.4</v>
      </c>
      <c r="I339" s="0" t="n">
        <v>30666.8</v>
      </c>
      <c r="J339" s="0" t="n">
        <v>1374.7</v>
      </c>
      <c r="K339" s="22" t="n">
        <v>0</v>
      </c>
      <c r="L339" s="0" t="n">
        <v>2765</v>
      </c>
      <c r="M339" s="0" t="n">
        <v>1310.7</v>
      </c>
      <c r="N339" s="0" t="n">
        <v>575.1</v>
      </c>
      <c r="O339" s="0" t="n">
        <v>35.2</v>
      </c>
      <c r="P339" s="32" t="n">
        <v>795</v>
      </c>
      <c r="Q339" s="0" t="n">
        <v>0</v>
      </c>
    </row>
    <row r="340" customFormat="false" ht="12.8" hidden="false" customHeight="false" outlineLevel="0" collapsed="false">
      <c r="A340" s="0" t="s">
        <v>110</v>
      </c>
      <c r="B340" s="25" t="s">
        <v>115</v>
      </c>
      <c r="C340" s="0" t="n">
        <v>2019</v>
      </c>
      <c r="D340" s="0" t="s">
        <v>573</v>
      </c>
      <c r="E340" s="20" t="s">
        <v>258</v>
      </c>
      <c r="F340" s="0" t="n">
        <v>100.5</v>
      </c>
      <c r="G340" s="0" t="n">
        <v>8.5</v>
      </c>
      <c r="H340" s="0" t="n">
        <v>16.5</v>
      </c>
      <c r="I340" s="0" t="n">
        <v>32792.5</v>
      </c>
      <c r="J340" s="0" t="n">
        <v>4682</v>
      </c>
      <c r="K340" s="22" t="n">
        <v>0</v>
      </c>
      <c r="L340" s="0" t="n">
        <v>2127.3</v>
      </c>
      <c r="M340" s="0" t="n">
        <v>1551.2</v>
      </c>
      <c r="N340" s="0" t="n">
        <v>369.3</v>
      </c>
      <c r="O340" s="0" t="n">
        <v>38</v>
      </c>
      <c r="P340" s="32" t="n">
        <v>740</v>
      </c>
      <c r="Q340" s="0" t="n">
        <v>170</v>
      </c>
    </row>
    <row r="341" customFormat="false" ht="12.8" hidden="false" customHeight="false" outlineLevel="0" collapsed="false">
      <c r="A341" s="0" t="s">
        <v>128</v>
      </c>
      <c r="B341" s="20" t="s">
        <v>129</v>
      </c>
      <c r="C341" s="0" t="n">
        <v>2017</v>
      </c>
      <c r="D341" s="0" t="s">
        <v>573</v>
      </c>
      <c r="E341" s="20" t="s">
        <v>259</v>
      </c>
      <c r="F341" s="0" t="n">
        <v>123.7</v>
      </c>
      <c r="G341" s="0" t="n">
        <v>12.8</v>
      </c>
      <c r="H341" s="0" t="n">
        <v>5.5</v>
      </c>
      <c r="I341" s="0" t="n">
        <v>22246.9</v>
      </c>
      <c r="J341" s="0" t="n">
        <v>409.8</v>
      </c>
      <c r="K341" s="22" t="n">
        <v>0</v>
      </c>
      <c r="L341" s="0" t="n">
        <v>3963.5</v>
      </c>
      <c r="M341" s="0" t="n">
        <v>0</v>
      </c>
      <c r="N341" s="22" t="n">
        <v>0</v>
      </c>
      <c r="O341" s="0" t="n">
        <v>115.9</v>
      </c>
      <c r="P341" s="32" t="n">
        <v>-339</v>
      </c>
      <c r="Q341" s="0" t="n">
        <v>0</v>
      </c>
    </row>
    <row r="342" customFormat="false" ht="12.8" hidden="false" customHeight="false" outlineLevel="0" collapsed="false">
      <c r="A342" s="0" t="s">
        <v>128</v>
      </c>
      <c r="B342" s="20" t="s">
        <v>129</v>
      </c>
      <c r="C342" s="0" t="n">
        <v>2018</v>
      </c>
      <c r="D342" s="0" t="s">
        <v>573</v>
      </c>
      <c r="E342" s="20" t="s">
        <v>259</v>
      </c>
      <c r="F342" s="0" t="n">
        <v>124.7</v>
      </c>
      <c r="G342" s="0" t="n">
        <v>12</v>
      </c>
      <c r="H342" s="0" t="n">
        <v>4.8</v>
      </c>
      <c r="I342" s="0" t="n">
        <v>25805</v>
      </c>
      <c r="J342" s="0" t="n">
        <v>453.2</v>
      </c>
      <c r="K342" s="22" t="n">
        <v>0</v>
      </c>
      <c r="L342" s="0" t="n">
        <v>4930.3</v>
      </c>
      <c r="M342" s="0" t="n">
        <v>55.7</v>
      </c>
      <c r="N342" s="22" t="n">
        <v>0</v>
      </c>
      <c r="O342" s="0" t="n">
        <v>29.7</v>
      </c>
      <c r="P342" s="32" t="n">
        <v>68</v>
      </c>
      <c r="Q342" s="0" t="n">
        <v>0</v>
      </c>
    </row>
    <row r="343" customFormat="false" ht="12.8" hidden="false" customHeight="false" outlineLevel="0" collapsed="false">
      <c r="A343" s="0" t="s">
        <v>128</v>
      </c>
      <c r="B343" s="20" t="s">
        <v>129</v>
      </c>
      <c r="C343" s="0" t="n">
        <v>2019</v>
      </c>
      <c r="D343" s="0" t="s">
        <v>573</v>
      </c>
      <c r="E343" s="20" t="s">
        <v>259</v>
      </c>
      <c r="F343" s="0" t="n">
        <v>125.8</v>
      </c>
      <c r="G343" s="0" t="n">
        <v>11.7</v>
      </c>
      <c r="H343" s="0" t="n">
        <v>5.2</v>
      </c>
      <c r="I343" s="0" t="n">
        <v>27508.2</v>
      </c>
      <c r="J343" s="0" t="n">
        <v>2055.1</v>
      </c>
      <c r="K343" s="22" t="n">
        <v>0</v>
      </c>
      <c r="L343" s="0" t="n">
        <v>7578.6</v>
      </c>
      <c r="M343" s="0" t="n">
        <v>59.9</v>
      </c>
      <c r="N343" s="22" t="n">
        <v>0</v>
      </c>
      <c r="O343" s="0" t="n">
        <v>16.5</v>
      </c>
      <c r="P343" s="32" t="n">
        <v>340</v>
      </c>
      <c r="Q343" s="0" t="n">
        <v>158</v>
      </c>
    </row>
    <row r="344" customFormat="false" ht="12.8" hidden="false" customHeight="false" outlineLevel="0" collapsed="false">
      <c r="A344" s="0" t="s">
        <v>128</v>
      </c>
      <c r="B344" s="20" t="s">
        <v>129</v>
      </c>
      <c r="C344" s="0" t="n">
        <v>2017</v>
      </c>
      <c r="D344" s="0" t="s">
        <v>573</v>
      </c>
      <c r="E344" s="20" t="s">
        <v>260</v>
      </c>
      <c r="F344" s="0" t="n">
        <v>116.3</v>
      </c>
      <c r="G344" s="0" t="n">
        <v>16.1</v>
      </c>
      <c r="H344" s="0" t="n">
        <v>4.2</v>
      </c>
      <c r="I344" s="0" t="n">
        <v>29196.8</v>
      </c>
      <c r="J344" s="0" t="n">
        <v>2590.9</v>
      </c>
      <c r="K344" s="22" t="n">
        <v>0</v>
      </c>
      <c r="L344" s="0" t="n">
        <v>0</v>
      </c>
      <c r="M344" s="0" t="n">
        <v>13585.5</v>
      </c>
      <c r="N344" s="22" t="n">
        <v>0</v>
      </c>
      <c r="O344" s="0" t="n">
        <v>110.3</v>
      </c>
      <c r="P344" s="32" t="n">
        <v>1621</v>
      </c>
      <c r="Q344" s="0" t="n">
        <v>0</v>
      </c>
    </row>
    <row r="345" customFormat="false" ht="12.8" hidden="false" customHeight="false" outlineLevel="0" collapsed="false">
      <c r="A345" s="0" t="s">
        <v>128</v>
      </c>
      <c r="B345" s="20" t="s">
        <v>129</v>
      </c>
      <c r="C345" s="0" t="n">
        <v>2018</v>
      </c>
      <c r="D345" s="0" t="s">
        <v>573</v>
      </c>
      <c r="E345" s="20" t="s">
        <v>260</v>
      </c>
      <c r="F345" s="0" t="n">
        <v>119.2</v>
      </c>
      <c r="G345" s="0" t="n">
        <v>15.6</v>
      </c>
      <c r="H345" s="0" t="n">
        <v>4</v>
      </c>
      <c r="I345" s="0" t="n">
        <v>25404.3</v>
      </c>
      <c r="J345" s="0" t="n">
        <v>2380.1</v>
      </c>
      <c r="K345" s="22" t="n">
        <v>0</v>
      </c>
      <c r="L345" s="0" t="n">
        <v>0</v>
      </c>
      <c r="M345" s="0" t="n">
        <v>15560.1</v>
      </c>
      <c r="N345" s="22" t="n">
        <v>0</v>
      </c>
      <c r="O345" s="0" t="n">
        <v>207.3</v>
      </c>
      <c r="P345" s="32" t="n">
        <v>1527</v>
      </c>
      <c r="Q345" s="0" t="n">
        <v>0</v>
      </c>
    </row>
    <row r="346" customFormat="false" ht="12.8" hidden="false" customHeight="false" outlineLevel="0" collapsed="false">
      <c r="A346" s="0" t="s">
        <v>128</v>
      </c>
      <c r="B346" s="20" t="s">
        <v>129</v>
      </c>
      <c r="C346" s="0" t="n">
        <v>2019</v>
      </c>
      <c r="D346" s="0" t="s">
        <v>573</v>
      </c>
      <c r="E346" s="20" t="s">
        <v>260</v>
      </c>
      <c r="F346" s="0" t="n">
        <v>124</v>
      </c>
      <c r="G346" s="0" t="n">
        <v>15.1</v>
      </c>
      <c r="H346" s="0" t="n">
        <v>3.6</v>
      </c>
      <c r="I346" s="0" t="n">
        <v>26934.8</v>
      </c>
      <c r="J346" s="0" t="n">
        <v>1149.7</v>
      </c>
      <c r="K346" s="22" t="n">
        <v>0</v>
      </c>
      <c r="L346" s="0" t="n">
        <v>0</v>
      </c>
      <c r="M346" s="0" t="n">
        <v>13345</v>
      </c>
      <c r="N346" s="22" t="n">
        <v>0</v>
      </c>
      <c r="O346" s="0" t="n">
        <v>213</v>
      </c>
      <c r="P346" s="32" t="n">
        <v>3344</v>
      </c>
      <c r="Q346" s="0" t="n">
        <v>182</v>
      </c>
    </row>
    <row r="347" customFormat="false" ht="12.8" hidden="false" customHeight="false" outlineLevel="0" collapsed="false">
      <c r="A347" s="0" t="s">
        <v>128</v>
      </c>
      <c r="B347" s="20" t="s">
        <v>129</v>
      </c>
      <c r="C347" s="0" t="n">
        <v>2017</v>
      </c>
      <c r="D347" s="0" t="s">
        <v>573</v>
      </c>
      <c r="E347" s="20" t="s">
        <v>261</v>
      </c>
      <c r="F347" s="0" t="n">
        <v>141.3</v>
      </c>
      <c r="G347" s="0" t="n">
        <v>14.2</v>
      </c>
      <c r="H347" s="0" t="n">
        <v>4.2</v>
      </c>
      <c r="I347" s="0" t="n">
        <v>21149.6</v>
      </c>
      <c r="J347" s="0" t="n">
        <v>466</v>
      </c>
      <c r="K347" s="22" t="n">
        <v>0</v>
      </c>
      <c r="L347" s="0" t="n">
        <v>0</v>
      </c>
      <c r="M347" s="0" t="n">
        <v>0</v>
      </c>
      <c r="N347" s="22" t="n">
        <v>0</v>
      </c>
      <c r="O347" s="0" t="n">
        <v>42.9</v>
      </c>
      <c r="P347" s="32" t="n">
        <v>-193</v>
      </c>
      <c r="Q347" s="0" t="n">
        <v>0</v>
      </c>
    </row>
    <row r="348" customFormat="false" ht="12.8" hidden="false" customHeight="false" outlineLevel="0" collapsed="false">
      <c r="A348" s="0" t="s">
        <v>128</v>
      </c>
      <c r="B348" s="20" t="s">
        <v>129</v>
      </c>
      <c r="C348" s="0" t="n">
        <v>2018</v>
      </c>
      <c r="D348" s="0" t="s">
        <v>573</v>
      </c>
      <c r="E348" s="20" t="s">
        <v>261</v>
      </c>
      <c r="F348" s="0" t="n">
        <v>142.7</v>
      </c>
      <c r="G348" s="0" t="n">
        <v>15.6</v>
      </c>
      <c r="H348" s="0" t="n">
        <v>4.3</v>
      </c>
      <c r="I348" s="0" t="n">
        <v>24105.4</v>
      </c>
      <c r="J348" s="0" t="n">
        <v>432.5</v>
      </c>
      <c r="K348" s="22" t="n">
        <v>0</v>
      </c>
      <c r="L348" s="0" t="n">
        <v>0</v>
      </c>
      <c r="M348" s="0" t="n">
        <v>0</v>
      </c>
      <c r="N348" s="22" t="n">
        <v>0</v>
      </c>
      <c r="O348" s="0" t="n">
        <v>53.1</v>
      </c>
      <c r="P348" s="32" t="n">
        <v>-118</v>
      </c>
      <c r="Q348" s="0" t="n">
        <v>0</v>
      </c>
    </row>
    <row r="349" customFormat="false" ht="12.8" hidden="false" customHeight="false" outlineLevel="0" collapsed="false">
      <c r="A349" s="0" t="s">
        <v>128</v>
      </c>
      <c r="B349" s="20" t="s">
        <v>129</v>
      </c>
      <c r="C349" s="0" t="n">
        <v>2019</v>
      </c>
      <c r="D349" s="0" t="s">
        <v>573</v>
      </c>
      <c r="E349" s="20" t="s">
        <v>261</v>
      </c>
      <c r="F349" s="0" t="n">
        <v>145.1</v>
      </c>
      <c r="G349" s="0" t="n">
        <v>16</v>
      </c>
      <c r="H349" s="0" t="n">
        <v>3.9</v>
      </c>
      <c r="I349" s="0" t="n">
        <v>26070.3</v>
      </c>
      <c r="J349" s="0" t="n">
        <v>1262</v>
      </c>
      <c r="K349" s="22" t="n">
        <v>0</v>
      </c>
      <c r="L349" s="0" t="n">
        <v>0</v>
      </c>
      <c r="M349" s="0" t="n">
        <v>0</v>
      </c>
      <c r="N349" s="22" t="n">
        <v>0</v>
      </c>
      <c r="O349" s="0" t="n">
        <v>34.3</v>
      </c>
      <c r="P349" s="32" t="n">
        <v>610</v>
      </c>
      <c r="Q349" s="0" t="n">
        <v>146</v>
      </c>
    </row>
    <row r="350" customFormat="false" ht="12.8" hidden="false" customHeight="false" outlineLevel="0" collapsed="false">
      <c r="A350" s="0" t="s">
        <v>128</v>
      </c>
      <c r="B350" s="20" t="s">
        <v>139</v>
      </c>
      <c r="C350" s="0" t="n">
        <v>2017</v>
      </c>
      <c r="D350" s="0" t="s">
        <v>573</v>
      </c>
      <c r="E350" s="20" t="s">
        <v>262</v>
      </c>
      <c r="F350" s="0" t="n">
        <v>108.7</v>
      </c>
      <c r="G350" s="0" t="n">
        <v>13.8</v>
      </c>
      <c r="H350" s="0" t="n">
        <v>10.5</v>
      </c>
      <c r="I350" s="0" t="n">
        <v>28597.3</v>
      </c>
      <c r="J350" s="0" t="n">
        <v>996.9</v>
      </c>
      <c r="K350" s="22" t="n">
        <v>0</v>
      </c>
      <c r="L350" s="0" t="n">
        <v>1370.3</v>
      </c>
      <c r="M350" s="0" t="n">
        <v>1145.3</v>
      </c>
      <c r="N350" s="22" t="n">
        <v>0</v>
      </c>
      <c r="O350" s="0" t="n">
        <v>47.6</v>
      </c>
      <c r="P350" s="32" t="n">
        <v>921</v>
      </c>
      <c r="Q350" s="0" t="n">
        <v>0</v>
      </c>
    </row>
    <row r="351" customFormat="false" ht="12.8" hidden="false" customHeight="false" outlineLevel="0" collapsed="false">
      <c r="A351" s="0" t="s">
        <v>128</v>
      </c>
      <c r="B351" s="20" t="s">
        <v>139</v>
      </c>
      <c r="C351" s="0" t="n">
        <v>2018</v>
      </c>
      <c r="D351" s="0" t="s">
        <v>573</v>
      </c>
      <c r="E351" s="20" t="s">
        <v>262</v>
      </c>
      <c r="F351" s="0" t="n">
        <v>110.5</v>
      </c>
      <c r="G351" s="0" t="n">
        <v>12.7</v>
      </c>
      <c r="H351" s="0" t="n">
        <v>10.3</v>
      </c>
      <c r="I351" s="0" t="n">
        <v>31054.1</v>
      </c>
      <c r="J351" s="0" t="n">
        <v>1596.6</v>
      </c>
      <c r="K351" s="22" t="n">
        <v>0</v>
      </c>
      <c r="L351" s="0" t="n">
        <v>1498.8</v>
      </c>
      <c r="M351" s="0" t="n">
        <v>1207.5</v>
      </c>
      <c r="N351" s="22" t="n">
        <v>0</v>
      </c>
      <c r="O351" s="0" t="n">
        <v>62.6</v>
      </c>
      <c r="P351" s="32" t="n">
        <v>1527</v>
      </c>
      <c r="Q351" s="0" t="n">
        <v>0</v>
      </c>
    </row>
    <row r="352" customFormat="false" ht="12.8" hidden="false" customHeight="false" outlineLevel="0" collapsed="false">
      <c r="A352" s="0" t="s">
        <v>128</v>
      </c>
      <c r="B352" s="20" t="s">
        <v>139</v>
      </c>
      <c r="C352" s="0" t="n">
        <v>2019</v>
      </c>
      <c r="D352" s="0" t="s">
        <v>573</v>
      </c>
      <c r="E352" s="20" t="s">
        <v>262</v>
      </c>
      <c r="F352" s="0" t="n">
        <v>113.1</v>
      </c>
      <c r="G352" s="0" t="n">
        <v>11.7</v>
      </c>
      <c r="H352" s="0" t="n">
        <v>10.5</v>
      </c>
      <c r="I352" s="0" t="n">
        <v>33128.2</v>
      </c>
      <c r="J352" s="0" t="n">
        <v>1458</v>
      </c>
      <c r="K352" s="22" t="n">
        <v>0</v>
      </c>
      <c r="L352" s="0" t="n">
        <v>667.2</v>
      </c>
      <c r="M352" s="0" t="n">
        <v>1141.5</v>
      </c>
      <c r="N352" s="22" t="n">
        <v>0</v>
      </c>
      <c r="O352" s="0" t="n">
        <v>86</v>
      </c>
      <c r="P352" s="32" t="n">
        <v>2441</v>
      </c>
      <c r="Q352" s="0" t="n">
        <v>171</v>
      </c>
    </row>
    <row r="353" customFormat="false" ht="12.8" hidden="false" customHeight="false" outlineLevel="0" collapsed="false">
      <c r="A353" s="0" t="s">
        <v>128</v>
      </c>
      <c r="B353" s="20" t="s">
        <v>139</v>
      </c>
      <c r="C353" s="0" t="n">
        <v>2017</v>
      </c>
      <c r="D353" s="0" t="s">
        <v>573</v>
      </c>
      <c r="E353" s="20" t="s">
        <v>263</v>
      </c>
      <c r="F353" s="0" t="n">
        <v>136.4</v>
      </c>
      <c r="G353" s="0" t="n">
        <v>11.1</v>
      </c>
      <c r="H353" s="0" t="n">
        <v>9.6</v>
      </c>
      <c r="I353" s="0" t="n">
        <v>28937.8</v>
      </c>
      <c r="J353" s="0" t="n">
        <v>3651.3</v>
      </c>
      <c r="K353" s="22" t="n">
        <v>0</v>
      </c>
      <c r="L353" s="0" t="n">
        <v>2869</v>
      </c>
      <c r="M353" s="0" t="n">
        <v>1780.9</v>
      </c>
      <c r="N353" s="22" t="n">
        <v>0</v>
      </c>
      <c r="O353" s="0" t="n">
        <v>41.8</v>
      </c>
      <c r="P353" s="32" t="n">
        <v>-511</v>
      </c>
      <c r="Q353" s="0" t="n">
        <v>0</v>
      </c>
    </row>
    <row r="354" customFormat="false" ht="12.8" hidden="false" customHeight="false" outlineLevel="0" collapsed="false">
      <c r="A354" s="0" t="s">
        <v>128</v>
      </c>
      <c r="B354" s="20" t="s">
        <v>139</v>
      </c>
      <c r="C354" s="0" t="n">
        <v>2018</v>
      </c>
      <c r="D354" s="0" t="s">
        <v>573</v>
      </c>
      <c r="E354" s="20" t="s">
        <v>263</v>
      </c>
      <c r="F354" s="0" t="n">
        <v>135.9</v>
      </c>
      <c r="G354" s="0" t="n">
        <v>10.9</v>
      </c>
      <c r="H354" s="0" t="n">
        <v>9.9</v>
      </c>
      <c r="I354" s="0" t="n">
        <v>31620.5</v>
      </c>
      <c r="J354" s="0" t="n">
        <v>3107.5</v>
      </c>
      <c r="K354" s="22" t="n">
        <v>0</v>
      </c>
      <c r="L354" s="0" t="n">
        <v>2943.1</v>
      </c>
      <c r="M354" s="0" t="n">
        <v>1544.5</v>
      </c>
      <c r="N354" s="22" t="n">
        <v>0</v>
      </c>
      <c r="O354" s="0" t="n">
        <v>17.4</v>
      </c>
      <c r="P354" s="32" t="n">
        <v>-648</v>
      </c>
      <c r="Q354" s="0" t="n">
        <v>0</v>
      </c>
    </row>
    <row r="355" customFormat="false" ht="12.8" hidden="false" customHeight="false" outlineLevel="0" collapsed="false">
      <c r="A355" s="0" t="s">
        <v>128</v>
      </c>
      <c r="B355" s="20" t="s">
        <v>139</v>
      </c>
      <c r="C355" s="0" t="n">
        <v>2019</v>
      </c>
      <c r="D355" s="0" t="s">
        <v>573</v>
      </c>
      <c r="E355" s="20" t="s">
        <v>263</v>
      </c>
      <c r="F355" s="0" t="n">
        <v>135.5</v>
      </c>
      <c r="G355" s="0" t="n">
        <v>9.8</v>
      </c>
      <c r="H355" s="0" t="n">
        <v>10.3</v>
      </c>
      <c r="I355" s="0" t="n">
        <v>33123.7</v>
      </c>
      <c r="J355" s="0" t="n">
        <v>4191.5</v>
      </c>
      <c r="K355" s="22" t="n">
        <v>0</v>
      </c>
      <c r="L355" s="0" t="n">
        <v>2563.5</v>
      </c>
      <c r="M355" s="0" t="n">
        <v>1625.6</v>
      </c>
      <c r="N355" s="22" t="n">
        <v>0</v>
      </c>
      <c r="O355" s="0" t="n">
        <v>28.6</v>
      </c>
      <c r="P355" s="32" t="n">
        <v>-289</v>
      </c>
      <c r="Q355" s="0" t="n">
        <v>200</v>
      </c>
    </row>
    <row r="356" customFormat="false" ht="12.8" hidden="false" customHeight="false" outlineLevel="0" collapsed="false">
      <c r="A356" s="0" t="s">
        <v>128</v>
      </c>
      <c r="B356" s="20" t="s">
        <v>139</v>
      </c>
      <c r="C356" s="0" t="n">
        <v>2017</v>
      </c>
      <c r="D356" s="0" t="s">
        <v>573</v>
      </c>
      <c r="E356" s="45" t="s">
        <v>264</v>
      </c>
      <c r="F356" s="0" t="n">
        <v>117.4</v>
      </c>
      <c r="G356" s="0" t="n">
        <v>10.7</v>
      </c>
      <c r="H356" s="0" t="n">
        <v>13.3</v>
      </c>
      <c r="I356" s="0" t="n">
        <v>34797.4</v>
      </c>
      <c r="J356" s="0" t="n">
        <v>10219.2</v>
      </c>
      <c r="K356" s="22" t="n">
        <v>0</v>
      </c>
      <c r="L356" s="0" t="n">
        <v>70979.8</v>
      </c>
      <c r="M356" s="0" t="n">
        <v>24263.7</v>
      </c>
      <c r="N356" s="0" t="n">
        <v>466.5</v>
      </c>
      <c r="O356" s="0" t="n">
        <v>14.5</v>
      </c>
      <c r="P356" s="32" t="n">
        <v>72</v>
      </c>
      <c r="Q356" s="0" t="n">
        <v>0</v>
      </c>
    </row>
    <row r="357" customFormat="false" ht="12.8" hidden="false" customHeight="false" outlineLevel="0" collapsed="false">
      <c r="A357" s="0" t="s">
        <v>128</v>
      </c>
      <c r="B357" s="20" t="s">
        <v>139</v>
      </c>
      <c r="C357" s="0" t="n">
        <v>2018</v>
      </c>
      <c r="D357" s="0" t="s">
        <v>573</v>
      </c>
      <c r="E357" s="45" t="s">
        <v>264</v>
      </c>
      <c r="F357" s="0" t="n">
        <v>116.9</v>
      </c>
      <c r="G357" s="0" t="n">
        <v>10.4</v>
      </c>
      <c r="H357" s="0" t="n">
        <v>13.1</v>
      </c>
      <c r="I357" s="0" t="n">
        <v>36905.1</v>
      </c>
      <c r="J357" s="0" t="n">
        <v>11261.3</v>
      </c>
      <c r="K357" s="22" t="n">
        <v>0</v>
      </c>
      <c r="L357" s="0" t="n">
        <v>83500.1</v>
      </c>
      <c r="M357" s="0" t="n">
        <v>26413.9</v>
      </c>
      <c r="N357" s="0" t="n">
        <v>496.9</v>
      </c>
      <c r="O357" s="0" t="n">
        <v>28.4</v>
      </c>
      <c r="P357" s="32" t="n">
        <v>-254</v>
      </c>
      <c r="Q357" s="0" t="n">
        <v>0</v>
      </c>
    </row>
    <row r="358" customFormat="false" ht="12.8" hidden="false" customHeight="false" outlineLevel="0" collapsed="false">
      <c r="A358" s="0" t="s">
        <v>128</v>
      </c>
      <c r="B358" s="20" t="s">
        <v>139</v>
      </c>
      <c r="C358" s="0" t="n">
        <v>2019</v>
      </c>
      <c r="D358" s="0" t="s">
        <v>573</v>
      </c>
      <c r="E358" s="45" t="s">
        <v>264</v>
      </c>
      <c r="F358" s="0" t="n">
        <v>116.7</v>
      </c>
      <c r="G358" s="0" t="n">
        <v>8.6</v>
      </c>
      <c r="H358" s="0" t="n">
        <v>12.9</v>
      </c>
      <c r="I358" s="0" t="n">
        <v>39142.3</v>
      </c>
      <c r="J358" s="0" t="n">
        <v>15834.3</v>
      </c>
      <c r="K358" s="22" t="n">
        <v>0</v>
      </c>
      <c r="L358" s="0" t="n">
        <v>84207.8</v>
      </c>
      <c r="M358" s="0" t="n">
        <v>22693.9</v>
      </c>
      <c r="N358" s="0" t="n">
        <v>518.6</v>
      </c>
      <c r="O358" s="0" t="n">
        <v>31.3</v>
      </c>
      <c r="P358" s="32" t="n">
        <v>369</v>
      </c>
      <c r="Q358" s="0" t="n">
        <v>159</v>
      </c>
    </row>
    <row r="359" customFormat="false" ht="12.8" hidden="false" customHeight="false" outlineLevel="0" collapsed="false">
      <c r="A359" s="0" t="s">
        <v>128</v>
      </c>
      <c r="B359" s="20" t="s">
        <v>139</v>
      </c>
      <c r="C359" s="0" t="n">
        <v>2017</v>
      </c>
      <c r="D359" s="0" t="s">
        <v>573</v>
      </c>
      <c r="E359" s="20" t="s">
        <v>265</v>
      </c>
      <c r="F359" s="0" t="n">
        <v>213.8</v>
      </c>
      <c r="G359" s="0" t="n">
        <v>10.1</v>
      </c>
      <c r="H359" s="0" t="n">
        <v>10</v>
      </c>
      <c r="I359" s="0" t="n">
        <v>31845.6</v>
      </c>
      <c r="J359" s="0" t="n">
        <v>1920.7</v>
      </c>
      <c r="K359" s="22" t="n">
        <v>0</v>
      </c>
      <c r="L359" s="0" t="n">
        <v>6888.5</v>
      </c>
      <c r="M359" s="0" t="n">
        <v>12411</v>
      </c>
      <c r="N359" s="0" t="n">
        <v>909.1</v>
      </c>
      <c r="O359" s="0" t="n">
        <v>68.5</v>
      </c>
      <c r="P359" s="32" t="n">
        <v>3</v>
      </c>
      <c r="Q359" s="0" t="n">
        <v>0</v>
      </c>
    </row>
    <row r="360" customFormat="false" ht="12.8" hidden="false" customHeight="false" outlineLevel="0" collapsed="false">
      <c r="A360" s="0" t="s">
        <v>128</v>
      </c>
      <c r="B360" s="20" t="s">
        <v>139</v>
      </c>
      <c r="C360" s="0" t="n">
        <v>2018</v>
      </c>
      <c r="D360" s="0" t="s">
        <v>573</v>
      </c>
      <c r="E360" s="20" t="s">
        <v>265</v>
      </c>
      <c r="F360" s="0" t="n">
        <v>214</v>
      </c>
      <c r="G360" s="0" t="n">
        <v>9.6</v>
      </c>
      <c r="H360" s="0" t="n">
        <v>10</v>
      </c>
      <c r="I360" s="0" t="n">
        <v>34346.1</v>
      </c>
      <c r="J360" s="0" t="n">
        <v>3799.8</v>
      </c>
      <c r="K360" s="22" t="n">
        <v>0</v>
      </c>
      <c r="L360" s="0" t="n">
        <v>8020</v>
      </c>
      <c r="M360" s="0" t="n">
        <v>13805.9</v>
      </c>
      <c r="N360" s="0" t="n">
        <v>957.1</v>
      </c>
      <c r="O360" s="0" t="n">
        <v>71.4</v>
      </c>
      <c r="P360" s="32" t="n">
        <v>304</v>
      </c>
      <c r="Q360" s="0" t="n">
        <v>0</v>
      </c>
    </row>
    <row r="361" customFormat="false" ht="12.8" hidden="false" customHeight="false" outlineLevel="0" collapsed="false">
      <c r="A361" s="0" t="s">
        <v>128</v>
      </c>
      <c r="B361" s="20" t="s">
        <v>139</v>
      </c>
      <c r="C361" s="0" t="n">
        <v>2019</v>
      </c>
      <c r="D361" s="0" t="s">
        <v>573</v>
      </c>
      <c r="E361" s="20" t="s">
        <v>265</v>
      </c>
      <c r="F361" s="0" t="n">
        <v>214.6</v>
      </c>
      <c r="G361" s="0" t="n">
        <v>9.4</v>
      </c>
      <c r="H361" s="0" t="n">
        <v>9.7</v>
      </c>
      <c r="I361" s="0" t="n">
        <v>36029.5</v>
      </c>
      <c r="J361" s="0" t="n">
        <v>4717.8</v>
      </c>
      <c r="K361" s="22" t="n">
        <v>0</v>
      </c>
      <c r="L361" s="0" t="n">
        <v>8116.6</v>
      </c>
      <c r="M361" s="0" t="n">
        <v>14896.2</v>
      </c>
      <c r="N361" s="0" t="n">
        <v>1072.5</v>
      </c>
      <c r="O361" s="0" t="n">
        <v>62.9</v>
      </c>
      <c r="P361" s="32" t="n">
        <v>619</v>
      </c>
      <c r="Q361" s="0" t="n">
        <v>182</v>
      </c>
    </row>
    <row r="362" customFormat="false" ht="12.8" hidden="false" customHeight="false" outlineLevel="0" collapsed="false">
      <c r="A362" s="0" t="s">
        <v>141</v>
      </c>
      <c r="B362" s="20" t="s">
        <v>142</v>
      </c>
      <c r="C362" s="0" t="n">
        <v>2017</v>
      </c>
      <c r="D362" s="0" t="s">
        <v>573</v>
      </c>
      <c r="E362" s="20" t="s">
        <v>266</v>
      </c>
      <c r="F362" s="0" t="n">
        <v>127.8</v>
      </c>
      <c r="G362" s="0" t="n">
        <v>13.4</v>
      </c>
      <c r="H362" s="0" t="n">
        <v>8.8</v>
      </c>
      <c r="I362" s="0" t="n">
        <v>31324.7</v>
      </c>
      <c r="J362" s="0" t="n">
        <v>2485.8</v>
      </c>
      <c r="K362" s="0" t="n">
        <v>2455.3</v>
      </c>
      <c r="L362" s="0" t="n">
        <v>18589.8</v>
      </c>
      <c r="M362" s="0" t="n">
        <v>16311.4</v>
      </c>
      <c r="N362" s="0" t="n">
        <v>475.4</v>
      </c>
      <c r="O362" s="0" t="n">
        <v>89.6</v>
      </c>
      <c r="P362" s="32" t="n">
        <v>429</v>
      </c>
      <c r="Q362" s="0" t="n">
        <v>0</v>
      </c>
    </row>
    <row r="363" customFormat="false" ht="12.8" hidden="false" customHeight="false" outlineLevel="0" collapsed="false">
      <c r="A363" s="0" t="s">
        <v>141</v>
      </c>
      <c r="B363" s="20" t="s">
        <v>142</v>
      </c>
      <c r="C363" s="0" t="n">
        <v>2018</v>
      </c>
      <c r="D363" s="0" t="s">
        <v>573</v>
      </c>
      <c r="E363" s="20" t="s">
        <v>266</v>
      </c>
      <c r="F363" s="0" t="n">
        <v>129.2</v>
      </c>
      <c r="G363" s="0" t="n">
        <v>12.5</v>
      </c>
      <c r="H363" s="0" t="n">
        <v>9.5</v>
      </c>
      <c r="I363" s="0" t="n">
        <v>35114.5</v>
      </c>
      <c r="J363" s="0" t="n">
        <v>2205.6</v>
      </c>
      <c r="K363" s="0" t="n">
        <v>455</v>
      </c>
      <c r="L363" s="0" t="n">
        <v>18863.8</v>
      </c>
      <c r="M363" s="0" t="n">
        <v>15372.2</v>
      </c>
      <c r="N363" s="0" t="n">
        <v>767.1</v>
      </c>
      <c r="O363" s="0" t="n">
        <v>76.9</v>
      </c>
      <c r="P363" s="32" t="n">
        <v>965</v>
      </c>
      <c r="Q363" s="0" t="n">
        <v>0</v>
      </c>
    </row>
    <row r="364" customFormat="false" ht="12.8" hidden="false" customHeight="false" outlineLevel="0" collapsed="false">
      <c r="A364" s="0" t="s">
        <v>141</v>
      </c>
      <c r="B364" s="20" t="s">
        <v>142</v>
      </c>
      <c r="C364" s="0" t="n">
        <v>2019</v>
      </c>
      <c r="D364" s="0" t="s">
        <v>573</v>
      </c>
      <c r="E364" s="20" t="s">
        <v>266</v>
      </c>
      <c r="F364" s="0" t="n">
        <v>131.1</v>
      </c>
      <c r="G364" s="0" t="n">
        <v>10.8</v>
      </c>
      <c r="H364" s="0" t="n">
        <v>9.5</v>
      </c>
      <c r="I364" s="0" t="n">
        <v>37952.2</v>
      </c>
      <c r="J364" s="0" t="n">
        <v>2443.9</v>
      </c>
      <c r="K364" s="0" t="n">
        <v>527.9</v>
      </c>
      <c r="L364" s="0" t="n">
        <v>26285.6</v>
      </c>
      <c r="M364" s="0" t="n">
        <v>17699.7</v>
      </c>
      <c r="N364" s="0" t="n">
        <v>812.5</v>
      </c>
      <c r="O364" s="0" t="n">
        <v>88.1</v>
      </c>
      <c r="P364" s="32" t="n">
        <v>1800</v>
      </c>
      <c r="Q364" s="0" t="n">
        <v>171</v>
      </c>
    </row>
    <row r="365" customFormat="false" ht="12.8" hidden="false" customHeight="false" outlineLevel="0" collapsed="false">
      <c r="A365" s="0" t="s">
        <v>141</v>
      </c>
      <c r="B365" s="20" t="s">
        <v>142</v>
      </c>
      <c r="C365" s="0" t="n">
        <v>2017</v>
      </c>
      <c r="D365" s="0" t="s">
        <v>573</v>
      </c>
      <c r="E365" s="20" t="s">
        <v>267</v>
      </c>
      <c r="F365" s="0" t="n">
        <v>113.8</v>
      </c>
      <c r="G365" s="0" t="n">
        <v>11.7</v>
      </c>
      <c r="H365" s="0" t="n">
        <v>10.8</v>
      </c>
      <c r="I365" s="0" t="n">
        <v>32766</v>
      </c>
      <c r="J365" s="0" t="n">
        <v>2211.4</v>
      </c>
      <c r="K365" s="0" t="n">
        <v>6598.6</v>
      </c>
      <c r="L365" s="0" t="n">
        <v>16058.8</v>
      </c>
      <c r="M365" s="0" t="n">
        <v>3372</v>
      </c>
      <c r="N365" s="0" t="n">
        <v>349.5</v>
      </c>
      <c r="O365" s="0" t="n">
        <v>53.9</v>
      </c>
      <c r="P365" s="32" t="n">
        <v>-200</v>
      </c>
      <c r="Q365" s="0" t="n">
        <v>0</v>
      </c>
    </row>
    <row r="366" customFormat="false" ht="12.8" hidden="false" customHeight="false" outlineLevel="0" collapsed="false">
      <c r="A366" s="0" t="s">
        <v>141</v>
      </c>
      <c r="B366" s="20" t="s">
        <v>142</v>
      </c>
      <c r="C366" s="0" t="n">
        <v>2018</v>
      </c>
      <c r="D366" s="0" t="s">
        <v>573</v>
      </c>
      <c r="E366" s="20" t="s">
        <v>267</v>
      </c>
      <c r="F366" s="0" t="n">
        <v>114.2</v>
      </c>
      <c r="G366" s="0" t="n">
        <v>12</v>
      </c>
      <c r="H366" s="0" t="n">
        <v>10.4</v>
      </c>
      <c r="I366" s="0" t="n">
        <v>35612.2</v>
      </c>
      <c r="J366" s="0" t="n">
        <v>2192.6</v>
      </c>
      <c r="K366" s="0" t="n">
        <v>6633.3</v>
      </c>
      <c r="L366" s="0" t="n">
        <v>14774.1</v>
      </c>
      <c r="M366" s="0" t="n">
        <v>3859.1</v>
      </c>
      <c r="N366" s="0" t="n">
        <v>412</v>
      </c>
      <c r="O366" s="0" t="n">
        <v>55.9</v>
      </c>
      <c r="P366" s="32" t="n">
        <v>189</v>
      </c>
      <c r="Q366" s="0" t="n">
        <v>0</v>
      </c>
    </row>
    <row r="367" customFormat="false" ht="12.8" hidden="false" customHeight="false" outlineLevel="0" collapsed="false">
      <c r="A367" s="0" t="s">
        <v>141</v>
      </c>
      <c r="B367" s="20" t="s">
        <v>142</v>
      </c>
      <c r="C367" s="0" t="n">
        <v>2019</v>
      </c>
      <c r="D367" s="0" t="s">
        <v>573</v>
      </c>
      <c r="E367" s="20" t="s">
        <v>267</v>
      </c>
      <c r="F367" s="0" t="n">
        <v>114.1</v>
      </c>
      <c r="G367" s="0" t="n">
        <v>9.5</v>
      </c>
      <c r="H367" s="0" t="n">
        <v>10.1</v>
      </c>
      <c r="I367" s="0" t="n">
        <v>38175</v>
      </c>
      <c r="J367" s="0" t="n">
        <v>2856</v>
      </c>
      <c r="K367" s="0" t="n">
        <v>7871.4</v>
      </c>
      <c r="L367" s="0" t="n">
        <v>13349.4</v>
      </c>
      <c r="M367" s="0" t="n">
        <v>3875.9</v>
      </c>
      <c r="N367" s="0" t="n">
        <v>306.5</v>
      </c>
      <c r="O367" s="0" t="n">
        <v>55</v>
      </c>
      <c r="P367" s="32" t="n">
        <v>-28</v>
      </c>
      <c r="Q367" s="0" t="n">
        <v>169</v>
      </c>
    </row>
    <row r="368" customFormat="false" ht="12.8" hidden="false" customHeight="false" outlineLevel="0" collapsed="false">
      <c r="A368" s="0" t="s">
        <v>141</v>
      </c>
      <c r="B368" s="20" t="s">
        <v>142</v>
      </c>
      <c r="C368" s="0" t="n">
        <v>2017</v>
      </c>
      <c r="D368" s="0" t="s">
        <v>573</v>
      </c>
      <c r="E368" s="45" t="s">
        <v>268</v>
      </c>
      <c r="F368" s="0" t="n">
        <v>152.4</v>
      </c>
      <c r="G368" s="0" t="n">
        <v>9.7</v>
      </c>
      <c r="H368" s="0" t="n">
        <v>12</v>
      </c>
      <c r="I368" s="0" t="n">
        <v>38592.3</v>
      </c>
      <c r="J368" s="0" t="n">
        <v>16713.7</v>
      </c>
      <c r="K368" s="22" t="n">
        <v>0</v>
      </c>
      <c r="L368" s="0" t="n">
        <v>191203.2</v>
      </c>
      <c r="M368" s="0" t="n">
        <v>17005.7</v>
      </c>
      <c r="N368" s="0" t="n">
        <v>1784.6</v>
      </c>
      <c r="O368" s="0" t="n">
        <v>37.9</v>
      </c>
      <c r="P368" s="32" t="n">
        <v>-484</v>
      </c>
      <c r="Q368" s="0" t="n">
        <v>0</v>
      </c>
    </row>
    <row r="369" customFormat="false" ht="12.8" hidden="false" customHeight="false" outlineLevel="0" collapsed="false">
      <c r="A369" s="0" t="s">
        <v>141</v>
      </c>
      <c r="B369" s="20" t="s">
        <v>142</v>
      </c>
      <c r="C369" s="0" t="n">
        <v>2018</v>
      </c>
      <c r="D369" s="0" t="s">
        <v>573</v>
      </c>
      <c r="E369" s="45" t="s">
        <v>268</v>
      </c>
      <c r="F369" s="0" t="n">
        <v>151.6</v>
      </c>
      <c r="G369" s="0" t="n">
        <v>9.4</v>
      </c>
      <c r="H369" s="0" t="n">
        <v>12.4</v>
      </c>
      <c r="I369" s="0" t="n">
        <v>40006</v>
      </c>
      <c r="J369" s="0" t="n">
        <v>15996.9</v>
      </c>
      <c r="K369" s="22" t="n">
        <v>0</v>
      </c>
      <c r="L369" s="0" t="n">
        <v>250477.8</v>
      </c>
      <c r="M369" s="0" t="n">
        <v>17862.4</v>
      </c>
      <c r="N369" s="0" t="n">
        <v>1984.1</v>
      </c>
      <c r="O369" s="0" t="n">
        <v>29.5</v>
      </c>
      <c r="P369" s="32" t="n">
        <v>-325</v>
      </c>
      <c r="Q369" s="0" t="n">
        <v>0</v>
      </c>
    </row>
    <row r="370" customFormat="false" ht="12.8" hidden="false" customHeight="false" outlineLevel="0" collapsed="false">
      <c r="A370" s="0" t="s">
        <v>141</v>
      </c>
      <c r="B370" s="20" t="s">
        <v>142</v>
      </c>
      <c r="C370" s="0" t="n">
        <v>2019</v>
      </c>
      <c r="D370" s="0" t="s">
        <v>573</v>
      </c>
      <c r="E370" s="45" t="s">
        <v>268</v>
      </c>
      <c r="F370" s="0" t="n">
        <v>150.5</v>
      </c>
      <c r="G370" s="0" t="n">
        <v>8.1</v>
      </c>
      <c r="H370" s="0" t="n">
        <v>11.9</v>
      </c>
      <c r="I370" s="0" t="n">
        <v>43796.7</v>
      </c>
      <c r="J370" s="0" t="n">
        <v>28501.9</v>
      </c>
      <c r="K370" s="22" t="n">
        <v>0</v>
      </c>
      <c r="L370" s="0" t="n">
        <v>237824.2</v>
      </c>
      <c r="M370" s="0" t="n">
        <v>18735.4</v>
      </c>
      <c r="N370" s="0" t="n">
        <v>1946.3</v>
      </c>
      <c r="O370" s="0" t="n">
        <v>25.3</v>
      </c>
      <c r="P370" s="32" t="n">
        <v>-502</v>
      </c>
      <c r="Q370" s="0" t="n">
        <v>179</v>
      </c>
    </row>
    <row r="371" customFormat="false" ht="12.8" hidden="false" customHeight="false" outlineLevel="0" collapsed="false">
      <c r="A371" s="0" t="s">
        <v>141</v>
      </c>
      <c r="B371" s="25" t="s">
        <v>148</v>
      </c>
      <c r="C371" s="0" t="n">
        <v>2017</v>
      </c>
      <c r="D371" s="0" t="s">
        <v>573</v>
      </c>
      <c r="E371" s="25" t="s">
        <v>269</v>
      </c>
      <c r="F371" s="0" t="n">
        <v>156</v>
      </c>
      <c r="G371" s="0" t="n">
        <v>15</v>
      </c>
      <c r="H371" s="0" t="n">
        <v>10.1</v>
      </c>
      <c r="I371" s="0" t="n">
        <v>43628.7</v>
      </c>
      <c r="J371" s="0" t="n">
        <v>33480</v>
      </c>
      <c r="K371" s="0" t="n">
        <v>426902.8</v>
      </c>
      <c r="L371" s="0" t="n">
        <v>202875</v>
      </c>
      <c r="M371" s="0" t="n">
        <v>3691.1</v>
      </c>
      <c r="N371" s="0" t="n">
        <v>1748.9</v>
      </c>
      <c r="O371" s="0" t="n">
        <v>95.6</v>
      </c>
      <c r="P371" s="32" t="n">
        <v>968</v>
      </c>
      <c r="Q371" s="0" t="n">
        <v>0</v>
      </c>
    </row>
    <row r="372" customFormat="false" ht="12.8" hidden="false" customHeight="false" outlineLevel="0" collapsed="false">
      <c r="A372" s="0" t="s">
        <v>141</v>
      </c>
      <c r="B372" s="25" t="s">
        <v>148</v>
      </c>
      <c r="C372" s="0" t="n">
        <v>2018</v>
      </c>
      <c r="D372" s="0" t="s">
        <v>573</v>
      </c>
      <c r="E372" s="25" t="s">
        <v>269</v>
      </c>
      <c r="F372" s="0" t="n">
        <v>157.3</v>
      </c>
      <c r="G372" s="0" t="n">
        <v>13.6</v>
      </c>
      <c r="H372" s="0" t="n">
        <v>10.4</v>
      </c>
      <c r="I372" s="0" t="n">
        <v>47315.7</v>
      </c>
      <c r="J372" s="0" t="n">
        <v>45927.1</v>
      </c>
      <c r="K372" s="0" t="n">
        <v>538794.7</v>
      </c>
      <c r="L372" s="0" t="n">
        <v>319191.5</v>
      </c>
      <c r="M372" s="0" t="n">
        <v>4271.1</v>
      </c>
      <c r="N372" s="0" t="n">
        <v>1943.9</v>
      </c>
      <c r="O372" s="0" t="n">
        <v>108</v>
      </c>
      <c r="P372" s="32" t="n">
        <v>816</v>
      </c>
      <c r="Q372" s="0" t="n">
        <v>0</v>
      </c>
    </row>
    <row r="373" customFormat="false" ht="12.8" hidden="false" customHeight="false" outlineLevel="0" collapsed="false">
      <c r="A373" s="0" t="s">
        <v>141</v>
      </c>
      <c r="B373" s="25" t="s">
        <v>148</v>
      </c>
      <c r="C373" s="0" t="n">
        <v>2019</v>
      </c>
      <c r="D373" s="0" t="s">
        <v>573</v>
      </c>
      <c r="E373" s="25" t="s">
        <v>269</v>
      </c>
      <c r="F373" s="0" t="n">
        <v>158.4</v>
      </c>
      <c r="G373" s="0" t="n">
        <v>12.7</v>
      </c>
      <c r="H373" s="0" t="n">
        <v>9.6</v>
      </c>
      <c r="I373" s="0" t="n">
        <v>49434.2</v>
      </c>
      <c r="J373" s="0" t="n">
        <v>45337.5</v>
      </c>
      <c r="K373" s="0" t="n">
        <v>53848</v>
      </c>
      <c r="L373" s="0" t="n">
        <v>366937.2</v>
      </c>
      <c r="M373" s="0" t="n">
        <v>4155.2</v>
      </c>
      <c r="N373" s="0" t="n">
        <v>1839.3</v>
      </c>
      <c r="O373" s="0" t="n">
        <v>130.5</v>
      </c>
      <c r="P373" s="32" t="n">
        <v>628</v>
      </c>
      <c r="Q373" s="0" t="n">
        <v>204</v>
      </c>
    </row>
    <row r="374" customFormat="false" ht="12.8" hidden="false" customHeight="false" outlineLevel="0" collapsed="false">
      <c r="A374" s="0" t="s">
        <v>141</v>
      </c>
      <c r="B374" s="25" t="s">
        <v>148</v>
      </c>
      <c r="C374" s="0" t="n">
        <v>2017</v>
      </c>
      <c r="D374" s="0" t="s">
        <v>573</v>
      </c>
      <c r="E374" s="25" t="s">
        <v>270</v>
      </c>
      <c r="F374" s="0" t="n">
        <v>237.9</v>
      </c>
      <c r="G374" s="0" t="n">
        <v>12.3</v>
      </c>
      <c r="H374" s="0" t="n">
        <v>8.3</v>
      </c>
      <c r="I374" s="0" t="n">
        <v>41042.8</v>
      </c>
      <c r="J374" s="0" t="n">
        <v>95583.1</v>
      </c>
      <c r="K374" s="0" t="n">
        <v>1948.3</v>
      </c>
      <c r="L374" s="0" t="n">
        <v>429326.8</v>
      </c>
      <c r="M374" s="0" t="n">
        <v>29247.3</v>
      </c>
      <c r="N374" s="0" t="n">
        <v>1705.1</v>
      </c>
      <c r="O374" s="0" t="n">
        <v>103.1</v>
      </c>
      <c r="P374" s="32" t="n">
        <v>-254</v>
      </c>
      <c r="Q374" s="0" t="n">
        <v>0</v>
      </c>
    </row>
    <row r="375" customFormat="false" ht="12.8" hidden="false" customHeight="false" outlineLevel="0" collapsed="false">
      <c r="A375" s="0" t="s">
        <v>141</v>
      </c>
      <c r="B375" s="25" t="s">
        <v>148</v>
      </c>
      <c r="C375" s="0" t="n">
        <v>2018</v>
      </c>
      <c r="D375" s="0" t="s">
        <v>573</v>
      </c>
      <c r="E375" s="25" t="s">
        <v>270</v>
      </c>
      <c r="F375" s="0" t="n">
        <v>238.9</v>
      </c>
      <c r="G375" s="0" t="n">
        <v>12.1</v>
      </c>
      <c r="H375" s="0" t="n">
        <v>8.1</v>
      </c>
      <c r="I375" s="0" t="n">
        <v>43228.6</v>
      </c>
      <c r="J375" s="0" t="n">
        <v>73694.2</v>
      </c>
      <c r="K375" s="0" t="n">
        <v>548.2</v>
      </c>
      <c r="L375" s="0" t="n">
        <v>534904.9</v>
      </c>
      <c r="M375" s="0" t="n">
        <v>31531.1</v>
      </c>
      <c r="N375" s="0" t="n">
        <v>1830.7</v>
      </c>
      <c r="O375" s="0" t="n">
        <v>99</v>
      </c>
      <c r="P375" s="32" t="n">
        <v>-13</v>
      </c>
      <c r="Q375" s="0" t="n">
        <v>0</v>
      </c>
    </row>
    <row r="376" customFormat="false" ht="12.8" hidden="false" customHeight="false" outlineLevel="0" collapsed="false">
      <c r="A376" s="0" t="s">
        <v>141</v>
      </c>
      <c r="B376" s="25" t="s">
        <v>148</v>
      </c>
      <c r="C376" s="0" t="n">
        <v>2019</v>
      </c>
      <c r="D376" s="0" t="s">
        <v>573</v>
      </c>
      <c r="E376" s="25" t="s">
        <v>270</v>
      </c>
      <c r="F376" s="0" t="n">
        <v>240</v>
      </c>
      <c r="G376" s="0" t="n">
        <v>10.8</v>
      </c>
      <c r="H376" s="0" t="n">
        <v>8.2</v>
      </c>
      <c r="I376" s="0" t="n">
        <v>46283.4</v>
      </c>
      <c r="J376" s="0" t="n">
        <v>76000.5</v>
      </c>
      <c r="K376" s="22" t="n">
        <v>0</v>
      </c>
      <c r="L376" s="0" t="n">
        <v>484911.2</v>
      </c>
      <c r="M376" s="0" t="n">
        <v>32526.6</v>
      </c>
      <c r="N376" s="0" t="n">
        <v>1823.1</v>
      </c>
      <c r="O376" s="0" t="n">
        <v>50.2</v>
      </c>
      <c r="P376" s="32" t="n">
        <v>504</v>
      </c>
      <c r="Q376" s="0" t="n">
        <v>196</v>
      </c>
    </row>
    <row r="377" customFormat="false" ht="12.8" hidden="false" customHeight="false" outlineLevel="0" collapsed="false">
      <c r="A377" s="0" t="s">
        <v>141</v>
      </c>
      <c r="B377" s="20" t="s">
        <v>152</v>
      </c>
      <c r="C377" s="0" t="n">
        <v>2017</v>
      </c>
      <c r="D377" s="0" t="s">
        <v>573</v>
      </c>
      <c r="E377" s="20" t="s">
        <v>271</v>
      </c>
      <c r="F377" s="0" t="n">
        <v>126.9</v>
      </c>
      <c r="G377" s="0" t="n">
        <v>11.4</v>
      </c>
      <c r="H377" s="0" t="n">
        <v>9.9</v>
      </c>
      <c r="I377" s="0" t="n">
        <v>25720.8</v>
      </c>
      <c r="J377" s="0" t="n">
        <v>5347.6</v>
      </c>
      <c r="K377" s="22" t="n">
        <v>0</v>
      </c>
      <c r="L377" s="0" t="n">
        <v>20727.7</v>
      </c>
      <c r="M377" s="0" t="n">
        <v>9932.8</v>
      </c>
      <c r="N377" s="22" t="n">
        <v>0</v>
      </c>
      <c r="O377" s="0" t="n">
        <v>58.2</v>
      </c>
      <c r="P377" s="32" t="n">
        <v>363</v>
      </c>
      <c r="Q377" s="0" t="n">
        <v>0</v>
      </c>
    </row>
    <row r="378" customFormat="false" ht="12.8" hidden="false" customHeight="false" outlineLevel="0" collapsed="false">
      <c r="A378" s="0" t="s">
        <v>141</v>
      </c>
      <c r="B378" s="20" t="s">
        <v>152</v>
      </c>
      <c r="C378" s="0" t="n">
        <v>2018</v>
      </c>
      <c r="D378" s="0" t="s">
        <v>573</v>
      </c>
      <c r="E378" s="20" t="s">
        <v>271</v>
      </c>
      <c r="F378" s="0" t="n">
        <v>127.1</v>
      </c>
      <c r="G378" s="0" t="n">
        <v>10.3</v>
      </c>
      <c r="H378" s="0" t="n">
        <v>10.1</v>
      </c>
      <c r="I378" s="0" t="n">
        <v>28947.6</v>
      </c>
      <c r="J378" s="0" t="n">
        <v>5213.4</v>
      </c>
      <c r="K378" s="22" t="n">
        <v>0</v>
      </c>
      <c r="L378" s="0" t="n">
        <v>25289.2</v>
      </c>
      <c r="M378" s="0" t="n">
        <v>11888.9</v>
      </c>
      <c r="N378" s="22" t="n">
        <v>0</v>
      </c>
      <c r="O378" s="0" t="n">
        <v>45.6</v>
      </c>
      <c r="P378" s="32" t="n">
        <v>146</v>
      </c>
      <c r="Q378" s="0" t="n">
        <v>0</v>
      </c>
    </row>
    <row r="379" customFormat="false" ht="12.8" hidden="false" customHeight="false" outlineLevel="0" collapsed="false">
      <c r="A379" s="0" t="s">
        <v>141</v>
      </c>
      <c r="B379" s="20" t="s">
        <v>152</v>
      </c>
      <c r="C379" s="0" t="n">
        <v>2019</v>
      </c>
      <c r="D379" s="0" t="s">
        <v>573</v>
      </c>
      <c r="E379" s="20" t="s">
        <v>271</v>
      </c>
      <c r="F379" s="0" t="n">
        <v>127.5</v>
      </c>
      <c r="G379" s="0" t="n">
        <v>9.4</v>
      </c>
      <c r="H379" s="0" t="n">
        <v>10</v>
      </c>
      <c r="I379" s="0" t="n">
        <v>31404.8</v>
      </c>
      <c r="J379" s="0" t="n">
        <v>4590.2</v>
      </c>
      <c r="K379" s="22" t="n">
        <v>0</v>
      </c>
      <c r="L379" s="0" t="n">
        <v>26324.1</v>
      </c>
      <c r="M379" s="0" t="n">
        <v>11887</v>
      </c>
      <c r="N379" s="0" t="n">
        <v>1073.8</v>
      </c>
      <c r="O379" s="0" t="n">
        <v>53.1</v>
      </c>
      <c r="P379" s="32" t="n">
        <v>504</v>
      </c>
      <c r="Q379" s="0" t="n">
        <v>190</v>
      </c>
    </row>
    <row r="380" customFormat="false" ht="12.8" hidden="false" customHeight="false" outlineLevel="0" collapsed="false">
      <c r="A380" s="0" t="s">
        <v>141</v>
      </c>
      <c r="B380" s="20" t="s">
        <v>154</v>
      </c>
      <c r="C380" s="0" t="n">
        <v>2017</v>
      </c>
      <c r="D380" s="0" t="s">
        <v>573</v>
      </c>
      <c r="E380" s="20" t="s">
        <v>272</v>
      </c>
      <c r="F380" s="0" t="n">
        <v>143.1</v>
      </c>
      <c r="G380" s="0" t="n">
        <v>10.8</v>
      </c>
      <c r="H380" s="0" t="n">
        <v>15.8</v>
      </c>
      <c r="I380" s="0" t="n">
        <v>40351</v>
      </c>
      <c r="J380" s="0" t="n">
        <v>13885.6</v>
      </c>
      <c r="K380" s="0" t="n">
        <v>20173.4</v>
      </c>
      <c r="L380" s="0" t="n">
        <v>159343.8</v>
      </c>
      <c r="M380" s="0" t="n">
        <v>4748.9</v>
      </c>
      <c r="N380" s="0" t="n">
        <v>819.3</v>
      </c>
      <c r="O380" s="0" t="n">
        <v>63.3</v>
      </c>
      <c r="P380" s="32" t="n">
        <v>-1334</v>
      </c>
      <c r="Q380" s="0" t="n">
        <v>0</v>
      </c>
    </row>
    <row r="381" customFormat="false" ht="12.8" hidden="false" customHeight="false" outlineLevel="0" collapsed="false">
      <c r="A381" s="0" t="s">
        <v>141</v>
      </c>
      <c r="B381" s="20" t="s">
        <v>154</v>
      </c>
      <c r="C381" s="0" t="n">
        <v>2018</v>
      </c>
      <c r="D381" s="0" t="s">
        <v>573</v>
      </c>
      <c r="E381" s="20" t="s">
        <v>272</v>
      </c>
      <c r="F381" s="0" t="n">
        <v>141.3</v>
      </c>
      <c r="G381" s="0" t="n">
        <v>10.4</v>
      </c>
      <c r="H381" s="0" t="n">
        <v>15.6</v>
      </c>
      <c r="I381" s="0" t="n">
        <v>45369.1</v>
      </c>
      <c r="J381" s="0" t="n">
        <v>15429.6</v>
      </c>
      <c r="K381" s="0" t="n">
        <v>25797.9</v>
      </c>
      <c r="L381" s="0" t="n">
        <v>182643.6</v>
      </c>
      <c r="M381" s="0" t="n">
        <v>5095.3</v>
      </c>
      <c r="N381" s="0" t="n">
        <v>1229</v>
      </c>
      <c r="O381" s="0" t="n">
        <v>28.2</v>
      </c>
      <c r="P381" s="32" t="n">
        <v>-1060</v>
      </c>
      <c r="Q381" s="0" t="n">
        <v>0</v>
      </c>
    </row>
    <row r="382" customFormat="false" ht="12.8" hidden="false" customHeight="false" outlineLevel="0" collapsed="false">
      <c r="A382" s="0" t="s">
        <v>141</v>
      </c>
      <c r="B382" s="20" t="s">
        <v>154</v>
      </c>
      <c r="C382" s="0" t="n">
        <v>2019</v>
      </c>
      <c r="D382" s="0" t="s">
        <v>573</v>
      </c>
      <c r="E382" s="20" t="s">
        <v>272</v>
      </c>
      <c r="F382" s="0" t="n">
        <v>153.2</v>
      </c>
      <c r="G382" s="0" t="n">
        <v>9.2</v>
      </c>
      <c r="H382" s="0" t="n">
        <v>15.1</v>
      </c>
      <c r="I382" s="0" t="n">
        <v>49476.4</v>
      </c>
      <c r="J382" s="0" t="n">
        <v>43300.4</v>
      </c>
      <c r="K382" s="0" t="n">
        <v>74344.6</v>
      </c>
      <c r="L382" s="0" t="n">
        <v>215932.7</v>
      </c>
      <c r="M382" s="0" t="n">
        <v>4331.8</v>
      </c>
      <c r="N382" s="0" t="n">
        <v>1376.7</v>
      </c>
      <c r="O382" s="0" t="n">
        <v>76</v>
      </c>
      <c r="P382" s="32" t="n">
        <v>-1409</v>
      </c>
      <c r="Q382" s="0" t="n">
        <v>181</v>
      </c>
    </row>
    <row r="383" customFormat="false" ht="12.8" hidden="false" customHeight="false" outlineLevel="0" collapsed="false">
      <c r="A383" s="0" t="s">
        <v>141</v>
      </c>
      <c r="B383" s="20" t="s">
        <v>158</v>
      </c>
      <c r="C383" s="0" t="n">
        <v>2017</v>
      </c>
      <c r="D383" s="0" t="s">
        <v>573</v>
      </c>
      <c r="E383" s="20" t="s">
        <v>273</v>
      </c>
      <c r="F383" s="0" t="n">
        <v>104.1</v>
      </c>
      <c r="G383" s="0" t="n">
        <v>11.3</v>
      </c>
      <c r="H383" s="0" t="n">
        <v>11.5</v>
      </c>
      <c r="I383" s="0" t="n">
        <v>29707.4</v>
      </c>
      <c r="J383" s="0" t="n">
        <v>2591.2</v>
      </c>
      <c r="K383" s="22" t="n">
        <v>0</v>
      </c>
      <c r="L383" s="0" t="n">
        <v>38435</v>
      </c>
      <c r="M383" s="0" t="n">
        <v>1133.1</v>
      </c>
      <c r="N383" s="22" t="n">
        <v>0</v>
      </c>
      <c r="O383" s="0" t="n">
        <v>24.9</v>
      </c>
      <c r="P383" s="32" t="n">
        <v>-385</v>
      </c>
      <c r="Q383" s="0" t="n">
        <v>0</v>
      </c>
    </row>
    <row r="384" customFormat="false" ht="12.8" hidden="false" customHeight="false" outlineLevel="0" collapsed="false">
      <c r="A384" s="0" t="s">
        <v>141</v>
      </c>
      <c r="B384" s="20" t="s">
        <v>158</v>
      </c>
      <c r="C384" s="0" t="n">
        <v>2018</v>
      </c>
      <c r="D384" s="0" t="s">
        <v>573</v>
      </c>
      <c r="E384" s="20" t="s">
        <v>273</v>
      </c>
      <c r="F384" s="0" t="n">
        <v>103.9</v>
      </c>
      <c r="G384" s="0" t="n">
        <v>10.3</v>
      </c>
      <c r="H384" s="0" t="n">
        <v>11.8</v>
      </c>
      <c r="I384" s="0" t="n">
        <v>32330.3</v>
      </c>
      <c r="J384" s="0" t="n">
        <v>3010.2</v>
      </c>
      <c r="K384" s="22" t="n">
        <v>0</v>
      </c>
      <c r="L384" s="0" t="n">
        <v>39306.7</v>
      </c>
      <c r="M384" s="0" t="n">
        <v>1174.6</v>
      </c>
      <c r="N384" s="0" t="n">
        <v>364.3</v>
      </c>
      <c r="O384" s="0" t="n">
        <v>25.2</v>
      </c>
      <c r="P384" s="32" t="n">
        <v>-54</v>
      </c>
      <c r="Q384" s="0" t="n">
        <v>0</v>
      </c>
    </row>
    <row r="385" customFormat="false" ht="12.8" hidden="false" customHeight="false" outlineLevel="0" collapsed="false">
      <c r="A385" s="0" t="s">
        <v>141</v>
      </c>
      <c r="B385" s="20" t="s">
        <v>158</v>
      </c>
      <c r="C385" s="0" t="n">
        <v>2019</v>
      </c>
      <c r="D385" s="0" t="s">
        <v>573</v>
      </c>
      <c r="E385" s="20" t="s">
        <v>273</v>
      </c>
      <c r="F385" s="0" t="n">
        <v>104</v>
      </c>
      <c r="G385" s="0" t="n">
        <v>9.6</v>
      </c>
      <c r="H385" s="0" t="n">
        <v>12.1</v>
      </c>
      <c r="I385" s="0" t="n">
        <v>34696.9</v>
      </c>
      <c r="J385" s="0" t="n">
        <v>3855</v>
      </c>
      <c r="K385" s="22" t="n">
        <v>0</v>
      </c>
      <c r="L385" s="0" t="n">
        <v>37502.4</v>
      </c>
      <c r="M385" s="0" t="n">
        <v>810.5</v>
      </c>
      <c r="N385" s="0" t="n">
        <v>1250.8</v>
      </c>
      <c r="O385" s="0" t="n">
        <v>25.5</v>
      </c>
      <c r="P385" s="32" t="n">
        <v>310</v>
      </c>
      <c r="Q385" s="0" t="n">
        <v>215</v>
      </c>
    </row>
    <row r="386" customFormat="false" ht="12.8" hidden="false" customHeight="false" outlineLevel="0" collapsed="false">
      <c r="A386" s="0" t="s">
        <v>141</v>
      </c>
      <c r="B386" s="20" t="s">
        <v>158</v>
      </c>
      <c r="C386" s="0" t="n">
        <v>2017</v>
      </c>
      <c r="D386" s="0" t="s">
        <v>573</v>
      </c>
      <c r="E386" s="20" t="s">
        <v>274</v>
      </c>
      <c r="F386" s="0" t="n">
        <v>240.7</v>
      </c>
      <c r="G386" s="0" t="n">
        <v>9.5</v>
      </c>
      <c r="H386" s="0" t="n">
        <v>14.8</v>
      </c>
      <c r="I386" s="0" t="n">
        <v>33989.4</v>
      </c>
      <c r="J386" s="0" t="n">
        <v>9263</v>
      </c>
      <c r="K386" s="0" t="n">
        <v>1.4</v>
      </c>
      <c r="L386" s="0" t="n">
        <v>73487.4</v>
      </c>
      <c r="M386" s="0" t="n">
        <v>7719.2</v>
      </c>
      <c r="N386" s="0" t="n">
        <v>1460.7</v>
      </c>
      <c r="O386" s="0" t="n">
        <v>23.8</v>
      </c>
      <c r="P386" s="32" t="n">
        <v>-44</v>
      </c>
      <c r="Q386" s="0" t="n">
        <v>0</v>
      </c>
    </row>
    <row r="387" customFormat="false" ht="12.8" hidden="false" customHeight="false" outlineLevel="0" collapsed="false">
      <c r="A387" s="0" t="s">
        <v>141</v>
      </c>
      <c r="B387" s="20" t="s">
        <v>158</v>
      </c>
      <c r="C387" s="0" t="n">
        <v>2018</v>
      </c>
      <c r="D387" s="0" t="s">
        <v>573</v>
      </c>
      <c r="E387" s="20" t="s">
        <v>274</v>
      </c>
      <c r="F387" s="0" t="n">
        <v>239.4</v>
      </c>
      <c r="G387" s="0" t="n">
        <v>9</v>
      </c>
      <c r="H387" s="0" t="n">
        <v>14.8</v>
      </c>
      <c r="I387" s="0" t="n">
        <v>36991.1</v>
      </c>
      <c r="J387" s="0" t="n">
        <v>12080.3</v>
      </c>
      <c r="K387" s="0" t="n">
        <v>2.3</v>
      </c>
      <c r="L387" s="0" t="n">
        <v>82384.8</v>
      </c>
      <c r="M387" s="0" t="n">
        <v>7621.1</v>
      </c>
      <c r="N387" s="0" t="n">
        <v>1774</v>
      </c>
      <c r="O387" s="0" t="n">
        <v>24</v>
      </c>
      <c r="P387" s="32" t="n">
        <v>100</v>
      </c>
      <c r="Q387" s="0" t="n">
        <v>0</v>
      </c>
    </row>
    <row r="388" customFormat="false" ht="12.8" hidden="false" customHeight="false" outlineLevel="0" collapsed="false">
      <c r="A388" s="0" t="s">
        <v>141</v>
      </c>
      <c r="B388" s="20" t="s">
        <v>158</v>
      </c>
      <c r="C388" s="0" t="n">
        <v>2019</v>
      </c>
      <c r="D388" s="0" t="s">
        <v>573</v>
      </c>
      <c r="E388" s="20" t="s">
        <v>274</v>
      </c>
      <c r="F388" s="0" t="n">
        <v>238.8</v>
      </c>
      <c r="G388" s="0" t="n">
        <v>7.9</v>
      </c>
      <c r="H388" s="0" t="n">
        <v>14.6</v>
      </c>
      <c r="I388" s="0" t="n">
        <v>38904</v>
      </c>
      <c r="J388" s="0" t="n">
        <v>7360.4</v>
      </c>
      <c r="K388" s="0" t="n">
        <v>74.1</v>
      </c>
      <c r="L388" s="0" t="n">
        <v>85015.3</v>
      </c>
      <c r="M388" s="0" t="n">
        <v>7714.8</v>
      </c>
      <c r="N388" s="0" t="n">
        <v>1933</v>
      </c>
      <c r="O388" s="0" t="n">
        <v>24.2</v>
      </c>
      <c r="P388" s="32" t="n">
        <v>1009</v>
      </c>
      <c r="Q388" s="0" t="n">
        <v>199</v>
      </c>
    </row>
    <row r="389" customFormat="false" ht="12.8" hidden="false" customHeight="false" outlineLevel="0" collapsed="false">
      <c r="A389" s="0" t="s">
        <v>141</v>
      </c>
      <c r="B389" s="20" t="s">
        <v>160</v>
      </c>
      <c r="C389" s="0" t="n">
        <v>2017</v>
      </c>
      <c r="D389" s="0" t="s">
        <v>573</v>
      </c>
      <c r="E389" s="20" t="s">
        <v>275</v>
      </c>
      <c r="F389" s="0" t="n">
        <v>233.2</v>
      </c>
      <c r="G389" s="0" t="n">
        <v>10.1</v>
      </c>
      <c r="H389" s="0" t="n">
        <v>14.3</v>
      </c>
      <c r="I389" s="0" t="n">
        <v>26875.9</v>
      </c>
      <c r="J389" s="0" t="n">
        <v>21605.2</v>
      </c>
      <c r="K389" s="0" t="n">
        <v>5661</v>
      </c>
      <c r="L389" s="0" t="n">
        <v>26148.5</v>
      </c>
      <c r="M389" s="0" t="n">
        <v>8115.8</v>
      </c>
      <c r="N389" s="0" t="n">
        <v>946.6</v>
      </c>
      <c r="O389" s="0" t="n">
        <v>26.2</v>
      </c>
      <c r="P389" s="32" t="n">
        <v>-196</v>
      </c>
      <c r="Q389" s="0" t="n">
        <v>0</v>
      </c>
    </row>
    <row r="390" customFormat="false" ht="12.8" hidden="false" customHeight="false" outlineLevel="0" collapsed="false">
      <c r="A390" s="0" t="s">
        <v>141</v>
      </c>
      <c r="B390" s="20" t="s">
        <v>160</v>
      </c>
      <c r="C390" s="0" t="n">
        <v>2018</v>
      </c>
      <c r="D390" s="0" t="s">
        <v>573</v>
      </c>
      <c r="E390" s="20" t="s">
        <v>275</v>
      </c>
      <c r="F390" s="0" t="n">
        <v>231.9</v>
      </c>
      <c r="G390" s="0" t="n">
        <v>9.9</v>
      </c>
      <c r="H390" s="0" t="n">
        <v>14.5</v>
      </c>
      <c r="I390" s="0" t="n">
        <v>29763</v>
      </c>
      <c r="J390" s="0" t="n">
        <v>12660.8</v>
      </c>
      <c r="K390" s="0" t="n">
        <v>5662.7</v>
      </c>
      <c r="L390" s="0" t="n">
        <v>27621.9</v>
      </c>
      <c r="M390" s="0" t="n">
        <v>9012.5</v>
      </c>
      <c r="N390" s="0" t="n">
        <v>1160.4</v>
      </c>
      <c r="O390" s="0" t="n">
        <v>31.4</v>
      </c>
      <c r="P390" s="32" t="n">
        <v>-246</v>
      </c>
      <c r="Q390" s="0" t="n">
        <v>0</v>
      </c>
    </row>
    <row r="391" customFormat="false" ht="12.8" hidden="false" customHeight="false" outlineLevel="0" collapsed="false">
      <c r="A391" s="0" t="s">
        <v>141</v>
      </c>
      <c r="B391" s="20" t="s">
        <v>160</v>
      </c>
      <c r="C391" s="0" t="n">
        <v>2019</v>
      </c>
      <c r="D391" s="0" t="s">
        <v>573</v>
      </c>
      <c r="E391" s="20" t="s">
        <v>275</v>
      </c>
      <c r="F391" s="0" t="n">
        <v>230.4</v>
      </c>
      <c r="G391" s="0" t="n">
        <v>8.5</v>
      </c>
      <c r="H391" s="0" t="n">
        <v>14.5</v>
      </c>
      <c r="I391" s="0" t="n">
        <v>32595</v>
      </c>
      <c r="J391" s="0" t="n">
        <v>6165.9</v>
      </c>
      <c r="K391" s="0" t="n">
        <v>5921.6</v>
      </c>
      <c r="L391" s="0" t="n">
        <v>28433.9</v>
      </c>
      <c r="M391" s="0" t="n">
        <v>10253.2</v>
      </c>
      <c r="N391" s="0" t="n">
        <v>1070.8</v>
      </c>
      <c r="O391" s="0" t="n">
        <v>43.5</v>
      </c>
      <c r="P391" s="32" t="n">
        <v>-71</v>
      </c>
      <c r="Q391" s="0" t="n">
        <v>145</v>
      </c>
    </row>
    <row r="392" customFormat="false" ht="12.8" hidden="false" customHeight="false" outlineLevel="0" collapsed="false">
      <c r="A392" s="0" t="s">
        <v>141</v>
      </c>
      <c r="B392" s="36" t="s">
        <v>164</v>
      </c>
      <c r="C392" s="0" t="n">
        <v>2017</v>
      </c>
      <c r="D392" s="0" t="s">
        <v>573</v>
      </c>
      <c r="E392" s="36" t="s">
        <v>276</v>
      </c>
      <c r="F392" s="0" t="n">
        <v>104.3</v>
      </c>
      <c r="G392" s="0" t="n">
        <v>10.4</v>
      </c>
      <c r="H392" s="0" t="n">
        <v>15.7</v>
      </c>
      <c r="I392" s="0" t="n">
        <v>37408.2</v>
      </c>
      <c r="J392" s="0" t="n">
        <v>13165.5</v>
      </c>
      <c r="K392" s="22" t="n">
        <v>0</v>
      </c>
      <c r="L392" s="0" t="n">
        <v>43754.7</v>
      </c>
      <c r="M392" s="0" t="n">
        <v>7782.6</v>
      </c>
      <c r="N392" s="0" t="n">
        <v>459.7</v>
      </c>
      <c r="O392" s="0" t="n">
        <v>39.5</v>
      </c>
      <c r="P392" s="32" t="n">
        <v>-333</v>
      </c>
      <c r="Q392" s="0" t="n">
        <v>0</v>
      </c>
    </row>
    <row r="393" customFormat="false" ht="12.8" hidden="false" customHeight="false" outlineLevel="0" collapsed="false">
      <c r="A393" s="0" t="s">
        <v>141</v>
      </c>
      <c r="B393" s="36" t="s">
        <v>164</v>
      </c>
      <c r="C393" s="0" t="n">
        <v>2018</v>
      </c>
      <c r="D393" s="0" t="s">
        <v>573</v>
      </c>
      <c r="E393" s="36" t="s">
        <v>276</v>
      </c>
      <c r="F393" s="0" t="n">
        <v>103.1</v>
      </c>
      <c r="G393" s="0" t="n">
        <v>8.9</v>
      </c>
      <c r="H393" s="0" t="n">
        <v>15.4</v>
      </c>
      <c r="I393" s="0" t="n">
        <v>40517.7</v>
      </c>
      <c r="J393" s="0" t="n">
        <v>18945.4</v>
      </c>
      <c r="K393" s="22" t="n">
        <v>0</v>
      </c>
      <c r="L393" s="0" t="n">
        <v>43118.9</v>
      </c>
      <c r="M393" s="0" t="n">
        <v>8718.9</v>
      </c>
      <c r="N393" s="0" t="n">
        <v>710.6</v>
      </c>
      <c r="O393" s="0" t="n">
        <v>34.4</v>
      </c>
      <c r="P393" s="32" t="n">
        <v>-493</v>
      </c>
      <c r="Q393" s="0" t="n">
        <v>0</v>
      </c>
    </row>
    <row r="394" customFormat="false" ht="12.8" hidden="false" customHeight="false" outlineLevel="0" collapsed="false">
      <c r="A394" s="0" t="s">
        <v>141</v>
      </c>
      <c r="B394" s="36" t="s">
        <v>164</v>
      </c>
      <c r="C394" s="0" t="n">
        <v>2019</v>
      </c>
      <c r="D394" s="0" t="s">
        <v>573</v>
      </c>
      <c r="E394" s="36" t="s">
        <v>276</v>
      </c>
      <c r="F394" s="0" t="n">
        <v>102.6</v>
      </c>
      <c r="G394" s="0" t="n">
        <v>8</v>
      </c>
      <c r="H394" s="0" t="n">
        <v>14.9</v>
      </c>
      <c r="I394" s="0" t="n">
        <v>42409.6</v>
      </c>
      <c r="J394" s="0" t="n">
        <v>12554.5</v>
      </c>
      <c r="K394" s="22" t="n">
        <v>0</v>
      </c>
      <c r="L394" s="0" t="n">
        <v>46219.9</v>
      </c>
      <c r="M394" s="0" t="n">
        <v>10206.8</v>
      </c>
      <c r="N394" s="0" t="n">
        <v>669.5</v>
      </c>
      <c r="O394" s="0" t="n">
        <v>30.1</v>
      </c>
      <c r="P394" s="32" t="n">
        <v>183</v>
      </c>
      <c r="Q394" s="0" t="n">
        <v>164</v>
      </c>
    </row>
    <row r="395" customFormat="false" ht="12.8" hidden="false" customHeight="false" outlineLevel="0" collapsed="false">
      <c r="A395" s="0" t="s">
        <v>141</v>
      </c>
      <c r="B395" s="36" t="s">
        <v>164</v>
      </c>
      <c r="C395" s="0" t="n">
        <v>2017</v>
      </c>
      <c r="D395" s="0" t="s">
        <v>573</v>
      </c>
      <c r="E395" s="36" t="s">
        <v>277</v>
      </c>
      <c r="F395" s="0" t="n">
        <v>172</v>
      </c>
      <c r="G395" s="0" t="n">
        <v>10.6</v>
      </c>
      <c r="H395" s="0" t="n">
        <v>15.6</v>
      </c>
      <c r="I395" s="0" t="n">
        <v>27859</v>
      </c>
      <c r="J395" s="0" t="n">
        <v>6119.7</v>
      </c>
      <c r="K395" s="22" t="n">
        <v>0</v>
      </c>
      <c r="L395" s="0" t="n">
        <v>36139.4</v>
      </c>
      <c r="M395" s="0" t="n">
        <v>6880.1</v>
      </c>
      <c r="N395" s="0" t="n">
        <v>609.4</v>
      </c>
      <c r="O395" s="0" t="n">
        <v>47.3</v>
      </c>
      <c r="P395" s="32" t="n">
        <v>-1089</v>
      </c>
      <c r="Q395" s="0" t="n">
        <v>0</v>
      </c>
    </row>
    <row r="396" customFormat="false" ht="12.8" hidden="false" customHeight="false" outlineLevel="0" collapsed="false">
      <c r="A396" s="0" t="s">
        <v>141</v>
      </c>
      <c r="B396" s="36" t="s">
        <v>164</v>
      </c>
      <c r="C396" s="0" t="n">
        <v>2018</v>
      </c>
      <c r="D396" s="0" t="s">
        <v>573</v>
      </c>
      <c r="E396" s="36" t="s">
        <v>277</v>
      </c>
      <c r="F396" s="0" t="n">
        <v>169.4</v>
      </c>
      <c r="G396" s="0" t="n">
        <v>9.9</v>
      </c>
      <c r="H396" s="0" t="n">
        <v>15.9</v>
      </c>
      <c r="I396" s="0" t="n">
        <v>31707.3</v>
      </c>
      <c r="J396" s="0" t="n">
        <v>6462.3</v>
      </c>
      <c r="K396" s="22" t="n">
        <v>0</v>
      </c>
      <c r="L396" s="0" t="n">
        <v>36665</v>
      </c>
      <c r="M396" s="0" t="n">
        <v>8401.6</v>
      </c>
      <c r="N396" s="0" t="n">
        <v>686.7</v>
      </c>
      <c r="O396" s="0" t="n">
        <v>48.5</v>
      </c>
      <c r="P396" s="32" t="n">
        <v>-1611</v>
      </c>
      <c r="Q396" s="0" t="n">
        <v>0</v>
      </c>
    </row>
    <row r="397" customFormat="false" ht="12.8" hidden="false" customHeight="false" outlineLevel="0" collapsed="false">
      <c r="A397" s="0" t="s">
        <v>141</v>
      </c>
      <c r="B397" s="36" t="s">
        <v>164</v>
      </c>
      <c r="C397" s="0" t="n">
        <v>2019</v>
      </c>
      <c r="D397" s="0" t="s">
        <v>573</v>
      </c>
      <c r="E397" s="36" t="s">
        <v>277</v>
      </c>
      <c r="F397" s="0" t="n">
        <v>167.8</v>
      </c>
      <c r="G397" s="0" t="n">
        <v>8.6</v>
      </c>
      <c r="H397" s="0" t="n">
        <v>15.7</v>
      </c>
      <c r="I397" s="0" t="n">
        <v>34105.3</v>
      </c>
      <c r="J397" s="0" t="n">
        <v>8141.7</v>
      </c>
      <c r="K397" s="22" t="n">
        <v>0</v>
      </c>
      <c r="L397" s="0" t="n">
        <v>44101.3</v>
      </c>
      <c r="M397" s="0" t="n">
        <v>8737.1</v>
      </c>
      <c r="N397" s="0" t="n">
        <v>487.9</v>
      </c>
      <c r="O397" s="0" t="n">
        <v>43.4</v>
      </c>
      <c r="P397" s="32" t="n">
        <v>-395</v>
      </c>
      <c r="Q397" s="0" t="n">
        <v>161</v>
      </c>
    </row>
    <row r="398" customFormat="false" ht="12.8" hidden="false" customHeight="false" outlineLevel="0" collapsed="false">
      <c r="A398" s="0" t="s">
        <v>141</v>
      </c>
      <c r="B398" s="20" t="s">
        <v>166</v>
      </c>
      <c r="C398" s="0" t="n">
        <v>2017</v>
      </c>
      <c r="D398" s="0" t="s">
        <v>573</v>
      </c>
      <c r="E398" s="20" t="s">
        <v>278</v>
      </c>
      <c r="F398" s="0" t="n">
        <v>189.8</v>
      </c>
      <c r="G398" s="0" t="n">
        <v>8.9</v>
      </c>
      <c r="H398" s="0" t="n">
        <v>12.7</v>
      </c>
      <c r="I398" s="0" t="n">
        <v>25885.5</v>
      </c>
      <c r="J398" s="0" t="n">
        <v>6535.8</v>
      </c>
      <c r="K398" s="22" t="n">
        <v>0</v>
      </c>
      <c r="L398" s="0" t="n">
        <v>13437.1</v>
      </c>
      <c r="M398" s="0" t="n">
        <v>14938.7</v>
      </c>
      <c r="N398" s="0" t="n">
        <v>621.1</v>
      </c>
      <c r="O398" s="0" t="n">
        <v>57.8</v>
      </c>
      <c r="P398" s="32" t="n">
        <v>-697</v>
      </c>
      <c r="Q398" s="0" t="n">
        <v>0</v>
      </c>
    </row>
    <row r="399" customFormat="false" ht="12.8" hidden="false" customHeight="false" outlineLevel="0" collapsed="false">
      <c r="A399" s="0" t="s">
        <v>141</v>
      </c>
      <c r="B399" s="20" t="s">
        <v>166</v>
      </c>
      <c r="C399" s="0" t="n">
        <v>2018</v>
      </c>
      <c r="D399" s="0" t="s">
        <v>573</v>
      </c>
      <c r="E399" s="20" t="s">
        <v>278</v>
      </c>
      <c r="F399" s="0" t="n">
        <v>188.5</v>
      </c>
      <c r="G399" s="0" t="n">
        <v>8.5</v>
      </c>
      <c r="H399" s="0" t="n">
        <v>13.1</v>
      </c>
      <c r="I399" s="0" t="n">
        <v>28207.5</v>
      </c>
      <c r="J399" s="0" t="n">
        <v>9104.8</v>
      </c>
      <c r="K399" s="22" t="n">
        <v>0</v>
      </c>
      <c r="L399" s="0" t="n">
        <v>17631.9</v>
      </c>
      <c r="M399" s="0" t="n">
        <v>15731.5</v>
      </c>
      <c r="N399" s="0" t="n">
        <v>601.7</v>
      </c>
      <c r="O399" s="0" t="n">
        <v>30.5</v>
      </c>
      <c r="P399" s="32" t="n">
        <v>-459</v>
      </c>
      <c r="Q399" s="0" t="n">
        <v>0</v>
      </c>
    </row>
    <row r="400" customFormat="false" ht="12.8" hidden="false" customHeight="false" outlineLevel="0" collapsed="false">
      <c r="A400" s="0" t="s">
        <v>141</v>
      </c>
      <c r="B400" s="20" t="s">
        <v>166</v>
      </c>
      <c r="C400" s="0" t="n">
        <v>2019</v>
      </c>
      <c r="D400" s="0" t="s">
        <v>573</v>
      </c>
      <c r="E400" s="20" t="s">
        <v>278</v>
      </c>
      <c r="F400" s="0" t="n">
        <v>187.5</v>
      </c>
      <c r="G400" s="0" t="n">
        <v>7.3</v>
      </c>
      <c r="H400" s="0" t="n">
        <v>12.7</v>
      </c>
      <c r="I400" s="0" t="n">
        <v>30495.7</v>
      </c>
      <c r="J400" s="0" t="n">
        <v>8066.6</v>
      </c>
      <c r="K400" s="22" t="n">
        <v>0</v>
      </c>
      <c r="L400" s="0" t="n">
        <v>25072.4</v>
      </c>
      <c r="M400" s="0" t="n">
        <v>15249.1</v>
      </c>
      <c r="N400" s="0" t="n">
        <v>1228.9</v>
      </c>
      <c r="O400" s="0" t="n">
        <v>37.1</v>
      </c>
      <c r="P400" s="32" t="n">
        <v>39</v>
      </c>
      <c r="Q400" s="0" t="n">
        <v>191</v>
      </c>
    </row>
    <row r="401" customFormat="false" ht="12.8" hidden="false" customHeight="false" outlineLevel="0" collapsed="false">
      <c r="A401" s="0" t="s">
        <v>141</v>
      </c>
      <c r="B401" s="20" t="s">
        <v>166</v>
      </c>
      <c r="C401" s="0" t="n">
        <v>2017</v>
      </c>
      <c r="D401" s="0" t="s">
        <v>573</v>
      </c>
      <c r="E401" s="20" t="s">
        <v>279</v>
      </c>
      <c r="F401" s="20" t="n">
        <v>226.2</v>
      </c>
      <c r="G401" s="20" t="n">
        <v>11</v>
      </c>
      <c r="H401" s="20" t="n">
        <v>11</v>
      </c>
      <c r="I401" s="20" t="n">
        <v>27028.2</v>
      </c>
      <c r="J401" s="0" t="n">
        <v>6838.6</v>
      </c>
      <c r="K401" s="0" t="n">
        <v>3070.3</v>
      </c>
      <c r="L401" s="0" t="n">
        <v>53561.8</v>
      </c>
      <c r="M401" s="0" t="n">
        <v>5960</v>
      </c>
      <c r="N401" s="0" t="n">
        <v>1490.6</v>
      </c>
      <c r="O401" s="0" t="n">
        <v>231</v>
      </c>
      <c r="P401" s="32" t="n">
        <v>430</v>
      </c>
      <c r="Q401" s="0" t="n">
        <v>0</v>
      </c>
    </row>
    <row r="402" customFormat="false" ht="12.8" hidden="false" customHeight="false" outlineLevel="0" collapsed="false">
      <c r="A402" s="0" t="s">
        <v>141</v>
      </c>
      <c r="B402" s="20" t="s">
        <v>166</v>
      </c>
      <c r="C402" s="0" t="n">
        <v>2018</v>
      </c>
      <c r="D402" s="0" t="s">
        <v>573</v>
      </c>
      <c r="E402" s="20" t="s">
        <v>279</v>
      </c>
      <c r="F402" s="0" t="n">
        <v>225.7</v>
      </c>
      <c r="G402" s="0" t="n">
        <v>10.7</v>
      </c>
      <c r="H402" s="0" t="n">
        <v>11.3</v>
      </c>
      <c r="I402" s="0" t="n">
        <v>29057.5</v>
      </c>
      <c r="J402" s="0" t="n">
        <v>6611.1</v>
      </c>
      <c r="K402" s="0" t="n">
        <v>2105</v>
      </c>
      <c r="L402" s="0" t="n">
        <v>62273.4</v>
      </c>
      <c r="M402" s="0" t="n">
        <v>6407.6</v>
      </c>
      <c r="N402" s="0" t="n">
        <v>2243.6</v>
      </c>
      <c r="O402" s="0" t="n">
        <v>176.7</v>
      </c>
      <c r="P402" s="32" t="n">
        <v>-302</v>
      </c>
      <c r="Q402" s="0" t="n">
        <v>0</v>
      </c>
    </row>
    <row r="403" customFormat="false" ht="12.8" hidden="false" customHeight="false" outlineLevel="0" collapsed="false">
      <c r="A403" s="0" t="s">
        <v>141</v>
      </c>
      <c r="B403" s="20" t="s">
        <v>166</v>
      </c>
      <c r="C403" s="0" t="n">
        <v>2019</v>
      </c>
      <c r="D403" s="0" t="s">
        <v>573</v>
      </c>
      <c r="E403" s="20" t="s">
        <v>279</v>
      </c>
      <c r="F403" s="0" t="n">
        <v>227</v>
      </c>
      <c r="G403" s="0" t="n">
        <v>9.7</v>
      </c>
      <c r="H403" s="0" t="n">
        <v>12</v>
      </c>
      <c r="I403" s="0" t="n">
        <v>30972.2</v>
      </c>
      <c r="J403" s="0" t="n">
        <v>8365.2</v>
      </c>
      <c r="K403" s="0" t="n">
        <v>1916.8</v>
      </c>
      <c r="L403" s="0" t="n">
        <v>70656.2</v>
      </c>
      <c r="M403" s="0" t="n">
        <v>5953.7</v>
      </c>
      <c r="N403" s="0" t="n">
        <v>1377</v>
      </c>
      <c r="O403" s="0" t="n">
        <v>89.3</v>
      </c>
      <c r="P403" s="32" t="n">
        <v>1839</v>
      </c>
      <c r="Q403" s="0" t="n">
        <v>167</v>
      </c>
    </row>
    <row r="404" customFormat="false" ht="12.8" hidden="false" customHeight="false" outlineLevel="0" collapsed="false">
      <c r="A404" s="0" t="s">
        <v>141</v>
      </c>
      <c r="B404" s="20" t="s">
        <v>168</v>
      </c>
      <c r="C404" s="0" t="n">
        <v>2017</v>
      </c>
      <c r="D404" s="0" t="s">
        <v>573</v>
      </c>
      <c r="E404" s="20" t="s">
        <v>280</v>
      </c>
      <c r="F404" s="0" t="n">
        <v>115.3</v>
      </c>
      <c r="G404" s="0" t="n">
        <v>11.3</v>
      </c>
      <c r="H404" s="0" t="n">
        <v>14.8</v>
      </c>
      <c r="I404" s="0" t="n">
        <v>28591.3</v>
      </c>
      <c r="J404" s="0" t="n">
        <v>7617</v>
      </c>
      <c r="K404" s="22" t="n">
        <v>0</v>
      </c>
      <c r="L404" s="0" t="n">
        <v>23464.6</v>
      </c>
      <c r="M404" s="0" t="n">
        <v>2510.7</v>
      </c>
      <c r="N404" s="0" t="n">
        <v>592.6</v>
      </c>
      <c r="O404" s="0" t="n">
        <v>100</v>
      </c>
      <c r="P404" s="32" t="n">
        <v>-402</v>
      </c>
      <c r="Q404" s="0" t="n">
        <v>0</v>
      </c>
    </row>
    <row r="405" customFormat="false" ht="12.8" hidden="false" customHeight="false" outlineLevel="0" collapsed="false">
      <c r="A405" s="0" t="s">
        <v>141</v>
      </c>
      <c r="B405" s="20" t="s">
        <v>168</v>
      </c>
      <c r="C405" s="0" t="n">
        <v>2018</v>
      </c>
      <c r="D405" s="0" t="s">
        <v>573</v>
      </c>
      <c r="E405" s="20" t="s">
        <v>280</v>
      </c>
      <c r="F405" s="0" t="n">
        <v>114.2</v>
      </c>
      <c r="G405" s="0" t="n">
        <v>10.2</v>
      </c>
      <c r="H405" s="0" t="n">
        <v>14.9</v>
      </c>
      <c r="I405" s="0" t="n">
        <v>31964.2</v>
      </c>
      <c r="J405" s="0" t="n">
        <v>3691.6</v>
      </c>
      <c r="K405" s="22" t="n">
        <v>0</v>
      </c>
      <c r="L405" s="0" t="n">
        <v>22607.8</v>
      </c>
      <c r="M405" s="0" t="n">
        <v>3031.6</v>
      </c>
      <c r="N405" s="0" t="n">
        <v>765</v>
      </c>
      <c r="O405" s="0" t="n">
        <v>98</v>
      </c>
      <c r="P405" s="32" t="n">
        <v>-490</v>
      </c>
      <c r="Q405" s="0" t="n">
        <v>0</v>
      </c>
    </row>
    <row r="406" customFormat="false" ht="12.8" hidden="false" customHeight="false" outlineLevel="0" collapsed="false">
      <c r="A406" s="0" t="s">
        <v>141</v>
      </c>
      <c r="B406" s="20" t="s">
        <v>168</v>
      </c>
      <c r="C406" s="0" t="n">
        <v>2019</v>
      </c>
      <c r="D406" s="0" t="s">
        <v>573</v>
      </c>
      <c r="E406" s="20" t="s">
        <v>280</v>
      </c>
      <c r="F406" s="0" t="n">
        <v>113.5</v>
      </c>
      <c r="G406" s="0" t="n">
        <v>9.6</v>
      </c>
      <c r="H406" s="0" t="n">
        <v>14.9</v>
      </c>
      <c r="I406" s="0" t="n">
        <v>34967.1</v>
      </c>
      <c r="J406" s="0" t="n">
        <v>5032.4</v>
      </c>
      <c r="K406" s="22" t="n">
        <v>0</v>
      </c>
      <c r="L406" s="0" t="n">
        <v>20961.4</v>
      </c>
      <c r="M406" s="0" t="n">
        <v>2671.2</v>
      </c>
      <c r="N406" s="0" t="n">
        <v>705.4</v>
      </c>
      <c r="O406" s="0" t="n">
        <v>99.4</v>
      </c>
      <c r="P406" s="32" t="n">
        <v>-154</v>
      </c>
      <c r="Q406" s="0" t="n">
        <v>188</v>
      </c>
    </row>
    <row r="407" customFormat="false" ht="12.8" hidden="false" customHeight="false" outlineLevel="0" collapsed="false">
      <c r="A407" s="0" t="s">
        <v>170</v>
      </c>
      <c r="B407" s="20" t="s">
        <v>173</v>
      </c>
      <c r="C407" s="0" t="n">
        <v>2017</v>
      </c>
      <c r="D407" s="0" t="s">
        <v>573</v>
      </c>
      <c r="E407" s="20" t="s">
        <v>281</v>
      </c>
      <c r="F407" s="0" t="n">
        <v>170.8</v>
      </c>
      <c r="G407" s="0" t="n">
        <v>10.9</v>
      </c>
      <c r="H407" s="0" t="n">
        <v>14.7</v>
      </c>
      <c r="I407" s="0" t="n">
        <v>34706.2</v>
      </c>
      <c r="J407" s="0" t="n">
        <v>11435.9</v>
      </c>
      <c r="K407" s="22" t="n">
        <v>0</v>
      </c>
      <c r="L407" s="0" t="n">
        <v>108086.9</v>
      </c>
      <c r="M407" s="0" t="n">
        <v>4195.8</v>
      </c>
      <c r="N407" s="0" t="n">
        <v>2478.3</v>
      </c>
      <c r="O407" s="0" t="n">
        <v>36.7</v>
      </c>
      <c r="P407" s="32" t="n">
        <v>-295</v>
      </c>
      <c r="Q407" s="0" t="n">
        <v>0</v>
      </c>
    </row>
    <row r="408" customFormat="false" ht="12.8" hidden="false" customHeight="false" outlineLevel="0" collapsed="false">
      <c r="A408" s="0" t="s">
        <v>170</v>
      </c>
      <c r="B408" s="20" t="s">
        <v>173</v>
      </c>
      <c r="C408" s="0" t="n">
        <v>2018</v>
      </c>
      <c r="D408" s="0" t="s">
        <v>573</v>
      </c>
      <c r="E408" s="20" t="s">
        <v>281</v>
      </c>
      <c r="F408" s="0" t="n">
        <v>169.1</v>
      </c>
      <c r="G408" s="0" t="n">
        <v>10.1</v>
      </c>
      <c r="H408" s="0" t="n">
        <v>14.4</v>
      </c>
      <c r="I408" s="0" t="n">
        <v>37381.9</v>
      </c>
      <c r="J408" s="0" t="n">
        <v>7711.9</v>
      </c>
      <c r="K408" s="22" t="n">
        <v>0</v>
      </c>
      <c r="L408" s="0" t="n">
        <v>134596.6</v>
      </c>
      <c r="M408" s="0" t="n">
        <v>4410.3</v>
      </c>
      <c r="N408" s="0" t="n">
        <v>2725.9</v>
      </c>
      <c r="O408" s="0" t="n">
        <v>16.6</v>
      </c>
      <c r="P408" s="32" t="n">
        <v>-922</v>
      </c>
      <c r="Q408" s="0" t="n">
        <v>0</v>
      </c>
    </row>
    <row r="409" customFormat="false" ht="12.8" hidden="false" customHeight="false" outlineLevel="0" collapsed="false">
      <c r="A409" s="0" t="s">
        <v>170</v>
      </c>
      <c r="B409" s="20" t="s">
        <v>173</v>
      </c>
      <c r="C409" s="0" t="n">
        <v>2019</v>
      </c>
      <c r="D409" s="0" t="s">
        <v>573</v>
      </c>
      <c r="E409" s="20" t="s">
        <v>281</v>
      </c>
      <c r="F409" s="0" t="n">
        <v>167.8</v>
      </c>
      <c r="G409" s="0" t="n">
        <v>9.5</v>
      </c>
      <c r="H409" s="0" t="n">
        <v>14.8</v>
      </c>
      <c r="I409" s="0" t="n">
        <v>40344.7</v>
      </c>
      <c r="J409" s="0" t="n">
        <v>7751.8</v>
      </c>
      <c r="K409" s="22" t="n">
        <v>0</v>
      </c>
      <c r="L409" s="0" t="n">
        <v>130157.6</v>
      </c>
      <c r="M409" s="0" t="n">
        <v>4415.3</v>
      </c>
      <c r="N409" s="0" t="n">
        <v>5925.6</v>
      </c>
      <c r="O409" s="0" t="n">
        <v>30.4</v>
      </c>
      <c r="P409" s="32" t="n">
        <v>-380</v>
      </c>
      <c r="Q409" s="0" t="n">
        <v>185</v>
      </c>
    </row>
    <row r="410" customFormat="false" ht="12.8" hidden="false" customHeight="false" outlineLevel="0" collapsed="false">
      <c r="A410" s="0" t="s">
        <v>170</v>
      </c>
      <c r="B410" s="20" t="s">
        <v>173</v>
      </c>
      <c r="C410" s="0" t="n">
        <v>2017</v>
      </c>
      <c r="D410" s="0" t="s">
        <v>573</v>
      </c>
      <c r="E410" s="20" t="s">
        <v>282</v>
      </c>
      <c r="F410" s="0" t="n">
        <v>356.8</v>
      </c>
      <c r="G410" s="0" t="n">
        <v>10.8</v>
      </c>
      <c r="H410" s="0" t="n">
        <v>14</v>
      </c>
      <c r="I410" s="0" t="n">
        <v>34825.7</v>
      </c>
      <c r="J410" s="0" t="n">
        <v>18672.7</v>
      </c>
      <c r="K410" s="0" t="n">
        <v>5486.2</v>
      </c>
      <c r="L410" s="0" t="n">
        <v>263325.8</v>
      </c>
      <c r="M410" s="0" t="n">
        <v>6546</v>
      </c>
      <c r="N410" s="0" t="n">
        <v>5204.7</v>
      </c>
      <c r="O410" s="0" t="n">
        <v>64</v>
      </c>
      <c r="P410" s="32" t="n">
        <v>-741</v>
      </c>
      <c r="Q410" s="0" t="n">
        <v>0</v>
      </c>
    </row>
    <row r="411" customFormat="false" ht="12.8" hidden="false" customHeight="false" outlineLevel="0" collapsed="false">
      <c r="A411" s="0" t="s">
        <v>170</v>
      </c>
      <c r="B411" s="20" t="s">
        <v>173</v>
      </c>
      <c r="C411" s="0" t="n">
        <v>2018</v>
      </c>
      <c r="D411" s="0" t="s">
        <v>573</v>
      </c>
      <c r="E411" s="20" t="s">
        <v>282</v>
      </c>
      <c r="F411" s="0" t="n">
        <v>354.8</v>
      </c>
      <c r="G411" s="0" t="n">
        <v>10.1</v>
      </c>
      <c r="H411" s="0" t="n">
        <v>14.8</v>
      </c>
      <c r="I411" s="0" t="n">
        <v>37026.2</v>
      </c>
      <c r="J411" s="0" t="n">
        <v>16329.6</v>
      </c>
      <c r="K411" s="0" t="n">
        <v>5301</v>
      </c>
      <c r="L411" s="0" t="n">
        <v>313768.6</v>
      </c>
      <c r="M411" s="0" t="n">
        <v>6824.6</v>
      </c>
      <c r="N411" s="0" t="n">
        <v>7217.4</v>
      </c>
      <c r="O411" s="0" t="n">
        <v>41.9</v>
      </c>
      <c r="P411" s="32" t="n">
        <v>-398</v>
      </c>
      <c r="Q411" s="0" t="n">
        <v>0</v>
      </c>
    </row>
    <row r="412" customFormat="false" ht="12.8" hidden="false" customHeight="false" outlineLevel="0" collapsed="false">
      <c r="A412" s="0" t="s">
        <v>170</v>
      </c>
      <c r="B412" s="20" t="s">
        <v>173</v>
      </c>
      <c r="C412" s="0" t="n">
        <v>2019</v>
      </c>
      <c r="D412" s="0" t="s">
        <v>573</v>
      </c>
      <c r="E412" s="20" t="s">
        <v>282</v>
      </c>
      <c r="F412" s="0" t="n">
        <v>351.6</v>
      </c>
      <c r="G412" s="0" t="n">
        <v>9.6</v>
      </c>
      <c r="H412" s="0" t="n">
        <v>14.3</v>
      </c>
      <c r="I412" s="0" t="n">
        <v>39803.5</v>
      </c>
      <c r="J412" s="0" t="n">
        <v>23372.3</v>
      </c>
      <c r="K412" s="0" t="n">
        <v>5586.9</v>
      </c>
      <c r="L412" s="0" t="n">
        <v>310184</v>
      </c>
      <c r="M412" s="0" t="n">
        <v>6481.8</v>
      </c>
      <c r="N412" s="0" t="n">
        <v>6559.4</v>
      </c>
      <c r="O412" s="0" t="n">
        <v>58.8</v>
      </c>
      <c r="P412" s="32" t="n">
        <v>-1526</v>
      </c>
      <c r="Q412" s="0" t="n">
        <v>163</v>
      </c>
    </row>
    <row r="413" customFormat="false" ht="12.8" hidden="false" customHeight="false" outlineLevel="0" collapsed="false">
      <c r="A413" s="0" t="s">
        <v>170</v>
      </c>
      <c r="B413" s="20" t="s">
        <v>173</v>
      </c>
      <c r="C413" s="0" t="n">
        <v>2017</v>
      </c>
      <c r="D413" s="0" t="s">
        <v>573</v>
      </c>
      <c r="E413" s="20" t="s">
        <v>283</v>
      </c>
      <c r="F413" s="0" t="n">
        <v>146.5</v>
      </c>
      <c r="G413" s="0" t="n">
        <v>12.3</v>
      </c>
      <c r="H413" s="0" t="n">
        <v>15.8</v>
      </c>
      <c r="I413" s="0" t="n">
        <v>34242.9</v>
      </c>
      <c r="J413" s="0" t="n">
        <v>2808.9</v>
      </c>
      <c r="K413" s="22" t="n">
        <v>0</v>
      </c>
      <c r="L413" s="0" t="n">
        <v>88717.4</v>
      </c>
      <c r="M413" s="0" t="n">
        <v>3288.6</v>
      </c>
      <c r="N413" s="0" t="n">
        <v>453.8</v>
      </c>
      <c r="O413" s="0" t="n">
        <v>60</v>
      </c>
      <c r="P413" s="32" t="n">
        <v>-487</v>
      </c>
      <c r="Q413" s="0" t="n">
        <v>0</v>
      </c>
    </row>
    <row r="414" customFormat="false" ht="12.8" hidden="false" customHeight="false" outlineLevel="0" collapsed="false">
      <c r="A414" s="0" t="s">
        <v>170</v>
      </c>
      <c r="B414" s="20" t="s">
        <v>173</v>
      </c>
      <c r="C414" s="0" t="n">
        <v>2018</v>
      </c>
      <c r="D414" s="0" t="s">
        <v>573</v>
      </c>
      <c r="E414" s="20" t="s">
        <v>283</v>
      </c>
      <c r="F414" s="0" t="n">
        <v>144.7</v>
      </c>
      <c r="G414" s="0" t="n">
        <v>11.6</v>
      </c>
      <c r="H414" s="0" t="n">
        <v>15.7</v>
      </c>
      <c r="I414" s="0" t="n">
        <v>36445.6</v>
      </c>
      <c r="J414" s="0" t="n">
        <v>2667.9</v>
      </c>
      <c r="K414" s="0" t="n">
        <v>1694.6</v>
      </c>
      <c r="L414" s="0" t="n">
        <v>104659.3</v>
      </c>
      <c r="M414" s="0" t="n">
        <v>3360.3</v>
      </c>
      <c r="N414" s="0" t="n">
        <v>765</v>
      </c>
      <c r="O414" s="0" t="n">
        <v>38.3</v>
      </c>
      <c r="P414" s="32" t="n">
        <v>-1256</v>
      </c>
      <c r="Q414" s="0" t="n">
        <v>0</v>
      </c>
    </row>
    <row r="415" customFormat="false" ht="12.8" hidden="false" customHeight="false" outlineLevel="0" collapsed="false">
      <c r="A415" s="0" t="s">
        <v>170</v>
      </c>
      <c r="B415" s="20" t="s">
        <v>173</v>
      </c>
      <c r="C415" s="0" t="n">
        <v>2019</v>
      </c>
      <c r="D415" s="0" t="s">
        <v>573</v>
      </c>
      <c r="E415" s="20" t="s">
        <v>283</v>
      </c>
      <c r="F415" s="0" t="n">
        <v>143.1</v>
      </c>
      <c r="G415" s="0" t="n">
        <v>10.2</v>
      </c>
      <c r="H415" s="0" t="n">
        <v>15.8</v>
      </c>
      <c r="I415" s="0" t="n">
        <v>39470.3</v>
      </c>
      <c r="J415" s="0" t="n">
        <v>3469.5</v>
      </c>
      <c r="K415" s="0" t="n">
        <v>1185.6</v>
      </c>
      <c r="L415" s="0" t="n">
        <v>107482.7</v>
      </c>
      <c r="M415" s="0" t="n">
        <v>3513.3</v>
      </c>
      <c r="N415" s="0" t="n">
        <v>733.8</v>
      </c>
      <c r="O415" s="0" t="n">
        <v>68.3</v>
      </c>
      <c r="P415" s="32" t="n">
        <v>-799</v>
      </c>
      <c r="Q415" s="0" t="n">
        <v>170</v>
      </c>
    </row>
    <row r="416" customFormat="false" ht="12.8" hidden="false" customHeight="false" outlineLevel="0" collapsed="false">
      <c r="A416" s="0" t="s">
        <v>170</v>
      </c>
      <c r="B416" s="20" t="s">
        <v>173</v>
      </c>
      <c r="C416" s="0" t="n">
        <v>2017</v>
      </c>
      <c r="D416" s="0" t="s">
        <v>573</v>
      </c>
      <c r="E416" s="20" t="s">
        <v>284</v>
      </c>
      <c r="F416" s="0" t="n">
        <v>105.7</v>
      </c>
      <c r="G416" s="0" t="n">
        <v>9.3</v>
      </c>
      <c r="H416" s="0" t="n">
        <v>13</v>
      </c>
      <c r="I416" s="0" t="n">
        <v>31865.1</v>
      </c>
      <c r="J416" s="0" t="n">
        <v>3017.5</v>
      </c>
      <c r="K416" s="22" t="n">
        <v>0</v>
      </c>
      <c r="L416" s="0" t="n">
        <v>41760.8</v>
      </c>
      <c r="M416" s="0" t="n">
        <v>7027.7</v>
      </c>
      <c r="N416" s="0" t="n">
        <v>149.1</v>
      </c>
      <c r="O416" s="0" t="n">
        <v>23.4</v>
      </c>
      <c r="P416" s="32" t="n">
        <v>-141</v>
      </c>
      <c r="Q416" s="0" t="n">
        <v>0</v>
      </c>
    </row>
    <row r="417" customFormat="false" ht="12.8" hidden="false" customHeight="false" outlineLevel="0" collapsed="false">
      <c r="A417" s="0" t="s">
        <v>170</v>
      </c>
      <c r="B417" s="20" t="s">
        <v>173</v>
      </c>
      <c r="C417" s="0" t="n">
        <v>2018</v>
      </c>
      <c r="D417" s="0" t="s">
        <v>573</v>
      </c>
      <c r="E417" s="20" t="s">
        <v>284</v>
      </c>
      <c r="F417" s="0" t="n">
        <v>104.8</v>
      </c>
      <c r="G417" s="0" t="n">
        <v>9.5</v>
      </c>
      <c r="H417" s="0" t="n">
        <v>12.4</v>
      </c>
      <c r="I417" s="0" t="n">
        <v>34024.1</v>
      </c>
      <c r="J417" s="0" t="n">
        <v>4646.4</v>
      </c>
      <c r="K417" s="22" t="n">
        <v>0</v>
      </c>
      <c r="L417" s="0" t="n">
        <v>48204</v>
      </c>
      <c r="M417" s="0" t="n">
        <v>6639.5</v>
      </c>
      <c r="N417" s="0" t="n">
        <v>244.8</v>
      </c>
      <c r="O417" s="0" t="n">
        <v>18.8</v>
      </c>
      <c r="P417" s="32" t="n">
        <v>-602</v>
      </c>
      <c r="Q417" s="0" t="n">
        <v>0</v>
      </c>
    </row>
    <row r="418" customFormat="false" ht="12.8" hidden="false" customHeight="false" outlineLevel="0" collapsed="false">
      <c r="A418" s="0" t="s">
        <v>170</v>
      </c>
      <c r="B418" s="20" t="s">
        <v>173</v>
      </c>
      <c r="C418" s="0" t="n">
        <v>2019</v>
      </c>
      <c r="D418" s="0" t="s">
        <v>573</v>
      </c>
      <c r="E418" s="20" t="s">
        <v>284</v>
      </c>
      <c r="F418" s="0" t="n">
        <v>103.9</v>
      </c>
      <c r="G418" s="0" t="n">
        <v>8.6</v>
      </c>
      <c r="H418" s="0" t="n">
        <v>12.2</v>
      </c>
      <c r="I418" s="0" t="n">
        <v>36184.6</v>
      </c>
      <c r="J418" s="0" t="n">
        <v>1837.2</v>
      </c>
      <c r="K418" s="22" t="n">
        <v>0</v>
      </c>
      <c r="L418" s="0" t="n">
        <v>42146.4</v>
      </c>
      <c r="M418" s="0" t="n">
        <v>7115</v>
      </c>
      <c r="N418" s="0" t="n">
        <v>210.9</v>
      </c>
      <c r="O418" s="0" t="n">
        <v>20.4</v>
      </c>
      <c r="P418" s="32" t="n">
        <v>-529</v>
      </c>
      <c r="Q418" s="0" t="n">
        <v>176</v>
      </c>
    </row>
    <row r="419" customFormat="false" ht="12.8" hidden="false" customHeight="false" outlineLevel="0" collapsed="false">
      <c r="A419" s="0" t="s">
        <v>170</v>
      </c>
      <c r="B419" s="20" t="s">
        <v>175</v>
      </c>
      <c r="C419" s="0" t="n">
        <v>2017</v>
      </c>
      <c r="D419" s="0" t="s">
        <v>573</v>
      </c>
      <c r="E419" s="20" t="s">
        <v>285</v>
      </c>
      <c r="F419" s="0" t="n">
        <v>102.5</v>
      </c>
      <c r="G419" s="0" t="n">
        <v>15.4</v>
      </c>
      <c r="H419" s="0" t="n">
        <v>12.7</v>
      </c>
      <c r="I419" s="0" t="n">
        <v>52157.4</v>
      </c>
      <c r="J419" s="0" t="n">
        <v>119604.5</v>
      </c>
      <c r="K419" s="22" t="n">
        <v>0</v>
      </c>
      <c r="L419" s="0" t="n">
        <v>369671.6</v>
      </c>
      <c r="M419" s="0" t="n">
        <v>8382.1</v>
      </c>
      <c r="N419" s="0" t="n">
        <v>139.4</v>
      </c>
      <c r="O419" s="0" t="n">
        <v>103.3</v>
      </c>
      <c r="P419" s="32" t="n">
        <v>-242</v>
      </c>
      <c r="Q419" s="0" t="n">
        <v>0</v>
      </c>
    </row>
    <row r="420" customFormat="false" ht="12.8" hidden="false" customHeight="false" outlineLevel="0" collapsed="false">
      <c r="A420" s="0" t="s">
        <v>170</v>
      </c>
      <c r="B420" s="20" t="s">
        <v>175</v>
      </c>
      <c r="C420" s="0" t="n">
        <v>2018</v>
      </c>
      <c r="D420" s="0" t="s">
        <v>573</v>
      </c>
      <c r="E420" s="20" t="s">
        <v>285</v>
      </c>
      <c r="F420" s="0" t="n">
        <v>102.2</v>
      </c>
      <c r="G420" s="0" t="n">
        <v>14.1</v>
      </c>
      <c r="H420" s="0" t="n">
        <v>12.5</v>
      </c>
      <c r="I420" s="0" t="n">
        <v>59857.8</v>
      </c>
      <c r="J420" s="0" t="n">
        <v>171375.3</v>
      </c>
      <c r="K420" s="22" t="n">
        <v>0</v>
      </c>
      <c r="L420" s="0" t="n">
        <v>470559</v>
      </c>
      <c r="M420" s="0" t="n">
        <v>8990.7</v>
      </c>
      <c r="N420" s="0" t="n">
        <v>619.6</v>
      </c>
      <c r="O420" s="0" t="n">
        <v>54.3</v>
      </c>
      <c r="P420" s="32" t="n">
        <v>-374</v>
      </c>
      <c r="Q420" s="0" t="n">
        <v>0</v>
      </c>
    </row>
    <row r="421" customFormat="false" ht="12.8" hidden="false" customHeight="false" outlineLevel="0" collapsed="false">
      <c r="A421" s="0" t="s">
        <v>170</v>
      </c>
      <c r="B421" s="20" t="s">
        <v>175</v>
      </c>
      <c r="C421" s="0" t="n">
        <v>2019</v>
      </c>
      <c r="D421" s="0" t="s">
        <v>573</v>
      </c>
      <c r="E421" s="20" t="s">
        <v>285</v>
      </c>
      <c r="F421" s="0" t="n">
        <v>102.3</v>
      </c>
      <c r="G421" s="0" t="n">
        <v>13.8</v>
      </c>
      <c r="H421" s="0" t="n">
        <v>12.6</v>
      </c>
      <c r="I421" s="0" t="n">
        <v>67120.9</v>
      </c>
      <c r="J421" s="0" t="n">
        <v>133901.6</v>
      </c>
      <c r="K421" s="0" t="n">
        <v>209.7</v>
      </c>
      <c r="L421" s="0" t="n">
        <v>456373.9</v>
      </c>
      <c r="M421" s="0" t="n">
        <v>9886.7</v>
      </c>
      <c r="N421" s="0" t="n">
        <v>709.3</v>
      </c>
      <c r="O421" s="0" t="n">
        <v>78.8</v>
      </c>
      <c r="P421" s="32" t="n">
        <v>-87</v>
      </c>
      <c r="Q421" s="0" t="n">
        <v>200</v>
      </c>
    </row>
    <row r="422" customFormat="false" ht="12.8" hidden="false" customHeight="false" outlineLevel="0" collapsed="false">
      <c r="A422" s="0" t="s">
        <v>170</v>
      </c>
      <c r="B422" s="25" t="s">
        <v>177</v>
      </c>
      <c r="C422" s="0" t="n">
        <v>2017</v>
      </c>
      <c r="D422" s="0" t="s">
        <v>573</v>
      </c>
      <c r="E422" s="47" t="s">
        <v>286</v>
      </c>
      <c r="F422" s="0" t="n">
        <v>127</v>
      </c>
      <c r="G422" s="0" t="n">
        <v>12.5</v>
      </c>
      <c r="H422" s="0" t="n">
        <v>5.9</v>
      </c>
      <c r="I422" s="0" t="n">
        <v>76447.6</v>
      </c>
      <c r="J422" s="0" t="n">
        <v>25351.4</v>
      </c>
      <c r="K422" s="0" t="n">
        <v>116483.4</v>
      </c>
      <c r="L422" s="0" t="n">
        <v>11323.9</v>
      </c>
      <c r="M422" s="0" t="n">
        <v>13004.1</v>
      </c>
      <c r="N422" s="0" t="n">
        <v>6448.4</v>
      </c>
      <c r="O422" s="0" t="n">
        <v>15.7</v>
      </c>
      <c r="P422" s="32" t="n">
        <v>8</v>
      </c>
      <c r="Q422" s="0" t="n">
        <v>0</v>
      </c>
    </row>
    <row r="423" customFormat="false" ht="12.8" hidden="false" customHeight="false" outlineLevel="0" collapsed="false">
      <c r="A423" s="0" t="s">
        <v>170</v>
      </c>
      <c r="B423" s="25" t="s">
        <v>177</v>
      </c>
      <c r="C423" s="0" t="n">
        <v>2018</v>
      </c>
      <c r="D423" s="0" t="s">
        <v>573</v>
      </c>
      <c r="E423" s="47" t="s">
        <v>286</v>
      </c>
      <c r="F423" s="0" t="n">
        <v>127.7</v>
      </c>
      <c r="G423" s="0" t="n">
        <v>11.8</v>
      </c>
      <c r="H423" s="0" t="n">
        <v>6</v>
      </c>
      <c r="I423" s="0" t="n">
        <v>75263.3</v>
      </c>
      <c r="J423" s="0" t="n">
        <v>21212.3</v>
      </c>
      <c r="K423" s="0" t="n">
        <v>102946.8</v>
      </c>
      <c r="L423" s="0" t="n">
        <v>18841.3</v>
      </c>
      <c r="M423" s="0" t="n">
        <v>12684.3</v>
      </c>
      <c r="N423" s="0" t="n">
        <v>7575.6</v>
      </c>
      <c r="O423" s="0" t="n">
        <v>30.2</v>
      </c>
      <c r="P423" s="32" t="n">
        <v>-21</v>
      </c>
      <c r="Q423" s="0" t="n">
        <v>0</v>
      </c>
    </row>
    <row r="424" customFormat="false" ht="12.8" hidden="false" customHeight="false" outlineLevel="0" collapsed="false">
      <c r="A424" s="0" t="s">
        <v>170</v>
      </c>
      <c r="B424" s="25" t="s">
        <v>177</v>
      </c>
      <c r="C424" s="0" t="n">
        <v>2019</v>
      </c>
      <c r="D424" s="0" t="s">
        <v>573</v>
      </c>
      <c r="E424" s="47" t="s">
        <v>286</v>
      </c>
      <c r="F424" s="0" t="n">
        <v>127.3</v>
      </c>
      <c r="G424" s="0" t="n">
        <v>11.1</v>
      </c>
      <c r="H424" s="0" t="n">
        <v>5.7</v>
      </c>
      <c r="I424" s="0" t="n">
        <v>80183.8</v>
      </c>
      <c r="J424" s="0" t="n">
        <v>32059.8</v>
      </c>
      <c r="K424" s="0" t="n">
        <v>98707.9</v>
      </c>
      <c r="L424" s="0" t="n">
        <v>8516.5</v>
      </c>
      <c r="M424" s="0" t="n">
        <v>12538.8</v>
      </c>
      <c r="N424" s="0" t="n">
        <v>6035.4</v>
      </c>
      <c r="O424" s="0" t="n">
        <v>57.3</v>
      </c>
      <c r="P424" s="32" t="n">
        <v>-1144</v>
      </c>
      <c r="Q424" s="0" t="n">
        <v>169</v>
      </c>
    </row>
    <row r="425" customFormat="false" ht="12.8" hidden="false" customHeight="false" outlineLevel="0" collapsed="false">
      <c r="A425" s="0" t="s">
        <v>170</v>
      </c>
      <c r="B425" s="25" t="s">
        <v>177</v>
      </c>
      <c r="C425" s="0" t="n">
        <v>2017</v>
      </c>
      <c r="D425" s="0" t="s">
        <v>573</v>
      </c>
      <c r="E425" s="25" t="s">
        <v>287</v>
      </c>
      <c r="F425" s="0" t="n">
        <v>275.4</v>
      </c>
      <c r="G425" s="0" t="n">
        <v>13.9</v>
      </c>
      <c r="H425" s="0" t="n">
        <v>6.2</v>
      </c>
      <c r="I425" s="0" t="n">
        <v>63786.2</v>
      </c>
      <c r="J425" s="0" t="n">
        <v>31065.5</v>
      </c>
      <c r="K425" s="0" t="n">
        <v>93018.1</v>
      </c>
      <c r="L425" s="0" t="n">
        <v>12303.1</v>
      </c>
      <c r="M425" s="0" t="n">
        <v>22697.3</v>
      </c>
      <c r="N425" s="0" t="n">
        <v>4499.6</v>
      </c>
      <c r="O425" s="0" t="n">
        <v>124.8</v>
      </c>
      <c r="P425" s="32" t="n">
        <v>-1256</v>
      </c>
      <c r="Q425" s="0" t="n">
        <v>0</v>
      </c>
    </row>
    <row r="426" customFormat="false" ht="12.8" hidden="false" customHeight="false" outlineLevel="0" collapsed="false">
      <c r="A426" s="0" t="s">
        <v>170</v>
      </c>
      <c r="B426" s="25" t="s">
        <v>177</v>
      </c>
      <c r="C426" s="0" t="n">
        <v>2018</v>
      </c>
      <c r="D426" s="0" t="s">
        <v>573</v>
      </c>
      <c r="E426" s="25" t="s">
        <v>287</v>
      </c>
      <c r="F426" s="0" t="n">
        <v>276.5</v>
      </c>
      <c r="G426" s="0" t="n">
        <v>13.5</v>
      </c>
      <c r="H426" s="0" t="n">
        <v>6.5</v>
      </c>
      <c r="I426" s="0" t="n">
        <v>68828.2</v>
      </c>
      <c r="J426" s="0" t="n">
        <v>33917.2</v>
      </c>
      <c r="K426" s="0" t="n">
        <v>94133.7</v>
      </c>
      <c r="L426" s="0" t="n">
        <v>16045.8</v>
      </c>
      <c r="M426" s="0" t="n">
        <v>22500.9</v>
      </c>
      <c r="N426" s="0" t="n">
        <v>5952.7</v>
      </c>
      <c r="O426" s="0" t="n">
        <v>121.2</v>
      </c>
      <c r="P426" s="32" t="n">
        <v>-859</v>
      </c>
      <c r="Q426" s="0" t="n">
        <v>0</v>
      </c>
    </row>
    <row r="427" customFormat="false" ht="12.8" hidden="false" customHeight="false" outlineLevel="0" collapsed="false">
      <c r="A427" s="0" t="s">
        <v>170</v>
      </c>
      <c r="B427" s="25" t="s">
        <v>177</v>
      </c>
      <c r="C427" s="0" t="n">
        <v>2019</v>
      </c>
      <c r="D427" s="0" t="s">
        <v>573</v>
      </c>
      <c r="E427" s="25" t="s">
        <v>287</v>
      </c>
      <c r="F427" s="0" t="n">
        <v>277.7</v>
      </c>
      <c r="G427" s="0" t="n">
        <v>11.9</v>
      </c>
      <c r="H427" s="0" t="n">
        <v>6.2</v>
      </c>
      <c r="I427" s="0" t="n">
        <v>73391.7</v>
      </c>
      <c r="J427" s="0" t="n">
        <v>35339.9</v>
      </c>
      <c r="K427" s="0" t="n">
        <v>101330</v>
      </c>
      <c r="L427" s="0" t="n">
        <v>18491</v>
      </c>
      <c r="M427" s="0" t="n">
        <v>23254.4</v>
      </c>
      <c r="N427" s="0" t="n">
        <v>2443</v>
      </c>
      <c r="O427" s="0" t="n">
        <v>123.9</v>
      </c>
      <c r="P427" s="32" t="n">
        <v>-399</v>
      </c>
      <c r="Q427" s="0" t="n">
        <v>178</v>
      </c>
    </row>
    <row r="428" customFormat="false" ht="12.8" hidden="false" customHeight="false" outlineLevel="0" collapsed="false">
      <c r="A428" s="0" t="s">
        <v>170</v>
      </c>
      <c r="B428" s="20" t="s">
        <v>179</v>
      </c>
      <c r="C428" s="0" t="n">
        <v>2017</v>
      </c>
      <c r="D428" s="0" t="s">
        <v>573</v>
      </c>
      <c r="E428" s="20" t="s">
        <v>288</v>
      </c>
      <c r="F428" s="0" t="n">
        <v>114.8</v>
      </c>
      <c r="G428" s="0" t="n">
        <v>14.1</v>
      </c>
      <c r="H428" s="0" t="n">
        <v>3.5</v>
      </c>
      <c r="I428" s="0" t="n">
        <v>105805.6</v>
      </c>
      <c r="J428" s="0" t="n">
        <v>20831.2</v>
      </c>
      <c r="K428" s="0" t="n">
        <v>40829.3</v>
      </c>
      <c r="L428" s="0" t="n">
        <v>1184.5</v>
      </c>
      <c r="M428" s="0" t="n">
        <v>17376.7</v>
      </c>
      <c r="N428" s="0" t="n">
        <v>3854.9</v>
      </c>
      <c r="O428" s="20" t="n">
        <v>61.9</v>
      </c>
      <c r="P428" s="32" t="n">
        <v>374</v>
      </c>
      <c r="Q428" s="0" t="n">
        <v>0</v>
      </c>
    </row>
    <row r="429" customFormat="false" ht="12.8" hidden="false" customHeight="false" outlineLevel="0" collapsed="false">
      <c r="A429" s="0" t="s">
        <v>170</v>
      </c>
      <c r="B429" s="20" t="s">
        <v>179</v>
      </c>
      <c r="C429" s="0" t="n">
        <v>2018</v>
      </c>
      <c r="D429" s="0" t="s">
        <v>573</v>
      </c>
      <c r="E429" s="20" t="s">
        <v>288</v>
      </c>
      <c r="F429" s="0" t="n">
        <v>116.9</v>
      </c>
      <c r="G429" s="0" t="n">
        <v>13.3</v>
      </c>
      <c r="H429" s="0" t="n">
        <v>3.4</v>
      </c>
      <c r="I429" s="0" t="n">
        <v>112098.9</v>
      </c>
      <c r="J429" s="0" t="n">
        <v>21059.7</v>
      </c>
      <c r="K429" s="0" t="n">
        <v>47383.3</v>
      </c>
      <c r="L429" s="0" t="n">
        <v>1880.2</v>
      </c>
      <c r="M429" s="0" t="n">
        <v>13335.8</v>
      </c>
      <c r="N429" s="0" t="n">
        <v>3942.2</v>
      </c>
      <c r="O429" s="0" t="n">
        <v>36.8</v>
      </c>
      <c r="P429" s="32" t="n">
        <v>948</v>
      </c>
      <c r="Q429" s="0" t="n">
        <v>0</v>
      </c>
    </row>
    <row r="430" customFormat="false" ht="12.8" hidden="false" customHeight="false" outlineLevel="0" collapsed="false">
      <c r="A430" s="0" t="s">
        <v>170</v>
      </c>
      <c r="B430" s="20" t="s">
        <v>179</v>
      </c>
      <c r="C430" s="0" t="n">
        <v>2019</v>
      </c>
      <c r="D430" s="0" t="s">
        <v>573</v>
      </c>
      <c r="E430" s="20" t="s">
        <v>288</v>
      </c>
      <c r="F430" s="0" t="n">
        <v>118</v>
      </c>
      <c r="G430" s="0" t="n">
        <v>12.4</v>
      </c>
      <c r="H430" s="0" t="n">
        <v>3</v>
      </c>
      <c r="I430" s="0" t="n">
        <v>117505.5</v>
      </c>
      <c r="J430" s="0" t="n">
        <v>42292.9</v>
      </c>
      <c r="K430" s="0" t="n">
        <v>62835.9</v>
      </c>
      <c r="L430" s="0" t="n">
        <v>2046</v>
      </c>
      <c r="M430" s="0" t="n">
        <v>20510.7</v>
      </c>
      <c r="N430" s="0" t="n">
        <v>4304.7</v>
      </c>
      <c r="O430" s="0" t="n">
        <v>33</v>
      </c>
      <c r="P430" s="32" t="n">
        <v>-9</v>
      </c>
      <c r="Q430" s="0" t="n">
        <v>180</v>
      </c>
    </row>
    <row r="431" customFormat="false" ht="12.8" hidden="false" customHeight="false" outlineLevel="0" collapsed="false">
      <c r="A431" s="0" t="s">
        <v>170</v>
      </c>
      <c r="B431" s="20" t="s">
        <v>179</v>
      </c>
      <c r="C431" s="0" t="n">
        <v>2017</v>
      </c>
      <c r="D431" s="0" t="s">
        <v>573</v>
      </c>
      <c r="E431" s="20" t="s">
        <v>289</v>
      </c>
      <c r="F431" s="0" t="n">
        <v>106.9</v>
      </c>
      <c r="G431" s="0" t="n">
        <v>12.8</v>
      </c>
      <c r="H431" s="0" t="n">
        <v>4.4</v>
      </c>
      <c r="I431" s="0" t="n">
        <v>83088.6</v>
      </c>
      <c r="J431" s="0" t="n">
        <v>7078.9</v>
      </c>
      <c r="K431" s="0" t="n">
        <v>81103.1</v>
      </c>
      <c r="L431" s="0" t="n">
        <v>3125.5</v>
      </c>
      <c r="M431" s="0" t="n">
        <v>5875.3</v>
      </c>
      <c r="N431" s="0" t="n">
        <v>928.1</v>
      </c>
      <c r="O431" s="0" t="n">
        <v>10.9</v>
      </c>
      <c r="P431" s="32" t="n">
        <v>-855</v>
      </c>
      <c r="Q431" s="0" t="n">
        <v>0</v>
      </c>
    </row>
    <row r="432" customFormat="false" ht="12.8" hidden="false" customHeight="false" outlineLevel="0" collapsed="false">
      <c r="A432" s="0" t="s">
        <v>170</v>
      </c>
      <c r="B432" s="20" t="s">
        <v>179</v>
      </c>
      <c r="C432" s="0" t="n">
        <v>2018</v>
      </c>
      <c r="D432" s="0" t="s">
        <v>573</v>
      </c>
      <c r="E432" s="20" t="s">
        <v>289</v>
      </c>
      <c r="F432" s="0" t="n">
        <v>106.1</v>
      </c>
      <c r="G432" s="0" t="n">
        <v>12.2</v>
      </c>
      <c r="H432" s="0" t="n">
        <v>4.6</v>
      </c>
      <c r="I432" s="0" t="n">
        <v>90242.4</v>
      </c>
      <c r="J432" s="0" t="n">
        <v>11125.3</v>
      </c>
      <c r="K432" s="0" t="n">
        <v>85679.3</v>
      </c>
      <c r="L432" s="0" t="n">
        <v>4608.5</v>
      </c>
      <c r="M432" s="0" t="n">
        <v>5931.8</v>
      </c>
      <c r="N432" s="0" t="n">
        <v>1003</v>
      </c>
      <c r="O432" s="0" t="n">
        <v>15.4</v>
      </c>
      <c r="P432" s="32" t="n">
        <v>-1602</v>
      </c>
      <c r="Q432" s="0" t="n">
        <v>0</v>
      </c>
    </row>
    <row r="433" customFormat="false" ht="12.8" hidden="false" customHeight="false" outlineLevel="0" collapsed="false">
      <c r="A433" s="0" t="s">
        <v>170</v>
      </c>
      <c r="B433" s="20" t="s">
        <v>179</v>
      </c>
      <c r="C433" s="0" t="n">
        <v>2019</v>
      </c>
      <c r="D433" s="0" t="s">
        <v>573</v>
      </c>
      <c r="E433" s="20" t="s">
        <v>289</v>
      </c>
      <c r="F433" s="0" t="n">
        <v>106.9</v>
      </c>
      <c r="G433" s="0" t="n">
        <v>11.5</v>
      </c>
      <c r="H433" s="0" t="n">
        <v>4.8</v>
      </c>
      <c r="I433" s="0" t="n">
        <v>97807</v>
      </c>
      <c r="J433" s="0" t="n">
        <v>21416.6</v>
      </c>
      <c r="K433" s="0" t="n">
        <v>25131.7</v>
      </c>
      <c r="L433" s="0" t="n">
        <v>3792.1</v>
      </c>
      <c r="M433" s="0" t="n">
        <v>5229.1</v>
      </c>
      <c r="N433" s="0" t="n">
        <v>690.4</v>
      </c>
      <c r="O433" s="0" t="n">
        <v>7.6</v>
      </c>
      <c r="P433" s="32" t="n">
        <v>71</v>
      </c>
      <c r="Q433" s="0" t="n">
        <v>165</v>
      </c>
    </row>
    <row r="434" customFormat="false" ht="12.8" hidden="false" customHeight="false" outlineLevel="0" collapsed="false">
      <c r="A434" s="0" t="s">
        <v>170</v>
      </c>
      <c r="B434" s="20" t="s">
        <v>181</v>
      </c>
      <c r="C434" s="0" t="n">
        <v>2017</v>
      </c>
      <c r="D434" s="0" t="s">
        <v>573</v>
      </c>
      <c r="E434" s="20" t="s">
        <v>290</v>
      </c>
      <c r="F434" s="0" t="n">
        <v>169</v>
      </c>
      <c r="G434" s="0" t="n">
        <v>9.2</v>
      </c>
      <c r="H434" s="0" t="n">
        <v>12.8</v>
      </c>
      <c r="I434" s="0" t="n">
        <v>26708.2</v>
      </c>
      <c r="J434" s="0" t="n">
        <v>1218</v>
      </c>
      <c r="K434" s="22" t="n">
        <v>0</v>
      </c>
      <c r="L434" s="0" t="n">
        <v>10992</v>
      </c>
      <c r="M434" s="0" t="n">
        <v>2816</v>
      </c>
      <c r="N434" s="0" t="n">
        <v>403.1</v>
      </c>
      <c r="O434" s="0" t="n">
        <v>29.2</v>
      </c>
      <c r="P434" s="32" t="n">
        <v>-522</v>
      </c>
      <c r="Q434" s="0" t="n">
        <v>0</v>
      </c>
    </row>
    <row r="435" customFormat="false" ht="12.8" hidden="false" customHeight="false" outlineLevel="0" collapsed="false">
      <c r="A435" s="0" t="s">
        <v>170</v>
      </c>
      <c r="B435" s="20" t="s">
        <v>181</v>
      </c>
      <c r="C435" s="0" t="n">
        <v>2018</v>
      </c>
      <c r="D435" s="0" t="s">
        <v>573</v>
      </c>
      <c r="E435" s="20" t="s">
        <v>290</v>
      </c>
      <c r="F435" s="0" t="n">
        <v>167.5</v>
      </c>
      <c r="G435" s="0" t="n">
        <v>8.5</v>
      </c>
      <c r="H435" s="0" t="n">
        <v>12.8</v>
      </c>
      <c r="I435" s="0" t="n">
        <v>29261.5</v>
      </c>
      <c r="J435" s="0" t="n">
        <v>937.3</v>
      </c>
      <c r="K435" s="22" t="n">
        <v>0</v>
      </c>
      <c r="L435" s="0" t="n">
        <v>12176.7</v>
      </c>
      <c r="M435" s="0" t="n">
        <v>2770.9</v>
      </c>
      <c r="N435" s="0" t="n">
        <v>423.3</v>
      </c>
      <c r="O435" s="0" t="n">
        <v>20.7</v>
      </c>
      <c r="P435" s="32" t="n">
        <v>-820</v>
      </c>
      <c r="Q435" s="0" t="n">
        <v>0</v>
      </c>
    </row>
    <row r="436" customFormat="false" ht="12.8" hidden="false" customHeight="false" outlineLevel="0" collapsed="false">
      <c r="A436" s="0" t="s">
        <v>170</v>
      </c>
      <c r="B436" s="20" t="s">
        <v>181</v>
      </c>
      <c r="C436" s="0" t="n">
        <v>2019</v>
      </c>
      <c r="D436" s="0" t="s">
        <v>573</v>
      </c>
      <c r="E436" s="20" t="s">
        <v>290</v>
      </c>
      <c r="F436" s="0" t="n">
        <v>166</v>
      </c>
      <c r="G436" s="0" t="n">
        <v>7.5</v>
      </c>
      <c r="H436" s="0" t="n">
        <v>13.8</v>
      </c>
      <c r="I436" s="0" t="n">
        <v>31854.5</v>
      </c>
      <c r="J436" s="0" t="n">
        <v>1034.6</v>
      </c>
      <c r="K436" s="22" t="n">
        <v>0</v>
      </c>
      <c r="L436" s="0" t="n">
        <v>14079.7</v>
      </c>
      <c r="M436" s="0" t="n">
        <v>2649.9</v>
      </c>
      <c r="N436" s="0" t="n">
        <v>500.8</v>
      </c>
      <c r="O436" s="0" t="n">
        <v>22.7</v>
      </c>
      <c r="P436" s="32" t="n">
        <v>-427</v>
      </c>
      <c r="Q436" s="0" t="n">
        <v>173</v>
      </c>
    </row>
    <row r="437" customFormat="false" ht="12.8" hidden="false" customHeight="false" outlineLevel="0" collapsed="false">
      <c r="A437" s="0" t="s">
        <v>170</v>
      </c>
      <c r="B437" s="20" t="s">
        <v>181</v>
      </c>
      <c r="C437" s="0" t="n">
        <v>2017</v>
      </c>
      <c r="D437" s="0" t="s">
        <v>573</v>
      </c>
      <c r="E437" s="20" t="s">
        <v>291</v>
      </c>
      <c r="F437" s="0" t="n">
        <v>150.3</v>
      </c>
      <c r="G437" s="0" t="n">
        <v>12.3</v>
      </c>
      <c r="H437" s="0" t="n">
        <v>13.5</v>
      </c>
      <c r="I437" s="0" t="n">
        <v>31402</v>
      </c>
      <c r="J437" s="0" t="n">
        <v>1153.8</v>
      </c>
      <c r="K437" s="22" t="n">
        <v>0</v>
      </c>
      <c r="L437" s="0" t="n">
        <v>19052</v>
      </c>
      <c r="M437" s="0" t="n">
        <v>1440.7</v>
      </c>
      <c r="N437" s="0" t="n">
        <v>406.1</v>
      </c>
      <c r="O437" s="0" t="n">
        <v>37.7</v>
      </c>
      <c r="P437" s="32" t="n">
        <v>742</v>
      </c>
      <c r="Q437" s="0" t="n">
        <v>0</v>
      </c>
    </row>
    <row r="438" customFormat="false" ht="12.8" hidden="false" customHeight="false" outlineLevel="0" collapsed="false">
      <c r="A438" s="0" t="s">
        <v>170</v>
      </c>
      <c r="B438" s="20" t="s">
        <v>181</v>
      </c>
      <c r="C438" s="0" t="n">
        <v>2018</v>
      </c>
      <c r="D438" s="0" t="s">
        <v>573</v>
      </c>
      <c r="E438" s="20" t="s">
        <v>291</v>
      </c>
      <c r="F438" s="0" t="n">
        <v>150.4</v>
      </c>
      <c r="G438" s="0" t="n">
        <v>11.1</v>
      </c>
      <c r="H438" s="0" t="n">
        <v>13.5</v>
      </c>
      <c r="I438" s="0" t="n">
        <v>34612.2</v>
      </c>
      <c r="J438" s="0" t="n">
        <v>3020.4</v>
      </c>
      <c r="K438" s="22" t="n">
        <v>0</v>
      </c>
      <c r="L438" s="0" t="n">
        <v>20963.3</v>
      </c>
      <c r="M438" s="0" t="n">
        <v>1477</v>
      </c>
      <c r="N438" s="0" t="n">
        <v>517.8</v>
      </c>
      <c r="O438" s="0" t="n">
        <v>48.8</v>
      </c>
      <c r="P438" s="32" t="n">
        <v>461</v>
      </c>
      <c r="Q438" s="0" t="n">
        <v>0</v>
      </c>
    </row>
    <row r="439" customFormat="false" ht="12.8" hidden="false" customHeight="false" outlineLevel="0" collapsed="false">
      <c r="A439" s="0" t="s">
        <v>170</v>
      </c>
      <c r="B439" s="20" t="s">
        <v>181</v>
      </c>
      <c r="C439" s="0" t="n">
        <v>2019</v>
      </c>
      <c r="D439" s="0" t="s">
        <v>573</v>
      </c>
      <c r="E439" s="20" t="s">
        <v>291</v>
      </c>
      <c r="F439" s="0" t="n">
        <v>149.8</v>
      </c>
      <c r="G439" s="0" t="n">
        <v>9.6</v>
      </c>
      <c r="H439" s="0" t="n">
        <v>13.8</v>
      </c>
      <c r="I439" s="0" t="n">
        <v>35156.2</v>
      </c>
      <c r="J439" s="0" t="n">
        <v>2830.8</v>
      </c>
      <c r="K439" s="22" t="n">
        <v>0</v>
      </c>
      <c r="L439" s="0" t="n">
        <v>20495.8</v>
      </c>
      <c r="M439" s="0" t="n">
        <v>1151.7</v>
      </c>
      <c r="N439" s="0" t="n">
        <v>473</v>
      </c>
      <c r="O439" s="0" t="n">
        <v>57.8</v>
      </c>
      <c r="P439" s="32" t="n">
        <v>4</v>
      </c>
      <c r="Q439" s="0" t="n">
        <v>162</v>
      </c>
    </row>
    <row r="440" customFormat="false" ht="12.8" hidden="false" customHeight="false" outlineLevel="0" collapsed="false">
      <c r="A440" s="0" t="s">
        <v>170</v>
      </c>
      <c r="B440" s="20" t="s">
        <v>181</v>
      </c>
      <c r="C440" s="0" t="n">
        <v>2017</v>
      </c>
      <c r="D440" s="0" t="s">
        <v>573</v>
      </c>
      <c r="E440" s="25" t="s">
        <v>292</v>
      </c>
      <c r="F440" s="0" t="n">
        <v>416.5</v>
      </c>
      <c r="G440" s="0" t="n">
        <v>11.6</v>
      </c>
      <c r="H440" s="0" t="n">
        <v>13.2</v>
      </c>
      <c r="I440" s="0" t="n">
        <v>40764</v>
      </c>
      <c r="J440" s="0" t="n">
        <v>49890.5</v>
      </c>
      <c r="K440" s="0" t="n">
        <v>533.8</v>
      </c>
      <c r="L440" s="0" t="n">
        <v>465913.3</v>
      </c>
      <c r="M440" s="0" t="n">
        <v>8938.6</v>
      </c>
      <c r="N440" s="0" t="n">
        <v>7077</v>
      </c>
      <c r="O440" s="0" t="n">
        <v>104.5</v>
      </c>
      <c r="P440" s="32" t="n">
        <v>-1083</v>
      </c>
      <c r="Q440" s="0" t="n">
        <v>0</v>
      </c>
    </row>
    <row r="441" customFormat="false" ht="12.8" hidden="false" customHeight="false" outlineLevel="0" collapsed="false">
      <c r="A441" s="0" t="s">
        <v>170</v>
      </c>
      <c r="B441" s="20" t="s">
        <v>181</v>
      </c>
      <c r="C441" s="0" t="n">
        <v>2018</v>
      </c>
      <c r="D441" s="0" t="s">
        <v>573</v>
      </c>
      <c r="E441" s="25" t="s">
        <v>292</v>
      </c>
      <c r="F441" s="0" t="n">
        <v>413.3</v>
      </c>
      <c r="G441" s="0" t="n">
        <v>11.2</v>
      </c>
      <c r="H441" s="0" t="n">
        <v>13.2</v>
      </c>
      <c r="I441" s="0" t="n">
        <v>43738.4</v>
      </c>
      <c r="J441" s="0" t="n">
        <v>50060.8</v>
      </c>
      <c r="K441" s="0" t="n">
        <v>490.7</v>
      </c>
      <c r="L441" s="0" t="n">
        <v>537237.3</v>
      </c>
      <c r="M441" s="0" t="n">
        <v>9626.1</v>
      </c>
      <c r="N441" s="0" t="n">
        <v>7101</v>
      </c>
      <c r="O441" s="0" t="n">
        <v>143.3</v>
      </c>
      <c r="P441" s="32" t="n">
        <v>-2410</v>
      </c>
      <c r="Q441" s="0" t="n">
        <v>0</v>
      </c>
    </row>
    <row r="442" customFormat="false" ht="12.8" hidden="false" customHeight="false" outlineLevel="0" collapsed="false">
      <c r="A442" s="0" t="s">
        <v>170</v>
      </c>
      <c r="B442" s="20" t="s">
        <v>181</v>
      </c>
      <c r="C442" s="0" t="n">
        <v>2019</v>
      </c>
      <c r="D442" s="0" t="s">
        <v>573</v>
      </c>
      <c r="E442" s="25" t="s">
        <v>292</v>
      </c>
      <c r="F442" s="0" t="n">
        <v>413.3</v>
      </c>
      <c r="G442" s="0" t="n">
        <v>9.9</v>
      </c>
      <c r="H442" s="0" t="n">
        <v>13</v>
      </c>
      <c r="I442" s="0" t="n">
        <v>46760.8</v>
      </c>
      <c r="J442" s="0" t="n">
        <v>41897</v>
      </c>
      <c r="K442" s="22" t="n">
        <v>0</v>
      </c>
      <c r="L442" s="0" t="n">
        <v>517153.2</v>
      </c>
      <c r="M442" s="0" t="n">
        <v>9305.5</v>
      </c>
      <c r="N442" s="0" t="n">
        <v>9047.7</v>
      </c>
      <c r="O442" s="0" t="n">
        <v>141.5</v>
      </c>
      <c r="P442" s="32" t="n">
        <v>1261</v>
      </c>
      <c r="Q442" s="0" t="n">
        <v>184</v>
      </c>
    </row>
    <row r="443" customFormat="false" ht="12.8" hidden="false" customHeight="false" outlineLevel="0" collapsed="false">
      <c r="A443" s="0" t="s">
        <v>170</v>
      </c>
      <c r="B443" s="20" t="s">
        <v>181</v>
      </c>
      <c r="C443" s="0" t="n">
        <v>2017</v>
      </c>
      <c r="D443" s="0" t="s">
        <v>573</v>
      </c>
      <c r="E443" s="25" t="s">
        <v>293</v>
      </c>
      <c r="F443" s="0" t="n">
        <v>167.1</v>
      </c>
      <c r="G443" s="0" t="n">
        <v>11.4</v>
      </c>
      <c r="H443" s="0" t="n">
        <v>14.2</v>
      </c>
      <c r="I443" s="0" t="n">
        <v>32343.1</v>
      </c>
      <c r="J443" s="0" t="n">
        <v>3122.2</v>
      </c>
      <c r="K443" s="0" t="n">
        <v>953.7</v>
      </c>
      <c r="L443" s="0" t="n">
        <v>46137.2</v>
      </c>
      <c r="M443" s="0" t="n">
        <v>3056.7</v>
      </c>
      <c r="N443" s="0" t="n">
        <v>1044.9</v>
      </c>
      <c r="O443" s="0" t="n">
        <v>64</v>
      </c>
      <c r="P443" s="32" t="n">
        <v>73</v>
      </c>
      <c r="Q443" s="0" t="n">
        <v>0</v>
      </c>
    </row>
    <row r="444" customFormat="false" ht="12.8" hidden="false" customHeight="false" outlineLevel="0" collapsed="false">
      <c r="A444" s="0" t="s">
        <v>170</v>
      </c>
      <c r="B444" s="20" t="s">
        <v>181</v>
      </c>
      <c r="C444" s="0" t="n">
        <v>2018</v>
      </c>
      <c r="D444" s="0" t="s">
        <v>573</v>
      </c>
      <c r="E444" s="25" t="s">
        <v>293</v>
      </c>
      <c r="F444" s="0" t="n">
        <v>166.5</v>
      </c>
      <c r="G444" s="0" t="n">
        <v>10.4</v>
      </c>
      <c r="H444" s="0" t="n">
        <v>14</v>
      </c>
      <c r="I444" s="0" t="n">
        <v>34937.9</v>
      </c>
      <c r="J444" s="0" t="n">
        <v>2997.9</v>
      </c>
      <c r="K444" s="0" t="n">
        <v>905.8</v>
      </c>
      <c r="L444" s="0" t="n">
        <v>51751.7</v>
      </c>
      <c r="M444" s="0" t="n">
        <v>3004.1</v>
      </c>
      <c r="N444" s="0" t="n">
        <v>1312.3</v>
      </c>
      <c r="O444" s="0" t="n">
        <v>79.4</v>
      </c>
      <c r="P444" s="32" t="n">
        <v>-16</v>
      </c>
      <c r="Q444" s="0" t="n">
        <v>0</v>
      </c>
    </row>
    <row r="445" customFormat="false" ht="12.8" hidden="false" customHeight="false" outlineLevel="0" collapsed="false">
      <c r="A445" s="0" t="s">
        <v>170</v>
      </c>
      <c r="B445" s="20" t="s">
        <v>181</v>
      </c>
      <c r="C445" s="0" t="n">
        <v>2019</v>
      </c>
      <c r="D445" s="0" t="s">
        <v>573</v>
      </c>
      <c r="E445" s="25" t="s">
        <v>293</v>
      </c>
      <c r="F445" s="0" t="n">
        <v>166.4</v>
      </c>
      <c r="G445" s="0" t="n">
        <v>9.9</v>
      </c>
      <c r="H445" s="0" t="n">
        <v>13.4</v>
      </c>
      <c r="I445" s="0" t="n">
        <v>37725.8</v>
      </c>
      <c r="J445" s="0" t="n">
        <v>2445.6</v>
      </c>
      <c r="K445" s="0" t="n">
        <v>996.1</v>
      </c>
      <c r="L445" s="0" t="n">
        <v>54411.2</v>
      </c>
      <c r="M445" s="0" t="n">
        <v>2887</v>
      </c>
      <c r="N445" s="0" t="n">
        <v>242.3</v>
      </c>
      <c r="O445" s="0" t="n">
        <v>54.7</v>
      </c>
      <c r="P445" s="32" t="n">
        <v>515</v>
      </c>
      <c r="Q445" s="0" t="n">
        <v>178</v>
      </c>
    </row>
    <row r="446" customFormat="false" ht="12.8" hidden="false" customHeight="false" outlineLevel="0" collapsed="false">
      <c r="A446" s="0" t="s">
        <v>184</v>
      </c>
      <c r="B446" s="25" t="s">
        <v>191</v>
      </c>
      <c r="C446" s="0" t="n">
        <v>2017</v>
      </c>
      <c r="D446" s="0" t="s">
        <v>573</v>
      </c>
      <c r="E446" s="25" t="s">
        <v>294</v>
      </c>
      <c r="F446" s="0" t="n">
        <v>211.6</v>
      </c>
      <c r="G446" s="0" t="n">
        <v>9.8</v>
      </c>
      <c r="H446" s="0" t="n">
        <v>14.7</v>
      </c>
      <c r="I446" s="0" t="n">
        <v>24558.8</v>
      </c>
      <c r="J446" s="0" t="n">
        <v>3890.5</v>
      </c>
      <c r="K446" s="22" t="n">
        <v>0</v>
      </c>
      <c r="L446" s="0" t="n">
        <v>34161.5</v>
      </c>
      <c r="M446" s="0" t="n">
        <v>7375.7</v>
      </c>
      <c r="N446" s="0" t="n">
        <v>588.3</v>
      </c>
      <c r="O446" s="0" t="n">
        <v>64.4</v>
      </c>
      <c r="P446" s="32" t="n">
        <v>-176</v>
      </c>
      <c r="Q446" s="0" t="n">
        <v>0</v>
      </c>
    </row>
    <row r="447" customFormat="false" ht="12.8" hidden="false" customHeight="false" outlineLevel="0" collapsed="false">
      <c r="A447" s="0" t="s">
        <v>184</v>
      </c>
      <c r="B447" s="25" t="s">
        <v>191</v>
      </c>
      <c r="C447" s="0" t="n">
        <v>2018</v>
      </c>
      <c r="D447" s="0" t="s">
        <v>573</v>
      </c>
      <c r="E447" s="25" t="s">
        <v>294</v>
      </c>
      <c r="F447" s="0" t="n">
        <v>210.3</v>
      </c>
      <c r="G447" s="0" t="n">
        <v>9.3</v>
      </c>
      <c r="H447" s="0" t="n">
        <v>14.9</v>
      </c>
      <c r="I447" s="0" t="n">
        <v>27516</v>
      </c>
      <c r="J447" s="0" t="n">
        <v>3645.7</v>
      </c>
      <c r="K447" s="22" t="n">
        <v>0</v>
      </c>
      <c r="L447" s="0" t="n">
        <v>30656.3</v>
      </c>
      <c r="M447" s="0" t="n">
        <v>7087.4</v>
      </c>
      <c r="N447" s="0" t="n">
        <v>737.5</v>
      </c>
      <c r="O447" s="0" t="n">
        <v>23.6</v>
      </c>
      <c r="P447" s="32" t="n">
        <v>-109</v>
      </c>
      <c r="Q447" s="0" t="n">
        <v>0</v>
      </c>
    </row>
    <row r="448" customFormat="false" ht="12.8" hidden="false" customHeight="false" outlineLevel="0" collapsed="false">
      <c r="A448" s="0" t="s">
        <v>184</v>
      </c>
      <c r="B448" s="25" t="s">
        <v>191</v>
      </c>
      <c r="C448" s="0" t="n">
        <v>2019</v>
      </c>
      <c r="D448" s="0" t="s">
        <v>573</v>
      </c>
      <c r="E448" s="25" t="s">
        <v>294</v>
      </c>
      <c r="F448" s="0" t="n">
        <v>209.2</v>
      </c>
      <c r="G448" s="0" t="n">
        <v>8.9</v>
      </c>
      <c r="H448" s="0" t="n">
        <v>15</v>
      </c>
      <c r="I448" s="0" t="n">
        <v>30203.9</v>
      </c>
      <c r="J448" s="0" t="n">
        <v>4036.8</v>
      </c>
      <c r="K448" s="22" t="n">
        <v>0</v>
      </c>
      <c r="L448" s="0" t="n">
        <v>35900.4</v>
      </c>
      <c r="M448" s="0" t="n">
        <v>7088.5</v>
      </c>
      <c r="N448" s="0" t="n">
        <v>736.1</v>
      </c>
      <c r="O448" s="0" t="n">
        <v>34.4</v>
      </c>
      <c r="P448" s="32" t="n">
        <v>171</v>
      </c>
      <c r="Q448" s="0" t="n">
        <v>166</v>
      </c>
    </row>
    <row r="449" customFormat="false" ht="12.8" hidden="false" customHeight="false" outlineLevel="0" collapsed="false">
      <c r="A449" s="0" t="s">
        <v>184</v>
      </c>
      <c r="B449" s="25" t="s">
        <v>191</v>
      </c>
      <c r="C449" s="0" t="n">
        <v>2017</v>
      </c>
      <c r="D449" s="0" t="s">
        <v>573</v>
      </c>
      <c r="E449" s="25" t="s">
        <v>295</v>
      </c>
      <c r="F449" s="25" t="n">
        <v>144.1</v>
      </c>
      <c r="G449" s="0" t="n">
        <v>8.2</v>
      </c>
      <c r="H449" s="0" t="n">
        <v>15</v>
      </c>
      <c r="I449" s="0" t="n">
        <v>23656.8</v>
      </c>
      <c r="J449" s="0" t="n">
        <v>2379.6</v>
      </c>
      <c r="K449" s="22" t="n">
        <v>0</v>
      </c>
      <c r="L449" s="0" t="n">
        <v>14878.8</v>
      </c>
      <c r="M449" s="0" t="n">
        <v>2124.6</v>
      </c>
      <c r="N449" s="0" t="n">
        <v>456.9</v>
      </c>
      <c r="O449" s="0" t="n">
        <v>5.5</v>
      </c>
      <c r="P449" s="32" t="n">
        <v>-223</v>
      </c>
      <c r="Q449" s="0" t="n">
        <v>0</v>
      </c>
    </row>
    <row r="450" customFormat="false" ht="12.8" hidden="false" customHeight="false" outlineLevel="0" collapsed="false">
      <c r="A450" s="0" t="s">
        <v>184</v>
      </c>
      <c r="B450" s="25" t="s">
        <v>191</v>
      </c>
      <c r="C450" s="0" t="n">
        <v>2018</v>
      </c>
      <c r="D450" s="0" t="s">
        <v>573</v>
      </c>
      <c r="E450" s="25" t="s">
        <v>295</v>
      </c>
      <c r="F450" s="0" t="n">
        <v>142.6</v>
      </c>
      <c r="G450" s="0" t="n">
        <v>7.8</v>
      </c>
      <c r="H450" s="0" t="n">
        <v>15.1</v>
      </c>
      <c r="I450" s="0" t="n">
        <v>27176.9</v>
      </c>
      <c r="J450" s="0" t="n">
        <v>2096.1</v>
      </c>
      <c r="K450" s="22" t="n">
        <v>0</v>
      </c>
      <c r="L450" s="0" t="n">
        <v>14277.8</v>
      </c>
      <c r="M450" s="0" t="n">
        <v>2289.5</v>
      </c>
      <c r="N450" s="0" t="n">
        <v>501.4</v>
      </c>
      <c r="O450" s="0" t="n">
        <v>6.9</v>
      </c>
      <c r="P450" s="32" t="n">
        <v>-538</v>
      </c>
      <c r="Q450" s="0" t="n">
        <v>0</v>
      </c>
    </row>
    <row r="451" customFormat="false" ht="12.8" hidden="false" customHeight="false" outlineLevel="0" collapsed="false">
      <c r="A451" s="0" t="s">
        <v>184</v>
      </c>
      <c r="B451" s="25" t="s">
        <v>191</v>
      </c>
      <c r="C451" s="0" t="n">
        <v>2019</v>
      </c>
      <c r="D451" s="0" t="s">
        <v>573</v>
      </c>
      <c r="E451" s="25" t="s">
        <v>295</v>
      </c>
      <c r="F451" s="0" t="n">
        <v>141.6</v>
      </c>
      <c r="G451" s="0" t="n">
        <v>7.2</v>
      </c>
      <c r="H451" s="0" t="n">
        <v>14.7</v>
      </c>
      <c r="I451" s="0" t="n">
        <v>29941.9</v>
      </c>
      <c r="J451" s="0" t="n">
        <v>1552.7</v>
      </c>
      <c r="K451" s="22" t="n">
        <v>0</v>
      </c>
      <c r="L451" s="0" t="n">
        <v>17400.3</v>
      </c>
      <c r="M451" s="0" t="n">
        <v>1830.9</v>
      </c>
      <c r="N451" s="0" t="n">
        <v>519.1</v>
      </c>
      <c r="O451" s="0" t="n">
        <v>5.8</v>
      </c>
      <c r="P451" s="32" t="n">
        <v>100</v>
      </c>
      <c r="Q451" s="0" t="n">
        <v>162</v>
      </c>
    </row>
    <row r="452" customFormat="false" ht="12.8" hidden="false" customHeight="false" outlineLevel="0" collapsed="false">
      <c r="A452" s="0" t="s">
        <v>184</v>
      </c>
      <c r="B452" s="25" t="s">
        <v>193</v>
      </c>
      <c r="C452" s="0" t="n">
        <v>2017</v>
      </c>
      <c r="D452" s="0" t="s">
        <v>573</v>
      </c>
      <c r="E452" s="25" t="s">
        <v>296</v>
      </c>
      <c r="F452" s="0" t="n">
        <v>106.5</v>
      </c>
      <c r="G452" s="0" t="n">
        <v>11.5</v>
      </c>
      <c r="H452" s="0" t="n">
        <v>14.1</v>
      </c>
      <c r="I452" s="0" t="n">
        <v>34678.7</v>
      </c>
      <c r="J452" s="0" t="n">
        <v>3835.2</v>
      </c>
      <c r="K452" s="22" t="n">
        <v>0</v>
      </c>
      <c r="L452" s="0" t="n">
        <v>33665.5</v>
      </c>
      <c r="M452" s="0" t="n">
        <v>2507.5</v>
      </c>
      <c r="N452" s="0" t="n">
        <v>709.5</v>
      </c>
      <c r="O452" s="0" t="n">
        <v>20.2</v>
      </c>
      <c r="P452" s="32" t="n">
        <v>283</v>
      </c>
      <c r="Q452" s="0" t="n">
        <v>0</v>
      </c>
    </row>
    <row r="453" customFormat="false" ht="12.8" hidden="false" customHeight="false" outlineLevel="0" collapsed="false">
      <c r="A453" s="0" t="s">
        <v>184</v>
      </c>
      <c r="B453" s="25" t="s">
        <v>193</v>
      </c>
      <c r="C453" s="0" t="n">
        <v>2018</v>
      </c>
      <c r="D453" s="0" t="s">
        <v>573</v>
      </c>
      <c r="E453" s="25" t="s">
        <v>296</v>
      </c>
      <c r="F453" s="0" t="n">
        <v>106.4</v>
      </c>
      <c r="G453" s="0" t="n">
        <v>10.8</v>
      </c>
      <c r="H453" s="0" t="n">
        <v>14.1</v>
      </c>
      <c r="I453" s="0" t="n">
        <v>38184.1</v>
      </c>
      <c r="J453" s="0" t="n">
        <v>2272.2</v>
      </c>
      <c r="K453" s="22" t="n">
        <v>0</v>
      </c>
      <c r="L453" s="0" t="n">
        <v>33677.1</v>
      </c>
      <c r="M453" s="0" t="n">
        <v>2470.7</v>
      </c>
      <c r="N453" s="0" t="n">
        <v>473.4</v>
      </c>
      <c r="O453" s="0" t="n">
        <v>23.5</v>
      </c>
      <c r="P453" s="32" t="n">
        <v>188</v>
      </c>
      <c r="Q453" s="0" t="n">
        <v>0</v>
      </c>
    </row>
    <row r="454" customFormat="false" ht="12.8" hidden="false" customHeight="false" outlineLevel="0" collapsed="false">
      <c r="A454" s="0" t="s">
        <v>184</v>
      </c>
      <c r="B454" s="25" t="s">
        <v>193</v>
      </c>
      <c r="C454" s="0" t="n">
        <v>2019</v>
      </c>
      <c r="D454" s="0" t="s">
        <v>573</v>
      </c>
      <c r="E454" s="25" t="s">
        <v>296</v>
      </c>
      <c r="F454" s="0" t="n">
        <v>106.8</v>
      </c>
      <c r="G454" s="0" t="n">
        <v>9.9</v>
      </c>
      <c r="H454" s="0" t="n">
        <v>13.5</v>
      </c>
      <c r="I454" s="0" t="n">
        <v>42295.4</v>
      </c>
      <c r="J454" s="0" t="n">
        <v>4231.3</v>
      </c>
      <c r="K454" s="22" t="n">
        <v>0</v>
      </c>
      <c r="L454" s="0" t="n">
        <v>37601.2</v>
      </c>
      <c r="M454" s="0" t="n">
        <v>3131.7</v>
      </c>
      <c r="N454" s="0" t="n">
        <v>476.1</v>
      </c>
      <c r="O454" s="0" t="n">
        <v>18.8</v>
      </c>
      <c r="P454" s="32" t="n">
        <v>803</v>
      </c>
      <c r="Q454" s="0" t="n">
        <v>152</v>
      </c>
    </row>
    <row r="455" customFormat="false" ht="12.8" hidden="false" customHeight="false" outlineLevel="0" collapsed="false">
      <c r="A455" s="0" t="s">
        <v>184</v>
      </c>
      <c r="B455" s="25" t="s">
        <v>193</v>
      </c>
      <c r="C455" s="0" t="n">
        <v>2017</v>
      </c>
      <c r="D455" s="0" t="s">
        <v>573</v>
      </c>
      <c r="E455" s="25" t="s">
        <v>297</v>
      </c>
      <c r="F455" s="0" t="n">
        <v>180.2</v>
      </c>
      <c r="G455" s="0" t="n">
        <v>13.8</v>
      </c>
      <c r="H455" s="0" t="n">
        <v>5.9</v>
      </c>
      <c r="I455" s="0" t="n">
        <v>88319.5</v>
      </c>
      <c r="J455" s="0" t="n">
        <v>65579.5</v>
      </c>
      <c r="K455" s="0" t="n">
        <v>14179</v>
      </c>
      <c r="L455" s="0" t="n">
        <v>465321.7</v>
      </c>
      <c r="M455" s="0" t="n">
        <v>16015.3</v>
      </c>
      <c r="N455" s="0" t="n">
        <v>4495</v>
      </c>
      <c r="O455" s="0" t="n">
        <v>0</v>
      </c>
      <c r="P455" s="32" t="n">
        <v>162</v>
      </c>
      <c r="Q455" s="0" t="n">
        <v>0</v>
      </c>
    </row>
    <row r="456" customFormat="false" ht="12.8" hidden="false" customHeight="false" outlineLevel="0" collapsed="false">
      <c r="A456" s="0" t="s">
        <v>184</v>
      </c>
      <c r="B456" s="25" t="s">
        <v>193</v>
      </c>
      <c r="C456" s="0" t="n">
        <v>2018</v>
      </c>
      <c r="D456" s="0" t="s">
        <v>573</v>
      </c>
      <c r="E456" s="25" t="s">
        <v>297</v>
      </c>
      <c r="F456" s="0" t="n">
        <v>181.7</v>
      </c>
      <c r="G456" s="0" t="n">
        <v>13.1</v>
      </c>
      <c r="H456" s="0" t="n">
        <v>5.7</v>
      </c>
      <c r="I456" s="0" t="n">
        <v>93129</v>
      </c>
      <c r="J456" s="0" t="n">
        <v>68413.4</v>
      </c>
      <c r="K456" s="0" t="n">
        <v>13598.2</v>
      </c>
      <c r="L456" s="0" t="n">
        <v>614857.6</v>
      </c>
      <c r="M456" s="0" t="n">
        <v>16929.3</v>
      </c>
      <c r="N456" s="0" t="n">
        <v>4743.9</v>
      </c>
      <c r="O456" s="0" t="n">
        <v>0</v>
      </c>
      <c r="P456" s="32" t="n">
        <v>68</v>
      </c>
      <c r="Q456" s="0" t="n">
        <v>0</v>
      </c>
    </row>
    <row r="457" customFormat="false" ht="12.8" hidden="false" customHeight="false" outlineLevel="0" collapsed="false">
      <c r="A457" s="0" t="s">
        <v>184</v>
      </c>
      <c r="B457" s="25" t="s">
        <v>193</v>
      </c>
      <c r="C457" s="0" t="n">
        <v>2019</v>
      </c>
      <c r="D457" s="0" t="s">
        <v>573</v>
      </c>
      <c r="E457" s="25" t="s">
        <v>297</v>
      </c>
      <c r="F457" s="0" t="n">
        <v>182.5</v>
      </c>
      <c r="G457" s="0" t="n">
        <v>11.6</v>
      </c>
      <c r="H457" s="0" t="n">
        <v>4.6</v>
      </c>
      <c r="I457" s="0" t="n">
        <v>99632.9</v>
      </c>
      <c r="J457" s="0" t="n">
        <v>57877.4</v>
      </c>
      <c r="K457" s="0" t="n">
        <v>35096.7</v>
      </c>
      <c r="L457" s="0" t="n">
        <v>893656.8</v>
      </c>
      <c r="M457" s="0" t="n">
        <v>17156.8</v>
      </c>
      <c r="N457" s="0" t="n">
        <v>4716.3</v>
      </c>
      <c r="O457" s="0" t="n">
        <v>0</v>
      </c>
      <c r="P457" s="32" t="n">
        <v>-439</v>
      </c>
      <c r="Q457" s="0" t="n">
        <v>199</v>
      </c>
    </row>
    <row r="458" customFormat="false" ht="15" hidden="false" customHeight="false" outlineLevel="0" collapsed="false">
      <c r="A458" s="0" t="s">
        <v>184</v>
      </c>
      <c r="B458" s="29" t="s">
        <v>195</v>
      </c>
      <c r="C458" s="0" t="n">
        <v>2017</v>
      </c>
      <c r="D458" s="0" t="s">
        <v>573</v>
      </c>
      <c r="E458" s="29" t="s">
        <v>298</v>
      </c>
      <c r="F458" s="0" t="n">
        <v>225.8</v>
      </c>
      <c r="G458" s="0" t="n">
        <v>11.7</v>
      </c>
      <c r="H458" s="0" t="n">
        <v>13.6</v>
      </c>
      <c r="I458" s="0" t="n">
        <v>43077.5</v>
      </c>
      <c r="J458" s="0" t="n">
        <v>8627.6</v>
      </c>
      <c r="K458" s="0" t="n">
        <v>40.4</v>
      </c>
      <c r="L458" s="0" t="n">
        <v>61486.1</v>
      </c>
      <c r="M458" s="0" t="n">
        <v>2957.6</v>
      </c>
      <c r="N458" s="0" t="n">
        <v>1162.7</v>
      </c>
      <c r="O458" s="0" t="n">
        <v>25.3</v>
      </c>
      <c r="P458" s="32" t="n">
        <v>-170</v>
      </c>
      <c r="Q458" s="0" t="n">
        <v>0</v>
      </c>
    </row>
    <row r="459" customFormat="false" ht="15" hidden="false" customHeight="false" outlineLevel="0" collapsed="false">
      <c r="A459" s="0" t="s">
        <v>184</v>
      </c>
      <c r="B459" s="29" t="s">
        <v>195</v>
      </c>
      <c r="C459" s="0" t="n">
        <v>2018</v>
      </c>
      <c r="D459" s="0" t="s">
        <v>573</v>
      </c>
      <c r="E459" s="29" t="s">
        <v>298</v>
      </c>
      <c r="F459" s="0" t="n">
        <v>225.5</v>
      </c>
      <c r="G459" s="0" t="n">
        <v>10.8</v>
      </c>
      <c r="H459" s="0" t="n">
        <v>13.2</v>
      </c>
      <c r="I459" s="0" t="n">
        <v>47248.3</v>
      </c>
      <c r="J459" s="0" t="n">
        <v>16494.2</v>
      </c>
      <c r="K459" s="0" t="n">
        <v>127.7</v>
      </c>
      <c r="L459" s="0" t="n">
        <v>62343.1</v>
      </c>
      <c r="M459" s="0" t="n">
        <v>3275.4</v>
      </c>
      <c r="N459" s="0" t="n">
        <v>1169.7</v>
      </c>
      <c r="O459" s="0" t="n">
        <v>25.9</v>
      </c>
      <c r="P459" s="32" t="n">
        <v>248</v>
      </c>
      <c r="Q459" s="0" t="n">
        <v>0</v>
      </c>
    </row>
    <row r="460" customFormat="false" ht="15" hidden="false" customHeight="false" outlineLevel="0" collapsed="false">
      <c r="A460" s="0" t="s">
        <v>184</v>
      </c>
      <c r="B460" s="29" t="s">
        <v>195</v>
      </c>
      <c r="C460" s="0" t="n">
        <v>2019</v>
      </c>
      <c r="D460" s="0" t="s">
        <v>573</v>
      </c>
      <c r="E460" s="29" t="s">
        <v>298</v>
      </c>
      <c r="F460" s="0" t="n">
        <v>224.6</v>
      </c>
      <c r="G460" s="0" t="n">
        <v>9.4</v>
      </c>
      <c r="H460" s="0" t="n">
        <v>13.5</v>
      </c>
      <c r="I460" s="0" t="n">
        <v>49795.9</v>
      </c>
      <c r="J460" s="0" t="n">
        <v>8871.7</v>
      </c>
      <c r="K460" s="0" t="n">
        <v>32.3</v>
      </c>
      <c r="L460" s="0" t="n">
        <v>63715.3</v>
      </c>
      <c r="M460" s="0" t="n">
        <v>3307.2</v>
      </c>
      <c r="N460" s="0" t="n">
        <v>1251.9</v>
      </c>
      <c r="O460" s="0" t="n">
        <v>17.1</v>
      </c>
      <c r="P460" s="32" t="n">
        <v>59</v>
      </c>
      <c r="Q460" s="0" t="n">
        <v>180</v>
      </c>
    </row>
    <row r="461" customFormat="false" ht="15" hidden="false" customHeight="false" outlineLevel="0" collapsed="false">
      <c r="A461" s="0" t="s">
        <v>184</v>
      </c>
      <c r="B461" s="29" t="s">
        <v>195</v>
      </c>
      <c r="C461" s="0" t="n">
        <v>2017</v>
      </c>
      <c r="D461" s="0" t="s">
        <v>573</v>
      </c>
      <c r="E461" s="29" t="s">
        <v>299</v>
      </c>
      <c r="F461" s="0" t="n">
        <v>229.3</v>
      </c>
      <c r="G461" s="0" t="n">
        <v>10.6</v>
      </c>
      <c r="H461" s="0" t="n">
        <v>13</v>
      </c>
      <c r="I461" s="0" t="n">
        <v>44101</v>
      </c>
      <c r="J461" s="0" t="n">
        <v>46821.4</v>
      </c>
      <c r="K461" s="0" t="n">
        <v>49.7</v>
      </c>
      <c r="L461" s="0" t="n">
        <v>114506.2</v>
      </c>
      <c r="M461" s="0" t="n">
        <v>1965.2</v>
      </c>
      <c r="N461" s="0" t="n">
        <v>899.4</v>
      </c>
      <c r="O461" s="0" t="n">
        <v>109.1</v>
      </c>
      <c r="P461" s="32" t="n">
        <v>-1765</v>
      </c>
      <c r="Q461" s="0" t="n">
        <v>0</v>
      </c>
    </row>
    <row r="462" customFormat="false" ht="15" hidden="false" customHeight="false" outlineLevel="0" collapsed="false">
      <c r="A462" s="0" t="s">
        <v>184</v>
      </c>
      <c r="B462" s="29" t="s">
        <v>195</v>
      </c>
      <c r="C462" s="0" t="n">
        <v>2018</v>
      </c>
      <c r="D462" s="0" t="s">
        <v>573</v>
      </c>
      <c r="E462" s="29" t="s">
        <v>299</v>
      </c>
      <c r="F462" s="0" t="n">
        <v>227.5</v>
      </c>
      <c r="G462" s="0" t="n">
        <v>10.4</v>
      </c>
      <c r="H462" s="0" t="n">
        <v>13.6</v>
      </c>
      <c r="I462" s="0" t="n">
        <v>48745.6</v>
      </c>
      <c r="J462" s="0" t="n">
        <v>30015.3</v>
      </c>
      <c r="K462" s="0" t="n">
        <v>17.8</v>
      </c>
      <c r="L462" s="0" t="n">
        <v>139468.7</v>
      </c>
      <c r="M462" s="0" t="n">
        <v>1826.1</v>
      </c>
      <c r="N462" s="0" t="n">
        <v>1042.8</v>
      </c>
      <c r="O462" s="0" t="n">
        <v>16.3</v>
      </c>
      <c r="P462" s="32" t="n">
        <v>-1091</v>
      </c>
      <c r="Q462" s="0" t="n">
        <v>0</v>
      </c>
    </row>
    <row r="463" customFormat="false" ht="15" hidden="false" customHeight="false" outlineLevel="0" collapsed="false">
      <c r="A463" s="0" t="s">
        <v>184</v>
      </c>
      <c r="B463" s="29" t="s">
        <v>195</v>
      </c>
      <c r="C463" s="0" t="n">
        <v>2019</v>
      </c>
      <c r="D463" s="0" t="s">
        <v>573</v>
      </c>
      <c r="E463" s="29" t="s">
        <v>299</v>
      </c>
      <c r="F463" s="0" t="n">
        <v>226.3</v>
      </c>
      <c r="G463" s="0" t="n">
        <v>9.2</v>
      </c>
      <c r="H463" s="0" t="n">
        <v>13.5</v>
      </c>
      <c r="I463" s="0" t="n">
        <v>52958.6</v>
      </c>
      <c r="J463" s="0" t="n">
        <v>59890.1</v>
      </c>
      <c r="K463" s="0" t="n">
        <v>258.5</v>
      </c>
      <c r="L463" s="0" t="n">
        <v>129795.3</v>
      </c>
      <c r="M463" s="0" t="n">
        <v>2881.6</v>
      </c>
      <c r="N463" s="0" t="n">
        <v>1176.7</v>
      </c>
      <c r="O463" s="0" t="n">
        <v>14.3</v>
      </c>
      <c r="P463" s="32" t="n">
        <v>-223</v>
      </c>
      <c r="Q463" s="0" t="n">
        <v>175</v>
      </c>
    </row>
    <row r="464" customFormat="false" ht="12.8" hidden="false" customHeight="false" outlineLevel="0" collapsed="false">
      <c r="A464" s="0" t="s">
        <v>184</v>
      </c>
      <c r="B464" s="25" t="s">
        <v>197</v>
      </c>
      <c r="C464" s="0" t="n">
        <v>2017</v>
      </c>
      <c r="D464" s="0" t="s">
        <v>573</v>
      </c>
      <c r="E464" s="25" t="s">
        <v>300</v>
      </c>
      <c r="F464" s="0" t="n">
        <v>127.5</v>
      </c>
      <c r="G464" s="0" t="n">
        <v>10.7</v>
      </c>
      <c r="H464" s="0" t="n">
        <v>15.1</v>
      </c>
      <c r="I464" s="0" t="n">
        <v>36023.6</v>
      </c>
      <c r="J464" s="0" t="n">
        <v>9770.6</v>
      </c>
      <c r="K464" s="0" t="n">
        <v>48925.6</v>
      </c>
      <c r="L464" s="0" t="n">
        <v>4333.7</v>
      </c>
      <c r="M464" s="0" t="n">
        <v>15734.5</v>
      </c>
      <c r="N464" s="0" t="n">
        <v>374.1</v>
      </c>
      <c r="O464" s="0" t="n">
        <v>40.2</v>
      </c>
      <c r="P464" s="32" t="n">
        <v>-23</v>
      </c>
      <c r="Q464" s="0" t="n">
        <v>0</v>
      </c>
    </row>
    <row r="465" customFormat="false" ht="12.8" hidden="false" customHeight="false" outlineLevel="0" collapsed="false">
      <c r="A465" s="0" t="s">
        <v>184</v>
      </c>
      <c r="B465" s="25" t="s">
        <v>197</v>
      </c>
      <c r="C465" s="0" t="n">
        <v>2018</v>
      </c>
      <c r="D465" s="0" t="s">
        <v>573</v>
      </c>
      <c r="E465" s="25" t="s">
        <v>300</v>
      </c>
      <c r="F465" s="0" t="n">
        <v>126.5</v>
      </c>
      <c r="G465" s="0" t="n">
        <v>10.5</v>
      </c>
      <c r="H465" s="0" t="n">
        <v>14.9</v>
      </c>
      <c r="I465" s="0" t="n">
        <v>40280.9</v>
      </c>
      <c r="J465" s="0" t="n">
        <v>7981.2</v>
      </c>
      <c r="K465" s="0" t="n">
        <v>63913.7</v>
      </c>
      <c r="L465" s="0" t="n">
        <v>5287.6</v>
      </c>
      <c r="M465" s="0" t="n">
        <v>15035.4</v>
      </c>
      <c r="N465" s="0" t="n">
        <v>530.5</v>
      </c>
      <c r="O465" s="0" t="n">
        <v>18.5</v>
      </c>
      <c r="P465" s="32" t="n">
        <v>-481</v>
      </c>
      <c r="Q465" s="0" t="n">
        <v>0</v>
      </c>
    </row>
    <row r="466" customFormat="false" ht="12.8" hidden="false" customHeight="false" outlineLevel="0" collapsed="false">
      <c r="A466" s="0" t="s">
        <v>184</v>
      </c>
      <c r="B466" s="25" t="s">
        <v>197</v>
      </c>
      <c r="C466" s="0" t="n">
        <v>2019</v>
      </c>
      <c r="D466" s="0" t="s">
        <v>573</v>
      </c>
      <c r="E466" s="25" t="s">
        <v>300</v>
      </c>
      <c r="F466" s="0" t="n">
        <v>126</v>
      </c>
      <c r="G466" s="0" t="n">
        <v>9.2</v>
      </c>
      <c r="H466" s="0" t="n">
        <v>15.6</v>
      </c>
      <c r="I466" s="0" t="n">
        <v>43641</v>
      </c>
      <c r="J466" s="0" t="n">
        <v>11918.2</v>
      </c>
      <c r="K466" s="0" t="n">
        <v>57191.8</v>
      </c>
      <c r="L466" s="0" t="n">
        <v>3539.1</v>
      </c>
      <c r="M466" s="0" t="n">
        <v>15110.8</v>
      </c>
      <c r="N466" s="0" t="n">
        <v>641.3</v>
      </c>
      <c r="O466" s="0" t="n">
        <v>23.4</v>
      </c>
      <c r="P466" s="32" t="n">
        <v>356</v>
      </c>
      <c r="Q466" s="0" t="n">
        <v>133</v>
      </c>
    </row>
    <row r="467" customFormat="false" ht="12.8" hidden="false" customHeight="false" outlineLevel="0" collapsed="false">
      <c r="A467" s="0" t="s">
        <v>184</v>
      </c>
      <c r="B467" s="25" t="s">
        <v>197</v>
      </c>
      <c r="C467" s="0" t="n">
        <v>2017</v>
      </c>
      <c r="D467" s="0" t="s">
        <v>573</v>
      </c>
      <c r="E467" s="47" t="s">
        <v>301</v>
      </c>
      <c r="F467" s="0" t="n">
        <v>194.1</v>
      </c>
      <c r="G467" s="0" t="n">
        <v>10</v>
      </c>
      <c r="H467" s="0" t="n">
        <v>15.9</v>
      </c>
      <c r="I467" s="0" t="n">
        <v>29457.9</v>
      </c>
      <c r="J467" s="0" t="n">
        <v>979.9</v>
      </c>
      <c r="K467" s="0" t="n">
        <v>15800.3</v>
      </c>
      <c r="L467" s="0" t="n">
        <v>2697.1</v>
      </c>
      <c r="M467" s="0" t="n">
        <v>2381.1</v>
      </c>
      <c r="N467" s="0" t="n">
        <v>503.7</v>
      </c>
      <c r="O467" s="0" t="n">
        <v>40.3</v>
      </c>
      <c r="P467" s="32" t="n">
        <v>-1162</v>
      </c>
      <c r="Q467" s="0" t="n">
        <v>0</v>
      </c>
    </row>
    <row r="468" customFormat="false" ht="12.8" hidden="false" customHeight="false" outlineLevel="0" collapsed="false">
      <c r="A468" s="0" t="s">
        <v>184</v>
      </c>
      <c r="B468" s="25" t="s">
        <v>197</v>
      </c>
      <c r="C468" s="0" t="n">
        <v>2018</v>
      </c>
      <c r="D468" s="0" t="s">
        <v>573</v>
      </c>
      <c r="E468" s="47" t="s">
        <v>301</v>
      </c>
      <c r="F468" s="0" t="n">
        <v>191.8</v>
      </c>
      <c r="G468" s="0" t="n">
        <v>8.6</v>
      </c>
      <c r="H468" s="0" t="n">
        <v>16.3</v>
      </c>
      <c r="I468" s="0" t="n">
        <v>37326.7</v>
      </c>
      <c r="J468" s="0" t="n">
        <v>1130.1</v>
      </c>
      <c r="K468" s="0" t="n">
        <v>15799.8</v>
      </c>
      <c r="L468" s="0" t="n">
        <v>5874.7</v>
      </c>
      <c r="M468" s="0" t="n">
        <v>3560</v>
      </c>
      <c r="N468" s="0" t="n">
        <v>753.7</v>
      </c>
      <c r="O468" s="0" t="n">
        <v>11.5</v>
      </c>
      <c r="P468" s="32" t="n">
        <v>-772</v>
      </c>
      <c r="Q468" s="0" t="n">
        <v>0</v>
      </c>
    </row>
    <row r="469" customFormat="false" ht="12.8" hidden="false" customHeight="false" outlineLevel="0" collapsed="false">
      <c r="A469" s="0" t="s">
        <v>184</v>
      </c>
      <c r="B469" s="25" t="s">
        <v>197</v>
      </c>
      <c r="C469" s="0" t="n">
        <v>2019</v>
      </c>
      <c r="D469" s="0" t="s">
        <v>573</v>
      </c>
      <c r="E469" s="47" t="s">
        <v>301</v>
      </c>
      <c r="F469" s="0" t="n">
        <v>190.3</v>
      </c>
      <c r="G469" s="0" t="n">
        <v>8.3</v>
      </c>
      <c r="H469" s="0" t="n">
        <v>16.3</v>
      </c>
      <c r="I469" s="0" t="n">
        <v>36445.6</v>
      </c>
      <c r="J469" s="0" t="n">
        <v>2785.4</v>
      </c>
      <c r="K469" s="0" t="n">
        <v>11691.6</v>
      </c>
      <c r="L469" s="0" t="n">
        <v>8413.7</v>
      </c>
      <c r="M469" s="0" t="n">
        <v>4160.4</v>
      </c>
      <c r="N469" s="0" t="n">
        <v>650.4</v>
      </c>
      <c r="O469" s="0" t="n">
        <v>17.6</v>
      </c>
      <c r="P469" s="32" t="n">
        <v>28</v>
      </c>
      <c r="Q469" s="0" t="n">
        <v>146</v>
      </c>
    </row>
    <row r="470" customFormat="false" ht="12.8" hidden="false" customHeight="false" outlineLevel="0" collapsed="false">
      <c r="A470" s="0" t="s">
        <v>184</v>
      </c>
      <c r="B470" s="25" t="s">
        <v>199</v>
      </c>
      <c r="C470" s="0" t="n">
        <v>2017</v>
      </c>
      <c r="D470" s="0" t="s">
        <v>573</v>
      </c>
      <c r="E470" s="25" t="s">
        <v>302</v>
      </c>
      <c r="F470" s="0" t="n">
        <v>103.6</v>
      </c>
      <c r="G470" s="0" t="n">
        <v>12.1</v>
      </c>
      <c r="H470" s="0" t="n">
        <v>12.8</v>
      </c>
      <c r="I470" s="0" t="n">
        <v>31383.7</v>
      </c>
      <c r="J470" s="0" t="n">
        <v>1187</v>
      </c>
      <c r="K470" s="22" t="n">
        <v>0</v>
      </c>
      <c r="L470" s="0" t="n">
        <v>12589.7</v>
      </c>
      <c r="M470" s="0" t="n">
        <v>1113.6</v>
      </c>
      <c r="N470" s="0" t="n">
        <v>299.2</v>
      </c>
      <c r="O470" s="0" t="n">
        <v>48.3</v>
      </c>
      <c r="P470" s="32" t="n">
        <v>365</v>
      </c>
      <c r="Q470" s="0" t="n">
        <v>0</v>
      </c>
    </row>
    <row r="471" customFormat="false" ht="12.8" hidden="false" customHeight="false" outlineLevel="0" collapsed="false">
      <c r="A471" s="0" t="s">
        <v>184</v>
      </c>
      <c r="B471" s="25" t="s">
        <v>199</v>
      </c>
      <c r="C471" s="0" t="n">
        <v>2018</v>
      </c>
      <c r="D471" s="0" t="s">
        <v>573</v>
      </c>
      <c r="E471" s="25" t="s">
        <v>302</v>
      </c>
      <c r="F471" s="0" t="n">
        <v>104.2</v>
      </c>
      <c r="G471" s="0" t="n">
        <v>10.8</v>
      </c>
      <c r="H471" s="0" t="n">
        <v>12.7</v>
      </c>
      <c r="I471" s="0" t="n">
        <v>36623</v>
      </c>
      <c r="J471" s="0" t="n">
        <v>2001.3</v>
      </c>
      <c r="K471" s="22" t="n">
        <v>0</v>
      </c>
      <c r="L471" s="0" t="n">
        <v>12782.4</v>
      </c>
      <c r="M471" s="0" t="n">
        <v>2179.8</v>
      </c>
      <c r="N471" s="0" t="n">
        <v>318.5</v>
      </c>
      <c r="O471" s="0" t="n">
        <v>77.4</v>
      </c>
      <c r="P471" s="32" t="n">
        <v>852</v>
      </c>
      <c r="Q471" s="0" t="n">
        <v>0</v>
      </c>
    </row>
    <row r="472" customFormat="false" ht="12.8" hidden="false" customHeight="false" outlineLevel="0" collapsed="false">
      <c r="A472" s="0" t="s">
        <v>184</v>
      </c>
      <c r="B472" s="25" t="s">
        <v>199</v>
      </c>
      <c r="C472" s="0" t="n">
        <v>2019</v>
      </c>
      <c r="D472" s="0" t="s">
        <v>573</v>
      </c>
      <c r="E472" s="25" t="s">
        <v>302</v>
      </c>
      <c r="F472" s="0" t="n">
        <v>104.3</v>
      </c>
      <c r="G472" s="0" t="n">
        <v>10.4</v>
      </c>
      <c r="H472" s="0" t="n">
        <v>13.1</v>
      </c>
      <c r="I472" s="0" t="n">
        <v>37762.9</v>
      </c>
      <c r="J472" s="0" t="n">
        <v>2082.4</v>
      </c>
      <c r="K472" s="22" t="n">
        <v>0</v>
      </c>
      <c r="L472" s="0" t="n">
        <v>13156.8</v>
      </c>
      <c r="M472" s="0" t="n">
        <v>1938.7</v>
      </c>
      <c r="N472" s="0" t="n">
        <v>343.6</v>
      </c>
      <c r="O472" s="0" t="n">
        <v>70.2</v>
      </c>
      <c r="P472" s="32" t="n">
        <v>385</v>
      </c>
      <c r="Q472" s="0" t="n">
        <v>167</v>
      </c>
    </row>
    <row r="473" customFormat="false" ht="12.8" hidden="false" customHeight="false" outlineLevel="0" collapsed="false">
      <c r="A473" s="0" t="s">
        <v>205</v>
      </c>
      <c r="B473" s="20" t="s">
        <v>214</v>
      </c>
      <c r="C473" s="0" t="n">
        <v>2017</v>
      </c>
      <c r="D473" s="0" t="s">
        <v>573</v>
      </c>
      <c r="E473" s="20" t="s">
        <v>303</v>
      </c>
      <c r="F473" s="0" t="n">
        <v>116.2</v>
      </c>
      <c r="G473" s="0" t="n">
        <v>11.8</v>
      </c>
      <c r="H473" s="0" t="n">
        <v>13.4</v>
      </c>
      <c r="I473" s="0" t="n">
        <v>41299.6</v>
      </c>
      <c r="J473" s="0" t="n">
        <v>2388.1</v>
      </c>
      <c r="K473" s="22" t="n">
        <v>0</v>
      </c>
      <c r="L473" s="0" t="n">
        <v>4162.3</v>
      </c>
      <c r="M473" s="0" t="n">
        <v>4297.2</v>
      </c>
      <c r="N473" s="0" t="n">
        <v>295.4</v>
      </c>
      <c r="O473" s="0" t="n">
        <v>52.5</v>
      </c>
      <c r="P473" s="32" t="n">
        <v>97</v>
      </c>
      <c r="Q473" s="0" t="n">
        <v>0</v>
      </c>
    </row>
    <row r="474" customFormat="false" ht="12.8" hidden="false" customHeight="false" outlineLevel="0" collapsed="false">
      <c r="A474" s="0" t="s">
        <v>205</v>
      </c>
      <c r="B474" s="20" t="s">
        <v>214</v>
      </c>
      <c r="C474" s="0" t="n">
        <v>2018</v>
      </c>
      <c r="D474" s="0" t="s">
        <v>573</v>
      </c>
      <c r="E474" s="20" t="s">
        <v>303</v>
      </c>
      <c r="F474" s="0" t="n">
        <v>116</v>
      </c>
      <c r="G474" s="0" t="n">
        <v>11.3</v>
      </c>
      <c r="H474" s="0" t="n">
        <v>12.9</v>
      </c>
      <c r="I474" s="0" t="n">
        <v>45617.4</v>
      </c>
      <c r="J474" s="0" t="n">
        <v>1248.7</v>
      </c>
      <c r="K474" s="22" t="n">
        <v>0</v>
      </c>
      <c r="L474" s="0" t="n">
        <v>4029.1</v>
      </c>
      <c r="M474" s="0" t="n">
        <v>4882.2</v>
      </c>
      <c r="N474" s="0" t="n">
        <v>293.2</v>
      </c>
      <c r="O474" s="0" t="n">
        <v>38.6</v>
      </c>
      <c r="P474" s="32" t="n">
        <v>-17</v>
      </c>
      <c r="Q474" s="0" t="n">
        <v>0</v>
      </c>
    </row>
    <row r="475" customFormat="false" ht="12.8" hidden="false" customHeight="false" outlineLevel="0" collapsed="false">
      <c r="A475" s="0" t="s">
        <v>205</v>
      </c>
      <c r="B475" s="20" t="s">
        <v>214</v>
      </c>
      <c r="C475" s="0" t="n">
        <v>2019</v>
      </c>
      <c r="D475" s="0" t="s">
        <v>573</v>
      </c>
      <c r="E475" s="20" t="s">
        <v>303</v>
      </c>
      <c r="F475" s="0" t="n">
        <v>115.1</v>
      </c>
      <c r="G475" s="0" t="n">
        <v>10.6</v>
      </c>
      <c r="H475" s="0" t="n">
        <v>13.5</v>
      </c>
      <c r="I475" s="0" t="n">
        <v>50487</v>
      </c>
      <c r="J475" s="0" t="n">
        <v>2024.5</v>
      </c>
      <c r="K475" s="22" t="n">
        <v>0</v>
      </c>
      <c r="L475" s="0" t="n">
        <v>3628.8</v>
      </c>
      <c r="M475" s="0" t="n">
        <v>5262.6</v>
      </c>
      <c r="N475" s="0" t="n">
        <v>287.6</v>
      </c>
      <c r="O475" s="0" t="n">
        <v>68.3</v>
      </c>
      <c r="P475" s="32" t="n">
        <v>-511</v>
      </c>
      <c r="Q475" s="0" t="n">
        <v>138</v>
      </c>
    </row>
    <row r="476" customFormat="false" ht="12.8" hidden="false" customHeight="false" outlineLevel="0" collapsed="false">
      <c r="A476" s="0" t="s">
        <v>205</v>
      </c>
      <c r="B476" s="20" t="s">
        <v>214</v>
      </c>
      <c r="C476" s="0" t="n">
        <v>2017</v>
      </c>
      <c r="D476" s="0" t="s">
        <v>573</v>
      </c>
      <c r="E476" s="48" t="s">
        <v>304</v>
      </c>
      <c r="F476" s="0" t="n">
        <v>150.2</v>
      </c>
      <c r="G476" s="0" t="n">
        <v>11.5</v>
      </c>
      <c r="H476" s="0" t="n">
        <v>14</v>
      </c>
      <c r="I476" s="0" t="n">
        <v>46605.8</v>
      </c>
      <c r="J476" s="0" t="n">
        <v>11955.6</v>
      </c>
      <c r="K476" s="22" t="n">
        <v>0</v>
      </c>
      <c r="L476" s="0" t="n">
        <v>10410</v>
      </c>
      <c r="M476" s="0" t="n">
        <v>2386</v>
      </c>
      <c r="N476" s="0" t="n">
        <v>362.9</v>
      </c>
      <c r="O476" s="0" t="n">
        <v>25.7</v>
      </c>
      <c r="P476" s="32" t="n">
        <v>-1761</v>
      </c>
      <c r="Q476" s="0" t="n">
        <v>0</v>
      </c>
    </row>
    <row r="477" customFormat="false" ht="12.8" hidden="false" customHeight="false" outlineLevel="0" collapsed="false">
      <c r="A477" s="0" t="s">
        <v>205</v>
      </c>
      <c r="B477" s="20" t="s">
        <v>214</v>
      </c>
      <c r="C477" s="0" t="n">
        <v>2018</v>
      </c>
      <c r="D477" s="0" t="s">
        <v>573</v>
      </c>
      <c r="E477" s="48" t="s">
        <v>304</v>
      </c>
      <c r="F477" s="0" t="n">
        <v>148.3</v>
      </c>
      <c r="G477" s="0" t="n">
        <v>10.6</v>
      </c>
      <c r="H477" s="0" t="n">
        <v>14.4</v>
      </c>
      <c r="I477" s="0" t="n">
        <v>50820</v>
      </c>
      <c r="J477" s="0" t="n">
        <v>17817.5</v>
      </c>
      <c r="K477" s="22" t="n">
        <v>0</v>
      </c>
      <c r="L477" s="0" t="n">
        <v>13631.6</v>
      </c>
      <c r="M477" s="0" t="n">
        <v>1519.1</v>
      </c>
      <c r="N477" s="0" t="n">
        <v>396.3</v>
      </c>
      <c r="O477" s="0" t="n">
        <v>28.6</v>
      </c>
      <c r="P477" s="32" t="n">
        <v>-1310</v>
      </c>
      <c r="Q477" s="0" t="n">
        <v>0</v>
      </c>
    </row>
    <row r="478" customFormat="false" ht="12.8" hidden="false" customHeight="false" outlineLevel="0" collapsed="false">
      <c r="A478" s="0" t="s">
        <v>205</v>
      </c>
      <c r="B478" s="20" t="s">
        <v>214</v>
      </c>
      <c r="C478" s="0" t="n">
        <v>2019</v>
      </c>
      <c r="D478" s="0" t="s">
        <v>573</v>
      </c>
      <c r="E478" s="48" t="s">
        <v>304</v>
      </c>
      <c r="F478" s="0" t="n">
        <v>146</v>
      </c>
      <c r="G478" s="0" t="n">
        <v>10</v>
      </c>
      <c r="H478" s="0" t="n">
        <v>14.4</v>
      </c>
      <c r="I478" s="0" t="n">
        <v>55629.7</v>
      </c>
      <c r="J478" s="0" t="n">
        <v>20510.8</v>
      </c>
      <c r="K478" s="22" t="n">
        <v>0</v>
      </c>
      <c r="L478" s="0" t="n">
        <v>14391.9</v>
      </c>
      <c r="M478" s="0" t="n">
        <v>1529.8</v>
      </c>
      <c r="N478" s="0" t="n">
        <v>408</v>
      </c>
      <c r="O478" s="0" t="n">
        <v>48.8</v>
      </c>
      <c r="P478" s="32" t="n">
        <v>-1673</v>
      </c>
      <c r="Q478" s="0" t="n">
        <v>160</v>
      </c>
    </row>
    <row r="479" customFormat="false" ht="12.8" hidden="false" customHeight="false" outlineLevel="0" collapsed="false">
      <c r="A479" s="0" t="s">
        <v>205</v>
      </c>
      <c r="B479" s="20" t="s">
        <v>214</v>
      </c>
      <c r="C479" s="0" t="n">
        <v>2017</v>
      </c>
      <c r="D479" s="0" t="s">
        <v>573</v>
      </c>
      <c r="E479" s="20" t="s">
        <v>305</v>
      </c>
      <c r="F479" s="0" t="n">
        <v>197.9</v>
      </c>
      <c r="G479" s="0" t="n">
        <v>11.8</v>
      </c>
      <c r="H479" s="0" t="n">
        <v>11.3</v>
      </c>
      <c r="I479" s="0" t="n">
        <v>38057.1</v>
      </c>
      <c r="J479" s="0" t="n">
        <v>3950.1</v>
      </c>
      <c r="K479" s="22" t="n">
        <v>0</v>
      </c>
      <c r="L479" s="0" t="n">
        <v>16424.1</v>
      </c>
      <c r="M479" s="0" t="n">
        <v>2842</v>
      </c>
      <c r="N479" s="0" t="n">
        <v>716.4</v>
      </c>
      <c r="O479" s="0" t="n">
        <v>100.3</v>
      </c>
      <c r="P479" s="32" t="n">
        <v>914</v>
      </c>
      <c r="Q479" s="0" t="n">
        <v>0</v>
      </c>
    </row>
    <row r="480" customFormat="false" ht="12.8" hidden="false" customHeight="false" outlineLevel="0" collapsed="false">
      <c r="A480" s="0" t="s">
        <v>205</v>
      </c>
      <c r="B480" s="20" t="s">
        <v>214</v>
      </c>
      <c r="C480" s="0" t="n">
        <v>2018</v>
      </c>
      <c r="D480" s="0" t="s">
        <v>573</v>
      </c>
      <c r="E480" s="20" t="s">
        <v>305</v>
      </c>
      <c r="F480" s="0" t="n">
        <v>199</v>
      </c>
      <c r="G480" s="0" t="n">
        <v>11.9</v>
      </c>
      <c r="H480" s="0" t="n">
        <v>11.3</v>
      </c>
      <c r="I480" s="0" t="n">
        <v>41819.1</v>
      </c>
      <c r="J480" s="0" t="n">
        <v>3415.1</v>
      </c>
      <c r="K480" s="22" t="n">
        <v>0</v>
      </c>
      <c r="L480" s="0" t="n">
        <v>17829.6</v>
      </c>
      <c r="M480" s="0" t="n">
        <v>2801.8</v>
      </c>
      <c r="N480" s="0" t="n">
        <v>706.6</v>
      </c>
      <c r="O480" s="0" t="n">
        <v>83</v>
      </c>
      <c r="P480" s="32" t="n">
        <v>1002</v>
      </c>
      <c r="Q480" s="0" t="n">
        <v>0</v>
      </c>
    </row>
    <row r="481" customFormat="false" ht="12.8" hidden="false" customHeight="false" outlineLevel="0" collapsed="false">
      <c r="A481" s="0" t="s">
        <v>205</v>
      </c>
      <c r="B481" s="20" t="s">
        <v>214</v>
      </c>
      <c r="C481" s="0" t="n">
        <v>2019</v>
      </c>
      <c r="D481" s="0" t="s">
        <v>573</v>
      </c>
      <c r="E481" s="20" t="s">
        <v>305</v>
      </c>
      <c r="F481" s="0" t="n">
        <v>199.3</v>
      </c>
      <c r="G481" s="0" t="n">
        <v>10.6</v>
      </c>
      <c r="H481" s="0" t="n">
        <v>11.2</v>
      </c>
      <c r="I481" s="0" t="n">
        <v>45671</v>
      </c>
      <c r="J481" s="0" t="n">
        <v>3106.6</v>
      </c>
      <c r="K481" s="22" t="n">
        <v>0</v>
      </c>
      <c r="L481" s="0" t="n">
        <v>20378.8</v>
      </c>
      <c r="M481" s="0" t="n">
        <v>2684.9</v>
      </c>
      <c r="N481" s="0" t="n">
        <v>985.1</v>
      </c>
      <c r="O481" s="0" t="n">
        <v>46.5</v>
      </c>
      <c r="P481" s="32" t="n">
        <v>489</v>
      </c>
      <c r="Q481" s="0" t="n">
        <v>153</v>
      </c>
    </row>
    <row r="482" customFormat="false" ht="15" hidden="false" customHeight="false" outlineLevel="0" collapsed="false">
      <c r="A482" s="0" t="s">
        <v>205</v>
      </c>
      <c r="B482" s="29" t="s">
        <v>216</v>
      </c>
      <c r="C482" s="0" t="n">
        <v>2017</v>
      </c>
      <c r="D482" s="0" t="s">
        <v>573</v>
      </c>
      <c r="E482" s="29" t="s">
        <v>306</v>
      </c>
      <c r="F482" s="0" t="n">
        <v>248.3</v>
      </c>
      <c r="G482" s="0" t="n">
        <v>10.9</v>
      </c>
      <c r="H482" s="0" t="n">
        <v>13.7</v>
      </c>
      <c r="I482" s="0" t="n">
        <v>45024</v>
      </c>
      <c r="J482" s="0" t="n">
        <v>11904</v>
      </c>
      <c r="K482" s="0" t="n">
        <v>24.5</v>
      </c>
      <c r="L482" s="0" t="n">
        <v>127423.4</v>
      </c>
      <c r="M482" s="0" t="n">
        <v>9524.2</v>
      </c>
      <c r="N482" s="0" t="n">
        <v>954.5</v>
      </c>
      <c r="O482" s="0" t="n">
        <v>18.6</v>
      </c>
      <c r="P482" s="32" t="n">
        <v>-865</v>
      </c>
      <c r="Q482" s="0" t="n">
        <v>0</v>
      </c>
    </row>
    <row r="483" customFormat="false" ht="15" hidden="false" customHeight="false" outlineLevel="0" collapsed="false">
      <c r="A483" s="0" t="s">
        <v>205</v>
      </c>
      <c r="B483" s="29" t="s">
        <v>216</v>
      </c>
      <c r="C483" s="0" t="n">
        <v>2018</v>
      </c>
      <c r="D483" s="0" t="s">
        <v>573</v>
      </c>
      <c r="E483" s="29" t="s">
        <v>306</v>
      </c>
      <c r="F483" s="0" t="n">
        <v>246.6</v>
      </c>
      <c r="G483" s="0" t="n">
        <v>10.1</v>
      </c>
      <c r="H483" s="0" t="n">
        <v>14</v>
      </c>
      <c r="I483" s="0" t="n">
        <v>49628</v>
      </c>
      <c r="J483" s="0" t="n">
        <v>10263.1</v>
      </c>
      <c r="K483" s="22" t="n">
        <v>0</v>
      </c>
      <c r="L483" s="0" t="n">
        <v>143328.6</v>
      </c>
      <c r="M483" s="0" t="n">
        <v>9819.4</v>
      </c>
      <c r="N483" s="0" t="n">
        <v>1005.4</v>
      </c>
      <c r="O483" s="0" t="n">
        <v>25.4</v>
      </c>
      <c r="P483" s="32" t="n">
        <v>-675</v>
      </c>
      <c r="Q483" s="0" t="n">
        <v>0</v>
      </c>
    </row>
    <row r="484" customFormat="false" ht="15" hidden="false" customHeight="false" outlineLevel="0" collapsed="false">
      <c r="A484" s="0" t="s">
        <v>205</v>
      </c>
      <c r="B484" s="29" t="s">
        <v>216</v>
      </c>
      <c r="C484" s="0" t="n">
        <v>2019</v>
      </c>
      <c r="D484" s="0" t="s">
        <v>573</v>
      </c>
      <c r="E484" s="29" t="s">
        <v>306</v>
      </c>
      <c r="F484" s="0" t="n">
        <v>244.8</v>
      </c>
      <c r="G484" s="0" t="n">
        <v>9.1</v>
      </c>
      <c r="H484" s="0" t="n">
        <v>14</v>
      </c>
      <c r="I484" s="0" t="n">
        <v>51590</v>
      </c>
      <c r="J484" s="0" t="n">
        <v>8070</v>
      </c>
      <c r="K484" s="22" t="n">
        <v>0</v>
      </c>
      <c r="L484" s="0" t="n">
        <v>124466.3</v>
      </c>
      <c r="M484" s="0" t="n">
        <v>11512.8</v>
      </c>
      <c r="N484" s="0" t="n">
        <v>1062.2</v>
      </c>
      <c r="O484" s="0" t="n">
        <v>23.3</v>
      </c>
      <c r="P484" s="32" t="n">
        <v>-627</v>
      </c>
      <c r="Q484" s="0" t="n">
        <v>170</v>
      </c>
    </row>
    <row r="485" customFormat="false" ht="12.8" hidden="false" customHeight="false" outlineLevel="0" collapsed="false">
      <c r="P485" s="22"/>
    </row>
  </sheetData>
  <autoFilter ref="A1:Q48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2021-09-02T16:21:29Z</dcterms:created>
  <dc:creator/>
  <dc:description/>
  <dc:language>en-US</dc:language>
  <cp:lastModifiedBy/>
  <dcterms:modified xsi:type="dcterms:W3CDTF">2021-11-24T11:00:35Z</dcterms:modified>
  <cp:revision>2598</cp:revision>
  <dc:subject/>
  <dc:title/>
</cp:coreProperties>
</file>