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aide\Desktop\Ajmera_Training\"/>
    </mc:Choice>
  </mc:AlternateContent>
  <xr:revisionPtr revIDLastSave="0" documentId="13_ncr:1_{1B464894-1789-4739-A752-A5B6FE27E26E}" xr6:coauthVersionLast="47" xr6:coauthVersionMax="47" xr10:uidLastSave="{00000000-0000-0000-0000-000000000000}"/>
  <bookViews>
    <workbookView xWindow="-120" yWindow="-120" windowWidth="29040" windowHeight="15720" xr2:uid="{88DE63BB-95EA-46EB-9D91-4AD65A5656CB}"/>
  </bookViews>
  <sheets>
    <sheet name="Mathematical Functions" sheetId="1" r:id="rId1"/>
    <sheet name="Text Functions" sheetId="2" r:id="rId2"/>
    <sheet name="Date Functions" sheetId="3" r:id="rId3"/>
    <sheet name="Logical Functions" sheetId="5" r:id="rId4"/>
    <sheet name=" Lookup Functions" sheetId="4" r:id="rId5"/>
    <sheet name="Basic Exercise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H4" i="3"/>
  <c r="H7" i="3"/>
  <c r="H6" i="3"/>
  <c r="H3" i="3"/>
  <c r="G15" i="3"/>
  <c r="G14" i="3"/>
  <c r="G13" i="3"/>
  <c r="G12" i="3"/>
  <c r="G11" i="3"/>
  <c r="G10" i="3"/>
  <c r="G9" i="3"/>
  <c r="G8" i="3"/>
  <c r="G7" i="3"/>
  <c r="G6" i="3"/>
  <c r="G4" i="3"/>
  <c r="G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B21287-0FF6-4D5F-A452-80E34E1D5268}" keepAlive="1" name="Query - Orders" description="Connection to the 'Orders' query in the workbook." type="5" refreshedVersion="0" background="1">
    <dbPr connection="Provider=Microsoft.Mashup.OleDb.1;Data Source=$Workbook$;Location=Orders;Extended Properties=&quot;&quot;" command="SELECT * FROM [Orders]"/>
  </connection>
  <connection id="2" xr16:uid="{1FB51A7D-7FDB-44C0-8278-2FE45E087138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F685006D-C397-429A-AB19-05253144AF04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8A2413CB-9C35-42AB-AF91-8FEDB9A3EC5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A3A61C89-463F-422D-8583-F691EF669B4A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<sst xmlns="http://schemas.openxmlformats.org/spreadsheetml/2006/main" count="423" uniqueCount="381">
  <si>
    <t>Mathematical Functions</t>
  </si>
  <si>
    <t>Function</t>
  </si>
  <si>
    <t>Description</t>
  </si>
  <si>
    <t>Example</t>
  </si>
  <si>
    <t>SUM</t>
  </si>
  <si>
    <t>Adds up a range of numbers</t>
  </si>
  <si>
    <t>SUM(A1:A10)</t>
  </si>
  <si>
    <t>AVERAGE</t>
  </si>
  <si>
    <t>Calculates the average of a range of numbers</t>
  </si>
  <si>
    <t>AVERAGE(A1:A10)</t>
  </si>
  <si>
    <t>MIN</t>
  </si>
  <si>
    <t>Finds the minimum value in a range</t>
  </si>
  <si>
    <t>MIN(A1:A10)</t>
  </si>
  <si>
    <t>MAX</t>
  </si>
  <si>
    <t>Finds the maximum value in a range</t>
  </si>
  <si>
    <t>MAX(A1:A10)</t>
  </si>
  <si>
    <t>COUNT</t>
  </si>
  <si>
    <t>Counts the number of cells that contain numbers</t>
  </si>
  <si>
    <t>COUNT(A1:A10)</t>
  </si>
  <si>
    <t>COUNTA</t>
  </si>
  <si>
    <t>Counts all non-empty cells, regardless of the type of data they contain.</t>
  </si>
  <si>
    <t>COUNTA(A1:A10)</t>
  </si>
  <si>
    <t>ROUND</t>
  </si>
  <si>
    <t>Rounds a number to a specified number of digits</t>
  </si>
  <si>
    <t>ROUND(A1, 2)</t>
  </si>
  <si>
    <t>ABS</t>
  </si>
  <si>
    <t>Returns the absolute value of a number</t>
  </si>
  <si>
    <t>ABS(A1)</t>
  </si>
  <si>
    <t>SQRT</t>
  </si>
  <si>
    <t>Returns the square root of a number</t>
  </si>
  <si>
    <t>SQRT(A1)</t>
  </si>
  <si>
    <t>POWER</t>
  </si>
  <si>
    <t>Returns the result of a number raised to a power</t>
  </si>
  <si>
    <t>POWER(A1, 3)</t>
  </si>
  <si>
    <t>MOD</t>
  </si>
  <si>
    <t>Returns the remainder after division</t>
  </si>
  <si>
    <t>MOD(A1, A2)</t>
  </si>
  <si>
    <t>LOG</t>
  </si>
  <si>
    <t>Returns the logarithm of a number to a specified base</t>
  </si>
  <si>
    <t>LOG(A1, 10)</t>
  </si>
  <si>
    <t>LN</t>
  </si>
  <si>
    <t>Returns the natural logarithm of a number</t>
  </si>
  <si>
    <t>LN(A1)</t>
  </si>
  <si>
    <t>EXP</t>
  </si>
  <si>
    <t>Returns the exponential function of a number</t>
  </si>
  <si>
    <t>EXP(A1)</t>
  </si>
  <si>
    <t>SIN</t>
  </si>
  <si>
    <t>Returns the sine of an angle</t>
  </si>
  <si>
    <t>SIN(A1)</t>
  </si>
  <si>
    <t>COS</t>
  </si>
  <si>
    <t>Returns the cosine of an angle</t>
  </si>
  <si>
    <t>COS(A1)</t>
  </si>
  <si>
    <t>TAN</t>
  </si>
  <si>
    <t>Returns the tangent of an angle</t>
  </si>
  <si>
    <t>TAN(A1)</t>
  </si>
  <si>
    <t>ASIN</t>
  </si>
  <si>
    <t>Returns the arcsine of a number</t>
  </si>
  <si>
    <t>ASIN(A1)</t>
  </si>
  <si>
    <t>ACOS</t>
  </si>
  <si>
    <t>Returns the arccosine of a number</t>
  </si>
  <si>
    <t>ACOS(A1)</t>
  </si>
  <si>
    <t>ATAN</t>
  </si>
  <si>
    <t>Returns the arctangent of a number</t>
  </si>
  <si>
    <t>ATAN(A1)</t>
  </si>
  <si>
    <t>SINH</t>
  </si>
  <si>
    <t>Returns the hyperbolic sine of a number</t>
  </si>
  <si>
    <t>SINH(A1)</t>
  </si>
  <si>
    <t>COSH</t>
  </si>
  <si>
    <t>Returns the hyperbolic cosine of a number</t>
  </si>
  <si>
    <t>COSH(A1)</t>
  </si>
  <si>
    <t>TANH</t>
  </si>
  <si>
    <t>Returns the hyperbolic tangent of a number</t>
  </si>
  <si>
    <t>TANH(A1)</t>
  </si>
  <si>
    <t>DEGREES</t>
  </si>
  <si>
    <t>Converts an angle from radians to degrees</t>
  </si>
  <si>
    <t>DEGREES(A1)</t>
  </si>
  <si>
    <t>RADIANS</t>
  </si>
  <si>
    <t>Converts an angle from degrees to radians</t>
  </si>
  <si>
    <t>RADIANS(A1)</t>
  </si>
  <si>
    <t>PI</t>
  </si>
  <si>
    <t>Returns the value of π</t>
  </si>
  <si>
    <t>PI()</t>
  </si>
  <si>
    <t>GCD</t>
  </si>
  <si>
    <t>Returns the greatest common divisor of two or more integers</t>
  </si>
  <si>
    <t>GCD(A1, A2)</t>
  </si>
  <si>
    <t>LCM</t>
  </si>
  <si>
    <t>Returns the least common multiple of two or more integers</t>
  </si>
  <si>
    <t>LCM(A1, A2)</t>
  </si>
  <si>
    <t>SUMIFS</t>
  </si>
  <si>
    <t>Function adds all of its arguments that meet multiple criteria.</t>
  </si>
  <si>
    <t>SUMIFS(C2:C6, B2:B6, "Criteria")</t>
  </si>
  <si>
    <t>SUMIF</t>
  </si>
  <si>
    <t>Adds the cells specified by a given condition or criteria.</t>
  </si>
  <si>
    <t>SUMIF(A1:A10, "Criteria", B1:B10)</t>
  </si>
  <si>
    <t>COUNTIF</t>
  </si>
  <si>
    <t>Counts the number of cells that meet a given condition or criteria.</t>
  </si>
  <si>
    <t>COUNTIF(A1:A10, "Criteria")</t>
  </si>
  <si>
    <t>COUNTIFS</t>
  </si>
  <si>
    <t>Counts the number of cells that meet multiple criteria.</t>
  </si>
  <si>
    <t>COUNTIFS(A1:A10, "Criteria1", B1:B10, "Criteria2")</t>
  </si>
  <si>
    <t>AVERAGEIF</t>
  </si>
  <si>
    <t>Calculates the average of the cells specified by a given condition or criteria.</t>
  </si>
  <si>
    <t>AVERAGEIF(A1:A10, "Criteria", B1:B10)</t>
  </si>
  <si>
    <t>AVERAGEIFS</t>
  </si>
  <si>
    <t>Calculates the average of the cells that meet multiple criteria.</t>
  </si>
  <si>
    <t>AVERAGEIFS(A1:A10, "Criteria1", B1:B10, "Criteria2")</t>
  </si>
  <si>
    <t>MINIFS</t>
  </si>
  <si>
    <t>Returns the minimum value among cells that meet multiple criteria.</t>
  </si>
  <si>
    <t>MINIFS(A1:A10, B1:B10, "Criteria1", C1:C10, "Criteria2")</t>
  </si>
  <si>
    <t>MAXIFS</t>
  </si>
  <si>
    <t>Returns the maximum value among cells that meet multiple criteria.</t>
  </si>
  <si>
    <t>MAXIFS(A1:A10, B1:B10, "Criteria1", C1:C10, "Criteria2")</t>
  </si>
  <si>
    <t>Text Functions</t>
  </si>
  <si>
    <t>CONCATENATE</t>
  </si>
  <si>
    <t>Joins two or more text strings into one string</t>
  </si>
  <si>
    <t>CONCATENATE(A1, " ", B1)</t>
  </si>
  <si>
    <t>LEFT</t>
  </si>
  <si>
    <t>Returns the first characters from the left of a text string</t>
  </si>
  <si>
    <t>LEFT(A1, 5)</t>
  </si>
  <si>
    <t>RIGHT</t>
  </si>
  <si>
    <t>Returns the last characters from the right of a text string</t>
  </si>
  <si>
    <t>RIGHT(A1, 3)</t>
  </si>
  <si>
    <t>MID</t>
  </si>
  <si>
    <t>Returns a specific number of characters from a text string</t>
  </si>
  <si>
    <t>MID(A1, 2, 4)</t>
  </si>
  <si>
    <t>LEN</t>
  </si>
  <si>
    <t>Returns the number of characters in a text string</t>
  </si>
  <si>
    <t>LEN(A1)</t>
  </si>
  <si>
    <t>UPPER</t>
  </si>
  <si>
    <t>Converts all letters in a text string to uppercase</t>
  </si>
  <si>
    <t>UPPER(A1)</t>
  </si>
  <si>
    <t>LOWER</t>
  </si>
  <si>
    <t>Converts all letters in a text string to lowercase</t>
  </si>
  <si>
    <t>LOWER(A1)</t>
  </si>
  <si>
    <t>PROPER</t>
  </si>
  <si>
    <t>Capitalizes the first letter of each word in a text string</t>
  </si>
  <si>
    <t>PROPER(A1)</t>
  </si>
  <si>
    <t>TRIM</t>
  </si>
  <si>
    <t>Removes extra spaces from a text string</t>
  </si>
  <si>
    <t>TRIM(A1)</t>
  </si>
  <si>
    <t>REPT</t>
  </si>
  <si>
    <t>Repeats a text string a specified number of times</t>
  </si>
  <si>
    <t>REPT(A1, 3)</t>
  </si>
  <si>
    <t>SUBSTITUTE</t>
  </si>
  <si>
    <t>Replaces occurrences of a specified text string within another text string</t>
  </si>
  <si>
    <t>SUBSTITUTE(A1, "old_text", "new_text")</t>
  </si>
  <si>
    <t>TEXTJOIN</t>
  </si>
  <si>
    <t>Joins multiple text strings with a delimiter</t>
  </si>
  <si>
    <t>TEXTJOIN(, , TRUE, A1:A5)</t>
  </si>
  <si>
    <t>FIND</t>
  </si>
  <si>
    <t>Finds the position of a specific text string within another text string</t>
  </si>
  <si>
    <t>FIND(text, A1)</t>
  </si>
  <si>
    <t>SEARCH</t>
  </si>
  <si>
    <t>SEARCH(text, A1)</t>
  </si>
  <si>
    <t>REPLACE</t>
  </si>
  <si>
    <t>Replaces part of a text string with another text string</t>
  </si>
  <si>
    <t>REPLACE(A1, 2, 4, "new_text")</t>
  </si>
  <si>
    <t>TEXT</t>
  </si>
  <si>
    <t>Converts a value to text in a specified number format</t>
  </si>
  <si>
    <t>TEXT(A1, "mm/dd/yyyy")</t>
  </si>
  <si>
    <t>VALUE</t>
  </si>
  <si>
    <t>Converts a text string that represents a number to a numeric value</t>
  </si>
  <si>
    <t>VALUE(A1)</t>
  </si>
  <si>
    <t>EXACT</t>
  </si>
  <si>
    <t>Compares two text strings and returns TRUE if they are exactly the same</t>
  </si>
  <si>
    <t>EXACT(A1, B1)</t>
  </si>
  <si>
    <t>CHAR</t>
  </si>
  <si>
    <t>Returns the character specified by a number from the character set</t>
  </si>
  <si>
    <t>CHAR(65) // Returns "A"</t>
  </si>
  <si>
    <t>CODE</t>
  </si>
  <si>
    <t>Returns a numeric code for the first character in a text string</t>
  </si>
  <si>
    <t>CODE(A1)</t>
  </si>
  <si>
    <t>Date Functions</t>
  </si>
  <si>
    <t>TODAY</t>
  </si>
  <si>
    <t>Returns the current date</t>
  </si>
  <si>
    <t>TODAY()</t>
  </si>
  <si>
    <t>NOW</t>
  </si>
  <si>
    <t>Returns the current date and time</t>
  </si>
  <si>
    <t>NOW()</t>
  </si>
  <si>
    <t>DATE</t>
  </si>
  <si>
    <t>Creates a date from individual year, month, and day components</t>
  </si>
  <si>
    <t>DATE(2024, 12, 18)</t>
  </si>
  <si>
    <t>DATEVALUE</t>
  </si>
  <si>
    <t>Converts a date in text format to a serial number</t>
  </si>
  <si>
    <t>DATEVALUE(12/18/2024)</t>
  </si>
  <si>
    <t>DAY</t>
  </si>
  <si>
    <t xml:space="preserve">Returns the day of the month </t>
  </si>
  <si>
    <t>(1-31) of a given date	=DAY</t>
  </si>
  <si>
    <t>MONTH</t>
  </si>
  <si>
    <t xml:space="preserve">Returns the month </t>
  </si>
  <si>
    <t>(1-12) of a given date	=MONTH</t>
  </si>
  <si>
    <t>YEAR</t>
  </si>
  <si>
    <t>Returns the year of a given date</t>
  </si>
  <si>
    <t>YEAR(A1)</t>
  </si>
  <si>
    <t>DAYS</t>
  </si>
  <si>
    <t>Returns the number of days between two dates</t>
  </si>
  <si>
    <t>DAYS(A2, A1)</t>
  </si>
  <si>
    <t>NETWORKDAYS</t>
  </si>
  <si>
    <t>Returns the number of whole working days between two dates</t>
  </si>
  <si>
    <t>NETWORKDAYS(A1, A2, A3:A5)</t>
  </si>
  <si>
    <t>EDATE</t>
  </si>
  <si>
    <t>Returns the date that is the specified number of months before or after a start date</t>
  </si>
  <si>
    <t>EDATE(A1, 3)</t>
  </si>
  <si>
    <t>EOMONTH</t>
  </si>
  <si>
    <t>Returns the last day of the month that is the specified number of months before or after a start date</t>
  </si>
  <si>
    <t>EOMONTH(A1, 3)</t>
  </si>
  <si>
    <t>WEEKDAY</t>
  </si>
  <si>
    <t>Returns the day of the week for a given date</t>
  </si>
  <si>
    <t>WEEKDAY(A1, 1)</t>
  </si>
  <si>
    <t>WEEKNUM</t>
  </si>
  <si>
    <t>Returns the week number of a year for a given date</t>
  </si>
  <si>
    <t>WEEKNUM(A1, 1)</t>
  </si>
  <si>
    <t>DATEDIF</t>
  </si>
  <si>
    <t>Returns the difference between two dates in years, months, or days</t>
  </si>
  <si>
    <t>DATEDIF(A1, A2, "Y")</t>
  </si>
  <si>
    <t>Logical Functions</t>
  </si>
  <si>
    <t>AND</t>
  </si>
  <si>
    <t>Returns TRUE if all arguments are TRUE</t>
  </si>
  <si>
    <t>AND(A1 &gt; 0, A1 &lt; 10)</t>
  </si>
  <si>
    <t>OR</t>
  </si>
  <si>
    <t>Returns TRUE if any argument is TRUE</t>
  </si>
  <si>
    <t>OR(A1 &gt; 0, A1 &lt; 10)</t>
  </si>
  <si>
    <t>NOT</t>
  </si>
  <si>
    <t>Reverses the logical value of its argument</t>
  </si>
  <si>
    <t>NOT(A1 &gt; 0)</t>
  </si>
  <si>
    <t>IF</t>
  </si>
  <si>
    <t>Returns one value if a condition is TRUE and another value if it's FALSE</t>
  </si>
  <si>
    <t>IF(A1 &gt; 0, "Positive", "Negative")</t>
  </si>
  <si>
    <t>IFERROR</t>
  </si>
  <si>
    <t>Returns a value if an expression evaluates to an error, and a different value if it does not</t>
  </si>
  <si>
    <t>IFERROR(A1/B1, "Error")</t>
  </si>
  <si>
    <t>IFNA</t>
  </si>
  <si>
    <t>Returns a value if an expression evaluates to #N/A, and a different value if it does not</t>
  </si>
  <si>
    <t>IFNA(VLOOKUP(A1, B1:B11, 1, FALSE), "Not Found")</t>
  </si>
  <si>
    <t>XOR</t>
  </si>
  <si>
    <t>Returns a logical exclusive OR of all arguments</t>
  </si>
  <si>
    <t>XOR(A1 &gt; 0, A2 &gt; 0)</t>
  </si>
  <si>
    <t>Returns the logical value TRUE</t>
  </si>
  <si>
    <t>TRUE()</t>
  </si>
  <si>
    <t>Returns the logical value FALSE</t>
  </si>
  <si>
    <t>FALSE()</t>
  </si>
  <si>
    <t>SWITCH</t>
  </si>
  <si>
    <t>Evaluates an expression against a list of values and returns the result corresponding to the first matching value</t>
  </si>
  <si>
    <t>SWITCH(A1, 1, "One", 2, "Two", "Other")</t>
  </si>
  <si>
    <t>IFS</t>
  </si>
  <si>
    <t>Checks whether one or more conditions are met and returns a value that corresponds to the first TRUE condition</t>
  </si>
  <si>
    <t>IFS(A1  1, "One", A1  2, "Two", TRUE, "Other")</t>
  </si>
  <si>
    <t xml:space="preserve"> Lookup Functions</t>
  </si>
  <si>
    <t>VLOOKUP</t>
  </si>
  <si>
    <t>Looks for a value in the first column of a table and returns a value in the same row from a specified column</t>
  </si>
  <si>
    <t>VLOOKUP(A1, B1:D10, 3, FALSE)</t>
  </si>
  <si>
    <t>HLOOKUP</t>
  </si>
  <si>
    <t>Looks for a value in the first row of a table and returns a value in the same column from a specified row</t>
  </si>
  <si>
    <t>HLOOKUP(A1, B1:J3, 2, FALSE)</t>
  </si>
  <si>
    <t>LOOKUP</t>
  </si>
  <si>
    <t>Looks for a value in a range or array and returns a value from the same position in another range or array</t>
  </si>
  <si>
    <t>LOOKUP(A1, B1:B10, C1:C10)</t>
  </si>
  <si>
    <t>INDEX</t>
  </si>
  <si>
    <t>Returns the value of a cell in a specified row and column of a range</t>
  </si>
  <si>
    <t>INDEX(A1:C10, 2, 3)</t>
  </si>
  <si>
    <t>MATCH</t>
  </si>
  <si>
    <t>Returns the relative position of an item in an array that matches a specified value</t>
  </si>
  <si>
    <t>MATCH(A1, B1:B10, 0)</t>
  </si>
  <si>
    <t>CHOOSE</t>
  </si>
  <si>
    <t>Returns a value from a list of values based on an index number</t>
  </si>
  <si>
    <t>CHOOSE(2, "Apple", "Banana", "Cherry") // Returns "Banana"</t>
  </si>
  <si>
    <t>OFFSET</t>
  </si>
  <si>
    <t>Returns a reference to a range that is a specified number of rows and columns from a cell or range of cells</t>
  </si>
  <si>
    <t>OFFSET(A1, 2, 3, 1, 1)</t>
  </si>
  <si>
    <t>FORMULATEXT</t>
  </si>
  <si>
    <t>Returns the formula at the referenced cell as text</t>
  </si>
  <si>
    <t>FORMULATEXT(A1)</t>
  </si>
  <si>
    <t>XLOOKUP</t>
  </si>
  <si>
    <t>Searches a range or array and returns an item corresponding to the first</t>
  </si>
  <si>
    <t>XLOOKUP(A1, B1:B10, C1:C10)</t>
  </si>
  <si>
    <t>XMATCH</t>
  </si>
  <si>
    <t>Returns the relative position of an item in an array.</t>
  </si>
  <si>
    <t>XMATCH(A1, B1:B10)</t>
  </si>
  <si>
    <t>Name</t>
  </si>
  <si>
    <t>Salary</t>
  </si>
  <si>
    <t>Designation</t>
  </si>
  <si>
    <t>Age</t>
  </si>
  <si>
    <t>Alejandro</t>
  </si>
  <si>
    <t>Team Lead</t>
  </si>
  <si>
    <t>Total Employees</t>
  </si>
  <si>
    <t>Andrew</t>
  </si>
  <si>
    <t>Average Salary</t>
  </si>
  <si>
    <t>Brendan</t>
  </si>
  <si>
    <t>Age of youngest Employee</t>
  </si>
  <si>
    <t>Brosina</t>
  </si>
  <si>
    <t>Senior Manager</t>
  </si>
  <si>
    <t>Age of oldest Employee</t>
  </si>
  <si>
    <t>Claire</t>
  </si>
  <si>
    <t>Manager</t>
  </si>
  <si>
    <t xml:space="preserve">How many employees are managers </t>
  </si>
  <si>
    <t>Darren</t>
  </si>
  <si>
    <t>Developer</t>
  </si>
  <si>
    <t>What is average age of Developers</t>
  </si>
  <si>
    <t>Darrin</t>
  </si>
  <si>
    <t>Emily</t>
  </si>
  <si>
    <t>Find the age of second youngest employee</t>
  </si>
  <si>
    <t>Eric</t>
  </si>
  <si>
    <t>Find names of all employee whose age is 22</t>
  </si>
  <si>
    <t>Erin</t>
  </si>
  <si>
    <t>Gene</t>
  </si>
  <si>
    <t>Harold</t>
  </si>
  <si>
    <t>Irene</t>
  </si>
  <si>
    <t>Janet</t>
  </si>
  <si>
    <t>Ken</t>
  </si>
  <si>
    <t>Kunst</t>
  </si>
  <si>
    <t>Lena</t>
  </si>
  <si>
    <t>Linda</t>
  </si>
  <si>
    <t>Matt</t>
  </si>
  <si>
    <t>Odella</t>
  </si>
  <si>
    <t>Patrick</t>
  </si>
  <si>
    <t>Paul</t>
  </si>
  <si>
    <t>Pete</t>
  </si>
  <si>
    <t>Ruben</t>
  </si>
  <si>
    <t>Sandra</t>
  </si>
  <si>
    <t>Sean</t>
  </si>
  <si>
    <t>Steve</t>
  </si>
  <si>
    <t>Ted</t>
  </si>
  <si>
    <t>Tracy</t>
  </si>
  <si>
    <t>Zuschuss</t>
  </si>
  <si>
    <t>Managing Director</t>
  </si>
  <si>
    <t>Basic Examples</t>
  </si>
  <si>
    <t>Conditional Formatting</t>
  </si>
  <si>
    <t>Data Formatting</t>
  </si>
  <si>
    <t>Mark Salary column with currency symbol</t>
  </si>
  <si>
    <t>Format Employee details as a Table</t>
  </si>
  <si>
    <t>Joining Date</t>
  </si>
  <si>
    <t>Age column - age &gt; 40yr</t>
  </si>
  <si>
    <t>Salary column - top 10% of highest pay</t>
  </si>
  <si>
    <t>Joining Date column - employees joined in last 30 days</t>
  </si>
  <si>
    <t>Highlight entire row where age &gt; 35</t>
  </si>
  <si>
    <t>donna</t>
  </si>
  <si>
    <t>Lookup Functions</t>
  </si>
  <si>
    <t>Sample Text</t>
  </si>
  <si>
    <t>Extract first five characters</t>
  </si>
  <si>
    <t>Remove whitespace</t>
  </si>
  <si>
    <t>Convert to sentence case</t>
  </si>
  <si>
    <t>Convert to upper case</t>
  </si>
  <si>
    <t>Convert to lower case</t>
  </si>
  <si>
    <t>Count the number of characters in the text</t>
  </si>
  <si>
    <t>Extract last 5 characters</t>
  </si>
  <si>
    <t>Extract 5 character starting from 3rd character</t>
  </si>
  <si>
    <t>Combine text (Concat)</t>
  </si>
  <si>
    <t>Combine text (Concatanate)</t>
  </si>
  <si>
    <t>Today's Date</t>
  </si>
  <si>
    <t>Current Date and Time</t>
  </si>
  <si>
    <t>Extract day from above date</t>
  </si>
  <si>
    <t>Extract month from above date</t>
  </si>
  <si>
    <t>Extract year from above date</t>
  </si>
  <si>
    <t>Add 10 days to above date</t>
  </si>
  <si>
    <t>Substract 10 days from above date</t>
  </si>
  <si>
    <t>Add 10 months to above date</t>
  </si>
  <si>
    <t>Substract 10 months from above date</t>
  </si>
  <si>
    <t>Add 10 years to above date</t>
  </si>
  <si>
    <t>Substract 10 years from above date</t>
  </si>
  <si>
    <t>Find date difference between today and 22-nov-2024</t>
  </si>
  <si>
    <t xml:space="preserve">Sample Value- </t>
  </si>
  <si>
    <t>Check if sample value is less than 50</t>
  </si>
  <si>
    <t>Check if sample value is less than 50 and greater than 10</t>
  </si>
  <si>
    <t>What is the row number for employee 'steve'</t>
  </si>
  <si>
    <t>Display the name of employee at row id 27</t>
  </si>
  <si>
    <t>Display the value at row id 27 and col id 2</t>
  </si>
  <si>
    <t>What is the salary of employee Steve?</t>
  </si>
  <si>
    <t>Small</t>
  </si>
  <si>
    <t>Large</t>
  </si>
  <si>
    <t>Extract first five letter from the text</t>
  </si>
  <si>
    <t>List the names for top 5 employes in ASC order aplhabetically</t>
  </si>
  <si>
    <t>List the names for top 5 employes in ASC order by age</t>
  </si>
  <si>
    <t>I am in     Excel class. Lets learn excel</t>
  </si>
  <si>
    <t>Sample date</t>
  </si>
  <si>
    <t>Additional Examples</t>
  </si>
  <si>
    <t>Check if number is less than 25 or greater than 60</t>
  </si>
  <si>
    <t>Return A if greater than 60, B if greater than 40, else C</t>
  </si>
  <si>
    <t>Extract first 5 rows from Name col</t>
  </si>
  <si>
    <t>Examples on Date formats</t>
  </si>
  <si>
    <t>Mark Age column with as suffix</t>
  </si>
  <si>
    <t>Total Salary of Team Leaders above 30s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</si>
</sst>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0" tint="-4.9989318521683403E-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7" xfId="0" applyBorder="1" applyAlignment="1">
      <alignment horizontal="left" vertical="center" wrapText="1" indent="1"/>
    </xf>
    <xf numFmtId="0" fontId="0" fillId="0" borderId="8" xfId="0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0" fillId="0" borderId="2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 indent="1"/>
    </xf>
    <xf numFmtId="0" fontId="0" fillId="0" borderId="14" xfId="0" applyBorder="1" applyAlignment="1">
      <alignment horizontal="left" vertical="center" wrapText="1" indent="1"/>
    </xf>
    <xf numFmtId="0" fontId="0" fillId="0" borderId="15" xfId="0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3" fillId="4" borderId="16" xfId="0" applyFont="1" applyFill="1" applyBorder="1" applyAlignment="1">
      <alignment horizontal="left" vertical="center" indent="1"/>
    </xf>
    <xf numFmtId="0" fontId="3" fillId="4" borderId="17" xfId="0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22" fontId="0" fillId="0" borderId="0" xfId="0" applyNumberFormat="1" applyAlignment="1">
      <alignment horizontal="left" vertical="center" indent="1"/>
    </xf>
    <xf numFmtId="1" fontId="0" fillId="0" borderId="0" xfId="0" applyNumberFormat="1" applyAlignment="1">
      <alignment horizontal="left" vertical="center" indent="1"/>
    </xf>
    <xf numFmtId="2" fontId="0" fillId="0" borderId="0" xfId="0" applyNumberFormat="1" applyAlignment="1">
      <alignment horizontal="left" vertical="center" indent="1"/>
    </xf>
    <xf numFmtId="15" fontId="0" fillId="0" borderId="0" xfId="0" applyNumberFormat="1" applyAlignment="1">
      <alignment horizontal="left" vertical="center" inden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  <xf numFmtId="0" fontId="0" fillId="5" borderId="0" xfId="0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13" row="1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8B8A7D1-F566-44AB-B12E-360792704E5A}">
  <we:reference id="wa200005669" version="2.0.0.0" store="en-US" storeType="OMEX"/>
  <we:alternateReferences>
    <we:reference id="WA200005669" version="2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CAD8-4CD9-41FE-8E52-752FB0B88086}">
  <dimension ref="B1:D41"/>
  <sheetViews>
    <sheetView tabSelected="1" workbookViewId="0">
      <selection activeCell="D9" sqref="D9"/>
    </sheetView>
  </sheetViews>
  <sheetFormatPr defaultColWidth="9.140625" defaultRowHeight="27.75" customHeight="1" x14ac:dyDescent="0.25"/>
  <cols>
    <col min="1" max="1" width="1.5703125" style="1" customWidth="1"/>
    <col min="2" max="2" width="24.5703125" style="1" customWidth="1"/>
    <col min="3" max="3" width="51.140625" style="1" customWidth="1"/>
    <col min="4" max="4" width="63.85546875" style="1" customWidth="1"/>
    <col min="5" max="16384" width="9.140625" style="1"/>
  </cols>
  <sheetData>
    <row r="1" spans="2:4" ht="4.5" customHeight="1" thickBot="1" x14ac:dyDescent="0.3"/>
    <row r="2" spans="2:4" ht="35.25" customHeight="1" thickBot="1" x14ac:dyDescent="0.3">
      <c r="B2" s="27" t="s">
        <v>0</v>
      </c>
      <c r="C2" s="28"/>
      <c r="D2" s="29"/>
    </row>
    <row r="3" spans="2:4" ht="27.75" customHeight="1" thickBot="1" x14ac:dyDescent="0.3">
      <c r="B3" s="12" t="s">
        <v>1</v>
      </c>
      <c r="C3" s="13" t="s">
        <v>2</v>
      </c>
      <c r="D3" s="14" t="s">
        <v>3</v>
      </c>
    </row>
    <row r="4" spans="2:4" s="5" customFormat="1" ht="31.5" customHeight="1" x14ac:dyDescent="0.25">
      <c r="B4" s="2" t="s">
        <v>4</v>
      </c>
      <c r="C4" s="3" t="s">
        <v>5</v>
      </c>
      <c r="D4" s="4" t="s">
        <v>6</v>
      </c>
    </row>
    <row r="5" spans="2:4" s="5" customFormat="1" ht="48" customHeight="1" x14ac:dyDescent="0.25">
      <c r="B5" s="6" t="s">
        <v>7</v>
      </c>
      <c r="C5" s="7" t="s">
        <v>8</v>
      </c>
      <c r="D5" s="8" t="s">
        <v>9</v>
      </c>
    </row>
    <row r="6" spans="2:4" s="5" customFormat="1" ht="48" customHeight="1" x14ac:dyDescent="0.25">
      <c r="B6" s="6" t="s">
        <v>10</v>
      </c>
      <c r="C6" s="7" t="s">
        <v>11</v>
      </c>
      <c r="D6" s="8" t="s">
        <v>12</v>
      </c>
    </row>
    <row r="7" spans="2:4" s="5" customFormat="1" ht="48" customHeight="1" x14ac:dyDescent="0.25">
      <c r="B7" s="6" t="s">
        <v>13</v>
      </c>
      <c r="C7" s="7" t="s">
        <v>14</v>
      </c>
      <c r="D7" s="8" t="s">
        <v>15</v>
      </c>
    </row>
    <row r="8" spans="2:4" s="5" customFormat="1" ht="48" customHeight="1" x14ac:dyDescent="0.25">
      <c r="B8" s="6" t="s">
        <v>16</v>
      </c>
      <c r="C8" s="7" t="s">
        <v>17</v>
      </c>
      <c r="D8" s="8" t="s">
        <v>18</v>
      </c>
    </row>
    <row r="9" spans="2:4" s="5" customFormat="1" ht="48" customHeight="1" x14ac:dyDescent="0.25">
      <c r="B9" s="6" t="s">
        <v>19</v>
      </c>
      <c r="C9" s="7" t="s">
        <v>20</v>
      </c>
      <c r="D9" s="8" t="s">
        <v>21</v>
      </c>
    </row>
    <row r="10" spans="2:4" s="5" customFormat="1" ht="48" customHeight="1" x14ac:dyDescent="0.25">
      <c r="B10" s="6" t="s">
        <v>22</v>
      </c>
      <c r="C10" s="7" t="s">
        <v>23</v>
      </c>
      <c r="D10" s="8" t="s">
        <v>24</v>
      </c>
    </row>
    <row r="11" spans="2:4" s="5" customFormat="1" ht="48" customHeight="1" x14ac:dyDescent="0.25">
      <c r="B11" s="6" t="s">
        <v>25</v>
      </c>
      <c r="C11" s="7" t="s">
        <v>26</v>
      </c>
      <c r="D11" s="8" t="s">
        <v>27</v>
      </c>
    </row>
    <row r="12" spans="2:4" s="5" customFormat="1" ht="48" customHeight="1" x14ac:dyDescent="0.25">
      <c r="B12" s="6" t="s">
        <v>28</v>
      </c>
      <c r="C12" s="7" t="s">
        <v>29</v>
      </c>
      <c r="D12" s="8" t="s">
        <v>30</v>
      </c>
    </row>
    <row r="13" spans="2:4" s="5" customFormat="1" ht="48" customHeight="1" x14ac:dyDescent="0.25">
      <c r="B13" s="6" t="s">
        <v>31</v>
      </c>
      <c r="C13" s="7" t="s">
        <v>32</v>
      </c>
      <c r="D13" s="8" t="s">
        <v>33</v>
      </c>
    </row>
    <row r="14" spans="2:4" s="5" customFormat="1" ht="48" customHeight="1" x14ac:dyDescent="0.25">
      <c r="B14" s="6" t="s">
        <v>34</v>
      </c>
      <c r="C14" s="7" t="s">
        <v>35</v>
      </c>
      <c r="D14" s="8" t="s">
        <v>36</v>
      </c>
    </row>
    <row r="15" spans="2:4" s="5" customFormat="1" ht="48" customHeight="1" x14ac:dyDescent="0.25">
      <c r="B15" s="6" t="s">
        <v>37</v>
      </c>
      <c r="C15" s="7" t="s">
        <v>38</v>
      </c>
      <c r="D15" s="8" t="s">
        <v>39</v>
      </c>
    </row>
    <row r="16" spans="2:4" s="5" customFormat="1" ht="48" customHeight="1" x14ac:dyDescent="0.25">
      <c r="B16" s="6" t="s">
        <v>40</v>
      </c>
      <c r="C16" s="7" t="s">
        <v>41</v>
      </c>
      <c r="D16" s="8" t="s">
        <v>42</v>
      </c>
    </row>
    <row r="17" spans="2:4" s="5" customFormat="1" ht="48" customHeight="1" x14ac:dyDescent="0.25">
      <c r="B17" s="6" t="s">
        <v>43</v>
      </c>
      <c r="C17" s="7" t="s">
        <v>44</v>
      </c>
      <c r="D17" s="8" t="s">
        <v>45</v>
      </c>
    </row>
    <row r="18" spans="2:4" s="5" customFormat="1" ht="48" customHeight="1" x14ac:dyDescent="0.25">
      <c r="B18" s="6" t="s">
        <v>46</v>
      </c>
      <c r="C18" s="7" t="s">
        <v>47</v>
      </c>
      <c r="D18" s="8" t="s">
        <v>48</v>
      </c>
    </row>
    <row r="19" spans="2:4" s="5" customFormat="1" ht="48" customHeight="1" x14ac:dyDescent="0.25">
      <c r="B19" s="6" t="s">
        <v>49</v>
      </c>
      <c r="C19" s="7" t="s">
        <v>50</v>
      </c>
      <c r="D19" s="8" t="s">
        <v>51</v>
      </c>
    </row>
    <row r="20" spans="2:4" s="5" customFormat="1" ht="48" customHeight="1" x14ac:dyDescent="0.25">
      <c r="B20" s="6" t="s">
        <v>52</v>
      </c>
      <c r="C20" s="7" t="s">
        <v>53</v>
      </c>
      <c r="D20" s="8" t="s">
        <v>54</v>
      </c>
    </row>
    <row r="21" spans="2:4" s="5" customFormat="1" ht="48" customHeight="1" x14ac:dyDescent="0.25">
      <c r="B21" s="6" t="s">
        <v>55</v>
      </c>
      <c r="C21" s="7" t="s">
        <v>56</v>
      </c>
      <c r="D21" s="8" t="s">
        <v>57</v>
      </c>
    </row>
    <row r="22" spans="2:4" s="5" customFormat="1" ht="48" customHeight="1" x14ac:dyDescent="0.25">
      <c r="B22" s="6" t="s">
        <v>58</v>
      </c>
      <c r="C22" s="7" t="s">
        <v>59</v>
      </c>
      <c r="D22" s="8" t="s">
        <v>60</v>
      </c>
    </row>
    <row r="23" spans="2:4" s="5" customFormat="1" ht="48" customHeight="1" x14ac:dyDescent="0.25">
      <c r="B23" s="6" t="s">
        <v>61</v>
      </c>
      <c r="C23" s="7" t="s">
        <v>62</v>
      </c>
      <c r="D23" s="8" t="s">
        <v>63</v>
      </c>
    </row>
    <row r="24" spans="2:4" s="5" customFormat="1" ht="48" customHeight="1" x14ac:dyDescent="0.25">
      <c r="B24" s="6" t="s">
        <v>64</v>
      </c>
      <c r="C24" s="7" t="s">
        <v>65</v>
      </c>
      <c r="D24" s="8" t="s">
        <v>66</v>
      </c>
    </row>
    <row r="25" spans="2:4" s="5" customFormat="1" ht="48" customHeight="1" x14ac:dyDescent="0.25">
      <c r="B25" s="6" t="s">
        <v>67</v>
      </c>
      <c r="C25" s="7" t="s">
        <v>68</v>
      </c>
      <c r="D25" s="8" t="s">
        <v>69</v>
      </c>
    </row>
    <row r="26" spans="2:4" s="5" customFormat="1" ht="48" customHeight="1" x14ac:dyDescent="0.25">
      <c r="B26" s="6" t="s">
        <v>70</v>
      </c>
      <c r="C26" s="7" t="s">
        <v>71</v>
      </c>
      <c r="D26" s="8" t="s">
        <v>72</v>
      </c>
    </row>
    <row r="27" spans="2:4" s="5" customFormat="1" ht="48" customHeight="1" x14ac:dyDescent="0.25">
      <c r="B27" s="6" t="s">
        <v>73</v>
      </c>
      <c r="C27" s="7" t="s">
        <v>74</v>
      </c>
      <c r="D27" s="8" t="s">
        <v>75</v>
      </c>
    </row>
    <row r="28" spans="2:4" s="5" customFormat="1" ht="48" customHeight="1" x14ac:dyDescent="0.25">
      <c r="B28" s="6" t="s">
        <v>76</v>
      </c>
      <c r="C28" s="7" t="s">
        <v>77</v>
      </c>
      <c r="D28" s="8" t="s">
        <v>78</v>
      </c>
    </row>
    <row r="29" spans="2:4" s="5" customFormat="1" ht="48" customHeight="1" x14ac:dyDescent="0.25">
      <c r="B29" s="6" t="s">
        <v>79</v>
      </c>
      <c r="C29" s="7" t="s">
        <v>80</v>
      </c>
      <c r="D29" s="8" t="s">
        <v>81</v>
      </c>
    </row>
    <row r="30" spans="2:4" s="5" customFormat="1" ht="48" customHeight="1" x14ac:dyDescent="0.25">
      <c r="B30" s="6" t="s">
        <v>82</v>
      </c>
      <c r="C30" s="7" t="s">
        <v>83</v>
      </c>
      <c r="D30" s="8" t="s">
        <v>84</v>
      </c>
    </row>
    <row r="31" spans="2:4" s="5" customFormat="1" ht="48" customHeight="1" x14ac:dyDescent="0.25">
      <c r="B31" s="6" t="s">
        <v>85</v>
      </c>
      <c r="C31" s="7" t="s">
        <v>86</v>
      </c>
      <c r="D31" s="8" t="s">
        <v>87</v>
      </c>
    </row>
    <row r="32" spans="2:4" s="5" customFormat="1" ht="48" customHeight="1" x14ac:dyDescent="0.25">
      <c r="B32" s="6" t="s">
        <v>88</v>
      </c>
      <c r="C32" s="7" t="s">
        <v>89</v>
      </c>
      <c r="D32" s="8" t="s">
        <v>90</v>
      </c>
    </row>
    <row r="33" spans="2:4" s="5" customFormat="1" ht="48" customHeight="1" x14ac:dyDescent="0.25">
      <c r="B33" s="6" t="s">
        <v>91</v>
      </c>
      <c r="C33" s="7" t="s">
        <v>92</v>
      </c>
      <c r="D33" s="8" t="s">
        <v>93</v>
      </c>
    </row>
    <row r="34" spans="2:4" s="5" customFormat="1" ht="48" customHeight="1" x14ac:dyDescent="0.25">
      <c r="B34" s="6" t="s">
        <v>94</v>
      </c>
      <c r="C34" s="7" t="s">
        <v>95</v>
      </c>
      <c r="D34" s="8" t="s">
        <v>96</v>
      </c>
    </row>
    <row r="35" spans="2:4" s="5" customFormat="1" ht="48" customHeight="1" x14ac:dyDescent="0.25">
      <c r="B35" s="6" t="s">
        <v>97</v>
      </c>
      <c r="C35" s="7" t="s">
        <v>98</v>
      </c>
      <c r="D35" s="8" t="s">
        <v>99</v>
      </c>
    </row>
    <row r="36" spans="2:4" s="5" customFormat="1" ht="48" customHeight="1" x14ac:dyDescent="0.25">
      <c r="B36" s="6" t="s">
        <v>100</v>
      </c>
      <c r="C36" s="7" t="s">
        <v>101</v>
      </c>
      <c r="D36" s="8" t="s">
        <v>102</v>
      </c>
    </row>
    <row r="37" spans="2:4" s="5" customFormat="1" ht="48" customHeight="1" x14ac:dyDescent="0.25">
      <c r="B37" s="6" t="s">
        <v>103</v>
      </c>
      <c r="C37" s="7" t="s">
        <v>104</v>
      </c>
      <c r="D37" s="8" t="s">
        <v>105</v>
      </c>
    </row>
    <row r="38" spans="2:4" s="5" customFormat="1" ht="48" customHeight="1" x14ac:dyDescent="0.25">
      <c r="B38" s="6" t="s">
        <v>106</v>
      </c>
      <c r="C38" s="7" t="s">
        <v>107</v>
      </c>
      <c r="D38" s="8" t="s">
        <v>108</v>
      </c>
    </row>
    <row r="39" spans="2:4" s="5" customFormat="1" ht="40.5" customHeight="1" thickBot="1" x14ac:dyDescent="0.3">
      <c r="B39" s="9" t="s">
        <v>109</v>
      </c>
      <c r="C39" s="10" t="s">
        <v>110</v>
      </c>
      <c r="D39" s="11" t="s">
        <v>111</v>
      </c>
    </row>
    <row r="40" spans="2:4" ht="27.75" customHeight="1" x14ac:dyDescent="0.25">
      <c r="B40" s="1" t="s">
        <v>367</v>
      </c>
    </row>
    <row r="41" spans="2:4" ht="27.75" customHeight="1" x14ac:dyDescent="0.25">
      <c r="B41" s="1" t="s">
        <v>368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6A5B-6CCE-4242-BB39-95FADFD9731D}">
  <dimension ref="B1:D23"/>
  <sheetViews>
    <sheetView workbookViewId="0">
      <selection activeCell="D13" sqref="D13"/>
    </sheetView>
  </sheetViews>
  <sheetFormatPr defaultRowHeight="26.25" customHeight="1" x14ac:dyDescent="0.25"/>
  <cols>
    <col min="1" max="1" width="1.42578125" customWidth="1"/>
    <col min="2" max="2" width="16.7109375" customWidth="1"/>
    <col min="3" max="3" width="65.140625" bestFit="1" customWidth="1"/>
    <col min="4" max="4" width="35.42578125" customWidth="1"/>
  </cols>
  <sheetData>
    <row r="1" spans="2:4" ht="7.5" customHeight="1" thickBot="1" x14ac:dyDescent="0.3"/>
    <row r="2" spans="2:4" ht="26.25" customHeight="1" thickBot="1" x14ac:dyDescent="0.3">
      <c r="B2" s="27" t="s">
        <v>112</v>
      </c>
      <c r="C2" s="28"/>
      <c r="D2" s="29"/>
    </row>
    <row r="3" spans="2:4" ht="26.25" customHeight="1" thickBot="1" x14ac:dyDescent="0.3">
      <c r="B3" s="12" t="s">
        <v>1</v>
      </c>
      <c r="C3" s="13" t="s">
        <v>2</v>
      </c>
      <c r="D3" s="14" t="s">
        <v>3</v>
      </c>
    </row>
    <row r="4" spans="2:4" ht="26.25" customHeight="1" x14ac:dyDescent="0.25">
      <c r="B4" s="15" t="s">
        <v>113</v>
      </c>
      <c r="C4" s="16" t="s">
        <v>114</v>
      </c>
      <c r="D4" s="17" t="s">
        <v>115</v>
      </c>
    </row>
    <row r="5" spans="2:4" ht="26.25" customHeight="1" x14ac:dyDescent="0.25">
      <c r="B5" s="6" t="s">
        <v>116</v>
      </c>
      <c r="C5" s="7" t="s">
        <v>117</v>
      </c>
      <c r="D5" s="8" t="s">
        <v>118</v>
      </c>
    </row>
    <row r="6" spans="2:4" ht="26.25" customHeight="1" x14ac:dyDescent="0.25">
      <c r="B6" s="6" t="s">
        <v>119</v>
      </c>
      <c r="C6" s="7" t="s">
        <v>120</v>
      </c>
      <c r="D6" s="8" t="s">
        <v>121</v>
      </c>
    </row>
    <row r="7" spans="2:4" ht="26.25" customHeight="1" x14ac:dyDescent="0.25">
      <c r="B7" s="6" t="s">
        <v>122</v>
      </c>
      <c r="C7" s="7" t="s">
        <v>123</v>
      </c>
      <c r="D7" s="8" t="s">
        <v>124</v>
      </c>
    </row>
    <row r="8" spans="2:4" ht="26.25" customHeight="1" x14ac:dyDescent="0.25">
      <c r="B8" s="6" t="s">
        <v>125</v>
      </c>
      <c r="C8" s="7" t="s">
        <v>126</v>
      </c>
      <c r="D8" s="8" t="s">
        <v>127</v>
      </c>
    </row>
    <row r="9" spans="2:4" ht="26.25" customHeight="1" x14ac:dyDescent="0.25">
      <c r="B9" s="6" t="s">
        <v>128</v>
      </c>
      <c r="C9" s="7" t="s">
        <v>129</v>
      </c>
      <c r="D9" s="8" t="s">
        <v>130</v>
      </c>
    </row>
    <row r="10" spans="2:4" ht="26.25" customHeight="1" x14ac:dyDescent="0.25">
      <c r="B10" s="6" t="s">
        <v>131</v>
      </c>
      <c r="C10" s="7" t="s">
        <v>132</v>
      </c>
      <c r="D10" s="8" t="s">
        <v>133</v>
      </c>
    </row>
    <row r="11" spans="2:4" ht="26.25" customHeight="1" x14ac:dyDescent="0.25">
      <c r="B11" s="6" t="s">
        <v>134</v>
      </c>
      <c r="C11" s="7" t="s">
        <v>135</v>
      </c>
      <c r="D11" s="8" t="s">
        <v>136</v>
      </c>
    </row>
    <row r="12" spans="2:4" ht="26.25" customHeight="1" x14ac:dyDescent="0.25">
      <c r="B12" s="6" t="s">
        <v>137</v>
      </c>
      <c r="C12" s="7" t="s">
        <v>138</v>
      </c>
      <c r="D12" s="8" t="s">
        <v>139</v>
      </c>
    </row>
    <row r="13" spans="2:4" ht="24.75" customHeight="1" x14ac:dyDescent="0.25">
      <c r="B13" s="6" t="s">
        <v>140</v>
      </c>
      <c r="C13" s="7" t="s">
        <v>141</v>
      </c>
      <c r="D13" s="8" t="s">
        <v>142</v>
      </c>
    </row>
    <row r="14" spans="2:4" ht="26.25" customHeight="1" x14ac:dyDescent="0.25">
      <c r="B14" s="6" t="s">
        <v>143</v>
      </c>
      <c r="C14" s="7" t="s">
        <v>144</v>
      </c>
      <c r="D14" s="8" t="s">
        <v>145</v>
      </c>
    </row>
    <row r="15" spans="2:4" ht="26.25" customHeight="1" x14ac:dyDescent="0.25">
      <c r="B15" s="6" t="s">
        <v>146</v>
      </c>
      <c r="C15" s="7" t="s">
        <v>147</v>
      </c>
      <c r="D15" s="8" t="s">
        <v>148</v>
      </c>
    </row>
    <row r="16" spans="2:4" ht="26.25" customHeight="1" x14ac:dyDescent="0.25">
      <c r="B16" s="6" t="s">
        <v>149</v>
      </c>
      <c r="C16" s="7" t="s">
        <v>150</v>
      </c>
      <c r="D16" s="8" t="s">
        <v>151</v>
      </c>
    </row>
    <row r="17" spans="2:4" ht="26.25" customHeight="1" x14ac:dyDescent="0.25">
      <c r="B17" s="6" t="s">
        <v>152</v>
      </c>
      <c r="C17" s="7" t="s">
        <v>150</v>
      </c>
      <c r="D17" s="8" t="s">
        <v>153</v>
      </c>
    </row>
    <row r="18" spans="2:4" ht="26.25" customHeight="1" x14ac:dyDescent="0.25">
      <c r="B18" s="6" t="s">
        <v>154</v>
      </c>
      <c r="C18" s="7" t="s">
        <v>155</v>
      </c>
      <c r="D18" s="8" t="s">
        <v>156</v>
      </c>
    </row>
    <row r="19" spans="2:4" ht="26.25" customHeight="1" x14ac:dyDescent="0.25">
      <c r="B19" s="6" t="s">
        <v>157</v>
      </c>
      <c r="C19" s="7" t="s">
        <v>158</v>
      </c>
      <c r="D19" s="8" t="s">
        <v>159</v>
      </c>
    </row>
    <row r="20" spans="2:4" ht="26.25" customHeight="1" x14ac:dyDescent="0.25">
      <c r="B20" s="6" t="s">
        <v>160</v>
      </c>
      <c r="C20" s="7" t="s">
        <v>161</v>
      </c>
      <c r="D20" s="8" t="s">
        <v>162</v>
      </c>
    </row>
    <row r="21" spans="2:4" ht="26.25" customHeight="1" x14ac:dyDescent="0.25">
      <c r="B21" s="6" t="s">
        <v>163</v>
      </c>
      <c r="C21" s="7" t="s">
        <v>164</v>
      </c>
      <c r="D21" s="8" t="s">
        <v>165</v>
      </c>
    </row>
    <row r="22" spans="2:4" ht="26.25" customHeight="1" x14ac:dyDescent="0.25">
      <c r="B22" s="6" t="s">
        <v>166</v>
      </c>
      <c r="C22" s="7" t="s">
        <v>167</v>
      </c>
      <c r="D22" s="8" t="s">
        <v>168</v>
      </c>
    </row>
    <row r="23" spans="2:4" ht="26.25" customHeight="1" thickBot="1" x14ac:dyDescent="0.3">
      <c r="B23" s="9" t="s">
        <v>169</v>
      </c>
      <c r="C23" s="10" t="s">
        <v>170</v>
      </c>
      <c r="D23" s="11" t="s">
        <v>171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3ACF-42D1-498B-8255-7F1A43522447}">
  <dimension ref="B1:H17"/>
  <sheetViews>
    <sheetView topLeftCell="B1" workbookViewId="0">
      <selection activeCell="H3" sqref="H3"/>
    </sheetView>
  </sheetViews>
  <sheetFormatPr defaultRowHeight="27.75" customHeight="1" x14ac:dyDescent="0.25"/>
  <cols>
    <col min="1" max="1" width="1.85546875" customWidth="1"/>
    <col min="2" max="2" width="19.28515625" customWidth="1"/>
    <col min="3" max="3" width="62.140625" customWidth="1"/>
    <col min="4" max="4" width="34.140625" customWidth="1"/>
    <col min="6" max="9" width="25.7109375" customWidth="1"/>
  </cols>
  <sheetData>
    <row r="1" spans="2:8" ht="11.25" customHeight="1" thickBot="1" x14ac:dyDescent="0.3"/>
    <row r="2" spans="2:8" ht="27.75" customHeight="1" thickBot="1" x14ac:dyDescent="0.3">
      <c r="B2" s="27" t="s">
        <v>172</v>
      </c>
      <c r="C2" s="28"/>
      <c r="D2" s="29"/>
      <c r="F2" s="30" t="s">
        <v>378</v>
      </c>
      <c r="G2" s="31"/>
      <c r="H2" s="32"/>
    </row>
    <row r="3" spans="2:8" ht="27.75" customHeight="1" thickBot="1" x14ac:dyDescent="0.3">
      <c r="B3" s="12" t="s">
        <v>1</v>
      </c>
      <c r="C3" s="13" t="s">
        <v>2</v>
      </c>
      <c r="D3" s="14" t="s">
        <v>3</v>
      </c>
      <c r="F3" s="18" t="s">
        <v>373</v>
      </c>
      <c r="G3" s="33">
        <v>45632</v>
      </c>
      <c r="H3" s="18" t="str">
        <f>TEXT($G$3,"dd-mm-yy")</f>
        <v>06-12-24</v>
      </c>
    </row>
    <row r="4" spans="2:8" ht="27.75" customHeight="1" x14ac:dyDescent="0.25">
      <c r="B4" s="15" t="s">
        <v>173</v>
      </c>
      <c r="C4" s="16" t="s">
        <v>174</v>
      </c>
      <c r="D4" s="17" t="s">
        <v>175</v>
      </c>
      <c r="F4" s="18"/>
      <c r="G4" s="18" t="str">
        <f>TEXT($G$3,"dd")</f>
        <v>06</v>
      </c>
      <c r="H4" s="18" t="str">
        <f>TEXT($G$3,"dd-mmm-yyy")</f>
        <v>06-Dec-2024</v>
      </c>
    </row>
    <row r="5" spans="2:8" ht="27.75" customHeight="1" x14ac:dyDescent="0.25">
      <c r="B5" s="6" t="s">
        <v>176</v>
      </c>
      <c r="C5" s="7" t="s">
        <v>177</v>
      </c>
      <c r="D5" s="8" t="s">
        <v>178</v>
      </c>
      <c r="F5" s="18"/>
      <c r="G5" s="18" t="str">
        <f>TEXT($G$3,"dd")</f>
        <v>06</v>
      </c>
      <c r="H5" s="18" t="str">
        <f>TEXT($G$3,"dd-mmmm-yyyy")</f>
        <v>06-December-2024</v>
      </c>
    </row>
    <row r="6" spans="2:8" ht="27.75" customHeight="1" x14ac:dyDescent="0.25">
      <c r="B6" s="6" t="s">
        <v>179</v>
      </c>
      <c r="C6" s="7" t="s">
        <v>180</v>
      </c>
      <c r="D6" s="8" t="s">
        <v>181</v>
      </c>
      <c r="F6" s="18"/>
      <c r="G6" s="18" t="str">
        <f>TEXT($G$3,"ddd")</f>
        <v>Fri</v>
      </c>
      <c r="H6" s="18" t="str">
        <f>TEXT($G$3,"mm-dd-yy")</f>
        <v>12-06-24</v>
      </c>
    </row>
    <row r="7" spans="2:8" ht="27.75" customHeight="1" x14ac:dyDescent="0.25">
      <c r="B7" s="6" t="s">
        <v>182</v>
      </c>
      <c r="C7" s="7" t="s">
        <v>183</v>
      </c>
      <c r="D7" s="8" t="s">
        <v>184</v>
      </c>
      <c r="F7" s="18"/>
      <c r="G7" s="18" t="str">
        <f>TEXT($G$3,"dddd")</f>
        <v>Friday</v>
      </c>
      <c r="H7" s="18" t="str">
        <f>TEXT($G$3,"yy-mm-dd")</f>
        <v>24-12-06</v>
      </c>
    </row>
    <row r="8" spans="2:8" ht="27.75" customHeight="1" x14ac:dyDescent="0.25">
      <c r="B8" s="6" t="s">
        <v>185</v>
      </c>
      <c r="C8" s="7" t="s">
        <v>186</v>
      </c>
      <c r="D8" s="8" t="s">
        <v>187</v>
      </c>
      <c r="F8" s="18"/>
      <c r="G8" s="18" t="str">
        <f>TEXT($G$3,"m")</f>
        <v>12</v>
      </c>
      <c r="H8" s="18"/>
    </row>
    <row r="9" spans="2:8" ht="27.75" customHeight="1" x14ac:dyDescent="0.25">
      <c r="B9" s="6" t="s">
        <v>188</v>
      </c>
      <c r="C9" s="7" t="s">
        <v>189</v>
      </c>
      <c r="D9" s="8" t="s">
        <v>190</v>
      </c>
      <c r="F9" s="18"/>
      <c r="G9" s="18" t="str">
        <f>TEXT($G$3,"mm")</f>
        <v>12</v>
      </c>
      <c r="H9" s="18"/>
    </row>
    <row r="10" spans="2:8" ht="27.75" customHeight="1" x14ac:dyDescent="0.25">
      <c r="B10" s="6" t="s">
        <v>191</v>
      </c>
      <c r="C10" s="7" t="s">
        <v>192</v>
      </c>
      <c r="D10" s="8" t="s">
        <v>193</v>
      </c>
      <c r="F10" s="18"/>
      <c r="G10" s="18" t="str">
        <f>TEXT($G$3,"mmm")</f>
        <v>Dec</v>
      </c>
      <c r="H10" s="18"/>
    </row>
    <row r="11" spans="2:8" ht="27.75" customHeight="1" x14ac:dyDescent="0.25">
      <c r="B11" s="6" t="s">
        <v>194</v>
      </c>
      <c r="C11" s="7" t="s">
        <v>195</v>
      </c>
      <c r="D11" s="8" t="s">
        <v>196</v>
      </c>
      <c r="F11" s="18"/>
      <c r="G11" s="18" t="str">
        <f>TEXT($G$3,"mmmm")</f>
        <v>December</v>
      </c>
      <c r="H11" s="18"/>
    </row>
    <row r="12" spans="2:8" ht="27.75" customHeight="1" x14ac:dyDescent="0.25">
      <c r="B12" s="6" t="s">
        <v>197</v>
      </c>
      <c r="C12" s="7" t="s">
        <v>198</v>
      </c>
      <c r="D12" s="8" t="s">
        <v>199</v>
      </c>
      <c r="F12" s="18"/>
      <c r="G12" s="18" t="str">
        <f>TEXT($G$3,"m")</f>
        <v>12</v>
      </c>
      <c r="H12" s="18"/>
    </row>
    <row r="13" spans="2:8" ht="48" customHeight="1" x14ac:dyDescent="0.25">
      <c r="B13" s="6" t="s">
        <v>200</v>
      </c>
      <c r="C13" s="7" t="s">
        <v>201</v>
      </c>
      <c r="D13" s="8" t="s">
        <v>202</v>
      </c>
      <c r="F13" s="18"/>
      <c r="G13" s="18" t="str">
        <f>TEXT($G$3,"y")</f>
        <v>24</v>
      </c>
      <c r="H13" s="18"/>
    </row>
    <row r="14" spans="2:8" ht="38.25" customHeight="1" x14ac:dyDescent="0.25">
      <c r="B14" s="6" t="s">
        <v>203</v>
      </c>
      <c r="C14" s="7" t="s">
        <v>204</v>
      </c>
      <c r="D14" s="8" t="s">
        <v>205</v>
      </c>
      <c r="F14" s="18"/>
      <c r="G14" s="18" t="str">
        <f>TEXT($G$3,"yyy")</f>
        <v>2024</v>
      </c>
      <c r="H14" s="18"/>
    </row>
    <row r="15" spans="2:8" ht="27.75" customHeight="1" x14ac:dyDescent="0.25">
      <c r="B15" s="6" t="s">
        <v>206</v>
      </c>
      <c r="C15" s="7" t="s">
        <v>207</v>
      </c>
      <c r="D15" s="8" t="s">
        <v>208</v>
      </c>
      <c r="F15" s="18"/>
      <c r="G15" s="18" t="str">
        <f>TEXT($G$3,"yyyy")</f>
        <v>2024</v>
      </c>
      <c r="H15" s="18"/>
    </row>
    <row r="16" spans="2:8" ht="27.75" customHeight="1" x14ac:dyDescent="0.25">
      <c r="B16" s="6" t="s">
        <v>209</v>
      </c>
      <c r="C16" s="7" t="s">
        <v>210</v>
      </c>
      <c r="D16" s="8" t="s">
        <v>211</v>
      </c>
    </row>
    <row r="17" spans="2:4" ht="27.75" customHeight="1" thickBot="1" x14ac:dyDescent="0.3">
      <c r="B17" s="9" t="s">
        <v>212</v>
      </c>
      <c r="C17" s="10" t="s">
        <v>213</v>
      </c>
      <c r="D17" s="11" t="s">
        <v>214</v>
      </c>
    </row>
  </sheetData>
  <mergeCells count="2">
    <mergeCell ref="B2:D2"/>
    <mergeCell ref="F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25C5-B044-454C-8C26-66D5426526B5}">
  <dimension ref="B1:D14"/>
  <sheetViews>
    <sheetView workbookViewId="0">
      <selection activeCell="F14" sqref="F14"/>
    </sheetView>
  </sheetViews>
  <sheetFormatPr defaultColWidth="31.5703125" defaultRowHeight="36" customHeight="1" x14ac:dyDescent="0.25"/>
  <cols>
    <col min="1" max="1" width="1.42578125" customWidth="1"/>
    <col min="2" max="2" width="22.140625" customWidth="1"/>
    <col min="3" max="3" width="72.5703125" customWidth="1"/>
    <col min="4" max="4" width="58.28515625" customWidth="1"/>
  </cols>
  <sheetData>
    <row r="1" spans="2:4" ht="9" customHeight="1" thickBot="1" x14ac:dyDescent="0.3"/>
    <row r="2" spans="2:4" ht="36" customHeight="1" thickBot="1" x14ac:dyDescent="0.3">
      <c r="B2" s="27" t="s">
        <v>215</v>
      </c>
      <c r="C2" s="28"/>
      <c r="D2" s="29"/>
    </row>
    <row r="3" spans="2:4" ht="36" customHeight="1" thickBot="1" x14ac:dyDescent="0.3">
      <c r="B3" s="12" t="s">
        <v>1</v>
      </c>
      <c r="C3" s="13" t="s">
        <v>2</v>
      </c>
      <c r="D3" s="14" t="s">
        <v>3</v>
      </c>
    </row>
    <row r="4" spans="2:4" ht="36" customHeight="1" x14ac:dyDescent="0.25">
      <c r="B4" s="15" t="s">
        <v>216</v>
      </c>
      <c r="C4" s="16" t="s">
        <v>217</v>
      </c>
      <c r="D4" s="17" t="s">
        <v>218</v>
      </c>
    </row>
    <row r="5" spans="2:4" ht="36" customHeight="1" x14ac:dyDescent="0.25">
      <c r="B5" s="6" t="s">
        <v>219</v>
      </c>
      <c r="C5" s="7" t="s">
        <v>220</v>
      </c>
      <c r="D5" s="8" t="s">
        <v>221</v>
      </c>
    </row>
    <row r="6" spans="2:4" ht="36" customHeight="1" x14ac:dyDescent="0.25">
      <c r="B6" s="6" t="s">
        <v>222</v>
      </c>
      <c r="C6" s="7" t="s">
        <v>223</v>
      </c>
      <c r="D6" s="8" t="s">
        <v>224</v>
      </c>
    </row>
    <row r="7" spans="2:4" ht="36" customHeight="1" x14ac:dyDescent="0.25">
      <c r="B7" s="6" t="s">
        <v>225</v>
      </c>
      <c r="C7" s="7" t="s">
        <v>226</v>
      </c>
      <c r="D7" s="8" t="s">
        <v>227</v>
      </c>
    </row>
    <row r="8" spans="2:4" ht="36" customHeight="1" x14ac:dyDescent="0.25">
      <c r="B8" s="6" t="s">
        <v>228</v>
      </c>
      <c r="C8" s="7" t="s">
        <v>229</v>
      </c>
      <c r="D8" s="8" t="s">
        <v>230</v>
      </c>
    </row>
    <row r="9" spans="2:4" ht="36" customHeight="1" x14ac:dyDescent="0.25">
      <c r="B9" s="6" t="s">
        <v>231</v>
      </c>
      <c r="C9" s="7" t="s">
        <v>232</v>
      </c>
      <c r="D9" s="8" t="s">
        <v>233</v>
      </c>
    </row>
    <row r="10" spans="2:4" ht="36" customHeight="1" x14ac:dyDescent="0.25">
      <c r="B10" s="6" t="s">
        <v>234</v>
      </c>
      <c r="C10" s="7" t="s">
        <v>235</v>
      </c>
      <c r="D10" s="8" t="s">
        <v>236</v>
      </c>
    </row>
    <row r="11" spans="2:4" ht="36" customHeight="1" x14ac:dyDescent="0.25">
      <c r="B11" s="6" t="b">
        <v>1</v>
      </c>
      <c r="C11" s="7" t="s">
        <v>237</v>
      </c>
      <c r="D11" s="8" t="s">
        <v>238</v>
      </c>
    </row>
    <row r="12" spans="2:4" ht="36" customHeight="1" x14ac:dyDescent="0.25">
      <c r="B12" s="6" t="b">
        <v>0</v>
      </c>
      <c r="C12" s="7" t="s">
        <v>239</v>
      </c>
      <c r="D12" s="8" t="s">
        <v>240</v>
      </c>
    </row>
    <row r="13" spans="2:4" ht="36" customHeight="1" x14ac:dyDescent="0.25">
      <c r="B13" s="6" t="s">
        <v>241</v>
      </c>
      <c r="C13" s="7" t="s">
        <v>242</v>
      </c>
      <c r="D13" s="8" t="s">
        <v>243</v>
      </c>
    </row>
    <row r="14" spans="2:4" ht="36" customHeight="1" x14ac:dyDescent="0.25">
      <c r="B14" s="6" t="s">
        <v>244</v>
      </c>
      <c r="C14" s="7" t="s">
        <v>245</v>
      </c>
      <c r="D14" s="8" t="s">
        <v>246</v>
      </c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4BAA-C34F-4D82-900C-A0C6E05D1A3D}">
  <dimension ref="B1:D13"/>
  <sheetViews>
    <sheetView workbookViewId="0">
      <selection activeCell="C12" sqref="C12"/>
    </sheetView>
  </sheetViews>
  <sheetFormatPr defaultRowHeight="33" customHeight="1" x14ac:dyDescent="0.25"/>
  <cols>
    <col min="1" max="1" width="2.140625" customWidth="1"/>
    <col min="2" max="2" width="17.28515625" customWidth="1"/>
    <col min="3" max="3" width="94.42578125" customWidth="1"/>
    <col min="4" max="4" width="54.7109375" bestFit="1" customWidth="1"/>
  </cols>
  <sheetData>
    <row r="1" spans="2:4" ht="9.75" customHeight="1" thickBot="1" x14ac:dyDescent="0.3"/>
    <row r="2" spans="2:4" ht="33" customHeight="1" thickBot="1" x14ac:dyDescent="0.3">
      <c r="B2" s="27" t="s">
        <v>247</v>
      </c>
      <c r="C2" s="28"/>
      <c r="D2" s="29"/>
    </row>
    <row r="3" spans="2:4" ht="33" customHeight="1" thickBot="1" x14ac:dyDescent="0.3">
      <c r="B3" s="12" t="s">
        <v>1</v>
      </c>
      <c r="C3" s="13" t="s">
        <v>2</v>
      </c>
      <c r="D3" s="14" t="s">
        <v>3</v>
      </c>
    </row>
    <row r="4" spans="2:4" ht="42.75" customHeight="1" x14ac:dyDescent="0.25">
      <c r="B4" s="15" t="s">
        <v>248</v>
      </c>
      <c r="C4" s="16" t="s">
        <v>249</v>
      </c>
      <c r="D4" s="17" t="s">
        <v>250</v>
      </c>
    </row>
    <row r="5" spans="2:4" ht="33" customHeight="1" x14ac:dyDescent="0.25">
      <c r="B5" s="6" t="s">
        <v>251</v>
      </c>
      <c r="C5" s="7" t="s">
        <v>252</v>
      </c>
      <c r="D5" s="8" t="s">
        <v>253</v>
      </c>
    </row>
    <row r="6" spans="2:4" ht="33" customHeight="1" x14ac:dyDescent="0.25">
      <c r="B6" s="6" t="s">
        <v>254</v>
      </c>
      <c r="C6" s="7" t="s">
        <v>255</v>
      </c>
      <c r="D6" s="8" t="s">
        <v>256</v>
      </c>
    </row>
    <row r="7" spans="2:4" ht="33" customHeight="1" x14ac:dyDescent="0.25">
      <c r="B7" s="6" t="s">
        <v>257</v>
      </c>
      <c r="C7" s="7" t="s">
        <v>258</v>
      </c>
      <c r="D7" s="8" t="s">
        <v>259</v>
      </c>
    </row>
    <row r="8" spans="2:4" ht="33" customHeight="1" x14ac:dyDescent="0.25">
      <c r="B8" s="6" t="s">
        <v>260</v>
      </c>
      <c r="C8" s="7" t="s">
        <v>261</v>
      </c>
      <c r="D8" s="8" t="s">
        <v>262</v>
      </c>
    </row>
    <row r="9" spans="2:4" ht="33" customHeight="1" x14ac:dyDescent="0.25">
      <c r="B9" s="6" t="s">
        <v>263</v>
      </c>
      <c r="C9" s="7" t="s">
        <v>264</v>
      </c>
      <c r="D9" s="8" t="s">
        <v>265</v>
      </c>
    </row>
    <row r="10" spans="2:4" ht="33" customHeight="1" x14ac:dyDescent="0.25">
      <c r="B10" s="6" t="s">
        <v>266</v>
      </c>
      <c r="C10" s="7" t="s">
        <v>267</v>
      </c>
      <c r="D10" s="8" t="s">
        <v>268</v>
      </c>
    </row>
    <row r="11" spans="2:4" ht="33" customHeight="1" x14ac:dyDescent="0.25">
      <c r="B11" s="6" t="s">
        <v>269</v>
      </c>
      <c r="C11" s="7" t="s">
        <v>270</v>
      </c>
      <c r="D11" s="8" t="s">
        <v>271</v>
      </c>
    </row>
    <row r="12" spans="2:4" ht="33" customHeight="1" x14ac:dyDescent="0.25">
      <c r="B12" s="6" t="s">
        <v>272</v>
      </c>
      <c r="C12" s="7" t="s">
        <v>273</v>
      </c>
      <c r="D12" s="8" t="s">
        <v>274</v>
      </c>
    </row>
    <row r="13" spans="2:4" ht="33" customHeight="1" x14ac:dyDescent="0.25">
      <c r="B13" s="6" t="s">
        <v>275</v>
      </c>
      <c r="C13" s="7" t="s">
        <v>276</v>
      </c>
      <c r="D13" s="8" t="s">
        <v>277</v>
      </c>
    </row>
  </sheetData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BFA49-6124-40AF-8746-805D4E57EFF7}">
  <dimension ref="B1:I74"/>
  <sheetViews>
    <sheetView zoomScale="130" zoomScaleNormal="130" workbookViewId="0">
      <selection activeCell="B2" sqref="B2"/>
    </sheetView>
  </sheetViews>
  <sheetFormatPr defaultColWidth="16.140625" defaultRowHeight="23.25" customHeight="1" x14ac:dyDescent="0.25"/>
  <cols>
    <col min="1" max="1" width="2.7109375" style="19" customWidth="1"/>
    <col min="2" max="3" width="16.140625" style="19"/>
    <col min="4" max="4" width="16.140625" style="24"/>
    <col min="5" max="5" width="16.140625" style="19"/>
    <col min="6" max="6" width="16.140625" style="24"/>
    <col min="7" max="7" width="16.140625" style="19"/>
    <col min="8" max="8" width="46.5703125" style="19" customWidth="1"/>
    <col min="9" max="9" width="38" style="19" customWidth="1"/>
    <col min="10" max="10" width="47" style="19" customWidth="1"/>
    <col min="11" max="16384" width="16.140625" style="19"/>
  </cols>
  <sheetData>
    <row r="1" spans="2:9" ht="5.65" customHeight="1" thickBot="1" x14ac:dyDescent="0.3"/>
    <row r="2" spans="2:9" ht="23.25" customHeight="1" thickBot="1" x14ac:dyDescent="0.3">
      <c r="B2" s="19" t="s">
        <v>278</v>
      </c>
      <c r="C2" s="19" t="s">
        <v>280</v>
      </c>
      <c r="D2" s="24" t="s">
        <v>279</v>
      </c>
      <c r="E2" s="19" t="s">
        <v>330</v>
      </c>
      <c r="F2" s="24" t="s">
        <v>281</v>
      </c>
      <c r="H2" s="20" t="s">
        <v>327</v>
      </c>
      <c r="I2" s="21"/>
    </row>
    <row r="3" spans="2:9" ht="23.25" customHeight="1" x14ac:dyDescent="0.25">
      <c r="B3" s="19" t="s">
        <v>282</v>
      </c>
      <c r="C3" s="19" t="s">
        <v>283</v>
      </c>
      <c r="D3" s="24">
        <v>72287</v>
      </c>
      <c r="E3" s="22">
        <v>45616</v>
      </c>
      <c r="F3" s="24">
        <v>35</v>
      </c>
      <c r="H3" s="19" t="s">
        <v>329</v>
      </c>
    </row>
    <row r="4" spans="2:9" ht="23.25" customHeight="1" x14ac:dyDescent="0.25">
      <c r="B4" s="19" t="s">
        <v>285</v>
      </c>
      <c r="C4" s="19" t="s">
        <v>283</v>
      </c>
      <c r="D4" s="24">
        <v>32212</v>
      </c>
      <c r="E4" s="22">
        <v>44630</v>
      </c>
      <c r="F4" s="24">
        <v>33</v>
      </c>
      <c r="H4" s="19" t="s">
        <v>328</v>
      </c>
    </row>
    <row r="5" spans="2:9" ht="23.25" customHeight="1" x14ac:dyDescent="0.25">
      <c r="B5" s="19" t="s">
        <v>287</v>
      </c>
      <c r="C5" s="19" t="s">
        <v>283</v>
      </c>
      <c r="D5" s="24">
        <v>27416</v>
      </c>
      <c r="E5" s="22">
        <v>44180</v>
      </c>
      <c r="F5" s="24">
        <v>30</v>
      </c>
      <c r="H5" s="19" t="s">
        <v>379</v>
      </c>
    </row>
    <row r="6" spans="2:9" ht="23.25" customHeight="1" thickBot="1" x14ac:dyDescent="0.3">
      <c r="B6" s="19" t="s">
        <v>289</v>
      </c>
      <c r="C6" s="19" t="s">
        <v>290</v>
      </c>
      <c r="D6" s="24">
        <v>149957</v>
      </c>
      <c r="E6" s="22">
        <v>41583</v>
      </c>
      <c r="F6" s="24">
        <v>44</v>
      </c>
    </row>
    <row r="7" spans="2:9" ht="23.25" customHeight="1" thickBot="1" x14ac:dyDescent="0.3">
      <c r="B7" s="19" t="s">
        <v>292</v>
      </c>
      <c r="C7" s="19" t="s">
        <v>293</v>
      </c>
      <c r="D7" s="24">
        <v>88962</v>
      </c>
      <c r="E7" s="22">
        <v>42601</v>
      </c>
      <c r="F7" s="24">
        <v>35</v>
      </c>
      <c r="H7" s="20" t="s">
        <v>325</v>
      </c>
      <c r="I7" s="21"/>
    </row>
    <row r="8" spans="2:9" ht="23.25" customHeight="1" x14ac:dyDescent="0.25">
      <c r="B8" s="19" t="s">
        <v>295</v>
      </c>
      <c r="C8" s="19" t="s">
        <v>296</v>
      </c>
      <c r="D8" s="24">
        <v>22093</v>
      </c>
      <c r="E8" s="22">
        <v>45627</v>
      </c>
      <c r="F8" s="24">
        <v>25</v>
      </c>
      <c r="H8" s="19" t="s">
        <v>284</v>
      </c>
      <c r="I8" s="24"/>
    </row>
    <row r="9" spans="2:9" ht="23.25" customHeight="1" x14ac:dyDescent="0.25">
      <c r="B9" s="19" t="s">
        <v>298</v>
      </c>
      <c r="C9" s="19" t="s">
        <v>283</v>
      </c>
      <c r="D9" s="24">
        <v>67659</v>
      </c>
      <c r="E9" s="22">
        <v>45089</v>
      </c>
      <c r="F9" s="24">
        <v>26</v>
      </c>
      <c r="H9" s="19" t="s">
        <v>286</v>
      </c>
      <c r="I9" s="25"/>
    </row>
    <row r="10" spans="2:9" ht="23.25" customHeight="1" x14ac:dyDescent="0.25">
      <c r="B10" s="19" t="s">
        <v>299</v>
      </c>
      <c r="C10" s="19" t="s">
        <v>296</v>
      </c>
      <c r="D10" s="24">
        <v>18027</v>
      </c>
      <c r="E10" s="22">
        <v>45194</v>
      </c>
      <c r="F10" s="24">
        <v>24</v>
      </c>
      <c r="H10" s="19" t="s">
        <v>288</v>
      </c>
    </row>
    <row r="11" spans="2:9" ht="23.25" customHeight="1" x14ac:dyDescent="0.25">
      <c r="B11" s="19" t="s">
        <v>301</v>
      </c>
      <c r="C11" s="19" t="s">
        <v>283</v>
      </c>
      <c r="D11" s="24">
        <v>55891</v>
      </c>
      <c r="E11" s="22">
        <v>42128</v>
      </c>
      <c r="F11" s="24">
        <v>31</v>
      </c>
      <c r="H11" s="19" t="s">
        <v>291</v>
      </c>
    </row>
    <row r="12" spans="2:9" ht="23.25" customHeight="1" x14ac:dyDescent="0.25">
      <c r="B12" s="19" t="s">
        <v>303</v>
      </c>
      <c r="C12" s="19" t="s">
        <v>290</v>
      </c>
      <c r="D12" s="24">
        <v>141401</v>
      </c>
      <c r="E12" s="22">
        <v>44480</v>
      </c>
      <c r="F12" s="24">
        <v>47</v>
      </c>
      <c r="H12" s="19" t="s">
        <v>294</v>
      </c>
    </row>
    <row r="13" spans="2:9" ht="23.25" customHeight="1" x14ac:dyDescent="0.25">
      <c r="B13" s="19" t="s">
        <v>304</v>
      </c>
      <c r="C13" s="19" t="s">
        <v>296</v>
      </c>
      <c r="D13" s="24">
        <v>22125</v>
      </c>
      <c r="E13" s="22">
        <v>45626</v>
      </c>
      <c r="F13" s="24">
        <v>22</v>
      </c>
      <c r="H13" s="19" t="s">
        <v>297</v>
      </c>
    </row>
    <row r="14" spans="2:9" ht="23.25" customHeight="1" x14ac:dyDescent="0.25">
      <c r="B14" s="19" t="s">
        <v>305</v>
      </c>
      <c r="C14" s="19" t="s">
        <v>296</v>
      </c>
      <c r="D14" s="24">
        <v>14438</v>
      </c>
      <c r="E14" s="22">
        <v>45350</v>
      </c>
      <c r="F14" s="24">
        <v>23</v>
      </c>
      <c r="H14" s="19" t="s">
        <v>380</v>
      </c>
    </row>
    <row r="15" spans="2:9" ht="23.25" customHeight="1" x14ac:dyDescent="0.25">
      <c r="B15" s="19" t="s">
        <v>306</v>
      </c>
      <c r="C15" s="19" t="s">
        <v>283</v>
      </c>
      <c r="D15" s="24">
        <v>63391</v>
      </c>
      <c r="E15" s="22">
        <v>42995</v>
      </c>
      <c r="F15" s="24">
        <v>33</v>
      </c>
      <c r="H15" s="19" t="s">
        <v>300</v>
      </c>
    </row>
    <row r="16" spans="2:9" ht="23.25" customHeight="1" thickBot="1" x14ac:dyDescent="0.3">
      <c r="B16" s="19" t="s">
        <v>307</v>
      </c>
      <c r="C16" s="19" t="s">
        <v>296</v>
      </c>
      <c r="D16" s="24">
        <v>13058</v>
      </c>
      <c r="E16" s="22">
        <v>45282</v>
      </c>
      <c r="F16" s="24">
        <v>25</v>
      </c>
    </row>
    <row r="17" spans="2:9" ht="23.25" customHeight="1" thickBot="1" x14ac:dyDescent="0.3">
      <c r="B17" s="19" t="s">
        <v>308</v>
      </c>
      <c r="C17" s="19" t="s">
        <v>296</v>
      </c>
      <c r="D17" s="24">
        <v>17240</v>
      </c>
      <c r="E17" s="22">
        <v>44639</v>
      </c>
      <c r="F17" s="24">
        <v>25</v>
      </c>
      <c r="H17" s="20" t="s">
        <v>112</v>
      </c>
      <c r="I17" s="21"/>
    </row>
    <row r="18" spans="2:9" ht="23.25" customHeight="1" x14ac:dyDescent="0.25">
      <c r="B18" s="19" t="s">
        <v>309</v>
      </c>
      <c r="C18" s="19" t="s">
        <v>296</v>
      </c>
      <c r="D18" s="24">
        <v>23259</v>
      </c>
      <c r="E18" s="22">
        <v>45507</v>
      </c>
      <c r="F18" s="24">
        <v>24</v>
      </c>
      <c r="H18" s="34" t="s">
        <v>337</v>
      </c>
      <c r="I18" s="34" t="s">
        <v>372</v>
      </c>
    </row>
    <row r="19" spans="2:9" ht="23.25" customHeight="1" x14ac:dyDescent="0.25">
      <c r="B19" s="19" t="s">
        <v>310</v>
      </c>
      <c r="C19" s="19" t="s">
        <v>290</v>
      </c>
      <c r="D19" s="24">
        <v>130556</v>
      </c>
      <c r="E19" s="22">
        <v>42199</v>
      </c>
      <c r="F19" s="24">
        <v>52</v>
      </c>
      <c r="H19" s="19" t="s">
        <v>339</v>
      </c>
    </row>
    <row r="20" spans="2:9" ht="23.25" customHeight="1" x14ac:dyDescent="0.25">
      <c r="B20" s="19" t="s">
        <v>311</v>
      </c>
      <c r="C20" s="19" t="s">
        <v>283</v>
      </c>
      <c r="D20" s="24">
        <v>54003</v>
      </c>
      <c r="E20" s="22">
        <v>44374</v>
      </c>
      <c r="F20" s="24">
        <v>35</v>
      </c>
      <c r="H20" s="19" t="s">
        <v>340</v>
      </c>
    </row>
    <row r="21" spans="2:9" ht="23.25" customHeight="1" x14ac:dyDescent="0.25">
      <c r="B21" s="19" t="s">
        <v>312</v>
      </c>
      <c r="C21" s="19" t="s">
        <v>293</v>
      </c>
      <c r="D21" s="24">
        <v>83327</v>
      </c>
      <c r="E21" s="22">
        <v>43473</v>
      </c>
      <c r="F21" s="24">
        <v>43</v>
      </c>
      <c r="H21" s="19" t="s">
        <v>341</v>
      </c>
    </row>
    <row r="22" spans="2:9" ht="23.25" customHeight="1" x14ac:dyDescent="0.25">
      <c r="B22" s="19" t="s">
        <v>313</v>
      </c>
      <c r="C22" s="19" t="s">
        <v>296</v>
      </c>
      <c r="D22" s="24">
        <v>19593</v>
      </c>
      <c r="E22" s="22">
        <v>45427</v>
      </c>
      <c r="F22" s="24">
        <v>22</v>
      </c>
      <c r="H22" s="19" t="s">
        <v>342</v>
      </c>
    </row>
    <row r="23" spans="2:9" ht="23.25" customHeight="1" x14ac:dyDescent="0.25">
      <c r="B23" s="19" t="s">
        <v>314</v>
      </c>
      <c r="C23" s="19" t="s">
        <v>283</v>
      </c>
      <c r="D23" s="24">
        <v>57093</v>
      </c>
      <c r="E23" s="22">
        <v>44869</v>
      </c>
      <c r="F23" s="24">
        <v>26</v>
      </c>
      <c r="H23" s="19" t="s">
        <v>343</v>
      </c>
    </row>
    <row r="24" spans="2:9" ht="23.25" customHeight="1" x14ac:dyDescent="0.25">
      <c r="B24" s="19" t="s">
        <v>315</v>
      </c>
      <c r="C24" s="19" t="s">
        <v>283</v>
      </c>
      <c r="D24" s="24">
        <v>34248</v>
      </c>
      <c r="E24" s="22">
        <v>42480</v>
      </c>
      <c r="F24" s="24">
        <v>27</v>
      </c>
      <c r="H24" s="19" t="s">
        <v>338</v>
      </c>
    </row>
    <row r="25" spans="2:9" ht="23.25" customHeight="1" x14ac:dyDescent="0.25">
      <c r="B25" s="19" t="s">
        <v>316</v>
      </c>
      <c r="C25" s="19" t="s">
        <v>296</v>
      </c>
      <c r="D25" s="24">
        <v>22445</v>
      </c>
      <c r="E25" s="22">
        <v>45588</v>
      </c>
      <c r="F25" s="24">
        <v>22</v>
      </c>
      <c r="H25" s="19" t="s">
        <v>369</v>
      </c>
    </row>
    <row r="26" spans="2:9" ht="23.25" customHeight="1" x14ac:dyDescent="0.25">
      <c r="B26" s="19" t="s">
        <v>317</v>
      </c>
      <c r="C26" s="19" t="s">
        <v>296</v>
      </c>
      <c r="D26" s="24">
        <v>18390</v>
      </c>
      <c r="E26" s="22">
        <v>44787</v>
      </c>
      <c r="F26" s="24">
        <v>25</v>
      </c>
      <c r="H26" s="19" t="s">
        <v>344</v>
      </c>
    </row>
    <row r="27" spans="2:9" ht="23.25" customHeight="1" x14ac:dyDescent="0.25">
      <c r="B27" s="19" t="s">
        <v>318</v>
      </c>
      <c r="C27" s="19" t="s">
        <v>293</v>
      </c>
      <c r="D27" s="24">
        <v>115116</v>
      </c>
      <c r="E27" s="22">
        <v>42744</v>
      </c>
      <c r="F27" s="24">
        <v>41</v>
      </c>
      <c r="H27" s="19" t="s">
        <v>345</v>
      </c>
    </row>
    <row r="28" spans="2:9" ht="23.25" customHeight="1" x14ac:dyDescent="0.25">
      <c r="B28" s="19" t="s">
        <v>319</v>
      </c>
      <c r="C28" s="19" t="s">
        <v>293</v>
      </c>
      <c r="D28" s="24">
        <v>117501</v>
      </c>
      <c r="E28" s="22">
        <v>41371</v>
      </c>
      <c r="F28" s="24">
        <v>36</v>
      </c>
      <c r="H28" s="19" t="s">
        <v>346</v>
      </c>
    </row>
    <row r="29" spans="2:9" ht="23.25" customHeight="1" x14ac:dyDescent="0.25">
      <c r="B29" s="19" t="s">
        <v>320</v>
      </c>
      <c r="C29" s="19" t="s">
        <v>283</v>
      </c>
      <c r="D29" s="24">
        <v>29324</v>
      </c>
      <c r="E29" s="22">
        <v>44012</v>
      </c>
      <c r="F29" s="24">
        <v>29</v>
      </c>
      <c r="H29" s="19" t="s">
        <v>347</v>
      </c>
    </row>
    <row r="30" spans="2:9" ht="23.25" customHeight="1" thickBot="1" x14ac:dyDescent="0.3">
      <c r="B30" s="19" t="s">
        <v>321</v>
      </c>
      <c r="C30" s="19" t="s">
        <v>283</v>
      </c>
      <c r="D30" s="24">
        <v>26180</v>
      </c>
      <c r="E30" s="22">
        <v>43143</v>
      </c>
      <c r="F30" s="24">
        <v>27</v>
      </c>
    </row>
    <row r="31" spans="2:9" ht="23.25" customHeight="1" thickBot="1" x14ac:dyDescent="0.3">
      <c r="B31" s="19" t="s">
        <v>322</v>
      </c>
      <c r="C31" s="19" t="s">
        <v>293</v>
      </c>
      <c r="D31" s="24">
        <v>109132</v>
      </c>
      <c r="E31" s="22">
        <v>44260</v>
      </c>
      <c r="F31" s="24">
        <v>34</v>
      </c>
      <c r="H31" s="20" t="s">
        <v>172</v>
      </c>
      <c r="I31" s="21"/>
    </row>
    <row r="32" spans="2:9" ht="23.25" customHeight="1" x14ac:dyDescent="0.25">
      <c r="B32" s="19" t="s">
        <v>323</v>
      </c>
      <c r="C32" s="19" t="s">
        <v>324</v>
      </c>
      <c r="D32" s="24">
        <v>195588</v>
      </c>
      <c r="E32" s="22">
        <v>41971</v>
      </c>
      <c r="F32" s="24">
        <v>53</v>
      </c>
      <c r="H32" s="19" t="s">
        <v>348</v>
      </c>
      <c r="I32" s="22"/>
    </row>
    <row r="33" spans="2:9" ht="23.25" customHeight="1" x14ac:dyDescent="0.25">
      <c r="B33" s="19" t="s">
        <v>335</v>
      </c>
      <c r="C33" s="19" t="s">
        <v>283</v>
      </c>
      <c r="D33" s="24">
        <v>300000</v>
      </c>
      <c r="E33" s="22">
        <v>45645</v>
      </c>
      <c r="F33" s="24">
        <v>45</v>
      </c>
      <c r="H33" s="19" t="s">
        <v>349</v>
      </c>
      <c r="I33" s="23"/>
    </row>
    <row r="34" spans="2:9" ht="23.25" customHeight="1" x14ac:dyDescent="0.25">
      <c r="H34" s="19" t="s">
        <v>350</v>
      </c>
    </row>
    <row r="35" spans="2:9" ht="23.25" customHeight="1" x14ac:dyDescent="0.25">
      <c r="H35" s="19" t="s">
        <v>351</v>
      </c>
    </row>
    <row r="36" spans="2:9" ht="23.25" customHeight="1" x14ac:dyDescent="0.25">
      <c r="H36" s="19" t="s">
        <v>352</v>
      </c>
    </row>
    <row r="37" spans="2:9" ht="23.25" customHeight="1" x14ac:dyDescent="0.25">
      <c r="H37" s="19" t="s">
        <v>353</v>
      </c>
      <c r="I37" s="22"/>
    </row>
    <row r="38" spans="2:9" ht="23.25" customHeight="1" x14ac:dyDescent="0.25">
      <c r="H38" s="19" t="s">
        <v>354</v>
      </c>
      <c r="I38" s="22"/>
    </row>
    <row r="39" spans="2:9" ht="23.25" customHeight="1" x14ac:dyDescent="0.25">
      <c r="H39" s="19" t="s">
        <v>355</v>
      </c>
      <c r="I39" s="22"/>
    </row>
    <row r="40" spans="2:9" ht="23.25" customHeight="1" x14ac:dyDescent="0.25">
      <c r="H40" s="19" t="s">
        <v>356</v>
      </c>
      <c r="I40" s="22"/>
    </row>
    <row r="41" spans="2:9" ht="23.25" customHeight="1" x14ac:dyDescent="0.25">
      <c r="H41" s="19" t="s">
        <v>357</v>
      </c>
      <c r="I41" s="22"/>
    </row>
    <row r="42" spans="2:9" ht="23.25" customHeight="1" x14ac:dyDescent="0.25">
      <c r="H42" s="19" t="s">
        <v>358</v>
      </c>
      <c r="I42" s="22"/>
    </row>
    <row r="43" spans="2:9" ht="23.25" customHeight="1" x14ac:dyDescent="0.25">
      <c r="H43" s="19" t="s">
        <v>359</v>
      </c>
      <c r="I43" s="24"/>
    </row>
    <row r="44" spans="2:9" ht="23.25" customHeight="1" thickBot="1" x14ac:dyDescent="0.3"/>
    <row r="45" spans="2:9" ht="23.25" customHeight="1" thickBot="1" x14ac:dyDescent="0.3">
      <c r="H45" s="20" t="s">
        <v>215</v>
      </c>
      <c r="I45" s="21"/>
    </row>
    <row r="46" spans="2:9" ht="23.25" customHeight="1" x14ac:dyDescent="0.25">
      <c r="H46" s="34" t="s">
        <v>360</v>
      </c>
      <c r="I46" s="34">
        <v>5</v>
      </c>
    </row>
    <row r="47" spans="2:9" ht="23.25" customHeight="1" x14ac:dyDescent="0.25">
      <c r="H47" s="19" t="s">
        <v>361</v>
      </c>
    </row>
    <row r="48" spans="2:9" ht="23.25" customHeight="1" x14ac:dyDescent="0.25">
      <c r="H48" s="5" t="s">
        <v>362</v>
      </c>
    </row>
    <row r="49" spans="8:9" ht="23.25" customHeight="1" x14ac:dyDescent="0.25">
      <c r="H49" s="5" t="s">
        <v>375</v>
      </c>
    </row>
    <row r="50" spans="8:9" ht="37.700000000000003" customHeight="1" x14ac:dyDescent="0.25">
      <c r="H50" s="5" t="s">
        <v>376</v>
      </c>
    </row>
    <row r="51" spans="8:9" ht="23.25" customHeight="1" thickBot="1" x14ac:dyDescent="0.3"/>
    <row r="52" spans="8:9" ht="23.25" customHeight="1" thickBot="1" x14ac:dyDescent="0.3">
      <c r="H52" s="20" t="s">
        <v>336</v>
      </c>
      <c r="I52" s="21"/>
    </row>
    <row r="53" spans="8:9" ht="23.25" customHeight="1" x14ac:dyDescent="0.25">
      <c r="H53" s="19" t="s">
        <v>363</v>
      </c>
    </row>
    <row r="54" spans="8:9" ht="23.25" customHeight="1" x14ac:dyDescent="0.25">
      <c r="H54" s="19" t="s">
        <v>364</v>
      </c>
    </row>
    <row r="55" spans="8:9" ht="23.25" customHeight="1" x14ac:dyDescent="0.25">
      <c r="H55" s="19" t="s">
        <v>365</v>
      </c>
    </row>
    <row r="56" spans="8:9" ht="23.25" customHeight="1" x14ac:dyDescent="0.25">
      <c r="H56" s="19" t="s">
        <v>377</v>
      </c>
    </row>
    <row r="57" spans="8:9" ht="23.25" customHeight="1" x14ac:dyDescent="0.25">
      <c r="H57" s="19" t="s">
        <v>366</v>
      </c>
    </row>
    <row r="60" spans="8:9" ht="23.25" customHeight="1" thickBot="1" x14ac:dyDescent="0.3"/>
    <row r="61" spans="8:9" ht="23.25" customHeight="1" thickBot="1" x14ac:dyDescent="0.3">
      <c r="H61" s="20" t="s">
        <v>326</v>
      </c>
      <c r="I61" s="21"/>
    </row>
    <row r="62" spans="8:9" ht="23.25" customHeight="1" x14ac:dyDescent="0.25">
      <c r="H62" s="19" t="s">
        <v>331</v>
      </c>
    </row>
    <row r="63" spans="8:9" ht="23.25" customHeight="1" x14ac:dyDescent="0.25">
      <c r="H63" s="19" t="s">
        <v>332</v>
      </c>
    </row>
    <row r="64" spans="8:9" ht="23.25" customHeight="1" x14ac:dyDescent="0.25">
      <c r="H64" s="19" t="s">
        <v>333</v>
      </c>
    </row>
    <row r="65" spans="8:9" ht="23.25" customHeight="1" x14ac:dyDescent="0.25">
      <c r="H65" s="19" t="s">
        <v>334</v>
      </c>
    </row>
    <row r="66" spans="8:9" ht="23.25" customHeight="1" thickBot="1" x14ac:dyDescent="0.3"/>
    <row r="67" spans="8:9" ht="23.25" customHeight="1" thickBot="1" x14ac:dyDescent="0.3">
      <c r="H67" s="20" t="s">
        <v>374</v>
      </c>
      <c r="I67" s="21"/>
    </row>
    <row r="68" spans="8:9" ht="23.25" customHeight="1" x14ac:dyDescent="0.25">
      <c r="H68" s="19" t="s">
        <v>370</v>
      </c>
    </row>
    <row r="69" spans="8:9" ht="23.25" customHeight="1" x14ac:dyDescent="0.25">
      <c r="H69" s="19" t="s">
        <v>371</v>
      </c>
    </row>
    <row r="70" spans="8:9" ht="23.25" customHeight="1" x14ac:dyDescent="0.25">
      <c r="H70" s="19" t="s">
        <v>302</v>
      </c>
    </row>
    <row r="74" spans="8:9" ht="23.25" customHeight="1" x14ac:dyDescent="0.25">
      <c r="I74" s="26"/>
    </row>
  </sheetData>
  <sheetProtection selectLockedCells="1" selectUnlockedCells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94ABE396B48146AAE3007858CB8C2A" ma:contentTypeVersion="4" ma:contentTypeDescription="Create a new document." ma:contentTypeScope="" ma:versionID="f1a1cc78cb76113367f626b681931af4">
  <xsd:schema xmlns:xsd="http://www.w3.org/2001/XMLSchema" xmlns:xs="http://www.w3.org/2001/XMLSchema" xmlns:p="http://schemas.microsoft.com/office/2006/metadata/properties" xmlns:ns2="8adedb4f-442a-4cb6-8f82-af607db4d497" targetNamespace="http://schemas.microsoft.com/office/2006/metadata/properties" ma:root="true" ma:fieldsID="750a20edc5b31ae9a6838ec66ca721eb" ns2:_="">
    <xsd:import namespace="8adedb4f-442a-4cb6-8f82-af607db4d4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dedb4f-442a-4cb6-8f82-af607db4d4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c 6 c c a 2 c 6 - b 7 2 c - 4 4 a 8 - 8 e 5 5 - f e 9 a a 5 8 a 9 3 a 9 "   x m l n s = " h t t p : / / s c h e m a s . m i c r o s o f t . c o m / D a t a M a s h u p " > A A A A A O Y F A A B Q S w M E F A A C A A g A m H G U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m H G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h x l F m k r I w 3 4 A I A A J Y I A A A T A B w A R m 9 y b X V s Y X M v U 2 V j d G l v b j E u b S C i G A A o o B Q A A A A A A A A A A A A A A A A A A A A A A A A A A A D F V V F v 2 j A Q f k f i P 1 j u C 0 g R K t r W h 3 Z p 1 U L Z k L a O N n 0 D H k x y L d Y S m z l 2 W 4 T 4 7 z v b N A m E a C + b x g v m z v f d d 9 / 5 j h x i z a U g k f / u X 7 R b 7 V a + Z A o S 8 k M l o H I S k h R 0 u 0 X w E 0 m j Y k D L S K b o 6 4 1 4 C n m H P p 7 P J v I V F L k Z z x 4 V 4 w L U b M g 0 I z n o f P Y l l Q u W R m Y F K t J S w c z j 0 m 7 g Q U 8 o w m i w G b / y J A F B H G y f Y p 5 H t k i h F 0 G K 9 B 7 k a 9 7 x D A I C L F 6 S 6 b X W i i + M h n x + N f X B 8 y v y + Z J o Z a D E H 4 s X + R P I w O R a Z m R k h K + 1 T H C d J A O Z m k x 0 G s k E h G J p I n + S K n M 2 u i N x c m j v T A d S a B B 6 3 i 0 p P I B g G Y L 6 N N X i v G d n 7 z S T D c i G 3 u F N y 8 S r 0 H M / t 9 U k m X y x j d N L b E Y 9 l d e x T F U j Z X N U s e t F V 7 L d v q 2 Y S D D c g e 9 A K t m 8 3 5 0 L c R s Y H h P X g / g r l o w l f K j 0 C Y 1 Y t s L k 7 m e 3 o v d g y c S z 5 b Z e Q U m p i P e w 1 m l h G y o J N o d q a A w g G t 7 0 1 i r l W 4 R 1 j I c 1 n 3 v j x x w T J R M T 6 + a Y i e J S c b 2 u u a M l X 5 H v M q k T c R 4 c u M K T 4 N l 5 7 g 0 T 2 o O N h T 7 7 2 L M l v / N 4 4 v o 9 Q J h s A a r C 4 i j a N x k z t y 3 G S Y 3 D k O e x N O I Y Y s R w g o 7 Z k f a K i 2 c U P D + M 2 3 b b L S 6 O d r O 6 o v Y f w D 9 f V X f s h T 8 7 C f q I 7 F N s T r f F w J e c K z e r f C d M 4 U v C / W L j D 8 i j n Z H p O C / u 3 B t Q 6 9 C u s o D c c M H U e o w L S f M n D i r c D w 6 c N C H 1 1 2 y 3 D 2 A e 4 J f h y M D B z f c l L K f q j 2 I O 8 p f e U M Y m Q x 6 d s p h g O o S U Z x z P I Q 0 w / W 6 y w / 6 H g N y K W C b Y 5 v D s 0 + l p P y D 3 R m q I 9 D q F s D z 2 7 q S A e T m / + D w z 9 O E W B u Z a U M z w z r O z F 3 8 I 0 5 3 9 O k 2 j m K V M 5 b 7 U v X d U Q 3 V C T I s t 6 6 R C D S 1 d T E g 3 l M I b o C Z M j V A f k z K 3 C O g 5 b R C N b i m Z H 5 W 2 W d O K j l 0 S X p Y 3 / o f y f 1 9 9 i / j e g Q b 0 s k U e 7 + I 3 U E s B A i 0 A F A A C A A g A m H G U W Q G / u i 2 k A A A A 9 g A A A B I A A A A A A A A A A A A A A A A A A A A A A E N v b m Z p Z y 9 Q Y W N r Y W d l L n h t b F B L A Q I t A B Q A A g A I A J h x l F k P y u m r p A A A A O k A A A A T A A A A A A A A A A A A A A A A A P A A A A B b Q 2 9 u d G V u d F 9 U e X B l c 1 0 u e G 1 s U E s B A i 0 A F A A C A A g A m H G U W a S s j D f g A g A A l g g A A B M A A A A A A A A A A A A A A A A A 4 Q E A A E Z v c m 1 1 b G F z L 1 N l Y 3 R p b 2 4 x L m 1 Q S w U G A A A A A A M A A w D C A A A A D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S Q A A A A A A A C D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S 0 V z V k F D N 2 5 t U V l t e n h B O F J 5 O G R j R 2 x S e V l X N X p a b T l 5 Y l N C R 2 F X e G x J R 1 p 5 Y j I w Z 1 Q z S m t a W E p 6 Q U F B Q U F B Q U F B Q U F B Q U l G U 3 J C d E Z w b H B B d U I r W E x I S 0 9 C d D h P U 0 d W c 2 N H V n l J R k Y x W l h K c F p Y T U F B U W 9 T e F V B T H V l W k J p Y l B F R H h I T H g x d 0 F B Q U F B I i A v P j w v U 3 R h Y m x l R W 5 0 c m l l c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k Y z c y Z D F k L T A y M j g t N D k w Y S 0 5 Y T Q w L T F l O T l l Y z Q 4 Z m E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y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B U M D g 6 N D I 6 M z g u N D E 0 N j U 4 O V o i I C 8 + P E V u d H J 5 I F R 5 c G U 9 I k Z p b G x D b 2 x 1 b W 5 U e X B l c y I g V m F s d W U 9 I n N C Z 1 l H Q m d Z R 0 N R T U Z D U V l G Q l F V P S I g L z 4 8 R W 5 0 c n k g V H l w Z T 0 i R m l s b E N v b H V t b k 5 h b W V z I i B W Y W x 1 Z T 0 i c 1 s m c X V v d D t T b 3 V y Y 2 U u T m F t Z S Z x d W 9 0 O y w m c X V v d D t D d X N 0 b 2 1 l c i B J R C Z x d W 9 0 O y w m c X V v d D t P c m R l c i B J R C Z x d W 9 0 O y w m c X V v d D t Q c m 9 k d W N 0 I E l E J n F 1 b 3 Q 7 L C Z x d W 9 0 O 0 9 y Z G V y I F B y a W 9 y a X R 5 J n F 1 b 3 Q 7 L C Z x d W 9 0 O 1 N o a X A g T W 9 k Z S Z x d W 9 0 O y w m c X V v d D t T a G l w I E R h d G U m c X V v d D s s J n F 1 b 3 Q 7 U X V h b n R p d H k m c X V v d D s s J n F 1 b 3 Q 7 U H J v Z m l 0 J n F 1 b 3 Q 7 L C Z x d W 9 0 O 0 9 y Z G V y I E R h d G U m c X V v d D s s J n F 1 b 3 Q 7 T G 9 j Y X R p b 2 4 g S W Q m c X V v d D s s J n F 1 b 3 Q 7 R G l z Y 2 9 1 b n Q m c X V v d D s s J n F 1 b 3 Q 7 U 2 F s Z X M m c X V v d D s s J n F 1 b 3 Q 7 U 2 h p c H B p b m c g Q 2 9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M v Q X V 0 b 1 J l b W 9 2 Z W R D b 2 x 1 b W 5 z M S 5 7 U 2 9 1 c m N l L k 5 h b W U s M H 0 m c X V v d D s s J n F 1 b 3 Q 7 U 2 V j d G l v b j E v T 3 J k Z X J z L 0 F 1 d G 9 S Z W 1 v d m V k Q 2 9 s d W 1 u c z E u e 0 N 1 c 3 R v b W V y I E l E L D F 9 J n F 1 b 3 Q 7 L C Z x d W 9 0 O 1 N l Y 3 R p b 2 4 x L 0 9 y Z G V y c y 9 B d X R v U m V t b 3 Z l Z E N v b H V t b n M x L n t P c m R l c i B J R C w y f S Z x d W 9 0 O y w m c X V v d D t T Z W N 0 a W 9 u M S 9 P c m R l c n M v Q X V 0 b 1 J l b W 9 2 Z W R D b 2 x 1 b W 5 z M S 5 7 U H J v Z H V j d C B J R C w z f S Z x d W 9 0 O y w m c X V v d D t T Z W N 0 a W 9 u M S 9 P c m R l c n M v Q X V 0 b 1 J l b W 9 2 Z W R D b 2 x 1 b W 5 z M S 5 7 T 3 J k Z X I g U H J p b 3 J p d H k s N H 0 m c X V v d D s s J n F 1 b 3 Q 7 U 2 V j d G l v b j E v T 3 J k Z X J z L 0 F 1 d G 9 S Z W 1 v d m V k Q 2 9 s d W 1 u c z E u e 1 N o a X A g T W 9 k Z S w 1 f S Z x d W 9 0 O y w m c X V v d D t T Z W N 0 a W 9 u M S 9 P c m R l c n M v Q X V 0 b 1 J l b W 9 2 Z W R D b 2 x 1 b W 5 z M S 5 7 U 2 h p c C B E Y X R l L D Z 9 J n F 1 b 3 Q 7 L C Z x d W 9 0 O 1 N l Y 3 R p b 2 4 x L 0 9 y Z G V y c y 9 B d X R v U m V t b 3 Z l Z E N v b H V t b n M x L n t R d W F u d G l 0 e S w 3 f S Z x d W 9 0 O y w m c X V v d D t T Z W N 0 a W 9 u M S 9 P c m R l c n M v Q X V 0 b 1 J l b W 9 2 Z W R D b 2 x 1 b W 5 z M S 5 7 U H J v Z m l 0 L D h 9 J n F 1 b 3 Q 7 L C Z x d W 9 0 O 1 N l Y 3 R p b 2 4 x L 0 9 y Z G V y c y 9 B d X R v U m V t b 3 Z l Z E N v b H V t b n M x L n t P c m R l c i B E Y X R l L D l 9 J n F 1 b 3 Q 7 L C Z x d W 9 0 O 1 N l Y 3 R p b 2 4 x L 0 9 y Z G V y c y 9 B d X R v U m V t b 3 Z l Z E N v b H V t b n M x L n t M b 2 N h d G l v b i B J Z C w x M H 0 m c X V v d D s s J n F 1 b 3 Q 7 U 2 V j d G l v b j E v T 3 J k Z X J z L 0 F 1 d G 9 S Z W 1 v d m V k Q 2 9 s d W 1 u c z E u e 0 R p c 2 N v d W 5 0 L D E x f S Z x d W 9 0 O y w m c X V v d D t T Z W N 0 a W 9 u M S 9 P c m R l c n M v Q X V 0 b 1 J l b W 9 2 Z W R D b 2 x 1 b W 5 z M S 5 7 U 2 F s Z X M s M T J 9 J n F 1 b 3 Q 7 L C Z x d W 9 0 O 1 N l Y 3 R p b 2 4 x L 0 9 y Z G V y c y 9 B d X R v U m V t b 3 Z l Z E N v b H V t b n M x L n t T a G l w c G l u Z y B D b 3 N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3 J k Z X J z L 0 F 1 d G 9 S Z W 1 v d m V k Q 2 9 s d W 1 u c z E u e 1 N v d X J j Z S 5 O Y W 1 l L D B 9 J n F 1 b 3 Q 7 L C Z x d W 9 0 O 1 N l Y 3 R p b 2 4 x L 0 9 y Z G V y c y 9 B d X R v U m V t b 3 Z l Z E N v b H V t b n M x L n t D d X N 0 b 2 1 l c i B J R C w x f S Z x d W 9 0 O y w m c X V v d D t T Z W N 0 a W 9 u M S 9 P c m R l c n M v Q X V 0 b 1 J l b W 9 2 Z W R D b 2 x 1 b W 5 z M S 5 7 T 3 J k Z X I g S U Q s M n 0 m c X V v d D s s J n F 1 b 3 Q 7 U 2 V j d G l v b j E v T 3 J k Z X J z L 0 F 1 d G 9 S Z W 1 v d m V k Q 2 9 s d W 1 u c z E u e 1 B y b 2 R 1 Y 3 Q g S U Q s M 3 0 m c X V v d D s s J n F 1 b 3 Q 7 U 2 V j d G l v b j E v T 3 J k Z X J z L 0 F 1 d G 9 S Z W 1 v d m V k Q 2 9 s d W 1 u c z E u e 0 9 y Z G V y I F B y a W 9 y a X R 5 L D R 9 J n F 1 b 3 Q 7 L C Z x d W 9 0 O 1 N l Y 3 R p b 2 4 x L 0 9 y Z G V y c y 9 B d X R v U m V t b 3 Z l Z E N v b H V t b n M x L n t T a G l w I E 1 v Z G U s N X 0 m c X V v d D s s J n F 1 b 3 Q 7 U 2 V j d G l v b j E v T 3 J k Z X J z L 0 F 1 d G 9 S Z W 1 v d m V k Q 2 9 s d W 1 u c z E u e 1 N o a X A g R G F 0 Z S w 2 f S Z x d W 9 0 O y w m c X V v d D t T Z W N 0 a W 9 u M S 9 P c m R l c n M v Q X V 0 b 1 J l b W 9 2 Z W R D b 2 x 1 b W 5 z M S 5 7 U X V h b n R p d H k s N 3 0 m c X V v d D s s J n F 1 b 3 Q 7 U 2 V j d G l v b j E v T 3 J k Z X J z L 0 F 1 d G 9 S Z W 1 v d m V k Q 2 9 s d W 1 u c z E u e 1 B y b 2 Z p d C w 4 f S Z x d W 9 0 O y w m c X V v d D t T Z W N 0 a W 9 u M S 9 P c m R l c n M v Q X V 0 b 1 J l b W 9 2 Z W R D b 2 x 1 b W 5 z M S 5 7 T 3 J k Z X I g R G F 0 Z S w 5 f S Z x d W 9 0 O y w m c X V v d D t T Z W N 0 a W 9 u M S 9 P c m R l c n M v Q X V 0 b 1 J l b W 9 2 Z W R D b 2 x 1 b W 5 z M S 5 7 T G 9 j Y X R p b 2 4 g S W Q s M T B 9 J n F 1 b 3 Q 7 L C Z x d W 9 0 O 1 N l Y 3 R p b 2 4 x L 0 9 y Z G V y c y 9 B d X R v U m V t b 3 Z l Z E N v b H V t b n M x L n t E a X N j b 3 V u d C w x M X 0 m c X V v d D s s J n F 1 b 3 Q 7 U 2 V j d G l v b j E v T 3 J k Z X J z L 0 F 1 d G 9 S Z W 1 v d m V k Q 2 9 s d W 1 u c z E u e 1 N h b G V z L D E y f S Z x d W 9 0 O y w m c X V v d D t T Z W N 0 a W 9 u M S 9 P c m R l c n M v Q X V 0 b 1 J l b W 9 2 Z W R D b 2 x 1 b W 5 z M S 5 7 U 2 h p c H B p b m c g Q 2 9 z d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g y N 2 I 1 M z k t N z g 4 N y 0 0 N T I 3 L W E y N 2 E t M j h h O D g y N D g y N z I y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T I t M j B U M D g 6 N D I 6 M z U u N j k 1 M j M z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W J h Y z U y O D E t Y T Y 0 N S 0 0 M D V h L W I 4 M W Y t O T c y Y z c y O G U w N m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D I w M T A 4 N S 0 z M 2 Y 4 L T R i M T E t Y j B h Y i 1 l Z D U w M W Q 3 Z j Q 3 N T Y i I C 8 + P E V u d H J 5 I F R 5 c G U 9 I k x v Y W R U b 1 J l c G 9 y d E R p c 2 F i b G V k I i B W Y W x 1 Z T 0 i b D E i I C 8 + P E V u d H J 5 I F R 5 c G U 9 I l F 1 Z X J 5 R 3 J v d X B J R C I g V m F s d W U 9 I n M x Y m F j N T I 4 M S 1 h N j Q 1 L T Q w N W E t Y j g x Z i 0 5 N z J j N z I 4 Z T A 2 Z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i 0 y M F Q w O D o 0 M j o z N S 4 3 M T A 4 N D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Y 2 Y z I y Y T k t N z I 1 O S 0 0 M j J l L T g 4 M m E t M G R k O D N h Y W U 2 M z c 0 I i A v P j x F b n R y e S B U e X B l P S J M b 2 F k V G 9 S Z X B v c n R E a X N h Y m x l Z C I g V m F s d W U 9 I m w x I i A v P j x F b n R y e S B U e X B l P S J R d W V y e U d y b 3 V w S U Q i I F Z h b H V l P S J z N D B j N T E y M G E t Y j k w Y i 0 0 M W U 2 L T g 5 Y j M t Y z Q w Z j E x Y 2 J j N z V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i 0 y M F Q w O D o 0 M j o z N S 4 3 M T A 4 N D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N T J l Y j N i M m I t N D c 0 N i 0 0 Z D A 0 L W E 3 Y 2 M t M z B h Y z B h O T l l N z c 1 I i A v P j x F b n R y e S B U e X B l P S J R d W V y e U d y b 3 V w S U Q i I F Z h b H V l P S J z M W J h Y z U y O D E t Y T Y 0 N S 0 0 M D V h L W I 4 M W Y t O T c y Y z c y O G U w N m R m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I t M j B U M D g 6 N D I 6 M z U u N z E w O D Q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5 n 2 B y b H + R 5 w i r Q k G l o 9 6 A A A A A A I A A A A A A B B m A A A A A Q A A I A A A A K 5 q f m d Q r V E K D m n l o 6 H M U S m K Y E M 2 R B f o h J v v O C h G h 5 g P A A A A A A 6 A A A A A A g A A I A A A A C 9 O e C 1 U 0 w r T K / L Z N m + U s t C k f n r o q R Z A i 0 r 6 3 T k r D 8 v w U A A A A P F k 4 a e X J S I O W S 4 c n 5 2 6 K h L J b m P S M 9 q H A g 3 / e R Y g s g D E / c 9 q L j 4 a 0 Z W d I l D Q 5 L 7 s h b / n N s D c k 0 k D W a x + k L + 9 R S 9 + l V Q c Z 9 E a k 6 o m S h B r b M / Q Q A A A A A A V 4 4 M N o t + 5 T + 4 2 U T W O L 9 N 6 g q + 6 R 2 e O V h I C n 8 1 D 3 p X O m C 9 O j C t 3 v 5 8 n U i 0 W + t X R Z q J W 4 j K X 4 B g b n k s l z p 3 Q q J Q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E16F6B-90AB-41EF-AE80-2C6AF7CF68CC}">
  <ds:schemaRefs>
    <ds:schemaRef ds:uri="http://www.w3.org/XML/1998/namespace"/>
    <ds:schemaRef ds:uri="8adedb4f-442a-4cb6-8f82-af607db4d497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73F5F5B-75C5-4245-A96A-280A5CE47C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dedb4f-442a-4cb6-8f82-af607db4d4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A38B00-EDD0-4BC3-9C3D-F63A7043532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D3385C7-620A-4B66-8637-837404DD88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Mathematical Functions</vt:lpstr>
      <vt:lpstr>Text Functions</vt:lpstr>
      <vt:lpstr>Date Functions</vt:lpstr>
      <vt:lpstr>Logical Functions</vt:lpstr>
      <vt:lpstr> Lookup Functions</vt:lpstr>
      <vt:lpstr>Basic Exercises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Vaidehi Nair</dc:creator>
  <cp:keywords/>
  <dc:description/>
  <cp:lastModifiedBy>Vaidehi Nair</cp:lastModifiedBy>
  <cp:revision/>
  <dcterms:created xsi:type="dcterms:W3CDTF">2024-12-18T07:44:58Z</dcterms:created>
  <dcterms:modified xsi:type="dcterms:W3CDTF">2025-03-18T11:08:17Z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0x0101009894ABE396B48146AAE3007858CB8C2A</vt:lpwstr>
  </property>
</Properties>
</file>