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pycharm\matchmaker\data\"/>
    </mc:Choice>
  </mc:AlternateContent>
  <xr:revisionPtr revIDLastSave="0" documentId="13_ncr:1_{7E02290B-2F44-4AC1-A507-F35B95D3AB3A}" xr6:coauthVersionLast="43" xr6:coauthVersionMax="43" xr10:uidLastSave="{00000000-0000-0000-0000-000000000000}"/>
  <bookViews>
    <workbookView xWindow="-20610" yWindow="1845" windowWidth="20730" windowHeight="11160" activeTab="1" xr2:uid="{5952A305-0B61-483E-BB4A-87FC80E16CD4}"/>
  </bookViews>
  <sheets>
    <sheet name="txt files" sheetId="1" r:id="rId1"/>
    <sheet name="from_grep" sheetId="12" r:id="rId2"/>
    <sheet name="Sheet2" sheetId="2" r:id="rId3"/>
    <sheet name="Sheet6" sheetId="6" r:id="rId4"/>
    <sheet name="model" sheetId="10" r:id="rId5"/>
    <sheet name="Sheet4" sheetId="4" r:id="rId6"/>
    <sheet name="all_col_name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2" l="1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A20" i="12"/>
  <c r="E2" i="10" l="1"/>
  <c r="B3" i="10"/>
  <c r="E3" i="10" s="1"/>
  <c r="B4" i="10"/>
  <c r="E4" i="10" s="1"/>
  <c r="B5" i="10"/>
  <c r="E5" i="10" s="1"/>
  <c r="B6" i="10"/>
  <c r="E6" i="10" s="1"/>
  <c r="B7" i="10"/>
  <c r="E7" i="10" s="1"/>
  <c r="B8" i="10"/>
  <c r="E8" i="10" s="1"/>
  <c r="B9" i="10"/>
  <c r="E9" i="10" s="1"/>
  <c r="B10" i="10"/>
  <c r="E10" i="10" s="1"/>
  <c r="B11" i="10"/>
  <c r="E11" i="10" s="1"/>
  <c r="B12" i="10"/>
  <c r="E12" i="10" s="1"/>
  <c r="B13" i="10"/>
  <c r="E13" i="10" s="1"/>
  <c r="B14" i="10"/>
  <c r="E14" i="10" s="1"/>
  <c r="B15" i="10"/>
  <c r="E15" i="10" s="1"/>
  <c r="B16" i="10"/>
  <c r="E16" i="10" s="1"/>
  <c r="B17" i="10"/>
  <c r="E17" i="10" s="1"/>
  <c r="B18" i="10"/>
  <c r="E18" i="10" s="1"/>
  <c r="B19" i="10"/>
  <c r="E19" i="10" s="1"/>
  <c r="B20" i="10"/>
  <c r="E20" i="10" s="1"/>
  <c r="B21" i="10"/>
  <c r="E21" i="10" s="1"/>
  <c r="B22" i="10"/>
  <c r="E22" i="10" s="1"/>
  <c r="B23" i="10"/>
  <c r="E23" i="10" s="1"/>
  <c r="B24" i="10"/>
  <c r="E24" i="10" s="1"/>
  <c r="B25" i="10"/>
  <c r="E25" i="10" s="1"/>
  <c r="B26" i="10"/>
  <c r="E26" i="10" s="1"/>
  <c r="B27" i="10"/>
  <c r="E27" i="10" s="1"/>
  <c r="B28" i="10"/>
  <c r="E28" i="10" s="1"/>
  <c r="B29" i="10"/>
  <c r="E29" i="10" s="1"/>
  <c r="B30" i="10"/>
  <c r="E30" i="10" s="1"/>
  <c r="B31" i="10"/>
  <c r="E31" i="10" s="1"/>
  <c r="B32" i="10"/>
  <c r="E32" i="10" s="1"/>
  <c r="B33" i="10"/>
  <c r="E33" i="10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</calcChain>
</file>

<file path=xl/sharedStrings.xml><?xml version="1.0" encoding="utf-8"?>
<sst xmlns="http://schemas.openxmlformats.org/spreadsheetml/2006/main" count="1789" uniqueCount="136">
  <si>
    <t>cru_origin.txt</t>
  </si>
  <si>
    <t>cup_origin.txt</t>
  </si>
  <si>
    <t>mor_origin.txt</t>
  </si>
  <si>
    <t>cor_origin.txt</t>
  </si>
  <si>
    <t>gil_origin.txt</t>
  </si>
  <si>
    <t>jel_Origin.txt</t>
  </si>
  <si>
    <t>oth_Origin.txt</t>
  </si>
  <si>
    <t>pol_origin.txt</t>
  </si>
  <si>
    <t>puf_origin.txt</t>
  </si>
  <si>
    <t>too_Origin.txt</t>
  </si>
  <si>
    <t>tru_origin.txt</t>
  </si>
  <si>
    <t>vei_origin.txt</t>
  </si>
  <si>
    <t>bir_origin.txt</t>
  </si>
  <si>
    <t>bol_Origin.txt</t>
  </si>
  <si>
    <t>clu_origin.txt</t>
  </si>
  <si>
    <t>FAMILY</t>
  </si>
  <si>
    <t>LATIN NAME(S)</t>
  </si>
  <si>
    <t>ENGLISH NAME(S)</t>
  </si>
  <si>
    <t>NOTES</t>
  </si>
  <si>
    <t>FRUITING BODY</t>
  </si>
  <si>
    <t>HABITAT</t>
  </si>
  <si>
    <t>MICROSCOPIC</t>
  </si>
  <si>
    <t>NAME ORIGIN</t>
  </si>
  <si>
    <t>SIMILAR</t>
  </si>
  <si>
    <t>SOURCES</t>
  </si>
  <si>
    <t>CHEMICAL REACTIONS</t>
  </si>
  <si>
    <t>UPPER SURFACE</t>
  </si>
  <si>
    <t>FLESH</t>
  </si>
  <si>
    <t>UNDERSIDE</t>
  </si>
  <si>
    <t>STEM</t>
  </si>
  <si>
    <t>ODOR</t>
  </si>
  <si>
    <t>TASTE</t>
  </si>
  <si>
    <t>EDIBILITY</t>
  </si>
  <si>
    <t>SPORE DEPOSIT</t>
  </si>
  <si>
    <t>CAP</t>
  </si>
  <si>
    <t>GILLS</t>
  </si>
  <si>
    <t>VEIL</t>
  </si>
  <si>
    <t>PORES</t>
  </si>
  <si>
    <t>OUTER SURFACE</t>
  </si>
  <si>
    <t>INNER LAYER</t>
  </si>
  <si>
    <t>SPORE MASS</t>
  </si>
  <si>
    <t>TEETH</t>
  </si>
  <si>
    <t>INTERIOR</t>
  </si>
  <si>
    <t>NEST</t>
  </si>
  <si>
    <t>INNER SURFACE</t>
  </si>
  <si>
    <t>EGGS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</si>
  <si>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</si>
  <si>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</si>
  <si>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</si>
  <si>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</si>
  <si>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</si>
  <si>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</si>
  <si>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</si>
  <si>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</si>
  <si>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</si>
  <si>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</si>
  <si>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</si>
  <si>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</si>
  <si>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</si>
  <si>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</si>
  <si>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</si>
  <si>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</si>
  <si>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</si>
  <si>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</si>
  <si>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Name</t>
  </si>
  <si>
    <t>File Name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</si>
  <si>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</si>
  <si>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</si>
  <si>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</si>
  <si>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</si>
  <si>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</si>
  <si>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</si>
  <si>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</si>
  <si>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</si>
  <si>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</si>
  <si>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</si>
  <si>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</si>
  <si>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</si>
  <si>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</si>
  <si>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</si>
  <si>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</si>
  <si>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</si>
  <si>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</si>
  <si>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</si>
  <si>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LATIN NAME\(S\)</t>
  </si>
  <si>
    <t>ENGLISH NAME\(S\)</t>
  </si>
  <si>
    <t>cor</t>
  </si>
  <si>
    <t>cru</t>
  </si>
  <si>
    <t>cup</t>
  </si>
  <si>
    <t>gil</t>
  </si>
  <si>
    <t>jel</t>
  </si>
  <si>
    <t>mor</t>
  </si>
  <si>
    <t>oth</t>
  </si>
  <si>
    <t>pol</t>
  </si>
  <si>
    <t>puf</t>
  </si>
  <si>
    <t>too</t>
  </si>
  <si>
    <t>tru</t>
  </si>
  <si>
    <t>vei</t>
  </si>
  <si>
    <t>bir</t>
  </si>
  <si>
    <t>bol</t>
  </si>
  <si>
    <t>clu</t>
  </si>
  <si>
    <t>=</t>
  </si>
  <si>
    <t xml:space="preserve">os.path.join(base_path, </t>
  </si>
  <si>
    <t>"</t>
  </si>
  <si>
    <t>")</t>
  </si>
  <si>
    <t>Column(Text())</t>
  </si>
  <si>
    <t>SPORE_DEPOSIT</t>
  </si>
  <si>
    <t>NAME_ORIGIN</t>
  </si>
  <si>
    <t>SPORE_MASS</t>
  </si>
  <si>
    <t>INNER_SURFACE</t>
  </si>
  <si>
    <t>INNER_LAYER</t>
  </si>
  <si>
    <t>OUTER_SURFACE</t>
  </si>
  <si>
    <t>UPPER_SURFACE</t>
  </si>
  <si>
    <t>FRUITING_BODY</t>
  </si>
  <si>
    <t>CHEMICAL_REACTIONS</t>
  </si>
  <si>
    <t>ENGLISH_NAMES</t>
  </si>
  <si>
    <t>LATIN_NAMES</t>
  </si>
  <si>
    <t>Column(Integer(), primary_key=True)</t>
  </si>
  <si>
    <t>id</t>
  </si>
  <si>
    <t>BRANCH COLOR</t>
  </si>
  <si>
    <t>LATIN</t>
  </si>
  <si>
    <t>NAME</t>
  </si>
  <si>
    <t>ENGLISH</t>
  </si>
  <si>
    <t>CHEMICAL</t>
  </si>
  <si>
    <t>REACTIONS</t>
  </si>
  <si>
    <t>FRUITING</t>
  </si>
  <si>
    <t>BODY</t>
  </si>
  <si>
    <t>OUTER</t>
  </si>
  <si>
    <t>UPPER</t>
  </si>
  <si>
    <t>SURFACE</t>
  </si>
  <si>
    <t>INNER</t>
  </si>
  <si>
    <t>LAYER</t>
  </si>
  <si>
    <t>SPORE</t>
  </si>
  <si>
    <t>MASS</t>
  </si>
  <si>
    <t>DEPOSIT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</si>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</sst>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quotePrefix="1"/>
    <xf numFmtId="0" fontId="2" fillId="3" borderId="0" xfId="0" applyFont="1" applyFill="1"/>
  </cellXfs>
  <cellStyles count="2">
    <cellStyle name="Normal" xfId="0" builtinId="0"/>
    <cellStyle name="Normal 2" xfId="1" xr:uid="{A00E0D1C-9780-4A2E-A13E-BB9E91E55D54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B0BAF-8D45-4A45-83E6-E79F6B684C61}" name="Table4" displayName="Table4" ref="A1:S18" totalsRowShown="0">
  <autoFilter ref="A1:S18" xr:uid="{D5756ABF-AAE0-4D18-A117-CE28C3E6D976}"/>
  <sortState ref="A2:S18">
    <sortCondition descending="1" ref="S1:S18"/>
  </sortState>
  <tableColumns count="19">
    <tableColumn id="1" xr3:uid="{A147A81F-0DE2-4AF6-979B-C1A4CC607261}" name="File Name"/>
    <tableColumn id="2" xr3:uid="{3F162578-ED9F-46A9-8958-5430904E6EFC}" name="var1"/>
    <tableColumn id="3" xr3:uid="{F43D6CB2-5962-4259-A3FF-250AE61CA668}" name="var2"/>
    <tableColumn id="4" xr3:uid="{9EB68F2B-079F-49E0-B5F7-2052C603DC97}" name="var3"/>
    <tableColumn id="5" xr3:uid="{C7D3CCB8-6851-40A8-97E8-F24CA46BD5B9}" name="var4"/>
    <tableColumn id="6" xr3:uid="{98A3CAA6-C091-4C92-B646-BCF6D51148DF}" name="var5"/>
    <tableColumn id="7" xr3:uid="{F5DD0A26-AFFA-4390-BBEC-3CDDB4FF5766}" name="var6"/>
    <tableColumn id="8" xr3:uid="{637CBA3D-CD87-4C9C-BD88-272CD96FDB1C}" name="var7"/>
    <tableColumn id="9" xr3:uid="{8DC3F91B-EC94-4B87-A69B-C042FA3D57CB}" name="var8"/>
    <tableColumn id="10" xr3:uid="{11FF320F-1248-4926-B538-36E4DC2C1E37}" name="var9"/>
    <tableColumn id="11" xr3:uid="{DB06CDF8-F7C2-48B1-A369-240F764497BC}" name="var10"/>
    <tableColumn id="12" xr3:uid="{19EE2621-6EEE-4710-8E1B-050F1965EACB}" name="var11"/>
    <tableColumn id="13" xr3:uid="{ECD7666A-155D-4D2E-AA25-96A7D4DD7EA5}" name="var12"/>
    <tableColumn id="14" xr3:uid="{CD3A090D-2E11-4A0C-B7F8-7DB94557D156}" name="var13"/>
    <tableColumn id="15" xr3:uid="{D1A7716D-E422-43B3-B2C9-31E57E34C0C4}" name="var14"/>
    <tableColumn id="16" xr3:uid="{AA45EA1B-59CD-4975-95B2-860BE9E24998}" name="var15"/>
    <tableColumn id="17" xr3:uid="{76E1A1CF-C873-476E-9F15-53AD077D668A}" name="var16"/>
    <tableColumn id="18" xr3:uid="{A8217851-F692-4A5E-881A-72A9FE6E0548}" name="var17"/>
    <tableColumn id="19" xr3:uid="{2247703E-AD26-4F81-8615-81BC8492895B}" name="var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9AB82-E1BE-442A-8863-6D6BC5287E0D}" name="Table2" displayName="Table2" ref="A1:S16" totalsRowShown="0">
  <autoFilter ref="A1:S16" xr:uid="{64F2F4C7-E3C2-4CC9-AAC5-49DE685DC3DD}"/>
  <tableColumns count="19">
    <tableColumn id="1" xr3:uid="{BE8E1D5C-0026-40AB-AAE4-5F62DD446503}" name="Name"/>
    <tableColumn id="2" xr3:uid="{F5F7AEBC-16D7-458F-BAD4-A2598F75C4AF}" name="Column1"/>
    <tableColumn id="3" xr3:uid="{86C8A257-941E-455B-B4FB-746BD7350675}" name="Column2"/>
    <tableColumn id="4" xr3:uid="{402D815C-6B34-4298-AC3B-FE7316CF5309}" name="Column3"/>
    <tableColumn id="5" xr3:uid="{53AD22BA-C845-41C2-AB70-A4FD34E176CA}" name="Column4"/>
    <tableColumn id="6" xr3:uid="{EDC8F156-DE4A-4FFE-A86F-F5ADCCEAB566}" name="Column5"/>
    <tableColumn id="7" xr3:uid="{F0039236-3B13-4B5A-ACD2-B59BF939FA0B}" name="Column6"/>
    <tableColumn id="8" xr3:uid="{73CF3DEA-A991-4D90-B009-82D1A6FB19B7}" name="Column7"/>
    <tableColumn id="9" xr3:uid="{BB1806C7-404C-4B24-8D5C-3638FF38E0DE}" name="Column8"/>
    <tableColumn id="10" xr3:uid="{789965EC-023F-448F-8E2F-FAC87A202C00}" name="Column9"/>
    <tableColumn id="11" xr3:uid="{195E9B9E-4BF9-4B9D-9F1D-0CA0791AE922}" name="Column10"/>
    <tableColumn id="12" xr3:uid="{6A21199F-4E2C-4B5A-A82B-B32A544F1F87}" name="Column11"/>
    <tableColumn id="13" xr3:uid="{9DAA9E25-9491-43E5-B98A-EA67C458907E}" name="Column12"/>
    <tableColumn id="14" xr3:uid="{5215FDD1-1421-4C7E-9DFE-0B0F9CEC0D0A}" name="Column13"/>
    <tableColumn id="15" xr3:uid="{45A38E05-FAEF-461B-9FC9-6DD2A446BD32}" name="Column14"/>
    <tableColumn id="16" xr3:uid="{EDAB8BAA-A0FC-4B3C-9422-8870B3CA9315}" name="Column15"/>
    <tableColumn id="17" xr3:uid="{8B0BA8A0-B167-49F7-B0F3-0B44AA47DE94}" name="Column16"/>
    <tableColumn id="18" xr3:uid="{A3B6C935-B2BD-442D-A0DC-28B3719E5AC7}" name="Column17"/>
    <tableColumn id="19" xr3:uid="{628AE621-68F3-4808-BFED-0442635C3D34}" name="Column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58BD-A31B-41A9-BD21-AE06F9B5FBFE}">
  <dimension ref="A1:J15"/>
  <sheetViews>
    <sheetView workbookViewId="0">
      <selection activeCell="J1" sqref="J1:J15"/>
    </sheetView>
  </sheetViews>
  <sheetFormatPr defaultRowHeight="15" x14ac:dyDescent="0.25"/>
  <cols>
    <col min="1" max="1" width="50.85546875" bestFit="1" customWidth="1"/>
    <col min="6" max="6" width="22.85546875" bestFit="1" customWidth="1"/>
    <col min="10" max="10" width="41.5703125" bestFit="1" customWidth="1"/>
  </cols>
  <sheetData>
    <row r="1" spans="1:10" x14ac:dyDescent="0.25">
      <c r="A1" t="s">
        <v>3</v>
      </c>
      <c r="B1">
        <v>18</v>
      </c>
      <c r="D1" t="s">
        <v>86</v>
      </c>
      <c r="E1" s="5" t="s">
        <v>101</v>
      </c>
      <c r="F1" t="s">
        <v>102</v>
      </c>
      <c r="G1" t="s">
        <v>103</v>
      </c>
      <c r="H1" t="str">
        <f>A1</f>
        <v>cor_origin.txt</v>
      </c>
      <c r="I1" t="s">
        <v>104</v>
      </c>
      <c r="J1" t="str">
        <f>CONCATENATE(D1,E1,F1,G1,H1,I1)</f>
        <v>cor=os.path.join(base_path, "cor_origin.txt")</v>
      </c>
    </row>
    <row r="2" spans="1:10" x14ac:dyDescent="0.25">
      <c r="A2" t="s">
        <v>0</v>
      </c>
      <c r="B2">
        <v>10</v>
      </c>
      <c r="D2" t="s">
        <v>87</v>
      </c>
      <c r="E2" s="5" t="s">
        <v>101</v>
      </c>
      <c r="F2" t="s">
        <v>102</v>
      </c>
      <c r="G2" t="s">
        <v>103</v>
      </c>
      <c r="H2" t="str">
        <f t="shared" ref="H2:H15" si="0">A2</f>
        <v>cru_origin.txt</v>
      </c>
      <c r="I2" t="s">
        <v>104</v>
      </c>
      <c r="J2" t="str">
        <f t="shared" ref="J2:J15" si="1">CONCATENATE(D2,E2,F2,G2,H2,I2)</f>
        <v>cru=os.path.join(base_path, "cru_origin.txt")</v>
      </c>
    </row>
    <row r="3" spans="1:10" x14ac:dyDescent="0.25">
      <c r="A3" t="s">
        <v>1</v>
      </c>
      <c r="B3">
        <v>18</v>
      </c>
      <c r="D3" t="s">
        <v>88</v>
      </c>
      <c r="E3" s="5" t="s">
        <v>101</v>
      </c>
      <c r="F3" t="s">
        <v>102</v>
      </c>
      <c r="G3" t="s">
        <v>103</v>
      </c>
      <c r="H3" t="str">
        <f t="shared" si="0"/>
        <v>cup_origin.txt</v>
      </c>
      <c r="I3" t="s">
        <v>104</v>
      </c>
      <c r="J3" t="str">
        <f t="shared" si="1"/>
        <v>cup=os.path.join(base_path, "cup_origin.txt")</v>
      </c>
    </row>
    <row r="4" spans="1:10" x14ac:dyDescent="0.25">
      <c r="A4" t="s">
        <v>4</v>
      </c>
      <c r="B4">
        <v>18</v>
      </c>
      <c r="D4" t="s">
        <v>89</v>
      </c>
      <c r="E4" s="5" t="s">
        <v>101</v>
      </c>
      <c r="F4" t="s">
        <v>102</v>
      </c>
      <c r="G4" t="s">
        <v>103</v>
      </c>
      <c r="H4" t="str">
        <f t="shared" si="0"/>
        <v>gil_origin.txt</v>
      </c>
      <c r="I4" t="s">
        <v>104</v>
      </c>
      <c r="J4" t="str">
        <f t="shared" si="1"/>
        <v>gil=os.path.join(base_path, "gil_origin.txt")</v>
      </c>
    </row>
    <row r="5" spans="1:10" x14ac:dyDescent="0.25">
      <c r="A5" t="s">
        <v>5</v>
      </c>
      <c r="B5">
        <v>10</v>
      </c>
      <c r="D5" t="s">
        <v>90</v>
      </c>
      <c r="E5" s="5" t="s">
        <v>101</v>
      </c>
      <c r="F5" t="s">
        <v>102</v>
      </c>
      <c r="G5" t="s">
        <v>103</v>
      </c>
      <c r="H5" t="str">
        <f t="shared" si="0"/>
        <v>jel_Origin.txt</v>
      </c>
      <c r="I5" t="s">
        <v>104</v>
      </c>
      <c r="J5" t="str">
        <f t="shared" si="1"/>
        <v>jel=os.path.join(base_path, "jel_Origin.txt")</v>
      </c>
    </row>
    <row r="6" spans="1:10" x14ac:dyDescent="0.25">
      <c r="A6" t="s">
        <v>2</v>
      </c>
      <c r="B6">
        <v>18</v>
      </c>
      <c r="D6" t="s">
        <v>91</v>
      </c>
      <c r="E6" s="5" t="s">
        <v>101</v>
      </c>
      <c r="F6" t="s">
        <v>102</v>
      </c>
      <c r="G6" t="s">
        <v>103</v>
      </c>
      <c r="H6" t="str">
        <f t="shared" si="0"/>
        <v>mor_origin.txt</v>
      </c>
      <c r="I6" t="s">
        <v>104</v>
      </c>
      <c r="J6" t="str">
        <f t="shared" si="1"/>
        <v>mor=os.path.join(base_path, "mor_origin.txt")</v>
      </c>
    </row>
    <row r="7" spans="1:10" x14ac:dyDescent="0.25">
      <c r="A7" t="s">
        <v>6</v>
      </c>
      <c r="B7">
        <v>10</v>
      </c>
      <c r="D7" t="s">
        <v>92</v>
      </c>
      <c r="E7" s="5" t="s">
        <v>101</v>
      </c>
      <c r="F7" t="s">
        <v>102</v>
      </c>
      <c r="G7" t="s">
        <v>103</v>
      </c>
      <c r="H7" t="str">
        <f t="shared" si="0"/>
        <v>oth_Origin.txt</v>
      </c>
      <c r="I7" t="s">
        <v>104</v>
      </c>
      <c r="J7" t="str">
        <f t="shared" si="1"/>
        <v>oth=os.path.join(base_path, "oth_Origin.txt")</v>
      </c>
    </row>
    <row r="8" spans="1:10" x14ac:dyDescent="0.25">
      <c r="A8" t="s">
        <v>7</v>
      </c>
      <c r="B8">
        <v>18</v>
      </c>
      <c r="D8" t="s">
        <v>93</v>
      </c>
      <c r="E8" s="5" t="s">
        <v>101</v>
      </c>
      <c r="F8" t="s">
        <v>102</v>
      </c>
      <c r="G8" t="s">
        <v>103</v>
      </c>
      <c r="H8" t="str">
        <f t="shared" si="0"/>
        <v>pol_origin.txt</v>
      </c>
      <c r="I8" t="s">
        <v>104</v>
      </c>
      <c r="J8" t="str">
        <f t="shared" si="1"/>
        <v>pol=os.path.join(base_path, "pol_origin.txt")</v>
      </c>
    </row>
    <row r="9" spans="1:10" x14ac:dyDescent="0.25">
      <c r="A9" t="s">
        <v>8</v>
      </c>
      <c r="B9">
        <v>18</v>
      </c>
      <c r="D9" t="s">
        <v>94</v>
      </c>
      <c r="E9" s="5" t="s">
        <v>101</v>
      </c>
      <c r="F9" t="s">
        <v>102</v>
      </c>
      <c r="G9" t="s">
        <v>103</v>
      </c>
      <c r="H9" t="str">
        <f t="shared" si="0"/>
        <v>puf_origin.txt</v>
      </c>
      <c r="I9" t="s">
        <v>104</v>
      </c>
      <c r="J9" t="str">
        <f t="shared" si="1"/>
        <v>puf=os.path.join(base_path, "puf_origin.txt")</v>
      </c>
    </row>
    <row r="10" spans="1:10" x14ac:dyDescent="0.25">
      <c r="A10" t="s">
        <v>9</v>
      </c>
      <c r="B10">
        <v>18</v>
      </c>
      <c r="D10" t="s">
        <v>95</v>
      </c>
      <c r="E10" s="5" t="s">
        <v>101</v>
      </c>
      <c r="F10" t="s">
        <v>102</v>
      </c>
      <c r="G10" t="s">
        <v>103</v>
      </c>
      <c r="H10" t="str">
        <f t="shared" si="0"/>
        <v>too_Origin.txt</v>
      </c>
      <c r="I10" t="s">
        <v>104</v>
      </c>
      <c r="J10" t="str">
        <f t="shared" si="1"/>
        <v>too=os.path.join(base_path, "too_Origin.txt")</v>
      </c>
    </row>
    <row r="11" spans="1:10" x14ac:dyDescent="0.25">
      <c r="A11" t="s">
        <v>10</v>
      </c>
      <c r="B11">
        <v>18</v>
      </c>
      <c r="D11" t="s">
        <v>96</v>
      </c>
      <c r="E11" s="5" t="s">
        <v>101</v>
      </c>
      <c r="F11" t="s">
        <v>102</v>
      </c>
      <c r="G11" t="s">
        <v>103</v>
      </c>
      <c r="H11" t="str">
        <f t="shared" si="0"/>
        <v>tru_origin.txt</v>
      </c>
      <c r="I11" t="s">
        <v>104</v>
      </c>
      <c r="J11" t="str">
        <f t="shared" si="1"/>
        <v>tru=os.path.join(base_path, "tru_origin.txt")</v>
      </c>
    </row>
    <row r="12" spans="1:10" x14ac:dyDescent="0.25">
      <c r="A12" t="s">
        <v>11</v>
      </c>
      <c r="B12">
        <v>18</v>
      </c>
      <c r="D12" t="s">
        <v>97</v>
      </c>
      <c r="E12" s="5" t="s">
        <v>101</v>
      </c>
      <c r="F12" t="s">
        <v>102</v>
      </c>
      <c r="G12" t="s">
        <v>103</v>
      </c>
      <c r="H12" t="str">
        <f t="shared" si="0"/>
        <v>vei_origin.txt</v>
      </c>
      <c r="I12" t="s">
        <v>104</v>
      </c>
      <c r="J12" t="str">
        <f t="shared" si="1"/>
        <v>vei=os.path.join(base_path, "vei_origin.txt")</v>
      </c>
    </row>
    <row r="13" spans="1:10" x14ac:dyDescent="0.25">
      <c r="A13" t="s">
        <v>12</v>
      </c>
      <c r="B13">
        <v>14</v>
      </c>
      <c r="D13" t="s">
        <v>98</v>
      </c>
      <c r="E13" s="5" t="s">
        <v>101</v>
      </c>
      <c r="F13" t="s">
        <v>102</v>
      </c>
      <c r="G13" t="s">
        <v>103</v>
      </c>
      <c r="H13" t="str">
        <f t="shared" si="0"/>
        <v>bir_origin.txt</v>
      </c>
      <c r="I13" t="s">
        <v>104</v>
      </c>
      <c r="J13" t="str">
        <f t="shared" si="1"/>
        <v>bir=os.path.join(base_path, "bir_origin.txt")</v>
      </c>
    </row>
    <row r="14" spans="1:10" x14ac:dyDescent="0.25">
      <c r="A14" t="s">
        <v>13</v>
      </c>
      <c r="B14">
        <v>18</v>
      </c>
      <c r="D14" t="s">
        <v>99</v>
      </c>
      <c r="E14" s="5" t="s">
        <v>101</v>
      </c>
      <c r="F14" t="s">
        <v>102</v>
      </c>
      <c r="G14" t="s">
        <v>103</v>
      </c>
      <c r="H14" t="str">
        <f t="shared" si="0"/>
        <v>bol_Origin.txt</v>
      </c>
      <c r="I14" t="s">
        <v>104</v>
      </c>
      <c r="J14" t="str">
        <f t="shared" si="1"/>
        <v>bol=os.path.join(base_path, "bol_Origin.txt")</v>
      </c>
    </row>
    <row r="15" spans="1:10" x14ac:dyDescent="0.25">
      <c r="A15" t="s">
        <v>14</v>
      </c>
      <c r="B15">
        <v>17</v>
      </c>
      <c r="D15" t="s">
        <v>100</v>
      </c>
      <c r="E15" s="5" t="s">
        <v>101</v>
      </c>
      <c r="F15" t="s">
        <v>102</v>
      </c>
      <c r="G15" t="s">
        <v>103</v>
      </c>
      <c r="H15" t="str">
        <f t="shared" si="0"/>
        <v>clu_origin.txt</v>
      </c>
      <c r="I15" t="s">
        <v>104</v>
      </c>
      <c r="J15" t="str">
        <f t="shared" si="1"/>
        <v>clu=os.path.join(base_path, "clu_origin.txt")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674A-C6AC-483F-B688-E5C336DAE03B}">
  <dimension ref="A1:S37"/>
  <sheetViews>
    <sheetView tabSelected="1" workbookViewId="0">
      <selection activeCell="A20" sqref="A20:O20"/>
    </sheetView>
  </sheetViews>
  <sheetFormatPr defaultRowHeight="15" x14ac:dyDescent="0.25"/>
  <sheetData>
    <row r="1" spans="1:15" s="6" customFormat="1" x14ac:dyDescent="0.25">
      <c r="A1" s="6" t="s">
        <v>98</v>
      </c>
      <c r="B1" s="6" t="s">
        <v>99</v>
      </c>
      <c r="C1" s="6" t="s">
        <v>100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</row>
    <row r="2" spans="1:15" x14ac:dyDescent="0.25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5">
      <c r="A3" t="s">
        <v>16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</row>
    <row r="4" spans="1:15" x14ac:dyDescent="0.25">
      <c r="A4" t="s">
        <v>17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</row>
    <row r="5" spans="1:15" x14ac:dyDescent="0.2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</row>
    <row r="6" spans="1:15" x14ac:dyDescent="0.25">
      <c r="A6" t="s">
        <v>43</v>
      </c>
      <c r="B6" t="s">
        <v>25</v>
      </c>
      <c r="C6" t="s">
        <v>25</v>
      </c>
      <c r="D6" t="s">
        <v>25</v>
      </c>
      <c r="E6" t="s">
        <v>19</v>
      </c>
      <c r="F6" t="s">
        <v>25</v>
      </c>
      <c r="G6" t="s">
        <v>34</v>
      </c>
      <c r="H6" t="s">
        <v>19</v>
      </c>
      <c r="I6" t="s">
        <v>25</v>
      </c>
      <c r="J6" t="s">
        <v>19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</row>
    <row r="7" spans="1:15" x14ac:dyDescent="0.25">
      <c r="A7" t="s">
        <v>38</v>
      </c>
      <c r="B7" t="s">
        <v>34</v>
      </c>
      <c r="C7" t="s">
        <v>19</v>
      </c>
      <c r="D7" t="s">
        <v>19</v>
      </c>
      <c r="E7" t="s">
        <v>20</v>
      </c>
      <c r="F7" t="s">
        <v>26</v>
      </c>
      <c r="G7" t="s">
        <v>27</v>
      </c>
      <c r="H7" t="s">
        <v>20</v>
      </c>
      <c r="I7" t="s">
        <v>34</v>
      </c>
      <c r="J7" t="s">
        <v>20</v>
      </c>
      <c r="K7" t="s">
        <v>34</v>
      </c>
      <c r="L7" t="s">
        <v>38</v>
      </c>
      <c r="M7" t="s">
        <v>34</v>
      </c>
      <c r="N7" t="s">
        <v>38</v>
      </c>
      <c r="O7" t="s">
        <v>34</v>
      </c>
    </row>
    <row r="8" spans="1:15" x14ac:dyDescent="0.25">
      <c r="A8" t="s">
        <v>44</v>
      </c>
      <c r="B8" t="s">
        <v>27</v>
      </c>
      <c r="C8" t="s">
        <v>27</v>
      </c>
      <c r="D8" t="s">
        <v>27</v>
      </c>
      <c r="E8" t="s">
        <v>21</v>
      </c>
      <c r="F8" t="s">
        <v>27</v>
      </c>
      <c r="G8" t="s">
        <v>35</v>
      </c>
      <c r="H8" t="s">
        <v>21</v>
      </c>
      <c r="I8" t="s">
        <v>27</v>
      </c>
      <c r="J8" t="s">
        <v>21</v>
      </c>
      <c r="K8" t="s">
        <v>27</v>
      </c>
      <c r="L8" t="s">
        <v>39</v>
      </c>
      <c r="M8" t="s">
        <v>27</v>
      </c>
      <c r="N8" t="s">
        <v>39</v>
      </c>
      <c r="O8" t="s">
        <v>27</v>
      </c>
    </row>
    <row r="9" spans="1:15" x14ac:dyDescent="0.25">
      <c r="A9" t="s">
        <v>45</v>
      </c>
      <c r="B9" t="s">
        <v>37</v>
      </c>
      <c r="C9" t="s">
        <v>29</v>
      </c>
      <c r="D9" t="s">
        <v>119</v>
      </c>
      <c r="E9" t="s">
        <v>22</v>
      </c>
      <c r="F9" t="s">
        <v>28</v>
      </c>
      <c r="G9" t="s">
        <v>29</v>
      </c>
      <c r="H9" t="s">
        <v>22</v>
      </c>
      <c r="I9" t="s">
        <v>28</v>
      </c>
      <c r="J9" t="s">
        <v>22</v>
      </c>
      <c r="K9" t="s">
        <v>37</v>
      </c>
      <c r="L9" t="s">
        <v>40</v>
      </c>
      <c r="M9" t="s">
        <v>41</v>
      </c>
      <c r="N9" t="s">
        <v>42</v>
      </c>
      <c r="O9" t="s">
        <v>28</v>
      </c>
    </row>
    <row r="10" spans="1:15" x14ac:dyDescent="0.25">
      <c r="A10" t="s">
        <v>32</v>
      </c>
      <c r="B10" t="s">
        <v>29</v>
      </c>
      <c r="C10" t="s">
        <v>30</v>
      </c>
      <c r="D10" t="s">
        <v>29</v>
      </c>
      <c r="E10" t="s">
        <v>23</v>
      </c>
      <c r="F10" t="s">
        <v>29</v>
      </c>
      <c r="G10" t="s">
        <v>36</v>
      </c>
      <c r="H10" t="s">
        <v>23</v>
      </c>
      <c r="I10" t="s">
        <v>29</v>
      </c>
      <c r="J10" t="s">
        <v>23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</row>
    <row r="11" spans="1:15" x14ac:dyDescent="0.25">
      <c r="A11" t="s">
        <v>20</v>
      </c>
      <c r="B11" t="s">
        <v>30</v>
      </c>
      <c r="C11" t="s">
        <v>31</v>
      </c>
      <c r="D11" t="s">
        <v>30</v>
      </c>
      <c r="E11" t="s">
        <v>24</v>
      </c>
      <c r="F11" t="s">
        <v>30</v>
      </c>
      <c r="G11" t="s">
        <v>30</v>
      </c>
      <c r="H11" t="s">
        <v>24</v>
      </c>
      <c r="I11" t="s">
        <v>30</v>
      </c>
      <c r="J11" t="s">
        <v>24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</row>
    <row r="12" spans="1:15" x14ac:dyDescent="0.25">
      <c r="A12" t="s">
        <v>21</v>
      </c>
      <c r="B12" t="s">
        <v>31</v>
      </c>
      <c r="C12" t="s">
        <v>32</v>
      </c>
      <c r="D12" t="s">
        <v>31</v>
      </c>
      <c r="F12" t="s">
        <v>31</v>
      </c>
      <c r="G12" t="s">
        <v>31</v>
      </c>
      <c r="I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</row>
    <row r="13" spans="1:15" x14ac:dyDescent="0.25">
      <c r="A13" t="s">
        <v>22</v>
      </c>
      <c r="B13" t="s">
        <v>32</v>
      </c>
      <c r="C13" t="s">
        <v>20</v>
      </c>
      <c r="D13" t="s">
        <v>32</v>
      </c>
      <c r="F13" t="s">
        <v>32</v>
      </c>
      <c r="G13" t="s">
        <v>32</v>
      </c>
      <c r="I13" t="s">
        <v>32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</row>
    <row r="14" spans="1:15" x14ac:dyDescent="0.25">
      <c r="A14" t="s">
        <v>23</v>
      </c>
      <c r="B14" t="s">
        <v>20</v>
      </c>
      <c r="C14" t="s">
        <v>33</v>
      </c>
      <c r="D14" t="s">
        <v>20</v>
      </c>
      <c r="F14" t="s">
        <v>20</v>
      </c>
      <c r="G14" t="s">
        <v>20</v>
      </c>
      <c r="I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</row>
    <row r="15" spans="1:15" x14ac:dyDescent="0.25">
      <c r="A15" t="s">
        <v>24</v>
      </c>
      <c r="B15" t="s">
        <v>33</v>
      </c>
      <c r="C15" t="s">
        <v>21</v>
      </c>
      <c r="D15" t="s">
        <v>33</v>
      </c>
      <c r="F15" t="s">
        <v>33</v>
      </c>
      <c r="G15" t="s">
        <v>33</v>
      </c>
      <c r="I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</row>
    <row r="16" spans="1:15" x14ac:dyDescent="0.25">
      <c r="B16" t="s">
        <v>21</v>
      </c>
      <c r="C16" t="s">
        <v>22</v>
      </c>
      <c r="D16" t="s">
        <v>21</v>
      </c>
      <c r="F16" t="s">
        <v>21</v>
      </c>
      <c r="G16" t="s">
        <v>21</v>
      </c>
      <c r="I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</row>
    <row r="17" spans="1:19" x14ac:dyDescent="0.25">
      <c r="B17" t="s">
        <v>22</v>
      </c>
      <c r="C17" t="s">
        <v>23</v>
      </c>
      <c r="D17" t="s">
        <v>22</v>
      </c>
      <c r="F17" t="s">
        <v>22</v>
      </c>
      <c r="G17" t="s">
        <v>22</v>
      </c>
      <c r="I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9" x14ac:dyDescent="0.25">
      <c r="B18" t="s">
        <v>23</v>
      </c>
      <c r="C18" t="s">
        <v>24</v>
      </c>
      <c r="D18" t="s">
        <v>23</v>
      </c>
      <c r="F18" t="s">
        <v>23</v>
      </c>
      <c r="G18" t="s">
        <v>23</v>
      </c>
      <c r="I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</row>
    <row r="19" spans="1:19" x14ac:dyDescent="0.25">
      <c r="B19" t="s">
        <v>24</v>
      </c>
      <c r="D19" t="s">
        <v>24</v>
      </c>
      <c r="F19" t="s">
        <v>24</v>
      </c>
      <c r="G19" t="s">
        <v>24</v>
      </c>
      <c r="I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</row>
    <row r="20" spans="1:19" x14ac:dyDescent="0.25">
      <c r="A20">
        <f>18 - COUNTBLANK(A2:A19)</f>
        <v>14</v>
      </c>
      <c r="B20">
        <f t="shared" ref="B20:O20" si="0">18 - COUNTBLANK(B2:B19)</f>
        <v>18</v>
      </c>
      <c r="C20">
        <f t="shared" si="0"/>
        <v>17</v>
      </c>
      <c r="D20">
        <f t="shared" si="0"/>
        <v>18</v>
      </c>
      <c r="E20">
        <f t="shared" si="0"/>
        <v>10</v>
      </c>
      <c r="F20">
        <f t="shared" si="0"/>
        <v>18</v>
      </c>
      <c r="G20">
        <f t="shared" si="0"/>
        <v>18</v>
      </c>
      <c r="H20">
        <f t="shared" si="0"/>
        <v>10</v>
      </c>
      <c r="I20">
        <f t="shared" si="0"/>
        <v>18</v>
      </c>
      <c r="J20">
        <f t="shared" si="0"/>
        <v>10</v>
      </c>
      <c r="K20">
        <f t="shared" si="0"/>
        <v>18</v>
      </c>
      <c r="L20">
        <f t="shared" si="0"/>
        <v>18</v>
      </c>
      <c r="M20">
        <f t="shared" si="0"/>
        <v>18</v>
      </c>
      <c r="N20">
        <f t="shared" si="0"/>
        <v>18</v>
      </c>
      <c r="O20">
        <f t="shared" si="0"/>
        <v>18</v>
      </c>
    </row>
    <row r="23" spans="1:19" x14ac:dyDescent="0.25">
      <c r="A23" s="6" t="s">
        <v>98</v>
      </c>
      <c r="B23" t="s">
        <v>15</v>
      </c>
      <c r="C23" t="s">
        <v>16</v>
      </c>
      <c r="D23" t="s">
        <v>17</v>
      </c>
      <c r="E23" t="s">
        <v>18</v>
      </c>
      <c r="F23" t="s">
        <v>43</v>
      </c>
      <c r="G23" t="s">
        <v>38</v>
      </c>
      <c r="H23" t="s">
        <v>44</v>
      </c>
      <c r="I23" t="s">
        <v>45</v>
      </c>
      <c r="J23" t="s">
        <v>32</v>
      </c>
      <c r="K23" t="s">
        <v>20</v>
      </c>
      <c r="L23" t="s">
        <v>21</v>
      </c>
      <c r="M23" t="s">
        <v>22</v>
      </c>
      <c r="N23" t="s">
        <v>23</v>
      </c>
      <c r="O23" t="s">
        <v>24</v>
      </c>
    </row>
    <row r="24" spans="1:19" x14ac:dyDescent="0.25">
      <c r="A24" s="6" t="s">
        <v>99</v>
      </c>
      <c r="B24" t="s">
        <v>15</v>
      </c>
      <c r="C24" t="s">
        <v>16</v>
      </c>
      <c r="D24" t="s">
        <v>17</v>
      </c>
      <c r="E24" t="s">
        <v>18</v>
      </c>
      <c r="F24" t="s">
        <v>25</v>
      </c>
      <c r="G24" t="s">
        <v>34</v>
      </c>
      <c r="H24" t="s">
        <v>27</v>
      </c>
      <c r="I24" t="s">
        <v>37</v>
      </c>
      <c r="J24" t="s">
        <v>29</v>
      </c>
      <c r="K24" t="s">
        <v>30</v>
      </c>
      <c r="L24" t="s">
        <v>31</v>
      </c>
      <c r="M24" t="s">
        <v>32</v>
      </c>
      <c r="N24" t="s">
        <v>20</v>
      </c>
      <c r="O24" t="s">
        <v>33</v>
      </c>
      <c r="P24" t="s">
        <v>21</v>
      </c>
      <c r="Q24" t="s">
        <v>22</v>
      </c>
      <c r="R24" t="s">
        <v>23</v>
      </c>
      <c r="S24" t="s">
        <v>24</v>
      </c>
    </row>
    <row r="25" spans="1:19" x14ac:dyDescent="0.25">
      <c r="A25" s="6" t="s">
        <v>100</v>
      </c>
      <c r="B25" t="s">
        <v>15</v>
      </c>
      <c r="C25" t="s">
        <v>16</v>
      </c>
      <c r="D25" t="s">
        <v>17</v>
      </c>
      <c r="E25" t="s">
        <v>18</v>
      </c>
      <c r="F25" t="s">
        <v>25</v>
      </c>
      <c r="G25" t="s">
        <v>19</v>
      </c>
      <c r="H25" t="s">
        <v>27</v>
      </c>
      <c r="I25" t="s">
        <v>29</v>
      </c>
      <c r="J25" t="s">
        <v>30</v>
      </c>
      <c r="K25" t="s">
        <v>31</v>
      </c>
      <c r="L25" t="s">
        <v>32</v>
      </c>
      <c r="M25" t="s">
        <v>20</v>
      </c>
      <c r="N25" t="s">
        <v>33</v>
      </c>
      <c r="O25" t="s">
        <v>21</v>
      </c>
      <c r="P25" t="s">
        <v>22</v>
      </c>
      <c r="Q25" t="s">
        <v>23</v>
      </c>
      <c r="R25" t="s">
        <v>24</v>
      </c>
    </row>
    <row r="26" spans="1:19" x14ac:dyDescent="0.25">
      <c r="A26" s="6" t="s">
        <v>86</v>
      </c>
      <c r="B26" t="s">
        <v>15</v>
      </c>
      <c r="C26" t="s">
        <v>16</v>
      </c>
      <c r="D26" t="s">
        <v>17</v>
      </c>
      <c r="E26" t="s">
        <v>18</v>
      </c>
      <c r="F26" t="s">
        <v>25</v>
      </c>
      <c r="G26" t="s">
        <v>19</v>
      </c>
      <c r="H26" t="s">
        <v>27</v>
      </c>
      <c r="I26" t="s">
        <v>119</v>
      </c>
      <c r="J26" t="s">
        <v>29</v>
      </c>
      <c r="K26" t="s">
        <v>30</v>
      </c>
      <c r="L26" t="s">
        <v>31</v>
      </c>
      <c r="M26" t="s">
        <v>32</v>
      </c>
      <c r="N26" t="s">
        <v>20</v>
      </c>
      <c r="O26" t="s">
        <v>33</v>
      </c>
      <c r="P26" t="s">
        <v>21</v>
      </c>
      <c r="Q26" t="s">
        <v>22</v>
      </c>
      <c r="R26" t="s">
        <v>23</v>
      </c>
      <c r="S26" t="s">
        <v>24</v>
      </c>
    </row>
    <row r="27" spans="1:19" x14ac:dyDescent="0.25">
      <c r="A27" s="6" t="s">
        <v>87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</row>
    <row r="28" spans="1:19" x14ac:dyDescent="0.25">
      <c r="A28" s="6" t="s">
        <v>88</v>
      </c>
      <c r="B28" t="s">
        <v>15</v>
      </c>
      <c r="C28" t="s">
        <v>16</v>
      </c>
      <c r="D28" t="s">
        <v>17</v>
      </c>
      <c r="E28" t="s">
        <v>18</v>
      </c>
      <c r="F28" t="s">
        <v>25</v>
      </c>
      <c r="G28" t="s">
        <v>26</v>
      </c>
      <c r="H28" t="s">
        <v>27</v>
      </c>
      <c r="I28" t="s">
        <v>28</v>
      </c>
      <c r="J28" t="s">
        <v>29</v>
      </c>
      <c r="K28" t="s">
        <v>30</v>
      </c>
      <c r="L28" t="s">
        <v>31</v>
      </c>
      <c r="M28" t="s">
        <v>32</v>
      </c>
      <c r="N28" t="s">
        <v>20</v>
      </c>
      <c r="O28" t="s">
        <v>33</v>
      </c>
      <c r="P28" t="s">
        <v>21</v>
      </c>
      <c r="Q28" t="s">
        <v>22</v>
      </c>
      <c r="R28" t="s">
        <v>23</v>
      </c>
      <c r="S28" t="s">
        <v>24</v>
      </c>
    </row>
    <row r="29" spans="1:19" x14ac:dyDescent="0.25">
      <c r="A29" s="6" t="s">
        <v>89</v>
      </c>
      <c r="B29" t="s">
        <v>15</v>
      </c>
      <c r="C29" t="s">
        <v>16</v>
      </c>
      <c r="D29" t="s">
        <v>17</v>
      </c>
      <c r="E29" t="s">
        <v>18</v>
      </c>
      <c r="F29" t="s">
        <v>34</v>
      </c>
      <c r="G29" t="s">
        <v>27</v>
      </c>
      <c r="H29" t="s">
        <v>35</v>
      </c>
      <c r="I29" t="s">
        <v>29</v>
      </c>
      <c r="J29" t="s">
        <v>36</v>
      </c>
      <c r="K29" t="s">
        <v>30</v>
      </c>
      <c r="L29" t="s">
        <v>31</v>
      </c>
      <c r="M29" t="s">
        <v>32</v>
      </c>
      <c r="N29" t="s">
        <v>20</v>
      </c>
      <c r="O29" t="s">
        <v>33</v>
      </c>
      <c r="P29" t="s">
        <v>21</v>
      </c>
      <c r="Q29" t="s">
        <v>22</v>
      </c>
      <c r="R29" t="s">
        <v>23</v>
      </c>
      <c r="S29" t="s">
        <v>24</v>
      </c>
    </row>
    <row r="30" spans="1:19" x14ac:dyDescent="0.25">
      <c r="A30" s="6" t="s">
        <v>90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</row>
    <row r="31" spans="1:19" x14ac:dyDescent="0.25">
      <c r="A31" s="6" t="s">
        <v>91</v>
      </c>
      <c r="B31" t="s">
        <v>15</v>
      </c>
      <c r="C31" t="s">
        <v>16</v>
      </c>
      <c r="D31" t="s">
        <v>17</v>
      </c>
      <c r="E31" t="s">
        <v>18</v>
      </c>
      <c r="F31" t="s">
        <v>25</v>
      </c>
      <c r="G31" t="s">
        <v>34</v>
      </c>
      <c r="H31" t="s">
        <v>27</v>
      </c>
      <c r="I31" t="s">
        <v>28</v>
      </c>
      <c r="J31" t="s">
        <v>29</v>
      </c>
      <c r="K31" t="s">
        <v>30</v>
      </c>
      <c r="L31" t="s">
        <v>31</v>
      </c>
      <c r="M31" t="s">
        <v>32</v>
      </c>
      <c r="N31" t="s">
        <v>20</v>
      </c>
      <c r="O31" t="s">
        <v>33</v>
      </c>
      <c r="P31" t="s">
        <v>21</v>
      </c>
      <c r="Q31" t="s">
        <v>22</v>
      </c>
      <c r="R31" t="s">
        <v>23</v>
      </c>
      <c r="S31" t="s">
        <v>24</v>
      </c>
    </row>
    <row r="32" spans="1:19" x14ac:dyDescent="0.25">
      <c r="A32" s="6" t="s">
        <v>92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</row>
    <row r="33" spans="1:19" x14ac:dyDescent="0.25">
      <c r="A33" s="6" t="s">
        <v>93</v>
      </c>
      <c r="B33" t="s">
        <v>15</v>
      </c>
      <c r="C33" t="s">
        <v>16</v>
      </c>
      <c r="D33" t="s">
        <v>17</v>
      </c>
      <c r="E33" t="s">
        <v>18</v>
      </c>
      <c r="F33" t="s">
        <v>25</v>
      </c>
      <c r="G33" t="s">
        <v>34</v>
      </c>
      <c r="H33" t="s">
        <v>27</v>
      </c>
      <c r="I33" t="s">
        <v>37</v>
      </c>
      <c r="J33" t="s">
        <v>29</v>
      </c>
      <c r="K33" t="s">
        <v>30</v>
      </c>
      <c r="L33" t="s">
        <v>31</v>
      </c>
      <c r="M33" t="s">
        <v>32</v>
      </c>
      <c r="N33" t="s">
        <v>20</v>
      </c>
      <c r="O33" t="s">
        <v>33</v>
      </c>
      <c r="P33" t="s">
        <v>21</v>
      </c>
      <c r="Q33" t="s">
        <v>22</v>
      </c>
      <c r="R33" t="s">
        <v>23</v>
      </c>
      <c r="S33" t="s">
        <v>24</v>
      </c>
    </row>
    <row r="34" spans="1:19" x14ac:dyDescent="0.25">
      <c r="A34" s="6" t="s">
        <v>94</v>
      </c>
      <c r="B34" t="s">
        <v>15</v>
      </c>
      <c r="C34" t="s">
        <v>16</v>
      </c>
      <c r="D34" t="s">
        <v>17</v>
      </c>
      <c r="E34" t="s">
        <v>18</v>
      </c>
      <c r="F34" t="s">
        <v>25</v>
      </c>
      <c r="G34" t="s">
        <v>38</v>
      </c>
      <c r="H34" t="s">
        <v>39</v>
      </c>
      <c r="I34" t="s">
        <v>40</v>
      </c>
      <c r="J34" t="s">
        <v>29</v>
      </c>
      <c r="K34" t="s">
        <v>30</v>
      </c>
      <c r="L34" t="s">
        <v>31</v>
      </c>
      <c r="M34" t="s">
        <v>32</v>
      </c>
      <c r="N34" t="s">
        <v>20</v>
      </c>
      <c r="O34" t="s">
        <v>33</v>
      </c>
      <c r="P34" t="s">
        <v>21</v>
      </c>
      <c r="Q34" t="s">
        <v>22</v>
      </c>
      <c r="R34" t="s">
        <v>23</v>
      </c>
      <c r="S34" t="s">
        <v>24</v>
      </c>
    </row>
    <row r="35" spans="1:19" x14ac:dyDescent="0.25">
      <c r="A35" s="6" t="s">
        <v>95</v>
      </c>
      <c r="B35" t="s">
        <v>15</v>
      </c>
      <c r="C35" t="s">
        <v>16</v>
      </c>
      <c r="D35" t="s">
        <v>17</v>
      </c>
      <c r="E35" t="s">
        <v>18</v>
      </c>
      <c r="F35" t="s">
        <v>25</v>
      </c>
      <c r="G35" t="s">
        <v>34</v>
      </c>
      <c r="H35" t="s">
        <v>27</v>
      </c>
      <c r="I35" t="s">
        <v>41</v>
      </c>
      <c r="J35" t="s">
        <v>29</v>
      </c>
      <c r="K35" t="s">
        <v>30</v>
      </c>
      <c r="L35" t="s">
        <v>31</v>
      </c>
      <c r="M35" t="s">
        <v>32</v>
      </c>
      <c r="N35" t="s">
        <v>20</v>
      </c>
      <c r="O35" t="s">
        <v>33</v>
      </c>
      <c r="P35" t="s">
        <v>21</v>
      </c>
      <c r="Q35" t="s">
        <v>22</v>
      </c>
      <c r="R35" t="s">
        <v>23</v>
      </c>
      <c r="S35" t="s">
        <v>24</v>
      </c>
    </row>
    <row r="36" spans="1:19" x14ac:dyDescent="0.25">
      <c r="A36" s="6" t="s">
        <v>96</v>
      </c>
      <c r="B36" t="s">
        <v>15</v>
      </c>
      <c r="C36" t="s">
        <v>16</v>
      </c>
      <c r="D36" t="s">
        <v>17</v>
      </c>
      <c r="E36" t="s">
        <v>18</v>
      </c>
      <c r="F36" t="s">
        <v>25</v>
      </c>
      <c r="G36" t="s">
        <v>38</v>
      </c>
      <c r="H36" t="s">
        <v>39</v>
      </c>
      <c r="I36" t="s">
        <v>42</v>
      </c>
      <c r="J36" t="s">
        <v>29</v>
      </c>
      <c r="K36" t="s">
        <v>30</v>
      </c>
      <c r="L36" t="s">
        <v>31</v>
      </c>
      <c r="M36" t="s">
        <v>32</v>
      </c>
      <c r="N36" t="s">
        <v>20</v>
      </c>
      <c r="O36" t="s">
        <v>33</v>
      </c>
      <c r="P36" t="s">
        <v>21</v>
      </c>
      <c r="Q36" t="s">
        <v>22</v>
      </c>
      <c r="R36" t="s">
        <v>23</v>
      </c>
      <c r="S36" t="s">
        <v>24</v>
      </c>
    </row>
    <row r="37" spans="1:19" x14ac:dyDescent="0.25">
      <c r="A37" s="6" t="s">
        <v>97</v>
      </c>
      <c r="B37" t="s">
        <v>15</v>
      </c>
      <c r="C37" t="s">
        <v>16</v>
      </c>
      <c r="D37" t="s">
        <v>17</v>
      </c>
      <c r="E37" t="s">
        <v>18</v>
      </c>
      <c r="F37" t="s">
        <v>25</v>
      </c>
      <c r="G37" t="s">
        <v>34</v>
      </c>
      <c r="H37" t="s">
        <v>27</v>
      </c>
      <c r="I37" t="s">
        <v>28</v>
      </c>
      <c r="J37" t="s">
        <v>29</v>
      </c>
      <c r="K37" t="s">
        <v>30</v>
      </c>
      <c r="L37" t="s">
        <v>31</v>
      </c>
      <c r="M37" t="s">
        <v>32</v>
      </c>
      <c r="N37" t="s">
        <v>20</v>
      </c>
      <c r="O37" t="s">
        <v>33</v>
      </c>
      <c r="P37" t="s">
        <v>21</v>
      </c>
      <c r="Q37" t="s">
        <v>22</v>
      </c>
      <c r="R37" t="s">
        <v>23</v>
      </c>
      <c r="S3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384-425F-4EDE-8DBC-B051C2167841}">
  <dimension ref="A1:O19"/>
  <sheetViews>
    <sheetView workbookViewId="0">
      <selection activeCell="C13" sqref="C13"/>
    </sheetView>
  </sheetViews>
  <sheetFormatPr defaultRowHeight="15" x14ac:dyDescent="0.25"/>
  <cols>
    <col min="1" max="2" width="12.85546875" bestFit="1" customWidth="1"/>
    <col min="3" max="3" width="13.42578125" bestFit="1" customWidth="1"/>
    <col min="4" max="4" width="12.28515625" bestFit="1" customWidth="1"/>
    <col min="5" max="5" width="12.7109375" bestFit="1" customWidth="1"/>
    <col min="6" max="6" width="13.85546875" bestFit="1" customWidth="1"/>
    <col min="7" max="7" width="13.5703125" bestFit="1" customWidth="1"/>
    <col min="8" max="8" width="13.140625" bestFit="1" customWidth="1"/>
    <col min="9" max="9" width="13.28515625" bestFit="1" customWidth="1"/>
    <col min="10" max="10" width="13.5703125" bestFit="1" customWidth="1"/>
    <col min="11" max="11" width="12.7109375" bestFit="1" customWidth="1"/>
    <col min="12" max="12" width="12.85546875" bestFit="1" customWidth="1"/>
    <col min="13" max="13" width="12.5703125" bestFit="1" customWidth="1"/>
    <col min="14" max="14" width="13.42578125" bestFit="1" customWidth="1"/>
    <col min="15" max="15" width="12.7109375" bestFit="1" customWidth="1"/>
  </cols>
  <sheetData>
    <row r="1" spans="1:15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5">
      <c r="A3" t="s">
        <v>16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</row>
    <row r="4" spans="1:15" x14ac:dyDescent="0.25">
      <c r="A4" t="s">
        <v>17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</row>
    <row r="5" spans="1:15" x14ac:dyDescent="0.2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</row>
    <row r="6" spans="1:15" x14ac:dyDescent="0.25">
      <c r="A6" t="s">
        <v>19</v>
      </c>
      <c r="B6" t="s">
        <v>25</v>
      </c>
      <c r="C6" t="s">
        <v>25</v>
      </c>
      <c r="D6" t="s">
        <v>34</v>
      </c>
      <c r="E6" t="s">
        <v>19</v>
      </c>
      <c r="F6" t="s">
        <v>25</v>
      </c>
      <c r="G6" t="s">
        <v>19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43</v>
      </c>
      <c r="N6" t="s">
        <v>25</v>
      </c>
      <c r="O6" t="s">
        <v>25</v>
      </c>
    </row>
    <row r="7" spans="1:15" x14ac:dyDescent="0.25">
      <c r="A7" t="s">
        <v>20</v>
      </c>
      <c r="B7" t="s">
        <v>26</v>
      </c>
      <c r="C7" t="s">
        <v>26</v>
      </c>
      <c r="D7" t="s">
        <v>27</v>
      </c>
      <c r="E7" t="s">
        <v>20</v>
      </c>
      <c r="F7" t="s">
        <v>34</v>
      </c>
      <c r="G7" t="s">
        <v>20</v>
      </c>
      <c r="H7" t="s">
        <v>34</v>
      </c>
      <c r="I7" t="s">
        <v>38</v>
      </c>
      <c r="J7" t="s">
        <v>34</v>
      </c>
      <c r="K7" t="s">
        <v>38</v>
      </c>
      <c r="L7" t="s">
        <v>34</v>
      </c>
      <c r="M7" t="s">
        <v>38</v>
      </c>
      <c r="N7" t="s">
        <v>34</v>
      </c>
      <c r="O7" t="s">
        <v>19</v>
      </c>
    </row>
    <row r="8" spans="1:15" x14ac:dyDescent="0.25">
      <c r="A8" t="s">
        <v>21</v>
      </c>
      <c r="B8" t="s">
        <v>27</v>
      </c>
      <c r="C8" t="s">
        <v>27</v>
      </c>
      <c r="D8" t="s">
        <v>35</v>
      </c>
      <c r="E8" t="s">
        <v>21</v>
      </c>
      <c r="F8" t="s">
        <v>27</v>
      </c>
      <c r="G8" t="s">
        <v>21</v>
      </c>
      <c r="H8" t="s">
        <v>27</v>
      </c>
      <c r="I8" t="s">
        <v>39</v>
      </c>
      <c r="J8" t="s">
        <v>27</v>
      </c>
      <c r="K8" t="s">
        <v>39</v>
      </c>
      <c r="L8" t="s">
        <v>27</v>
      </c>
      <c r="M8" t="s">
        <v>44</v>
      </c>
      <c r="N8" t="s">
        <v>27</v>
      </c>
      <c r="O8" t="s">
        <v>27</v>
      </c>
    </row>
    <row r="9" spans="1:15" x14ac:dyDescent="0.25">
      <c r="A9" t="s">
        <v>22</v>
      </c>
      <c r="B9" t="s">
        <v>28</v>
      </c>
      <c r="C9" t="s">
        <v>28</v>
      </c>
      <c r="D9" t="s">
        <v>29</v>
      </c>
      <c r="E9" t="s">
        <v>22</v>
      </c>
      <c r="F9" t="s">
        <v>28</v>
      </c>
      <c r="G9" t="s">
        <v>22</v>
      </c>
      <c r="H9" t="s">
        <v>37</v>
      </c>
      <c r="I9" t="s">
        <v>40</v>
      </c>
      <c r="J9" t="s">
        <v>41</v>
      </c>
      <c r="K9" t="s">
        <v>42</v>
      </c>
      <c r="L9" t="s">
        <v>28</v>
      </c>
      <c r="M9" t="s">
        <v>45</v>
      </c>
      <c r="N9" t="s">
        <v>37</v>
      </c>
      <c r="O9" t="s">
        <v>29</v>
      </c>
    </row>
    <row r="10" spans="1:15" x14ac:dyDescent="0.25">
      <c r="A10" t="s">
        <v>23</v>
      </c>
      <c r="B10" t="s">
        <v>29</v>
      </c>
      <c r="C10" t="s">
        <v>29</v>
      </c>
      <c r="D10" t="s">
        <v>36</v>
      </c>
      <c r="E10" t="s">
        <v>23</v>
      </c>
      <c r="F10" t="s">
        <v>29</v>
      </c>
      <c r="G10" t="s">
        <v>23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32</v>
      </c>
      <c r="N10" t="s">
        <v>29</v>
      </c>
      <c r="O10" t="s">
        <v>30</v>
      </c>
    </row>
    <row r="11" spans="1:15" x14ac:dyDescent="0.25">
      <c r="A11" t="s">
        <v>24</v>
      </c>
      <c r="B11" t="s">
        <v>30</v>
      </c>
      <c r="C11" t="s">
        <v>30</v>
      </c>
      <c r="D11" t="s">
        <v>30</v>
      </c>
      <c r="E11" t="s">
        <v>24</v>
      </c>
      <c r="F11" t="s">
        <v>30</v>
      </c>
      <c r="G11" t="s">
        <v>24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20</v>
      </c>
      <c r="N11" t="s">
        <v>30</v>
      </c>
      <c r="O11" t="s">
        <v>31</v>
      </c>
    </row>
    <row r="12" spans="1:15" x14ac:dyDescent="0.25">
      <c r="B12" t="s">
        <v>31</v>
      </c>
      <c r="C12" t="s">
        <v>31</v>
      </c>
      <c r="D12" t="s">
        <v>31</v>
      </c>
      <c r="F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21</v>
      </c>
      <c r="N12" t="s">
        <v>31</v>
      </c>
      <c r="O12" t="s">
        <v>32</v>
      </c>
    </row>
    <row r="13" spans="1:15" x14ac:dyDescent="0.25">
      <c r="B13" t="s">
        <v>32</v>
      </c>
      <c r="C13" t="s">
        <v>32</v>
      </c>
      <c r="D13" t="s">
        <v>32</v>
      </c>
      <c r="F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22</v>
      </c>
      <c r="N13" t="s">
        <v>32</v>
      </c>
      <c r="O13" t="s">
        <v>20</v>
      </c>
    </row>
    <row r="14" spans="1:15" x14ac:dyDescent="0.25">
      <c r="B14" t="s">
        <v>20</v>
      </c>
      <c r="C14" t="s">
        <v>20</v>
      </c>
      <c r="D14" t="s">
        <v>20</v>
      </c>
      <c r="F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23</v>
      </c>
      <c r="N14" t="s">
        <v>20</v>
      </c>
      <c r="O14" t="s">
        <v>33</v>
      </c>
    </row>
    <row r="15" spans="1:15" x14ac:dyDescent="0.25">
      <c r="B15" t="s">
        <v>33</v>
      </c>
      <c r="C15" t="s">
        <v>33</v>
      </c>
      <c r="D15" t="s">
        <v>33</v>
      </c>
      <c r="F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24</v>
      </c>
      <c r="N15" t="s">
        <v>33</v>
      </c>
      <c r="O15" t="s">
        <v>21</v>
      </c>
    </row>
    <row r="16" spans="1:15" x14ac:dyDescent="0.25">
      <c r="B16" t="s">
        <v>21</v>
      </c>
      <c r="C16" t="s">
        <v>21</v>
      </c>
      <c r="D16" t="s">
        <v>21</v>
      </c>
      <c r="F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N16" t="s">
        <v>21</v>
      </c>
      <c r="O16" t="s">
        <v>22</v>
      </c>
    </row>
    <row r="17" spans="2:15" x14ac:dyDescent="0.25">
      <c r="B17" t="s">
        <v>22</v>
      </c>
      <c r="C17" t="s">
        <v>22</v>
      </c>
      <c r="D17" t="s">
        <v>22</v>
      </c>
      <c r="F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N17" t="s">
        <v>22</v>
      </c>
      <c r="O17" t="s">
        <v>23</v>
      </c>
    </row>
    <row r="18" spans="2:15" x14ac:dyDescent="0.25">
      <c r="B18" t="s">
        <v>23</v>
      </c>
      <c r="C18" t="s">
        <v>23</v>
      </c>
      <c r="D18" t="s">
        <v>23</v>
      </c>
      <c r="F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N18" t="s">
        <v>23</v>
      </c>
      <c r="O18" t="s">
        <v>24</v>
      </c>
    </row>
    <row r="19" spans="2:15" x14ac:dyDescent="0.25">
      <c r="B19" t="s">
        <v>24</v>
      </c>
      <c r="C19" t="s">
        <v>24</v>
      </c>
      <c r="D19" t="s">
        <v>24</v>
      </c>
      <c r="F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N1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E2F1-C15E-4353-A42D-B6CCC543530D}">
  <dimension ref="A1:S16"/>
  <sheetViews>
    <sheetView workbookViewId="0">
      <selection activeCell="C12" sqref="C12"/>
    </sheetView>
  </sheetViews>
  <sheetFormatPr defaultRowHeight="15" x14ac:dyDescent="0.25"/>
  <cols>
    <col min="1" max="1" width="12.140625" customWidth="1"/>
    <col min="3" max="3" width="14.5703125" bestFit="1" customWidth="1"/>
    <col min="4" max="4" width="16.85546875" bestFit="1" customWidth="1"/>
    <col min="6" max="6" width="29.140625" customWidth="1"/>
    <col min="8" max="8" width="17" customWidth="1"/>
    <col min="9" max="9" width="16.7109375" customWidth="1"/>
  </cols>
  <sheetData>
    <row r="1" spans="1:19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0</v>
      </c>
      <c r="B2" t="s">
        <v>15</v>
      </c>
      <c r="C2" t="s">
        <v>84</v>
      </c>
      <c r="D2" t="s">
        <v>85</v>
      </c>
      <c r="E2" t="s">
        <v>18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20</v>
      </c>
      <c r="O2" t="s">
        <v>33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25">
      <c r="A3" t="s">
        <v>1</v>
      </c>
      <c r="B3" t="s">
        <v>15</v>
      </c>
      <c r="C3" t="s">
        <v>84</v>
      </c>
      <c r="D3" t="s">
        <v>85</v>
      </c>
      <c r="E3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20</v>
      </c>
      <c r="O3" t="s">
        <v>33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25">
      <c r="A4" t="s">
        <v>2</v>
      </c>
      <c r="B4" t="s">
        <v>15</v>
      </c>
      <c r="C4" t="s">
        <v>84</v>
      </c>
      <c r="D4" t="s">
        <v>85</v>
      </c>
      <c r="E4" t="s">
        <v>18</v>
      </c>
      <c r="F4" t="s">
        <v>25</v>
      </c>
      <c r="G4" t="s">
        <v>34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20</v>
      </c>
      <c r="O4" t="s">
        <v>33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A5" t="s">
        <v>11</v>
      </c>
      <c r="B5" t="s">
        <v>15</v>
      </c>
      <c r="C5" t="s">
        <v>84</v>
      </c>
      <c r="D5" t="s">
        <v>85</v>
      </c>
      <c r="E5" t="s">
        <v>18</v>
      </c>
      <c r="F5" t="s">
        <v>25</v>
      </c>
      <c r="G5" t="s">
        <v>34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20</v>
      </c>
      <c r="O5" t="s">
        <v>33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25">
      <c r="A6" t="s">
        <v>7</v>
      </c>
      <c r="B6" t="s">
        <v>15</v>
      </c>
      <c r="C6" t="s">
        <v>84</v>
      </c>
      <c r="D6" t="s">
        <v>85</v>
      </c>
      <c r="E6" t="s">
        <v>18</v>
      </c>
      <c r="F6" t="s">
        <v>25</v>
      </c>
      <c r="G6" t="s">
        <v>34</v>
      </c>
      <c r="H6" t="s">
        <v>27</v>
      </c>
      <c r="I6" t="s">
        <v>37</v>
      </c>
      <c r="J6" t="s">
        <v>29</v>
      </c>
      <c r="K6" t="s">
        <v>30</v>
      </c>
      <c r="L6" t="s">
        <v>31</v>
      </c>
      <c r="M6" t="s">
        <v>32</v>
      </c>
      <c r="N6" t="s">
        <v>20</v>
      </c>
      <c r="O6" t="s">
        <v>33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25">
      <c r="A7" t="s">
        <v>13</v>
      </c>
      <c r="B7" t="s">
        <v>15</v>
      </c>
      <c r="C7" t="s">
        <v>84</v>
      </c>
      <c r="D7" t="s">
        <v>85</v>
      </c>
      <c r="E7" t="s">
        <v>18</v>
      </c>
      <c r="F7" t="s">
        <v>25</v>
      </c>
      <c r="G7" t="s">
        <v>34</v>
      </c>
      <c r="H7" t="s">
        <v>27</v>
      </c>
      <c r="I7" t="s">
        <v>37</v>
      </c>
      <c r="J7" t="s">
        <v>29</v>
      </c>
      <c r="K7" t="s">
        <v>30</v>
      </c>
      <c r="L7" t="s">
        <v>31</v>
      </c>
      <c r="M7" t="s">
        <v>32</v>
      </c>
      <c r="N7" t="s">
        <v>20</v>
      </c>
      <c r="O7" t="s">
        <v>33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25">
      <c r="A8" t="s">
        <v>4</v>
      </c>
      <c r="B8" t="s">
        <v>15</v>
      </c>
      <c r="C8" t="s">
        <v>84</v>
      </c>
      <c r="D8" t="s">
        <v>85</v>
      </c>
      <c r="E8" t="s">
        <v>18</v>
      </c>
      <c r="F8" t="s">
        <v>34</v>
      </c>
      <c r="G8" t="s">
        <v>27</v>
      </c>
      <c r="H8" t="s">
        <v>35</v>
      </c>
      <c r="I8" t="s">
        <v>29</v>
      </c>
      <c r="J8" t="s">
        <v>36</v>
      </c>
      <c r="K8" t="s">
        <v>30</v>
      </c>
      <c r="L8" t="s">
        <v>31</v>
      </c>
      <c r="M8" t="s">
        <v>32</v>
      </c>
      <c r="N8" t="s">
        <v>20</v>
      </c>
      <c r="O8" t="s">
        <v>33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25">
      <c r="A9" t="s">
        <v>8</v>
      </c>
      <c r="B9" t="s">
        <v>15</v>
      </c>
      <c r="C9" t="s">
        <v>84</v>
      </c>
      <c r="D9" t="s">
        <v>85</v>
      </c>
      <c r="E9" t="s">
        <v>18</v>
      </c>
      <c r="F9" t="s">
        <v>25</v>
      </c>
      <c r="G9" t="s">
        <v>38</v>
      </c>
      <c r="H9" t="s">
        <v>39</v>
      </c>
      <c r="I9" t="s">
        <v>40</v>
      </c>
      <c r="J9" t="s">
        <v>29</v>
      </c>
      <c r="K9" t="s">
        <v>30</v>
      </c>
      <c r="L9" t="s">
        <v>31</v>
      </c>
      <c r="M9" t="s">
        <v>32</v>
      </c>
      <c r="N9" t="s">
        <v>20</v>
      </c>
      <c r="O9" t="s">
        <v>33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25">
      <c r="A10" t="s">
        <v>9</v>
      </c>
      <c r="B10" t="s">
        <v>15</v>
      </c>
      <c r="C10" t="s">
        <v>84</v>
      </c>
      <c r="D10" t="s">
        <v>85</v>
      </c>
      <c r="E10" t="s">
        <v>18</v>
      </c>
      <c r="F10" t="s">
        <v>25</v>
      </c>
      <c r="G10" t="s">
        <v>34</v>
      </c>
      <c r="H10" t="s">
        <v>27</v>
      </c>
      <c r="I10" t="s">
        <v>41</v>
      </c>
      <c r="J10" t="s">
        <v>29</v>
      </c>
      <c r="K10" t="s">
        <v>30</v>
      </c>
      <c r="L10" t="s">
        <v>31</v>
      </c>
      <c r="M10" t="s">
        <v>32</v>
      </c>
      <c r="N10" t="s">
        <v>20</v>
      </c>
      <c r="O10" t="s">
        <v>33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25">
      <c r="A11" t="s">
        <v>10</v>
      </c>
      <c r="B11" t="s">
        <v>15</v>
      </c>
      <c r="C11" t="s">
        <v>84</v>
      </c>
      <c r="D11" t="s">
        <v>85</v>
      </c>
      <c r="E11" t="s">
        <v>18</v>
      </c>
      <c r="F11" t="s">
        <v>25</v>
      </c>
      <c r="G11" t="s">
        <v>38</v>
      </c>
      <c r="H11" t="s">
        <v>39</v>
      </c>
      <c r="I11" t="s">
        <v>42</v>
      </c>
      <c r="J11" t="s">
        <v>29</v>
      </c>
      <c r="K11" t="s">
        <v>30</v>
      </c>
      <c r="L11" t="s">
        <v>31</v>
      </c>
      <c r="M11" t="s">
        <v>32</v>
      </c>
      <c r="N11" t="s">
        <v>20</v>
      </c>
      <c r="O11" t="s">
        <v>33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25">
      <c r="A12" t="s">
        <v>14</v>
      </c>
      <c r="B12" t="s">
        <v>15</v>
      </c>
      <c r="C12" t="s">
        <v>84</v>
      </c>
      <c r="D12" t="s">
        <v>85</v>
      </c>
      <c r="E12" t="s">
        <v>18</v>
      </c>
      <c r="F12" t="s">
        <v>25</v>
      </c>
      <c r="G12" t="s">
        <v>19</v>
      </c>
      <c r="H12" t="s">
        <v>27</v>
      </c>
      <c r="I12" t="s">
        <v>29</v>
      </c>
      <c r="J12" t="s">
        <v>30</v>
      </c>
      <c r="K12" t="s">
        <v>31</v>
      </c>
      <c r="L12" t="s">
        <v>32</v>
      </c>
      <c r="M12" t="s">
        <v>20</v>
      </c>
      <c r="N12" t="s">
        <v>33</v>
      </c>
      <c r="O12" t="s">
        <v>21</v>
      </c>
      <c r="P12" t="s">
        <v>22</v>
      </c>
      <c r="Q12" t="s">
        <v>23</v>
      </c>
      <c r="R12" t="s">
        <v>24</v>
      </c>
    </row>
    <row r="13" spans="1:19" x14ac:dyDescent="0.25">
      <c r="A13" t="s">
        <v>12</v>
      </c>
      <c r="B13" t="s">
        <v>15</v>
      </c>
      <c r="C13" t="s">
        <v>84</v>
      </c>
      <c r="D13" t="s">
        <v>85</v>
      </c>
      <c r="E13" t="s">
        <v>18</v>
      </c>
      <c r="F13" t="s">
        <v>43</v>
      </c>
      <c r="G13" t="s">
        <v>38</v>
      </c>
      <c r="H13" t="s">
        <v>44</v>
      </c>
      <c r="I13" t="s">
        <v>45</v>
      </c>
      <c r="J13" t="s">
        <v>32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19" x14ac:dyDescent="0.25">
      <c r="A14" t="s">
        <v>3</v>
      </c>
      <c r="B14" t="s">
        <v>15</v>
      </c>
      <c r="C14" t="s">
        <v>84</v>
      </c>
      <c r="D14" t="s">
        <v>85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</row>
    <row r="15" spans="1:19" x14ac:dyDescent="0.25">
      <c r="A15" t="s">
        <v>5</v>
      </c>
      <c r="B15" t="s">
        <v>15</v>
      </c>
      <c r="C15" t="s">
        <v>84</v>
      </c>
      <c r="D15" t="s">
        <v>85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</row>
    <row r="16" spans="1:19" x14ac:dyDescent="0.25">
      <c r="A16" t="s">
        <v>6</v>
      </c>
      <c r="B16" t="s">
        <v>15</v>
      </c>
      <c r="C16" t="s">
        <v>84</v>
      </c>
      <c r="D16" t="s">
        <v>85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</row>
  </sheetData>
  <conditionalFormatting sqref="B2:S16">
    <cfRule type="uniqueValues" dxfId="22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7105-EDF4-4D0E-8121-973FB7FD27BD}">
  <dimension ref="A2:E33"/>
  <sheetViews>
    <sheetView workbookViewId="0">
      <selection activeCell="E14" sqref="E14"/>
    </sheetView>
  </sheetViews>
  <sheetFormatPr defaultRowHeight="15" x14ac:dyDescent="0.25"/>
  <sheetData>
    <row r="2" spans="1:5" x14ac:dyDescent="0.25">
      <c r="A2" s="1" t="s">
        <v>118</v>
      </c>
      <c r="B2" t="s">
        <v>118</v>
      </c>
      <c r="C2" s="5" t="s">
        <v>101</v>
      </c>
      <c r="D2" t="s">
        <v>117</v>
      </c>
      <c r="E2" t="str">
        <f t="shared" ref="E2:E33" si="0">CONCATENATE(B2,C2,D2)</f>
        <v>id=Column(Integer(), primary_key=True)</v>
      </c>
    </row>
    <row r="3" spans="1:5" x14ac:dyDescent="0.25">
      <c r="A3" s="2" t="s">
        <v>15</v>
      </c>
      <c r="B3" t="str">
        <f t="shared" ref="B3:B33" si="1">LOWER(A3)</f>
        <v>family</v>
      </c>
      <c r="C3" s="5" t="s">
        <v>101</v>
      </c>
      <c r="D3" t="s">
        <v>105</v>
      </c>
      <c r="E3" t="str">
        <f t="shared" si="0"/>
        <v>family=Column(Text())</v>
      </c>
    </row>
    <row r="4" spans="1:5" x14ac:dyDescent="0.25">
      <c r="A4" s="1" t="s">
        <v>116</v>
      </c>
      <c r="B4" t="str">
        <f t="shared" si="1"/>
        <v>latin_names</v>
      </c>
      <c r="C4" s="5" t="s">
        <v>101</v>
      </c>
      <c r="D4" t="s">
        <v>105</v>
      </c>
      <c r="E4" t="str">
        <f t="shared" si="0"/>
        <v>latin_names=Column(Text())</v>
      </c>
    </row>
    <row r="5" spans="1:5" x14ac:dyDescent="0.25">
      <c r="A5" s="1" t="s">
        <v>115</v>
      </c>
      <c r="B5" t="str">
        <f t="shared" si="1"/>
        <v>english_names</v>
      </c>
      <c r="C5" s="5" t="s">
        <v>101</v>
      </c>
      <c r="D5" t="s">
        <v>105</v>
      </c>
      <c r="E5" t="str">
        <f t="shared" si="0"/>
        <v>english_names=Column(Text())</v>
      </c>
    </row>
    <row r="6" spans="1:5" x14ac:dyDescent="0.25">
      <c r="A6" s="1" t="s">
        <v>18</v>
      </c>
      <c r="B6" t="str">
        <f t="shared" si="1"/>
        <v>notes</v>
      </c>
      <c r="C6" s="5" t="s">
        <v>101</v>
      </c>
      <c r="D6" t="s">
        <v>105</v>
      </c>
      <c r="E6" t="str">
        <f t="shared" si="0"/>
        <v>notes=Column(Text())</v>
      </c>
    </row>
    <row r="7" spans="1:5" x14ac:dyDescent="0.25">
      <c r="A7" s="1" t="s">
        <v>114</v>
      </c>
      <c r="B7" t="str">
        <f t="shared" si="1"/>
        <v>chemical_reactions</v>
      </c>
      <c r="C7" s="5" t="s">
        <v>101</v>
      </c>
      <c r="D7" t="s">
        <v>105</v>
      </c>
      <c r="E7" t="str">
        <f t="shared" si="0"/>
        <v>chemical_reactions=Column(Text())</v>
      </c>
    </row>
    <row r="8" spans="1:5" x14ac:dyDescent="0.25">
      <c r="A8" s="1" t="s">
        <v>34</v>
      </c>
      <c r="B8" t="str">
        <f t="shared" si="1"/>
        <v>cap</v>
      </c>
      <c r="C8" s="5" t="s">
        <v>101</v>
      </c>
      <c r="D8" t="s">
        <v>105</v>
      </c>
      <c r="E8" t="str">
        <f t="shared" si="0"/>
        <v>cap=Column(Text())</v>
      </c>
    </row>
    <row r="9" spans="1:5" x14ac:dyDescent="0.25">
      <c r="A9" s="2" t="s">
        <v>43</v>
      </c>
      <c r="B9" t="str">
        <f t="shared" si="1"/>
        <v>nest</v>
      </c>
      <c r="C9" s="5" t="s">
        <v>101</v>
      </c>
      <c r="D9" t="s">
        <v>105</v>
      </c>
      <c r="E9" t="str">
        <f t="shared" si="0"/>
        <v>nest=Column(Text())</v>
      </c>
    </row>
    <row r="10" spans="1:5" x14ac:dyDescent="0.25">
      <c r="A10" s="1" t="s">
        <v>113</v>
      </c>
      <c r="B10" t="str">
        <f t="shared" si="1"/>
        <v>fruiting_body</v>
      </c>
      <c r="C10" s="5" t="s">
        <v>101</v>
      </c>
      <c r="D10" t="s">
        <v>105</v>
      </c>
      <c r="E10" t="str">
        <f t="shared" si="0"/>
        <v>fruiting_body=Column(Text())</v>
      </c>
    </row>
    <row r="11" spans="1:5" x14ac:dyDescent="0.25">
      <c r="A11" s="1" t="s">
        <v>112</v>
      </c>
      <c r="B11" t="str">
        <f t="shared" si="1"/>
        <v>upper_surface</v>
      </c>
      <c r="C11" s="5" t="s">
        <v>101</v>
      </c>
      <c r="D11" t="s">
        <v>105</v>
      </c>
      <c r="E11" t="str">
        <f t="shared" si="0"/>
        <v>upper_surface=Column(Text())</v>
      </c>
    </row>
    <row r="12" spans="1:5" x14ac:dyDescent="0.25">
      <c r="A12" s="1" t="s">
        <v>27</v>
      </c>
      <c r="B12" t="str">
        <f t="shared" si="1"/>
        <v>flesh</v>
      </c>
      <c r="C12" s="5" t="s">
        <v>101</v>
      </c>
      <c r="D12" t="s">
        <v>105</v>
      </c>
      <c r="E12" t="str">
        <f t="shared" si="0"/>
        <v>flesh=Column(Text())</v>
      </c>
    </row>
    <row r="13" spans="1:5" x14ac:dyDescent="0.25">
      <c r="A13" s="2" t="s">
        <v>111</v>
      </c>
      <c r="B13" t="str">
        <f t="shared" si="1"/>
        <v>outer_surface</v>
      </c>
      <c r="C13" s="5" t="s">
        <v>101</v>
      </c>
      <c r="D13" t="s">
        <v>105</v>
      </c>
      <c r="E13" t="str">
        <f t="shared" si="0"/>
        <v>outer_surface=Column(Text())</v>
      </c>
    </row>
    <row r="14" spans="1:5" x14ac:dyDescent="0.25">
      <c r="A14" s="1" t="s">
        <v>20</v>
      </c>
      <c r="B14" t="str">
        <f t="shared" si="1"/>
        <v>habitat</v>
      </c>
      <c r="C14" s="5" t="s">
        <v>101</v>
      </c>
      <c r="D14" t="s">
        <v>105</v>
      </c>
      <c r="E14" t="str">
        <f t="shared" si="0"/>
        <v>habitat=Column(Text())</v>
      </c>
    </row>
    <row r="15" spans="1:5" x14ac:dyDescent="0.25">
      <c r="A15" s="1" t="s">
        <v>35</v>
      </c>
      <c r="B15" t="str">
        <f t="shared" si="1"/>
        <v>gills</v>
      </c>
      <c r="C15" s="5" t="s">
        <v>101</v>
      </c>
      <c r="D15" t="s">
        <v>105</v>
      </c>
      <c r="E15" t="str">
        <f t="shared" si="0"/>
        <v>gills=Column(Text())</v>
      </c>
    </row>
    <row r="16" spans="1:5" x14ac:dyDescent="0.25">
      <c r="A16" s="2" t="s">
        <v>110</v>
      </c>
      <c r="B16" t="str">
        <f t="shared" si="1"/>
        <v>inner_layer</v>
      </c>
      <c r="C16" s="5" t="s">
        <v>101</v>
      </c>
      <c r="D16" t="s">
        <v>105</v>
      </c>
      <c r="E16" t="str">
        <f t="shared" si="0"/>
        <v>inner_layer=Column(Text())</v>
      </c>
    </row>
    <row r="17" spans="1:5" x14ac:dyDescent="0.25">
      <c r="A17" s="2" t="s">
        <v>109</v>
      </c>
      <c r="B17" t="str">
        <f t="shared" si="1"/>
        <v>inner_surface</v>
      </c>
      <c r="C17" s="5" t="s">
        <v>101</v>
      </c>
      <c r="D17" t="s">
        <v>105</v>
      </c>
      <c r="E17" t="str">
        <f t="shared" si="0"/>
        <v>inner_surface=Column(Text())</v>
      </c>
    </row>
    <row r="18" spans="1:5" x14ac:dyDescent="0.25">
      <c r="A18" s="1" t="s">
        <v>21</v>
      </c>
      <c r="B18" t="str">
        <f t="shared" si="1"/>
        <v>microscopic</v>
      </c>
      <c r="C18" s="5" t="s">
        <v>101</v>
      </c>
      <c r="D18" t="s">
        <v>105</v>
      </c>
      <c r="E18" t="str">
        <f t="shared" si="0"/>
        <v>microscopic=Column(Text())</v>
      </c>
    </row>
    <row r="19" spans="1:5" x14ac:dyDescent="0.25">
      <c r="A19" s="1" t="s">
        <v>28</v>
      </c>
      <c r="B19" t="str">
        <f t="shared" si="1"/>
        <v>underside</v>
      </c>
      <c r="C19" s="5" t="s">
        <v>101</v>
      </c>
      <c r="D19" t="s">
        <v>105</v>
      </c>
      <c r="E19" t="str">
        <f t="shared" si="0"/>
        <v>underside=Column(Text())</v>
      </c>
    </row>
    <row r="20" spans="1:5" x14ac:dyDescent="0.25">
      <c r="A20" s="1" t="s">
        <v>37</v>
      </c>
      <c r="B20" t="str">
        <f t="shared" si="1"/>
        <v>pores</v>
      </c>
      <c r="C20" s="5" t="s">
        <v>101</v>
      </c>
      <c r="D20" t="s">
        <v>105</v>
      </c>
      <c r="E20" t="str">
        <f t="shared" si="0"/>
        <v>pores=Column(Text())</v>
      </c>
    </row>
    <row r="21" spans="1:5" x14ac:dyDescent="0.25">
      <c r="A21" s="1" t="s">
        <v>29</v>
      </c>
      <c r="B21" t="str">
        <f t="shared" si="1"/>
        <v>stem</v>
      </c>
      <c r="C21" s="5" t="s">
        <v>101</v>
      </c>
      <c r="D21" t="s">
        <v>105</v>
      </c>
      <c r="E21" t="str">
        <f t="shared" si="0"/>
        <v>stem=Column(Text())</v>
      </c>
    </row>
    <row r="22" spans="1:5" x14ac:dyDescent="0.25">
      <c r="A22" s="2" t="s">
        <v>108</v>
      </c>
      <c r="B22" t="str">
        <f t="shared" si="1"/>
        <v>spore_mass</v>
      </c>
      <c r="C22" s="5" t="s">
        <v>101</v>
      </c>
      <c r="D22" t="s">
        <v>105</v>
      </c>
      <c r="E22" t="str">
        <f t="shared" si="0"/>
        <v>spore_mass=Column(Text())</v>
      </c>
    </row>
    <row r="23" spans="1:5" x14ac:dyDescent="0.25">
      <c r="A23" s="1" t="s">
        <v>41</v>
      </c>
      <c r="B23" t="str">
        <f t="shared" si="1"/>
        <v>teeth</v>
      </c>
      <c r="C23" s="5" t="s">
        <v>101</v>
      </c>
      <c r="D23" t="s">
        <v>105</v>
      </c>
      <c r="E23" t="str">
        <f t="shared" si="0"/>
        <v>teeth=Column(Text())</v>
      </c>
    </row>
    <row r="24" spans="1:5" x14ac:dyDescent="0.25">
      <c r="A24" s="2" t="s">
        <v>42</v>
      </c>
      <c r="B24" t="str">
        <f t="shared" si="1"/>
        <v>interior</v>
      </c>
      <c r="C24" s="5" t="s">
        <v>101</v>
      </c>
      <c r="D24" t="s">
        <v>105</v>
      </c>
      <c r="E24" t="str">
        <f t="shared" si="0"/>
        <v>interior=Column(Text())</v>
      </c>
    </row>
    <row r="25" spans="1:5" x14ac:dyDescent="0.25">
      <c r="A25" s="2" t="s">
        <v>45</v>
      </c>
      <c r="B25" t="str">
        <f t="shared" si="1"/>
        <v>eggs</v>
      </c>
      <c r="C25" s="5" t="s">
        <v>101</v>
      </c>
      <c r="D25" t="s">
        <v>105</v>
      </c>
      <c r="E25" t="str">
        <f t="shared" si="0"/>
        <v>eggs=Column(Text())</v>
      </c>
    </row>
    <row r="26" spans="1:5" x14ac:dyDescent="0.25">
      <c r="A26" s="1" t="s">
        <v>107</v>
      </c>
      <c r="B26" t="str">
        <f t="shared" si="1"/>
        <v>name_origin</v>
      </c>
      <c r="C26" s="5" t="s">
        <v>101</v>
      </c>
      <c r="D26" t="s">
        <v>105</v>
      </c>
      <c r="E26" t="str">
        <f t="shared" si="0"/>
        <v>name_origin=Column(Text())</v>
      </c>
    </row>
    <row r="27" spans="1:5" x14ac:dyDescent="0.25">
      <c r="A27" s="1" t="s">
        <v>36</v>
      </c>
      <c r="B27" t="str">
        <f t="shared" si="1"/>
        <v>veil</v>
      </c>
      <c r="C27" s="5" t="s">
        <v>101</v>
      </c>
      <c r="D27" t="s">
        <v>105</v>
      </c>
      <c r="E27" t="str">
        <f t="shared" si="0"/>
        <v>veil=Column(Text())</v>
      </c>
    </row>
    <row r="28" spans="1:5" x14ac:dyDescent="0.25">
      <c r="A28" s="1" t="s">
        <v>30</v>
      </c>
      <c r="B28" t="str">
        <f t="shared" si="1"/>
        <v>odor</v>
      </c>
      <c r="C28" s="5" t="s">
        <v>101</v>
      </c>
      <c r="D28" t="s">
        <v>105</v>
      </c>
      <c r="E28" t="str">
        <f t="shared" si="0"/>
        <v>odor=Column(Text())</v>
      </c>
    </row>
    <row r="29" spans="1:5" x14ac:dyDescent="0.25">
      <c r="A29" s="2" t="s">
        <v>32</v>
      </c>
      <c r="B29" t="str">
        <f t="shared" si="1"/>
        <v>edibility</v>
      </c>
      <c r="C29" s="5" t="s">
        <v>101</v>
      </c>
      <c r="D29" t="s">
        <v>105</v>
      </c>
      <c r="E29" t="str">
        <f t="shared" si="0"/>
        <v>edibility=Column(Text())</v>
      </c>
    </row>
    <row r="30" spans="1:5" x14ac:dyDescent="0.25">
      <c r="A30" s="1" t="s">
        <v>23</v>
      </c>
      <c r="B30" t="str">
        <f t="shared" si="1"/>
        <v>similar</v>
      </c>
      <c r="C30" s="5" t="s">
        <v>101</v>
      </c>
      <c r="D30" t="s">
        <v>105</v>
      </c>
      <c r="E30" t="str">
        <f t="shared" si="0"/>
        <v>similar=Column(Text())</v>
      </c>
    </row>
    <row r="31" spans="1:5" x14ac:dyDescent="0.25">
      <c r="A31" s="1" t="s">
        <v>31</v>
      </c>
      <c r="B31" t="str">
        <f t="shared" si="1"/>
        <v>taste</v>
      </c>
      <c r="C31" s="5" t="s">
        <v>101</v>
      </c>
      <c r="D31" t="s">
        <v>105</v>
      </c>
      <c r="E31" t="str">
        <f t="shared" si="0"/>
        <v>taste=Column(Text())</v>
      </c>
    </row>
    <row r="32" spans="1:5" x14ac:dyDescent="0.25">
      <c r="A32" s="1" t="s">
        <v>24</v>
      </c>
      <c r="B32" t="str">
        <f t="shared" si="1"/>
        <v>sources</v>
      </c>
      <c r="C32" s="5" t="s">
        <v>101</v>
      </c>
      <c r="D32" t="s">
        <v>105</v>
      </c>
      <c r="E32" t="str">
        <f t="shared" si="0"/>
        <v>sources=Column(Text())</v>
      </c>
    </row>
    <row r="33" spans="1:5" x14ac:dyDescent="0.25">
      <c r="A33" s="1" t="s">
        <v>106</v>
      </c>
      <c r="B33" t="str">
        <f t="shared" si="1"/>
        <v>spore_deposit</v>
      </c>
      <c r="C33" s="5" t="s">
        <v>101</v>
      </c>
      <c r="D33" t="s">
        <v>105</v>
      </c>
      <c r="E33" t="str">
        <f t="shared" si="0"/>
        <v>spore_deposit=Column(Text())</v>
      </c>
    </row>
  </sheetData>
  <conditionalFormatting sqref="A2:A16">
    <cfRule type="uniqueValues" dxfId="21" priority="3"/>
  </conditionalFormatting>
  <conditionalFormatting sqref="A17:A31">
    <cfRule type="uniqueValues" dxfId="20" priority="2"/>
  </conditionalFormatting>
  <conditionalFormatting sqref="A32:A33">
    <cfRule type="uniqueValues" dxfId="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5DFB-A72D-45C8-9923-AC0B5C8704DE}">
  <dimension ref="A1:S16"/>
  <sheetViews>
    <sheetView workbookViewId="0">
      <selection activeCell="B12" sqref="A2:S16"/>
    </sheetView>
  </sheetViews>
  <sheetFormatPr defaultRowHeight="15" x14ac:dyDescent="0.25"/>
  <cols>
    <col min="1" max="1" width="17.5703125" customWidth="1"/>
    <col min="2" max="10" width="11" customWidth="1"/>
    <col min="11" max="19" width="12" customWidth="1"/>
  </cols>
  <sheetData>
    <row r="1" spans="1:19" x14ac:dyDescent="0.25">
      <c r="A1" t="s">
        <v>64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</row>
    <row r="2" spans="1:19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20</v>
      </c>
      <c r="O2" t="s">
        <v>33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25">
      <c r="A3" t="s">
        <v>1</v>
      </c>
      <c r="B3" t="s">
        <v>15</v>
      </c>
      <c r="C3" t="s">
        <v>16</v>
      </c>
      <c r="D3" t="s">
        <v>17</v>
      </c>
      <c r="E3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20</v>
      </c>
      <c r="O3" t="s">
        <v>33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25">
      <c r="A4" t="s">
        <v>4</v>
      </c>
      <c r="B4" t="s">
        <v>15</v>
      </c>
      <c r="C4" t="s">
        <v>16</v>
      </c>
      <c r="D4" t="s">
        <v>17</v>
      </c>
      <c r="E4" t="s">
        <v>18</v>
      </c>
      <c r="F4" t="s">
        <v>34</v>
      </c>
      <c r="G4" t="s">
        <v>27</v>
      </c>
      <c r="H4" t="s">
        <v>35</v>
      </c>
      <c r="I4" t="s">
        <v>29</v>
      </c>
      <c r="J4" t="s">
        <v>36</v>
      </c>
      <c r="K4" t="s">
        <v>30</v>
      </c>
      <c r="L4" t="s">
        <v>31</v>
      </c>
      <c r="M4" t="s">
        <v>32</v>
      </c>
      <c r="N4" t="s">
        <v>20</v>
      </c>
      <c r="O4" t="s">
        <v>33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A5" t="s">
        <v>2</v>
      </c>
      <c r="B5" t="s">
        <v>15</v>
      </c>
      <c r="C5" t="s">
        <v>16</v>
      </c>
      <c r="D5" t="s">
        <v>17</v>
      </c>
      <c r="E5" t="s">
        <v>18</v>
      </c>
      <c r="F5" t="s">
        <v>25</v>
      </c>
      <c r="G5" t="s">
        <v>34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20</v>
      </c>
      <c r="O5" t="s">
        <v>33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25">
      <c r="A6" t="s">
        <v>7</v>
      </c>
      <c r="B6" t="s">
        <v>15</v>
      </c>
      <c r="C6" t="s">
        <v>16</v>
      </c>
      <c r="D6" t="s">
        <v>17</v>
      </c>
      <c r="E6" t="s">
        <v>18</v>
      </c>
      <c r="F6" t="s">
        <v>25</v>
      </c>
      <c r="G6" t="s">
        <v>34</v>
      </c>
      <c r="H6" t="s">
        <v>27</v>
      </c>
      <c r="I6" t="s">
        <v>37</v>
      </c>
      <c r="J6" t="s">
        <v>29</v>
      </c>
      <c r="K6" t="s">
        <v>30</v>
      </c>
      <c r="L6" t="s">
        <v>31</v>
      </c>
      <c r="M6" t="s">
        <v>32</v>
      </c>
      <c r="N6" t="s">
        <v>20</v>
      </c>
      <c r="O6" t="s">
        <v>33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25">
      <c r="A7" t="s">
        <v>8</v>
      </c>
      <c r="B7" t="s">
        <v>15</v>
      </c>
      <c r="C7" t="s">
        <v>16</v>
      </c>
      <c r="D7" t="s">
        <v>17</v>
      </c>
      <c r="E7" t="s">
        <v>18</v>
      </c>
      <c r="F7" t="s">
        <v>25</v>
      </c>
      <c r="G7" t="s">
        <v>38</v>
      </c>
      <c r="H7" t="s">
        <v>39</v>
      </c>
      <c r="I7" t="s">
        <v>40</v>
      </c>
      <c r="J7" t="s">
        <v>29</v>
      </c>
      <c r="K7" t="s">
        <v>30</v>
      </c>
      <c r="L7" t="s">
        <v>31</v>
      </c>
      <c r="M7" t="s">
        <v>32</v>
      </c>
      <c r="N7" t="s">
        <v>20</v>
      </c>
      <c r="O7" t="s">
        <v>33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25">
      <c r="A8" t="s">
        <v>9</v>
      </c>
      <c r="B8" t="s">
        <v>15</v>
      </c>
      <c r="C8" t="s">
        <v>16</v>
      </c>
      <c r="D8" t="s">
        <v>17</v>
      </c>
      <c r="E8" t="s">
        <v>18</v>
      </c>
      <c r="F8" t="s">
        <v>25</v>
      </c>
      <c r="G8" t="s">
        <v>34</v>
      </c>
      <c r="H8" t="s">
        <v>27</v>
      </c>
      <c r="I8" t="s">
        <v>41</v>
      </c>
      <c r="J8" t="s">
        <v>29</v>
      </c>
      <c r="K8" t="s">
        <v>30</v>
      </c>
      <c r="L8" t="s">
        <v>31</v>
      </c>
      <c r="M8" t="s">
        <v>32</v>
      </c>
      <c r="N8" t="s">
        <v>20</v>
      </c>
      <c r="O8" t="s">
        <v>33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25">
      <c r="A9" t="s">
        <v>10</v>
      </c>
      <c r="B9" t="s">
        <v>15</v>
      </c>
      <c r="C9" t="s">
        <v>16</v>
      </c>
      <c r="D9" t="s">
        <v>17</v>
      </c>
      <c r="E9" t="s">
        <v>18</v>
      </c>
      <c r="F9" t="s">
        <v>25</v>
      </c>
      <c r="G9" t="s">
        <v>38</v>
      </c>
      <c r="H9" t="s">
        <v>39</v>
      </c>
      <c r="I9" t="s">
        <v>42</v>
      </c>
      <c r="J9" t="s">
        <v>29</v>
      </c>
      <c r="K9" t="s">
        <v>30</v>
      </c>
      <c r="L9" t="s">
        <v>31</v>
      </c>
      <c r="M9" t="s">
        <v>32</v>
      </c>
      <c r="N9" t="s">
        <v>20</v>
      </c>
      <c r="O9" t="s">
        <v>33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25">
      <c r="A10" t="s">
        <v>11</v>
      </c>
      <c r="B10" t="s">
        <v>15</v>
      </c>
      <c r="C10" t="s">
        <v>16</v>
      </c>
      <c r="D10" t="s">
        <v>17</v>
      </c>
      <c r="E10" t="s">
        <v>18</v>
      </c>
      <c r="F10" t="s">
        <v>25</v>
      </c>
      <c r="G10" t="s">
        <v>34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20</v>
      </c>
      <c r="O10" t="s">
        <v>33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25">
      <c r="A11" t="s">
        <v>13</v>
      </c>
      <c r="B11" t="s">
        <v>15</v>
      </c>
      <c r="C11" t="s">
        <v>16</v>
      </c>
      <c r="D11" t="s">
        <v>17</v>
      </c>
      <c r="E11" t="s">
        <v>18</v>
      </c>
      <c r="F11" t="s">
        <v>25</v>
      </c>
      <c r="G11" t="s">
        <v>34</v>
      </c>
      <c r="H11" t="s">
        <v>27</v>
      </c>
      <c r="I11" t="s">
        <v>37</v>
      </c>
      <c r="J11" t="s">
        <v>29</v>
      </c>
      <c r="K11" t="s">
        <v>30</v>
      </c>
      <c r="L11" t="s">
        <v>31</v>
      </c>
      <c r="M11" t="s">
        <v>32</v>
      </c>
      <c r="N11" t="s">
        <v>20</v>
      </c>
      <c r="O11" t="s">
        <v>33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25">
      <c r="A12" t="s">
        <v>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</row>
    <row r="13" spans="1:19" x14ac:dyDescent="0.25">
      <c r="A13" t="s">
        <v>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</row>
    <row r="14" spans="1:19" x14ac:dyDescent="0.25">
      <c r="A14" t="s">
        <v>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</row>
    <row r="15" spans="1:19" x14ac:dyDescent="0.25">
      <c r="A15" t="s">
        <v>12</v>
      </c>
      <c r="B15" t="s">
        <v>15</v>
      </c>
      <c r="C15" t="s">
        <v>16</v>
      </c>
      <c r="D15" t="s">
        <v>17</v>
      </c>
      <c r="E15" t="s">
        <v>18</v>
      </c>
      <c r="F15" t="s">
        <v>43</v>
      </c>
      <c r="G15" t="s">
        <v>38</v>
      </c>
      <c r="H15" t="s">
        <v>44</v>
      </c>
      <c r="I15" t="s">
        <v>45</v>
      </c>
      <c r="J15" t="s">
        <v>32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</row>
    <row r="16" spans="1:19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25</v>
      </c>
      <c r="G16" t="s">
        <v>19</v>
      </c>
      <c r="H16" t="s">
        <v>27</v>
      </c>
      <c r="I16" t="s">
        <v>29</v>
      </c>
      <c r="J16" t="s">
        <v>30</v>
      </c>
      <c r="K16" t="s">
        <v>31</v>
      </c>
      <c r="L16" t="s">
        <v>32</v>
      </c>
      <c r="M16" t="s">
        <v>20</v>
      </c>
      <c r="N16" t="s">
        <v>33</v>
      </c>
      <c r="O16" t="s">
        <v>21</v>
      </c>
      <c r="P16" t="s">
        <v>22</v>
      </c>
      <c r="Q16" t="s">
        <v>23</v>
      </c>
      <c r="R16" t="s">
        <v>24</v>
      </c>
    </row>
  </sheetData>
  <conditionalFormatting sqref="B2:S16">
    <cfRule type="uniqueValues" dxfId="18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D1B2-16C2-4329-A4B0-E1CF3FCDCEAE}">
  <dimension ref="A1:E241"/>
  <sheetViews>
    <sheetView workbookViewId="0">
      <selection activeCell="E43" sqref="E43"/>
    </sheetView>
  </sheetViews>
  <sheetFormatPr defaultRowHeight="15" x14ac:dyDescent="0.25"/>
  <sheetData>
    <row r="1" spans="1:5" x14ac:dyDescent="0.25">
      <c r="A1" s="1" t="s">
        <v>15</v>
      </c>
      <c r="E1" t="s">
        <v>15</v>
      </c>
    </row>
    <row r="2" spans="1:5" x14ac:dyDescent="0.25">
      <c r="A2" s="2" t="s">
        <v>15</v>
      </c>
      <c r="E2" t="s">
        <v>120</v>
      </c>
    </row>
    <row r="3" spans="1:5" x14ac:dyDescent="0.25">
      <c r="A3" s="1" t="s">
        <v>15</v>
      </c>
      <c r="E3" t="s">
        <v>121</v>
      </c>
    </row>
    <row r="4" spans="1:5" x14ac:dyDescent="0.25">
      <c r="A4" s="2" t="s">
        <v>15</v>
      </c>
      <c r="E4" t="s">
        <v>122</v>
      </c>
    </row>
    <row r="5" spans="1:5" x14ac:dyDescent="0.25">
      <c r="A5" s="1" t="s">
        <v>15</v>
      </c>
      <c r="E5" t="s">
        <v>121</v>
      </c>
    </row>
    <row r="6" spans="1:5" x14ac:dyDescent="0.25">
      <c r="A6" s="2" t="s">
        <v>15</v>
      </c>
      <c r="E6" t="s">
        <v>18</v>
      </c>
    </row>
    <row r="7" spans="1:5" x14ac:dyDescent="0.25">
      <c r="A7" s="1" t="s">
        <v>15</v>
      </c>
      <c r="E7" t="s">
        <v>123</v>
      </c>
    </row>
    <row r="8" spans="1:5" x14ac:dyDescent="0.25">
      <c r="A8" s="2" t="s">
        <v>15</v>
      </c>
      <c r="E8" t="s">
        <v>124</v>
      </c>
    </row>
    <row r="9" spans="1:5" x14ac:dyDescent="0.25">
      <c r="A9" s="1" t="s">
        <v>15</v>
      </c>
      <c r="E9" t="s">
        <v>34</v>
      </c>
    </row>
    <row r="10" spans="1:5" x14ac:dyDescent="0.25">
      <c r="A10" s="2" t="s">
        <v>15</v>
      </c>
      <c r="E10" t="s">
        <v>43</v>
      </c>
    </row>
    <row r="11" spans="1:5" x14ac:dyDescent="0.25">
      <c r="A11" s="1" t="s">
        <v>15</v>
      </c>
      <c r="E11" t="s">
        <v>125</v>
      </c>
    </row>
    <row r="12" spans="1:5" x14ac:dyDescent="0.25">
      <c r="A12" s="2" t="s">
        <v>15</v>
      </c>
      <c r="E12" t="s">
        <v>126</v>
      </c>
    </row>
    <row r="13" spans="1:5" x14ac:dyDescent="0.25">
      <c r="A13" s="1" t="s">
        <v>15</v>
      </c>
      <c r="E13" t="s">
        <v>127</v>
      </c>
    </row>
    <row r="14" spans="1:5" x14ac:dyDescent="0.25">
      <c r="A14" s="2" t="s">
        <v>15</v>
      </c>
      <c r="E14" t="s">
        <v>128</v>
      </c>
    </row>
    <row r="15" spans="1:5" x14ac:dyDescent="0.25">
      <c r="A15" s="1" t="s">
        <v>15</v>
      </c>
      <c r="E15" t="s">
        <v>129</v>
      </c>
    </row>
    <row r="16" spans="1:5" x14ac:dyDescent="0.25">
      <c r="A16" s="1" t="s">
        <v>84</v>
      </c>
      <c r="E16" t="s">
        <v>125</v>
      </c>
    </row>
    <row r="17" spans="1:5" x14ac:dyDescent="0.25">
      <c r="A17" s="2" t="s">
        <v>84</v>
      </c>
      <c r="E17" t="s">
        <v>126</v>
      </c>
    </row>
    <row r="18" spans="1:5" x14ac:dyDescent="0.25">
      <c r="A18" s="1" t="s">
        <v>84</v>
      </c>
      <c r="E18" t="s">
        <v>34</v>
      </c>
    </row>
    <row r="19" spans="1:5" x14ac:dyDescent="0.25">
      <c r="A19" s="2" t="s">
        <v>84</v>
      </c>
      <c r="E19" t="s">
        <v>130</v>
      </c>
    </row>
    <row r="20" spans="1:5" x14ac:dyDescent="0.25">
      <c r="A20" s="1" t="s">
        <v>84</v>
      </c>
      <c r="E20" t="s">
        <v>131</v>
      </c>
    </row>
    <row r="21" spans="1:5" x14ac:dyDescent="0.25">
      <c r="A21" s="2" t="s">
        <v>84</v>
      </c>
      <c r="E21" t="s">
        <v>129</v>
      </c>
    </row>
    <row r="22" spans="1:5" x14ac:dyDescent="0.25">
      <c r="A22" s="1" t="s">
        <v>84</v>
      </c>
      <c r="E22" t="s">
        <v>27</v>
      </c>
    </row>
    <row r="23" spans="1:5" x14ac:dyDescent="0.25">
      <c r="A23" s="2" t="s">
        <v>84</v>
      </c>
      <c r="E23" t="s">
        <v>132</v>
      </c>
    </row>
    <row r="24" spans="1:5" x14ac:dyDescent="0.25">
      <c r="A24" s="1" t="s">
        <v>84</v>
      </c>
      <c r="E24" t="s">
        <v>133</v>
      </c>
    </row>
    <row r="25" spans="1:5" x14ac:dyDescent="0.25">
      <c r="A25" s="2" t="s">
        <v>84</v>
      </c>
      <c r="E25" t="s">
        <v>42</v>
      </c>
    </row>
    <row r="26" spans="1:5" x14ac:dyDescent="0.25">
      <c r="A26" s="1" t="s">
        <v>84</v>
      </c>
      <c r="E26" t="s">
        <v>28</v>
      </c>
    </row>
    <row r="27" spans="1:5" x14ac:dyDescent="0.25">
      <c r="A27" s="2" t="s">
        <v>84</v>
      </c>
      <c r="E27" t="s">
        <v>37</v>
      </c>
    </row>
    <row r="28" spans="1:5" x14ac:dyDescent="0.25">
      <c r="A28" s="1" t="s">
        <v>84</v>
      </c>
      <c r="E28" t="s">
        <v>41</v>
      </c>
    </row>
    <row r="29" spans="1:5" x14ac:dyDescent="0.25">
      <c r="A29" s="2" t="s">
        <v>84</v>
      </c>
      <c r="E29" t="s">
        <v>35</v>
      </c>
    </row>
    <row r="30" spans="1:5" x14ac:dyDescent="0.25">
      <c r="A30" s="1" t="s">
        <v>84</v>
      </c>
      <c r="E30" t="s">
        <v>45</v>
      </c>
    </row>
    <row r="31" spans="1:5" x14ac:dyDescent="0.25">
      <c r="A31" s="1" t="s">
        <v>85</v>
      </c>
      <c r="E31" t="s">
        <v>29</v>
      </c>
    </row>
    <row r="32" spans="1:5" x14ac:dyDescent="0.25">
      <c r="A32" s="2" t="s">
        <v>85</v>
      </c>
      <c r="E32" t="s">
        <v>36</v>
      </c>
    </row>
    <row r="33" spans="1:5" x14ac:dyDescent="0.25">
      <c r="A33" s="1" t="s">
        <v>85</v>
      </c>
      <c r="E33" t="s">
        <v>30</v>
      </c>
    </row>
    <row r="34" spans="1:5" x14ac:dyDescent="0.25">
      <c r="A34" s="2" t="s">
        <v>85</v>
      </c>
      <c r="E34" t="s">
        <v>31</v>
      </c>
    </row>
    <row r="35" spans="1:5" x14ac:dyDescent="0.25">
      <c r="A35" s="1" t="s">
        <v>85</v>
      </c>
      <c r="E35" t="s">
        <v>32</v>
      </c>
    </row>
    <row r="36" spans="1:5" x14ac:dyDescent="0.25">
      <c r="A36" s="2" t="s">
        <v>85</v>
      </c>
      <c r="E36" t="s">
        <v>20</v>
      </c>
    </row>
    <row r="37" spans="1:5" x14ac:dyDescent="0.25">
      <c r="A37" s="1" t="s">
        <v>85</v>
      </c>
      <c r="E37" t="s">
        <v>132</v>
      </c>
    </row>
    <row r="38" spans="1:5" x14ac:dyDescent="0.25">
      <c r="A38" s="2" t="s">
        <v>85</v>
      </c>
      <c r="E38" t="s">
        <v>134</v>
      </c>
    </row>
    <row r="39" spans="1:5" x14ac:dyDescent="0.25">
      <c r="A39" s="1" t="s">
        <v>85</v>
      </c>
      <c r="E39" t="s">
        <v>21</v>
      </c>
    </row>
    <row r="40" spans="1:5" x14ac:dyDescent="0.25">
      <c r="A40" s="2" t="s">
        <v>85</v>
      </c>
      <c r="E40" t="s">
        <v>121</v>
      </c>
    </row>
    <row r="41" spans="1:5" x14ac:dyDescent="0.25">
      <c r="A41" s="1" t="s">
        <v>85</v>
      </c>
      <c r="E41" t="s">
        <v>135</v>
      </c>
    </row>
    <row r="42" spans="1:5" x14ac:dyDescent="0.25">
      <c r="A42" s="2" t="s">
        <v>85</v>
      </c>
      <c r="E42" t="s">
        <v>23</v>
      </c>
    </row>
    <row r="43" spans="1:5" x14ac:dyDescent="0.25">
      <c r="A43" s="1" t="s">
        <v>85</v>
      </c>
      <c r="E43" t="s">
        <v>24</v>
      </c>
    </row>
    <row r="44" spans="1:5" x14ac:dyDescent="0.25">
      <c r="A44" s="2" t="s">
        <v>85</v>
      </c>
    </row>
    <row r="45" spans="1:5" x14ac:dyDescent="0.25">
      <c r="A45" s="1" t="s">
        <v>85</v>
      </c>
    </row>
    <row r="46" spans="1:5" x14ac:dyDescent="0.25">
      <c r="A46" s="1" t="s">
        <v>18</v>
      </c>
    </row>
    <row r="47" spans="1:5" x14ac:dyDescent="0.25">
      <c r="A47" s="2" t="s">
        <v>18</v>
      </c>
    </row>
    <row r="48" spans="1:5" x14ac:dyDescent="0.25">
      <c r="A48" s="1" t="s">
        <v>18</v>
      </c>
    </row>
    <row r="49" spans="1:1" x14ac:dyDescent="0.25">
      <c r="A49" s="2" t="s">
        <v>18</v>
      </c>
    </row>
    <row r="50" spans="1:1" x14ac:dyDescent="0.25">
      <c r="A50" s="1" t="s">
        <v>18</v>
      </c>
    </row>
    <row r="51" spans="1:1" x14ac:dyDescent="0.25">
      <c r="A51" s="2" t="s">
        <v>18</v>
      </c>
    </row>
    <row r="52" spans="1:1" x14ac:dyDescent="0.25">
      <c r="A52" s="1" t="s">
        <v>18</v>
      </c>
    </row>
    <row r="53" spans="1:1" x14ac:dyDescent="0.25">
      <c r="A53" s="2" t="s">
        <v>18</v>
      </c>
    </row>
    <row r="54" spans="1:1" x14ac:dyDescent="0.25">
      <c r="A54" s="1" t="s">
        <v>18</v>
      </c>
    </row>
    <row r="55" spans="1:1" x14ac:dyDescent="0.25">
      <c r="A55" s="2" t="s">
        <v>18</v>
      </c>
    </row>
    <row r="56" spans="1:1" x14ac:dyDescent="0.25">
      <c r="A56" s="1" t="s">
        <v>18</v>
      </c>
    </row>
    <row r="57" spans="1:1" x14ac:dyDescent="0.25">
      <c r="A57" s="2" t="s">
        <v>18</v>
      </c>
    </row>
    <row r="58" spans="1:1" x14ac:dyDescent="0.25">
      <c r="A58" s="1" t="s">
        <v>18</v>
      </c>
    </row>
    <row r="59" spans="1:1" x14ac:dyDescent="0.25">
      <c r="A59" s="2" t="s">
        <v>18</v>
      </c>
    </row>
    <row r="60" spans="1:1" x14ac:dyDescent="0.25">
      <c r="A60" s="1" t="s">
        <v>18</v>
      </c>
    </row>
    <row r="61" spans="1:1" x14ac:dyDescent="0.25">
      <c r="A61" s="1" t="s">
        <v>25</v>
      </c>
    </row>
    <row r="62" spans="1:1" x14ac:dyDescent="0.25">
      <c r="A62" s="2" t="s">
        <v>25</v>
      </c>
    </row>
    <row r="63" spans="1:1" x14ac:dyDescent="0.25">
      <c r="A63" s="1" t="s">
        <v>25</v>
      </c>
    </row>
    <row r="64" spans="1:1" x14ac:dyDescent="0.25">
      <c r="A64" s="2" t="s">
        <v>25</v>
      </c>
    </row>
    <row r="65" spans="1:1" x14ac:dyDescent="0.25">
      <c r="A65" s="1" t="s">
        <v>25</v>
      </c>
    </row>
    <row r="66" spans="1:1" x14ac:dyDescent="0.25">
      <c r="A66" s="2" t="s">
        <v>25</v>
      </c>
    </row>
    <row r="67" spans="1:1" x14ac:dyDescent="0.25">
      <c r="A67" s="1" t="s">
        <v>34</v>
      </c>
    </row>
    <row r="68" spans="1:1" x14ac:dyDescent="0.25">
      <c r="A68" s="2" t="s">
        <v>25</v>
      </c>
    </row>
    <row r="69" spans="1:1" x14ac:dyDescent="0.25">
      <c r="A69" s="1" t="s">
        <v>25</v>
      </c>
    </row>
    <row r="70" spans="1:1" x14ac:dyDescent="0.25">
      <c r="A70" s="2" t="s">
        <v>25</v>
      </c>
    </row>
    <row r="71" spans="1:1" x14ac:dyDescent="0.25">
      <c r="A71" s="1" t="s">
        <v>25</v>
      </c>
    </row>
    <row r="72" spans="1:1" x14ac:dyDescent="0.25">
      <c r="A72" s="2" t="s">
        <v>43</v>
      </c>
    </row>
    <row r="73" spans="1:1" x14ac:dyDescent="0.25">
      <c r="A73" s="1" t="s">
        <v>19</v>
      </c>
    </row>
    <row r="74" spans="1:1" x14ac:dyDescent="0.25">
      <c r="A74" s="2" t="s">
        <v>19</v>
      </c>
    </row>
    <row r="75" spans="1:1" x14ac:dyDescent="0.25">
      <c r="A75" s="1" t="s">
        <v>19</v>
      </c>
    </row>
    <row r="76" spans="1:1" x14ac:dyDescent="0.25">
      <c r="A76" s="1" t="s">
        <v>26</v>
      </c>
    </row>
    <row r="77" spans="1:1" x14ac:dyDescent="0.25">
      <c r="A77" s="2" t="s">
        <v>26</v>
      </c>
    </row>
    <row r="78" spans="1:1" x14ac:dyDescent="0.25">
      <c r="A78" s="1" t="s">
        <v>34</v>
      </c>
    </row>
    <row r="79" spans="1:1" x14ac:dyDescent="0.25">
      <c r="A79" s="2" t="s">
        <v>34</v>
      </c>
    </row>
    <row r="80" spans="1:1" x14ac:dyDescent="0.25">
      <c r="A80" s="1" t="s">
        <v>34</v>
      </c>
    </row>
    <row r="81" spans="1:1" x14ac:dyDescent="0.25">
      <c r="A81" s="2" t="s">
        <v>34</v>
      </c>
    </row>
    <row r="82" spans="1:1" x14ac:dyDescent="0.25">
      <c r="A82" s="1" t="s">
        <v>27</v>
      </c>
    </row>
    <row r="83" spans="1:1" x14ac:dyDescent="0.25">
      <c r="A83" s="2" t="s">
        <v>38</v>
      </c>
    </row>
    <row r="84" spans="1:1" x14ac:dyDescent="0.25">
      <c r="A84" s="1" t="s">
        <v>34</v>
      </c>
    </row>
    <row r="85" spans="1:1" x14ac:dyDescent="0.25">
      <c r="A85" s="2" t="s">
        <v>38</v>
      </c>
    </row>
    <row r="86" spans="1:1" x14ac:dyDescent="0.25">
      <c r="A86" s="1" t="s">
        <v>19</v>
      </c>
    </row>
    <row r="87" spans="1:1" x14ac:dyDescent="0.25">
      <c r="A87" s="2" t="s">
        <v>38</v>
      </c>
    </row>
    <row r="88" spans="1:1" x14ac:dyDescent="0.25">
      <c r="A88" s="1" t="s">
        <v>20</v>
      </c>
    </row>
    <row r="89" spans="1:1" x14ac:dyDescent="0.25">
      <c r="A89" s="2" t="s">
        <v>20</v>
      </c>
    </row>
    <row r="90" spans="1:1" x14ac:dyDescent="0.25">
      <c r="A90" s="1" t="s">
        <v>20</v>
      </c>
    </row>
    <row r="91" spans="1:1" x14ac:dyDescent="0.25">
      <c r="A91" s="1" t="s">
        <v>27</v>
      </c>
    </row>
    <row r="92" spans="1:1" x14ac:dyDescent="0.25">
      <c r="A92" s="2" t="s">
        <v>27</v>
      </c>
    </row>
    <row r="93" spans="1:1" x14ac:dyDescent="0.25">
      <c r="A93" s="1" t="s">
        <v>27</v>
      </c>
    </row>
    <row r="94" spans="1:1" x14ac:dyDescent="0.25">
      <c r="A94" s="2" t="s">
        <v>27</v>
      </c>
    </row>
    <row r="95" spans="1:1" x14ac:dyDescent="0.25">
      <c r="A95" s="1" t="s">
        <v>27</v>
      </c>
    </row>
    <row r="96" spans="1:1" x14ac:dyDescent="0.25">
      <c r="A96" s="2" t="s">
        <v>27</v>
      </c>
    </row>
    <row r="97" spans="1:1" x14ac:dyDescent="0.25">
      <c r="A97" s="1" t="s">
        <v>35</v>
      </c>
    </row>
    <row r="98" spans="1:1" x14ac:dyDescent="0.25">
      <c r="A98" s="2" t="s">
        <v>39</v>
      </c>
    </row>
    <row r="99" spans="1:1" x14ac:dyDescent="0.25">
      <c r="A99" s="1" t="s">
        <v>27</v>
      </c>
    </row>
    <row r="100" spans="1:1" x14ac:dyDescent="0.25">
      <c r="A100" s="2" t="s">
        <v>39</v>
      </c>
    </row>
    <row r="101" spans="1:1" x14ac:dyDescent="0.25">
      <c r="A101" s="1" t="s">
        <v>27</v>
      </c>
    </row>
    <row r="102" spans="1:1" x14ac:dyDescent="0.25">
      <c r="A102" s="2" t="s">
        <v>44</v>
      </c>
    </row>
    <row r="103" spans="1:1" x14ac:dyDescent="0.25">
      <c r="A103" s="1" t="s">
        <v>21</v>
      </c>
    </row>
    <row r="104" spans="1:1" x14ac:dyDescent="0.25">
      <c r="A104" s="2" t="s">
        <v>21</v>
      </c>
    </row>
    <row r="105" spans="1:1" x14ac:dyDescent="0.25">
      <c r="A105" s="1" t="s">
        <v>21</v>
      </c>
    </row>
    <row r="106" spans="1:1" x14ac:dyDescent="0.25">
      <c r="A106" s="1" t="s">
        <v>28</v>
      </c>
    </row>
    <row r="107" spans="1:1" x14ac:dyDescent="0.25">
      <c r="A107" s="2" t="s">
        <v>28</v>
      </c>
    </row>
    <row r="108" spans="1:1" x14ac:dyDescent="0.25">
      <c r="A108" s="1" t="s">
        <v>28</v>
      </c>
    </row>
    <row r="109" spans="1:1" x14ac:dyDescent="0.25">
      <c r="A109" s="2" t="s">
        <v>28</v>
      </c>
    </row>
    <row r="110" spans="1:1" x14ac:dyDescent="0.25">
      <c r="A110" s="1" t="s">
        <v>37</v>
      </c>
    </row>
    <row r="111" spans="1:1" x14ac:dyDescent="0.25">
      <c r="A111" s="2" t="s">
        <v>37</v>
      </c>
    </row>
    <row r="112" spans="1:1" x14ac:dyDescent="0.25">
      <c r="A112" s="1" t="s">
        <v>29</v>
      </c>
    </row>
    <row r="113" spans="1:1" x14ac:dyDescent="0.25">
      <c r="A113" s="2" t="s">
        <v>40</v>
      </c>
    </row>
    <row r="114" spans="1:1" x14ac:dyDescent="0.25">
      <c r="A114" s="1" t="s">
        <v>41</v>
      </c>
    </row>
    <row r="115" spans="1:1" x14ac:dyDescent="0.25">
      <c r="A115" s="2" t="s">
        <v>42</v>
      </c>
    </row>
    <row r="116" spans="1:1" x14ac:dyDescent="0.25">
      <c r="A116" s="1" t="s">
        <v>29</v>
      </c>
    </row>
    <row r="117" spans="1:1" x14ac:dyDescent="0.25">
      <c r="A117" s="2" t="s">
        <v>45</v>
      </c>
    </row>
    <row r="118" spans="1:1" x14ac:dyDescent="0.25">
      <c r="A118" s="1" t="s">
        <v>22</v>
      </c>
    </row>
    <row r="119" spans="1:1" x14ac:dyDescent="0.25">
      <c r="A119" s="2" t="s">
        <v>22</v>
      </c>
    </row>
    <row r="120" spans="1:1" x14ac:dyDescent="0.25">
      <c r="A120" s="1" t="s">
        <v>22</v>
      </c>
    </row>
    <row r="121" spans="1:1" x14ac:dyDescent="0.25">
      <c r="A121" s="1" t="s">
        <v>29</v>
      </c>
    </row>
    <row r="122" spans="1:1" x14ac:dyDescent="0.25">
      <c r="A122" s="2" t="s">
        <v>29</v>
      </c>
    </row>
    <row r="123" spans="1:1" x14ac:dyDescent="0.25">
      <c r="A123" s="1" t="s">
        <v>29</v>
      </c>
    </row>
    <row r="124" spans="1:1" x14ac:dyDescent="0.25">
      <c r="A124" s="2" t="s">
        <v>29</v>
      </c>
    </row>
    <row r="125" spans="1:1" x14ac:dyDescent="0.25">
      <c r="A125" s="1" t="s">
        <v>29</v>
      </c>
    </row>
    <row r="126" spans="1:1" x14ac:dyDescent="0.25">
      <c r="A126" s="2" t="s">
        <v>29</v>
      </c>
    </row>
    <row r="127" spans="1:1" x14ac:dyDescent="0.25">
      <c r="A127" s="1" t="s">
        <v>36</v>
      </c>
    </row>
    <row r="128" spans="1:1" x14ac:dyDescent="0.25">
      <c r="A128" s="2" t="s">
        <v>29</v>
      </c>
    </row>
    <row r="129" spans="1:1" x14ac:dyDescent="0.25">
      <c r="A129" s="1" t="s">
        <v>29</v>
      </c>
    </row>
    <row r="130" spans="1:1" x14ac:dyDescent="0.25">
      <c r="A130" s="2" t="s">
        <v>29</v>
      </c>
    </row>
    <row r="131" spans="1:1" x14ac:dyDescent="0.25">
      <c r="A131" s="1" t="s">
        <v>30</v>
      </c>
    </row>
    <row r="132" spans="1:1" x14ac:dyDescent="0.25">
      <c r="A132" s="2" t="s">
        <v>32</v>
      </c>
    </row>
    <row r="133" spans="1:1" x14ac:dyDescent="0.25">
      <c r="A133" s="1" t="s">
        <v>23</v>
      </c>
    </row>
    <row r="134" spans="1:1" x14ac:dyDescent="0.25">
      <c r="A134" s="2" t="s">
        <v>23</v>
      </c>
    </row>
    <row r="135" spans="1:1" x14ac:dyDescent="0.25">
      <c r="A135" s="1" t="s">
        <v>23</v>
      </c>
    </row>
    <row r="136" spans="1:1" x14ac:dyDescent="0.25">
      <c r="A136" s="1" t="s">
        <v>30</v>
      </c>
    </row>
    <row r="137" spans="1:1" x14ac:dyDescent="0.25">
      <c r="A137" s="2" t="s">
        <v>30</v>
      </c>
    </row>
    <row r="138" spans="1:1" x14ac:dyDescent="0.25">
      <c r="A138" s="1" t="s">
        <v>30</v>
      </c>
    </row>
    <row r="139" spans="1:1" x14ac:dyDescent="0.25">
      <c r="A139" s="2" t="s">
        <v>30</v>
      </c>
    </row>
    <row r="140" spans="1:1" x14ac:dyDescent="0.25">
      <c r="A140" s="1" t="s">
        <v>30</v>
      </c>
    </row>
    <row r="141" spans="1:1" x14ac:dyDescent="0.25">
      <c r="A141" s="2" t="s">
        <v>30</v>
      </c>
    </row>
    <row r="142" spans="1:1" x14ac:dyDescent="0.25">
      <c r="A142" s="1" t="s">
        <v>30</v>
      </c>
    </row>
    <row r="143" spans="1:1" x14ac:dyDescent="0.25">
      <c r="A143" s="2" t="s">
        <v>30</v>
      </c>
    </row>
    <row r="144" spans="1:1" x14ac:dyDescent="0.25">
      <c r="A144" s="1" t="s">
        <v>30</v>
      </c>
    </row>
    <row r="145" spans="1:1" x14ac:dyDescent="0.25">
      <c r="A145" s="2" t="s">
        <v>30</v>
      </c>
    </row>
    <row r="146" spans="1:1" x14ac:dyDescent="0.25">
      <c r="A146" s="1" t="s">
        <v>31</v>
      </c>
    </row>
    <row r="147" spans="1:1" x14ac:dyDescent="0.25">
      <c r="A147" s="2" t="s">
        <v>20</v>
      </c>
    </row>
    <row r="148" spans="1:1" x14ac:dyDescent="0.25">
      <c r="A148" s="1" t="s">
        <v>24</v>
      </c>
    </row>
    <row r="149" spans="1:1" x14ac:dyDescent="0.25">
      <c r="A149" s="2" t="s">
        <v>24</v>
      </c>
    </row>
    <row r="150" spans="1:1" x14ac:dyDescent="0.25">
      <c r="A150" s="1" t="s">
        <v>24</v>
      </c>
    </row>
    <row r="151" spans="1:1" x14ac:dyDescent="0.25">
      <c r="A151" s="1" t="s">
        <v>31</v>
      </c>
    </row>
    <row r="152" spans="1:1" x14ac:dyDescent="0.25">
      <c r="A152" s="2" t="s">
        <v>31</v>
      </c>
    </row>
    <row r="153" spans="1:1" x14ac:dyDescent="0.25">
      <c r="A153" s="1" t="s">
        <v>31</v>
      </c>
    </row>
    <row r="154" spans="1:1" x14ac:dyDescent="0.25">
      <c r="A154" s="2" t="s">
        <v>31</v>
      </c>
    </row>
    <row r="155" spans="1:1" x14ac:dyDescent="0.25">
      <c r="A155" s="1" t="s">
        <v>31</v>
      </c>
    </row>
    <row r="156" spans="1:1" x14ac:dyDescent="0.25">
      <c r="A156" s="2" t="s">
        <v>31</v>
      </c>
    </row>
    <row r="157" spans="1:1" x14ac:dyDescent="0.25">
      <c r="A157" s="1" t="s">
        <v>31</v>
      </c>
    </row>
    <row r="158" spans="1:1" x14ac:dyDescent="0.25">
      <c r="A158" s="2" t="s">
        <v>31</v>
      </c>
    </row>
    <row r="159" spans="1:1" x14ac:dyDescent="0.25">
      <c r="A159" s="1" t="s">
        <v>31</v>
      </c>
    </row>
    <row r="160" spans="1:1" x14ac:dyDescent="0.25">
      <c r="A160" s="2" t="s">
        <v>31</v>
      </c>
    </row>
    <row r="161" spans="1:1" x14ac:dyDescent="0.25">
      <c r="A161" s="1" t="s">
        <v>32</v>
      </c>
    </row>
    <row r="162" spans="1:1" x14ac:dyDescent="0.25">
      <c r="A162" s="2" t="s">
        <v>21</v>
      </c>
    </row>
    <row r="163" spans="1:1" x14ac:dyDescent="0.25">
      <c r="A163" s="1" t="s">
        <v>32</v>
      </c>
    </row>
    <row r="164" spans="1:1" x14ac:dyDescent="0.25">
      <c r="A164" s="2" t="s">
        <v>32</v>
      </c>
    </row>
    <row r="165" spans="1:1" x14ac:dyDescent="0.25">
      <c r="A165" s="1" t="s">
        <v>32</v>
      </c>
    </row>
    <row r="166" spans="1:1" x14ac:dyDescent="0.25">
      <c r="A166" s="2" t="s">
        <v>32</v>
      </c>
    </row>
    <row r="167" spans="1:1" x14ac:dyDescent="0.25">
      <c r="A167" s="1" t="s">
        <v>32</v>
      </c>
    </row>
    <row r="168" spans="1:1" x14ac:dyDescent="0.25">
      <c r="A168" s="2" t="s">
        <v>32</v>
      </c>
    </row>
    <row r="169" spans="1:1" x14ac:dyDescent="0.25">
      <c r="A169" s="1" t="s">
        <v>32</v>
      </c>
    </row>
    <row r="170" spans="1:1" x14ac:dyDescent="0.25">
      <c r="A170" s="2" t="s">
        <v>32</v>
      </c>
    </row>
    <row r="171" spans="1:1" x14ac:dyDescent="0.25">
      <c r="A171" s="1" t="s">
        <v>32</v>
      </c>
    </row>
    <row r="172" spans="1:1" x14ac:dyDescent="0.25">
      <c r="A172" s="2" t="s">
        <v>32</v>
      </c>
    </row>
    <row r="173" spans="1:1" x14ac:dyDescent="0.25">
      <c r="A173" s="1" t="s">
        <v>20</v>
      </c>
    </row>
    <row r="174" spans="1:1" x14ac:dyDescent="0.25">
      <c r="A174" s="2" t="s">
        <v>22</v>
      </c>
    </row>
    <row r="175" spans="1:1" x14ac:dyDescent="0.25">
      <c r="A175" s="1" t="s">
        <v>20</v>
      </c>
    </row>
    <row r="176" spans="1:1" x14ac:dyDescent="0.25">
      <c r="A176" s="2" t="s">
        <v>20</v>
      </c>
    </row>
    <row r="177" spans="1:1" x14ac:dyDescent="0.25">
      <c r="A177" s="1" t="s">
        <v>20</v>
      </c>
    </row>
    <row r="178" spans="1:1" x14ac:dyDescent="0.25">
      <c r="A178" s="2" t="s">
        <v>20</v>
      </c>
    </row>
    <row r="179" spans="1:1" x14ac:dyDescent="0.25">
      <c r="A179" s="1" t="s">
        <v>20</v>
      </c>
    </row>
    <row r="180" spans="1:1" x14ac:dyDescent="0.25">
      <c r="A180" s="2" t="s">
        <v>20</v>
      </c>
    </row>
    <row r="181" spans="1:1" x14ac:dyDescent="0.25">
      <c r="A181" s="1" t="s">
        <v>20</v>
      </c>
    </row>
    <row r="182" spans="1:1" x14ac:dyDescent="0.25">
      <c r="A182" s="2" t="s">
        <v>20</v>
      </c>
    </row>
    <row r="183" spans="1:1" x14ac:dyDescent="0.25">
      <c r="A183" s="1" t="s">
        <v>20</v>
      </c>
    </row>
    <row r="184" spans="1:1" x14ac:dyDescent="0.25">
      <c r="A184" s="2" t="s">
        <v>20</v>
      </c>
    </row>
    <row r="185" spans="1:1" x14ac:dyDescent="0.25">
      <c r="A185" s="1" t="s">
        <v>33</v>
      </c>
    </row>
    <row r="186" spans="1:1" x14ac:dyDescent="0.25">
      <c r="A186" s="2" t="s">
        <v>23</v>
      </c>
    </row>
    <row r="187" spans="1:1" x14ac:dyDescent="0.25">
      <c r="A187" s="1" t="s">
        <v>33</v>
      </c>
    </row>
    <row r="188" spans="1:1" x14ac:dyDescent="0.25">
      <c r="A188" s="2" t="s">
        <v>33</v>
      </c>
    </row>
    <row r="189" spans="1:1" x14ac:dyDescent="0.25">
      <c r="A189" s="1" t="s">
        <v>33</v>
      </c>
    </row>
    <row r="190" spans="1:1" x14ac:dyDescent="0.25">
      <c r="A190" s="2" t="s">
        <v>33</v>
      </c>
    </row>
    <row r="191" spans="1:1" x14ac:dyDescent="0.25">
      <c r="A191" s="1" t="s">
        <v>33</v>
      </c>
    </row>
    <row r="192" spans="1:1" x14ac:dyDescent="0.25">
      <c r="A192" s="2" t="s">
        <v>33</v>
      </c>
    </row>
    <row r="193" spans="1:1" x14ac:dyDescent="0.25">
      <c r="A193" s="1" t="s">
        <v>33</v>
      </c>
    </row>
    <row r="194" spans="1:1" x14ac:dyDescent="0.25">
      <c r="A194" s="2" t="s">
        <v>33</v>
      </c>
    </row>
    <row r="195" spans="1:1" x14ac:dyDescent="0.25">
      <c r="A195" s="1" t="s">
        <v>33</v>
      </c>
    </row>
    <row r="196" spans="1:1" x14ac:dyDescent="0.25">
      <c r="A196" s="2" t="s">
        <v>33</v>
      </c>
    </row>
    <row r="197" spans="1:1" x14ac:dyDescent="0.25">
      <c r="A197" s="1" t="s">
        <v>21</v>
      </c>
    </row>
    <row r="198" spans="1:1" x14ac:dyDescent="0.25">
      <c r="A198" s="2" t="s">
        <v>24</v>
      </c>
    </row>
    <row r="199" spans="1:1" x14ac:dyDescent="0.25">
      <c r="A199" s="1" t="s">
        <v>21</v>
      </c>
    </row>
    <row r="200" spans="1:1" x14ac:dyDescent="0.25">
      <c r="A200" s="2" t="s">
        <v>21</v>
      </c>
    </row>
    <row r="201" spans="1:1" x14ac:dyDescent="0.25">
      <c r="A201" s="1" t="s">
        <v>21</v>
      </c>
    </row>
    <row r="202" spans="1:1" x14ac:dyDescent="0.25">
      <c r="A202" s="2" t="s">
        <v>21</v>
      </c>
    </row>
    <row r="203" spans="1:1" x14ac:dyDescent="0.25">
      <c r="A203" s="1" t="s">
        <v>21</v>
      </c>
    </row>
    <row r="204" spans="1:1" x14ac:dyDescent="0.25">
      <c r="A204" s="2" t="s">
        <v>21</v>
      </c>
    </row>
    <row r="205" spans="1:1" x14ac:dyDescent="0.25">
      <c r="A205" s="1" t="s">
        <v>21</v>
      </c>
    </row>
    <row r="206" spans="1:1" x14ac:dyDescent="0.25">
      <c r="A206" s="2" t="s">
        <v>21</v>
      </c>
    </row>
    <row r="207" spans="1:1" x14ac:dyDescent="0.25">
      <c r="A207" s="1" t="s">
        <v>21</v>
      </c>
    </row>
    <row r="208" spans="1:1" x14ac:dyDescent="0.25">
      <c r="A208" s="2" t="s">
        <v>21</v>
      </c>
    </row>
    <row r="209" spans="1:1" x14ac:dyDescent="0.25">
      <c r="A209" s="1" t="s">
        <v>22</v>
      </c>
    </row>
    <row r="210" spans="1:1" x14ac:dyDescent="0.25">
      <c r="A210" s="1" t="s">
        <v>22</v>
      </c>
    </row>
    <row r="211" spans="1:1" x14ac:dyDescent="0.25">
      <c r="A211" s="2" t="s">
        <v>22</v>
      </c>
    </row>
    <row r="212" spans="1:1" x14ac:dyDescent="0.25">
      <c r="A212" s="1" t="s">
        <v>22</v>
      </c>
    </row>
    <row r="213" spans="1:1" x14ac:dyDescent="0.25">
      <c r="A213" s="2" t="s">
        <v>22</v>
      </c>
    </row>
    <row r="214" spans="1:1" x14ac:dyDescent="0.25">
      <c r="A214" s="1" t="s">
        <v>22</v>
      </c>
    </row>
    <row r="215" spans="1:1" x14ac:dyDescent="0.25">
      <c r="A215" s="2" t="s">
        <v>22</v>
      </c>
    </row>
    <row r="216" spans="1:1" x14ac:dyDescent="0.25">
      <c r="A216" s="1" t="s">
        <v>22</v>
      </c>
    </row>
    <row r="217" spans="1:1" x14ac:dyDescent="0.25">
      <c r="A217" s="2" t="s">
        <v>22</v>
      </c>
    </row>
    <row r="218" spans="1:1" x14ac:dyDescent="0.25">
      <c r="A218" s="1" t="s">
        <v>22</v>
      </c>
    </row>
    <row r="219" spans="1:1" x14ac:dyDescent="0.25">
      <c r="A219" s="2" t="s">
        <v>22</v>
      </c>
    </row>
    <row r="220" spans="1:1" x14ac:dyDescent="0.25">
      <c r="A220" s="1" t="s">
        <v>23</v>
      </c>
    </row>
    <row r="221" spans="1:1" x14ac:dyDescent="0.25">
      <c r="A221" s="1" t="s">
        <v>23</v>
      </c>
    </row>
    <row r="222" spans="1:1" x14ac:dyDescent="0.25">
      <c r="A222" s="2" t="s">
        <v>23</v>
      </c>
    </row>
    <row r="223" spans="1:1" x14ac:dyDescent="0.25">
      <c r="A223" s="1" t="s">
        <v>23</v>
      </c>
    </row>
    <row r="224" spans="1:1" x14ac:dyDescent="0.25">
      <c r="A224" s="2" t="s">
        <v>23</v>
      </c>
    </row>
    <row r="225" spans="1:1" x14ac:dyDescent="0.25">
      <c r="A225" s="1" t="s">
        <v>23</v>
      </c>
    </row>
    <row r="226" spans="1:1" x14ac:dyDescent="0.25">
      <c r="A226" s="2" t="s">
        <v>23</v>
      </c>
    </row>
    <row r="227" spans="1:1" x14ac:dyDescent="0.25">
      <c r="A227" s="1" t="s">
        <v>23</v>
      </c>
    </row>
    <row r="228" spans="1:1" x14ac:dyDescent="0.25">
      <c r="A228" s="2" t="s">
        <v>23</v>
      </c>
    </row>
    <row r="229" spans="1:1" x14ac:dyDescent="0.25">
      <c r="A229" s="1" t="s">
        <v>23</v>
      </c>
    </row>
    <row r="230" spans="1:1" x14ac:dyDescent="0.25">
      <c r="A230" s="2" t="s">
        <v>23</v>
      </c>
    </row>
    <row r="231" spans="1:1" x14ac:dyDescent="0.25">
      <c r="A231" s="1" t="s">
        <v>24</v>
      </c>
    </row>
    <row r="232" spans="1:1" x14ac:dyDescent="0.25">
      <c r="A232" s="3" t="s">
        <v>24</v>
      </c>
    </row>
    <row r="233" spans="1:1" x14ac:dyDescent="0.25">
      <c r="A233" s="4" t="s">
        <v>24</v>
      </c>
    </row>
    <row r="234" spans="1:1" x14ac:dyDescent="0.25">
      <c r="A234" s="3" t="s">
        <v>24</v>
      </c>
    </row>
    <row r="235" spans="1:1" x14ac:dyDescent="0.25">
      <c r="A235" s="4" t="s">
        <v>24</v>
      </c>
    </row>
    <row r="236" spans="1:1" x14ac:dyDescent="0.25">
      <c r="A236" s="3" t="s">
        <v>24</v>
      </c>
    </row>
    <row r="237" spans="1:1" x14ac:dyDescent="0.25">
      <c r="A237" s="4" t="s">
        <v>24</v>
      </c>
    </row>
    <row r="238" spans="1:1" x14ac:dyDescent="0.25">
      <c r="A238" s="3" t="s">
        <v>24</v>
      </c>
    </row>
    <row r="239" spans="1:1" x14ac:dyDescent="0.25">
      <c r="A239" s="4" t="s">
        <v>24</v>
      </c>
    </row>
    <row r="240" spans="1:1" x14ac:dyDescent="0.25">
      <c r="A240" s="3" t="s">
        <v>24</v>
      </c>
    </row>
    <row r="241" spans="1:1" x14ac:dyDescent="0.25">
      <c r="A241" s="4" t="s">
        <v>24</v>
      </c>
    </row>
  </sheetData>
  <conditionalFormatting sqref="A1:A15">
    <cfRule type="uniqueValues" dxfId="17" priority="18"/>
  </conditionalFormatting>
  <conditionalFormatting sqref="A16:A30">
    <cfRule type="uniqueValues" dxfId="16" priority="17"/>
  </conditionalFormatting>
  <conditionalFormatting sqref="A31:A45">
    <cfRule type="uniqueValues" dxfId="15" priority="16"/>
  </conditionalFormatting>
  <conditionalFormatting sqref="A46:A60">
    <cfRule type="uniqueValues" dxfId="14" priority="15"/>
  </conditionalFormatting>
  <conditionalFormatting sqref="A61:A75">
    <cfRule type="uniqueValues" dxfId="13" priority="14"/>
  </conditionalFormatting>
  <conditionalFormatting sqref="A76:A90">
    <cfRule type="uniqueValues" dxfId="12" priority="13"/>
  </conditionalFormatting>
  <conditionalFormatting sqref="A91:A105">
    <cfRule type="uniqueValues" dxfId="11" priority="12"/>
  </conditionalFormatting>
  <conditionalFormatting sqref="A106:A120">
    <cfRule type="uniqueValues" dxfId="10" priority="11"/>
  </conditionalFormatting>
  <conditionalFormatting sqref="A121:A135">
    <cfRule type="uniqueValues" dxfId="9" priority="10"/>
  </conditionalFormatting>
  <conditionalFormatting sqref="A136:A150">
    <cfRule type="uniqueValues" dxfId="8" priority="9"/>
  </conditionalFormatting>
  <conditionalFormatting sqref="A151:A162">
    <cfRule type="uniqueValues" dxfId="7" priority="8"/>
  </conditionalFormatting>
  <conditionalFormatting sqref="A163:A174">
    <cfRule type="uniqueValues" dxfId="6" priority="7"/>
  </conditionalFormatting>
  <conditionalFormatting sqref="A175:A186">
    <cfRule type="uniqueValues" dxfId="5" priority="6"/>
  </conditionalFormatting>
  <conditionalFormatting sqref="A187:A198">
    <cfRule type="uniqueValues" dxfId="4" priority="5"/>
  </conditionalFormatting>
  <conditionalFormatting sqref="A199:A209">
    <cfRule type="uniqueValues" dxfId="3" priority="4"/>
  </conditionalFormatting>
  <conditionalFormatting sqref="A210:A220">
    <cfRule type="uniqueValues" dxfId="2" priority="3"/>
  </conditionalFormatting>
  <conditionalFormatting sqref="A221:A231">
    <cfRule type="uniqueValues" dxfId="1" priority="2"/>
  </conditionalFormatting>
  <conditionalFormatting sqref="A232:A24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txt files</vt:lpstr>
      <vt:lpstr>from_grep</vt:lpstr>
      <vt:lpstr>Sheet2</vt:lpstr>
      <vt:lpstr>Sheet6</vt:lpstr>
      <vt:lpstr>model</vt:lpstr>
      <vt:lpstr>Sheet4</vt:lpstr>
      <vt:lpstr>all_col_names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2019-06-07T02:14:53Z</dcterms:created>
  <dcterms:modified xsi:type="dcterms:W3CDTF">2019-06-22T03:49:11Z</dcterms:modified>
</cp:coreProperties>
</file>