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s\Documents\GitHub\TOOOL-Timer\"/>
    </mc:Choice>
  </mc:AlternateContent>
  <xr:revisionPtr revIDLastSave="0" documentId="13_ncr:1_{808F4B69-A1DB-46EE-83EA-CEAC8738CE14}" xr6:coauthVersionLast="47" xr6:coauthVersionMax="47" xr10:uidLastSave="{00000000-0000-0000-0000-000000000000}"/>
  <bookViews>
    <workbookView xWindow="-108" yWindow="-108" windowWidth="23256" windowHeight="14016" xr2:uid="{3DD8CED2-4906-4E5C-9A32-08195C48A670}"/>
  </bookViews>
  <sheets>
    <sheet name="Parts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9" i="1"/>
  <c r="G20" i="1"/>
  <c r="G21" i="1"/>
  <c r="G22" i="1"/>
  <c r="G2" i="1"/>
  <c r="G24" i="1"/>
  <c r="G23" i="1"/>
  <c r="G16" i="1"/>
  <c r="G6" i="1"/>
  <c r="G5" i="1"/>
  <c r="G4" i="1"/>
  <c r="G3" i="1"/>
  <c r="G15" i="1"/>
  <c r="G14" i="1"/>
  <c r="G13" i="1"/>
  <c r="G12" i="1"/>
  <c r="G11" i="1"/>
  <c r="G10" i="1"/>
  <c r="G9" i="1"/>
  <c r="G8" i="1"/>
  <c r="G7" i="1"/>
  <c r="G39" i="1" l="1"/>
</calcChain>
</file>

<file path=xl/sharedStrings.xml><?xml version="1.0" encoding="utf-8"?>
<sst xmlns="http://schemas.openxmlformats.org/spreadsheetml/2006/main" count="213" uniqueCount="124">
  <si>
    <t>Manufacturer  or Supplier Part Number</t>
  </si>
  <si>
    <t>Description</t>
  </si>
  <si>
    <t>Manufacturer or Supplier</t>
  </si>
  <si>
    <t>Quanity</t>
  </si>
  <si>
    <t xml:space="preserve"> Cost per Unit </t>
  </si>
  <si>
    <t>Total Cost</t>
  </si>
  <si>
    <t>Link</t>
  </si>
  <si>
    <t>Adafruit</t>
  </si>
  <si>
    <t>7-Segment LED Matrix Backpack - STEMMA QT / qwiic</t>
  </si>
  <si>
    <t>https://www.adafruit.com/product/877</t>
  </si>
  <si>
    <t>https://www.adafruit.com/product/865</t>
  </si>
  <si>
    <t>Red 7-segment clock display - 0.56" digit height</t>
  </si>
  <si>
    <t>https://www.adafruit.com/product/4210</t>
  </si>
  <si>
    <t>STEMMA QT / Qwiic JST SH 4-Pin Cable - 50mm Long</t>
  </si>
  <si>
    <t>STEMMA QT / Qwiic JST SH 4-pin Cable - 100mm Long</t>
  </si>
  <si>
    <t>https://www.adafruit.com/product/4399</t>
  </si>
  <si>
    <t>HR10-7R-4SA(73)</t>
  </si>
  <si>
    <t>Hirose</t>
  </si>
  <si>
    <t>CONN RCPT FMALE 4POS GOLD SOLDER</t>
  </si>
  <si>
    <t>HR10-7R-4S(73)</t>
  </si>
  <si>
    <t>CONN RCPT FMALE 4P GOLD SLDR CUP</t>
  </si>
  <si>
    <t>https://www.digikey.com/en/products/detail/hirose-electric-co-ltd/HR10-7R-4SA-73/</t>
  </si>
  <si>
    <t>https://www.digikey.com/en/products/detail/hirose-electric-co-ltd/HR10-7R-4S-73/1095427</t>
  </si>
  <si>
    <t>https://www.digikey.com/en/products/detail/hirose-electric-co-ltd/HR10-7P-4P-73/896581</t>
  </si>
  <si>
    <t>HR10-7P-4P(73)</t>
  </si>
  <si>
    <t>CONN PLUG MALE 4P GOLD SLDR CUP</t>
  </si>
  <si>
    <t>https://www.digikey.com/en/products/detail/pactech/MM-C6R-06-5-28LSZH-F/14005003</t>
  </si>
  <si>
    <t>MM-C6R-06.5-28LSZH-F</t>
  </si>
  <si>
    <t>THIN CAT6 28AWG UTP LSZH 6.5 RED</t>
  </si>
  <si>
    <t>Pactech</t>
  </si>
  <si>
    <t>D2A-1110</t>
  </si>
  <si>
    <t>Omron Electronics</t>
  </si>
  <si>
    <t>SWITCH SNAP ACTION SPDT 0.1A 30V</t>
  </si>
  <si>
    <t>https://www.digikey.com/en/products/detail/omron-electronics-inc-emc-div/D2A-1110/699999</t>
  </si>
  <si>
    <t>Qwiic / Stemma QT 5 Port Hub</t>
  </si>
  <si>
    <t>https://www.adafruit.com/product/5625</t>
  </si>
  <si>
    <t>MCP23017 I2C GPIO Expander Breakout - STEMMA QT / Qwiic</t>
  </si>
  <si>
    <t>https://www.adafruit.com/product/5346</t>
  </si>
  <si>
    <t>Rugged Metal Pushbutton with Red LED Ring - 16mm</t>
  </si>
  <si>
    <t>https://www.adafruit.com/product/559</t>
  </si>
  <si>
    <t>Metro Mini 328 V2 - Arduino-Compatible - 5V 16MHz</t>
  </si>
  <si>
    <t>https://www.adafruit.com/product/2590</t>
  </si>
  <si>
    <t>PCB for Lock Switch and Connector (set of 8+1 spare)</t>
  </si>
  <si>
    <t>https://oshpark.com/shared_projects/PHDMdzFt</t>
  </si>
  <si>
    <t>OSH Park</t>
  </si>
  <si>
    <t>Lock Switch PCB</t>
  </si>
  <si>
    <t>-</t>
  </si>
  <si>
    <t>NA - 3D Printed</t>
  </si>
  <si>
    <t>Main casing for timer and electronics</t>
  </si>
  <si>
    <t>TOOOL Logo insert for main casing</t>
  </si>
  <si>
    <t>Floor panel to seal main casing</t>
  </si>
  <si>
    <t>Grommet to place on power cable and into floor panel</t>
  </si>
  <si>
    <t>McMASTER-CARR</t>
  </si>
  <si>
    <t>91292A115</t>
  </si>
  <si>
    <t>91828A211</t>
  </si>
  <si>
    <t>18-8 Socket Head Screw M3 x 0.5 mm 16 mm Long</t>
  </si>
  <si>
    <t>18-8 Hex Nut M3 x 0.5 mm Thread</t>
  </si>
  <si>
    <t>https://www.mcmaster.com/91292A115/</t>
  </si>
  <si>
    <t>https://www.mcmaster.com/91828A211/</t>
  </si>
  <si>
    <t>Red KiK-lock Padlock</t>
  </si>
  <si>
    <t>TOOOL</t>
  </si>
  <si>
    <t>https://www.toool.us/equipment/Red-KiK-lock-p519912395/</t>
  </si>
  <si>
    <t>Lock casing covering shackle</t>
  </si>
  <si>
    <t>Lock casing covering connector</t>
  </si>
  <si>
    <t>Red KiKlock</t>
  </si>
  <si>
    <t>18-8 Pan Head Phillips Screw 0-80 Thread 1/4" Long</t>
  </si>
  <si>
    <t>93802A221</t>
  </si>
  <si>
    <t>https://www.mcmaster.com/91772A055/</t>
  </si>
  <si>
    <t>Torx Rounded Head Screw Number 6 Size 1/2" Long</t>
  </si>
  <si>
    <t>90925A148</t>
  </si>
  <si>
    <t>https://www.mcmaster.com/90925A148/</t>
  </si>
  <si>
    <t>https://www.mcmaster.com/92492A711</t>
  </si>
  <si>
    <t>92492A711</t>
  </si>
  <si>
    <t>Nylon Pan Head Phillips Screw M2.5 x 6mm Black</t>
  </si>
  <si>
    <t>Nylon Standoff Male to Female M2.5 10mm+6mm Black</t>
  </si>
  <si>
    <t>https://www.amazon.com/dp/B0BK18R23P</t>
  </si>
  <si>
    <t>B0BK18R23P</t>
  </si>
  <si>
    <t>Amazon</t>
  </si>
  <si>
    <t>Used For</t>
  </si>
  <si>
    <t>Timer</t>
  </si>
  <si>
    <t>Cables</t>
  </si>
  <si>
    <t>Cables / Timer</t>
  </si>
  <si>
    <t>https://www.amazon.com/gp/product/B07QM8249H/</t>
  </si>
  <si>
    <t>As Needed</t>
  </si>
  <si>
    <t>Assorted Sizes of Heat Shrink Tubing</t>
  </si>
  <si>
    <t>MP-H002-04-156</t>
  </si>
  <si>
    <t xml:space="preserve">22 AWG Stranded Wire Kit Silicone 6 Colors  7m Each Spool </t>
  </si>
  <si>
    <t>B07T4SYVYG</t>
  </si>
  <si>
    <t>https://www.amazon.com/gp/product/B07T4SYVYG/</t>
  </si>
  <si>
    <t xml:space="preserve">3096525-M </t>
  </si>
  <si>
    <t>Loctite</t>
  </si>
  <si>
    <t>https://www.amazon.com/gp/product/B00DKF13JY/</t>
  </si>
  <si>
    <t>Clear Silicone Waterproof Sealant</t>
  </si>
  <si>
    <t>JAUX</t>
  </si>
  <si>
    <t xml:space="preserve">Multicore Solder Wire 180 C </t>
  </si>
  <si>
    <t>https://www.amazon.com/dp/B0002BBX3U/</t>
  </si>
  <si>
    <t>TOTAL</t>
  </si>
  <si>
    <t>https://www.amazon.com/gp/product/B076FPGWNZ</t>
  </si>
  <si>
    <t>USB A to USB C Charger Cord 3.1A Fast Charging 2-Pack 6.6ft</t>
  </si>
  <si>
    <t>ZIRO</t>
  </si>
  <si>
    <t>PRUSA</t>
  </si>
  <si>
    <t>PLA-1.75-SILKY-RED</t>
  </si>
  <si>
    <t>https://www.amazon.com/gp/product/B08BG6ZPF1/</t>
  </si>
  <si>
    <t>PLA Filament 1.75mm Shining Red</t>
  </si>
  <si>
    <t>https://www.prusa3d.com/product/prusament-pla-prusa-galaxy-black-1kg/</t>
  </si>
  <si>
    <t>PLA Filament 1.75mm Galaxy Black</t>
  </si>
  <si>
    <t>Prusament PLA Galaxy Black</t>
  </si>
  <si>
    <t>Clear Self Adhesive Rubber Bumpers Pads 13mm diameter x 4mm</t>
  </si>
  <si>
    <t xml:space="preserve">DS-WSD300 </t>
  </si>
  <si>
    <t xml:space="preserve">TYCNZ-2 </t>
  </si>
  <si>
    <t>https://www.amazon.com/dp/B087MG3G76/</t>
  </si>
  <si>
    <t>Lock-Assembly-Shackle-Side</t>
  </si>
  <si>
    <t>Lock-Assembly-Connector-Side</t>
  </si>
  <si>
    <t>Timer-Assembly-Casing-Logo-Insert</t>
  </si>
  <si>
    <t>Timer-Assembly-Casing</t>
  </si>
  <si>
    <t>Timer-Assembly-Floor-Panel</t>
  </si>
  <si>
    <t>Timer-Assembly-Floor-Panel-Grommet</t>
  </si>
  <si>
    <t>Timer-Assembly-Casing-Lid-Cover</t>
  </si>
  <si>
    <t>Cover to protect top of casing surface in transit</t>
  </si>
  <si>
    <t>Lock</t>
  </si>
  <si>
    <t>Lock / Cables / Timer</t>
  </si>
  <si>
    <t>Lock / Timer</t>
  </si>
  <si>
    <t>Receptacle-Cover</t>
  </si>
  <si>
    <t>Covers to protect receptacles when not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</si>
</sst>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877" TargetMode="External"/><Relationship Id="rId13" Type="http://schemas.openxmlformats.org/officeDocument/2006/relationships/hyperlink" Target="https://www.mcmaster.com/91292A115/" TargetMode="External"/><Relationship Id="rId18" Type="http://schemas.openxmlformats.org/officeDocument/2006/relationships/hyperlink" Target="https://www.amazon.com/gp/product/B07QM8249H/" TargetMode="External"/><Relationship Id="rId3" Type="http://schemas.openxmlformats.org/officeDocument/2006/relationships/hyperlink" Target="https://www.digikey.com/en/products/detail/hirose-electric-co-ltd/HR10-7R-4SA-73/" TargetMode="External"/><Relationship Id="rId21" Type="http://schemas.openxmlformats.org/officeDocument/2006/relationships/hyperlink" Target="https://www.amazon.com/dp/B0002BBX3U/" TargetMode="External"/><Relationship Id="rId7" Type="http://schemas.openxmlformats.org/officeDocument/2006/relationships/hyperlink" Target="https://www.digikey.com/en/products/detail/omron-electronics-inc-emc-div/D2A-1110/699999" TargetMode="External"/><Relationship Id="rId12" Type="http://schemas.openxmlformats.org/officeDocument/2006/relationships/hyperlink" Target="https://www.adafruit.com/product/2590" TargetMode="External"/><Relationship Id="rId17" Type="http://schemas.openxmlformats.org/officeDocument/2006/relationships/hyperlink" Target="https://www.amazon.com/dp/B0BK18R23P" TargetMode="External"/><Relationship Id="rId2" Type="http://schemas.openxmlformats.org/officeDocument/2006/relationships/hyperlink" Target="https://www.adafruit.com/product/4210" TargetMode="External"/><Relationship Id="rId16" Type="http://schemas.openxmlformats.org/officeDocument/2006/relationships/hyperlink" Target="https://www.mcmaster.com/92492A711" TargetMode="External"/><Relationship Id="rId20" Type="http://schemas.openxmlformats.org/officeDocument/2006/relationships/hyperlink" Target="https://www.amazon.com/gp/product/B00DKF13JY/" TargetMode="External"/><Relationship Id="rId1" Type="http://schemas.openxmlformats.org/officeDocument/2006/relationships/hyperlink" Target="https://www.adafruit.com/product/865" TargetMode="External"/><Relationship Id="rId6" Type="http://schemas.openxmlformats.org/officeDocument/2006/relationships/hyperlink" Target="https://www.digikey.com/en/products/detail/pactech/MM-C6R-06-5-28LSZH-F/14005003" TargetMode="External"/><Relationship Id="rId11" Type="http://schemas.openxmlformats.org/officeDocument/2006/relationships/hyperlink" Target="https://oshpark.com/shared_projects/PHDMdzFt" TargetMode="External"/><Relationship Id="rId24" Type="http://schemas.openxmlformats.org/officeDocument/2006/relationships/hyperlink" Target="https://www.amazon.com/dp/B087MG3G76/" TargetMode="External"/><Relationship Id="rId5" Type="http://schemas.openxmlformats.org/officeDocument/2006/relationships/hyperlink" Target="https://www.digikey.com/en/products/detail/hirose-electric-co-ltd/HR10-7P-4P-73/896581" TargetMode="External"/><Relationship Id="rId15" Type="http://schemas.openxmlformats.org/officeDocument/2006/relationships/hyperlink" Target="https://www.toool.us/equipment/Red-KiK-lock-p519912395/" TargetMode="External"/><Relationship Id="rId23" Type="http://schemas.openxmlformats.org/officeDocument/2006/relationships/hyperlink" Target="https://www.prusa3d.com/product/prusament-pla-prusa-galaxy-black-1kg/" TargetMode="External"/><Relationship Id="rId10" Type="http://schemas.openxmlformats.org/officeDocument/2006/relationships/hyperlink" Target="https://www.adafruit.com/product/4399" TargetMode="External"/><Relationship Id="rId19" Type="http://schemas.openxmlformats.org/officeDocument/2006/relationships/hyperlink" Target="https://www.amazon.com/gp/product/B07T4SYVYG/" TargetMode="External"/><Relationship Id="rId4" Type="http://schemas.openxmlformats.org/officeDocument/2006/relationships/hyperlink" Target="https://www.digikey.com/en/products/detail/hirose-electric-co-ltd/HR10-7R-4S-73/1095427" TargetMode="External"/><Relationship Id="rId9" Type="http://schemas.openxmlformats.org/officeDocument/2006/relationships/hyperlink" Target="https://www.adafruit.com/product/559" TargetMode="External"/><Relationship Id="rId14" Type="http://schemas.openxmlformats.org/officeDocument/2006/relationships/hyperlink" Target="https://www.mcmaster.com/91828A211/" TargetMode="External"/><Relationship Id="rId22" Type="http://schemas.openxmlformats.org/officeDocument/2006/relationships/hyperlink" Target="https://www.amazon.com/gp/product/B076FPGW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8BCC-ABF5-473C-BCDE-6BAE0DE92326}">
  <dimension ref="A1:H42"/>
  <sheetViews>
    <sheetView tabSelected="1" workbookViewId="0">
      <selection activeCell="C1" sqref="C1"/>
    </sheetView>
  </sheetViews>
  <sheetFormatPr defaultRowHeight="14.4" x14ac:dyDescent="0.3"/>
  <cols>
    <col min="1" max="1" width="26.5546875" customWidth="1"/>
    <col min="2" max="2" width="35.77734375" style="3" customWidth="1"/>
    <col min="3" max="3" width="54.44140625" customWidth="1"/>
    <col min="4" max="4" width="23.6640625" customWidth="1"/>
    <col min="5" max="5" width="19.21875" style="4" customWidth="1"/>
    <col min="6" max="6" width="15" style="4" customWidth="1"/>
    <col min="7" max="7" width="16.21875" style="4" customWidth="1"/>
    <col min="8" max="8" width="80" customWidth="1"/>
  </cols>
  <sheetData>
    <row r="1" spans="1:8" x14ac:dyDescent="0.3">
      <c r="A1" t="s">
        <v>78</v>
      </c>
      <c r="B1" s="3" t="s">
        <v>0</v>
      </c>
      <c r="C1" t="s">
        <v>1</v>
      </c>
      <c r="D1" t="s">
        <v>2</v>
      </c>
      <c r="E1" s="4" t="s">
        <v>3</v>
      </c>
      <c r="F1" s="4" t="s">
        <v>4</v>
      </c>
      <c r="G1" s="4" t="s">
        <v>5</v>
      </c>
      <c r="H1" t="s">
        <v>6</v>
      </c>
    </row>
    <row r="2" spans="1:8" x14ac:dyDescent="0.3">
      <c r="A2" t="s">
        <v>119</v>
      </c>
      <c r="B2" s="3" t="s">
        <v>64</v>
      </c>
      <c r="C2" t="s">
        <v>59</v>
      </c>
      <c r="D2" t="s">
        <v>60</v>
      </c>
      <c r="E2" s="4">
        <v>8</v>
      </c>
      <c r="F2" s="5">
        <v>30</v>
      </c>
      <c r="G2" s="5">
        <f t="shared" ref="G2:G21" si="0">F2*E2</f>
        <v>240</v>
      </c>
      <c r="H2" s="2" t="s">
        <v>61</v>
      </c>
    </row>
    <row r="3" spans="1:8" x14ac:dyDescent="0.3">
      <c r="A3" t="s">
        <v>79</v>
      </c>
      <c r="B3" s="3">
        <v>5625</v>
      </c>
      <c r="C3" s="1" t="s">
        <v>34</v>
      </c>
      <c r="D3" t="s">
        <v>7</v>
      </c>
      <c r="E3" s="4">
        <v>1</v>
      </c>
      <c r="F3" s="5">
        <v>2.5</v>
      </c>
      <c r="G3" s="5">
        <f t="shared" si="0"/>
        <v>2.5</v>
      </c>
      <c r="H3" s="2" t="s">
        <v>35</v>
      </c>
    </row>
    <row r="4" spans="1:8" x14ac:dyDescent="0.3">
      <c r="A4" t="s">
        <v>79</v>
      </c>
      <c r="B4" s="3">
        <v>5346</v>
      </c>
      <c r="C4" t="s">
        <v>36</v>
      </c>
      <c r="D4" t="s">
        <v>7</v>
      </c>
      <c r="E4" s="4">
        <v>2</v>
      </c>
      <c r="F4" s="5">
        <v>5.95</v>
      </c>
      <c r="G4" s="5">
        <f t="shared" si="0"/>
        <v>11.9</v>
      </c>
      <c r="H4" s="2" t="s">
        <v>37</v>
      </c>
    </row>
    <row r="5" spans="1:8" x14ac:dyDescent="0.3">
      <c r="A5" t="s">
        <v>79</v>
      </c>
      <c r="B5" s="3">
        <v>559</v>
      </c>
      <c r="C5" t="s">
        <v>38</v>
      </c>
      <c r="D5" t="s">
        <v>7</v>
      </c>
      <c r="E5" s="4">
        <v>3</v>
      </c>
      <c r="F5" s="5">
        <v>4.95</v>
      </c>
      <c r="G5" s="5">
        <f t="shared" si="0"/>
        <v>14.850000000000001</v>
      </c>
      <c r="H5" s="2" t="s">
        <v>39</v>
      </c>
    </row>
    <row r="6" spans="1:8" x14ac:dyDescent="0.3">
      <c r="A6" t="s">
        <v>79</v>
      </c>
      <c r="B6" s="3">
        <v>2590</v>
      </c>
      <c r="C6" t="s">
        <v>40</v>
      </c>
      <c r="D6" t="s">
        <v>7</v>
      </c>
      <c r="E6" s="4">
        <v>1</v>
      </c>
      <c r="F6" s="5">
        <v>14.95</v>
      </c>
      <c r="G6" s="5">
        <f t="shared" si="0"/>
        <v>14.95</v>
      </c>
      <c r="H6" s="2" t="s">
        <v>41</v>
      </c>
    </row>
    <row r="7" spans="1:8" x14ac:dyDescent="0.3">
      <c r="A7" t="s">
        <v>79</v>
      </c>
      <c r="B7" s="3">
        <v>877</v>
      </c>
      <c r="C7" t="s">
        <v>8</v>
      </c>
      <c r="D7" t="s">
        <v>7</v>
      </c>
      <c r="E7" s="4">
        <v>8</v>
      </c>
      <c r="F7" s="5">
        <v>6.95</v>
      </c>
      <c r="G7" s="5">
        <f t="shared" si="0"/>
        <v>55.6</v>
      </c>
      <c r="H7" s="2" t="s">
        <v>9</v>
      </c>
    </row>
    <row r="8" spans="1:8" x14ac:dyDescent="0.3">
      <c r="A8" t="s">
        <v>79</v>
      </c>
      <c r="B8" s="3">
        <v>865</v>
      </c>
      <c r="C8" t="s">
        <v>11</v>
      </c>
      <c r="D8" t="s">
        <v>7</v>
      </c>
      <c r="E8" s="4">
        <v>8</v>
      </c>
      <c r="F8" s="5">
        <v>3.95</v>
      </c>
      <c r="G8" s="5">
        <f t="shared" si="0"/>
        <v>31.6</v>
      </c>
      <c r="H8" s="2" t="s">
        <v>10</v>
      </c>
    </row>
    <row r="9" spans="1:8" x14ac:dyDescent="0.3">
      <c r="A9" t="s">
        <v>79</v>
      </c>
      <c r="B9" s="3">
        <v>4210</v>
      </c>
      <c r="C9" t="s">
        <v>14</v>
      </c>
      <c r="D9" t="s">
        <v>7</v>
      </c>
      <c r="E9" s="4">
        <v>3</v>
      </c>
      <c r="F9" s="5">
        <v>0.95</v>
      </c>
      <c r="G9" s="5">
        <f t="shared" si="0"/>
        <v>2.8499999999999996</v>
      </c>
      <c r="H9" s="2" t="s">
        <v>12</v>
      </c>
    </row>
    <row r="10" spans="1:8" x14ac:dyDescent="0.3">
      <c r="A10" t="s">
        <v>79</v>
      </c>
      <c r="B10" s="3">
        <v>4399</v>
      </c>
      <c r="C10" t="s">
        <v>13</v>
      </c>
      <c r="D10" t="s">
        <v>7</v>
      </c>
      <c r="E10" s="4">
        <v>8</v>
      </c>
      <c r="F10" s="5">
        <v>0.95</v>
      </c>
      <c r="G10" s="5">
        <f t="shared" si="0"/>
        <v>7.6</v>
      </c>
      <c r="H10" s="2" t="s">
        <v>15</v>
      </c>
    </row>
    <row r="11" spans="1:8" x14ac:dyDescent="0.3">
      <c r="A11" t="s">
        <v>119</v>
      </c>
      <c r="B11" t="s">
        <v>16</v>
      </c>
      <c r="C11" t="s">
        <v>18</v>
      </c>
      <c r="D11" t="s">
        <v>17</v>
      </c>
      <c r="E11" s="4">
        <v>8</v>
      </c>
      <c r="F11" s="5">
        <v>15.55</v>
      </c>
      <c r="G11" s="5">
        <f t="shared" si="0"/>
        <v>124.4</v>
      </c>
      <c r="H11" s="2" t="s">
        <v>21</v>
      </c>
    </row>
    <row r="12" spans="1:8" x14ac:dyDescent="0.3">
      <c r="A12" t="s">
        <v>79</v>
      </c>
      <c r="B12" s="3" t="s">
        <v>19</v>
      </c>
      <c r="C12" s="1" t="s">
        <v>20</v>
      </c>
      <c r="D12" t="s">
        <v>17</v>
      </c>
      <c r="E12" s="4">
        <v>8</v>
      </c>
      <c r="F12" s="5">
        <v>16.260000000000002</v>
      </c>
      <c r="G12" s="5">
        <f t="shared" si="0"/>
        <v>130.08000000000001</v>
      </c>
      <c r="H12" s="2" t="s">
        <v>22</v>
      </c>
    </row>
    <row r="13" spans="1:8" x14ac:dyDescent="0.3">
      <c r="A13" t="s">
        <v>80</v>
      </c>
      <c r="B13" s="3" t="s">
        <v>24</v>
      </c>
      <c r="C13" t="s">
        <v>25</v>
      </c>
      <c r="D13" t="s">
        <v>17</v>
      </c>
      <c r="E13" s="4">
        <v>16</v>
      </c>
      <c r="F13" s="5">
        <v>14.61</v>
      </c>
      <c r="G13" s="5">
        <f t="shared" si="0"/>
        <v>233.76</v>
      </c>
      <c r="H13" s="2" t="s">
        <v>23</v>
      </c>
    </row>
    <row r="14" spans="1:8" x14ac:dyDescent="0.3">
      <c r="A14" t="s">
        <v>81</v>
      </c>
      <c r="B14" s="6" t="s">
        <v>27</v>
      </c>
      <c r="C14" t="s">
        <v>28</v>
      </c>
      <c r="D14" s="1" t="s">
        <v>29</v>
      </c>
      <c r="E14" s="4">
        <v>12</v>
      </c>
      <c r="F14" s="5">
        <v>8.11</v>
      </c>
      <c r="G14" s="5">
        <f t="shared" si="0"/>
        <v>97.32</v>
      </c>
      <c r="H14" s="2" t="s">
        <v>26</v>
      </c>
    </row>
    <row r="15" spans="1:8" x14ac:dyDescent="0.3">
      <c r="A15" t="s">
        <v>119</v>
      </c>
      <c r="B15" s="3" t="s">
        <v>30</v>
      </c>
      <c r="C15" s="1" t="s">
        <v>32</v>
      </c>
      <c r="D15" s="1" t="s">
        <v>31</v>
      </c>
      <c r="E15" s="4">
        <v>8</v>
      </c>
      <c r="F15" s="5">
        <v>1.77</v>
      </c>
      <c r="G15" s="5">
        <f t="shared" si="0"/>
        <v>14.16</v>
      </c>
      <c r="H15" s="2" t="s">
        <v>33</v>
      </c>
    </row>
    <row r="16" spans="1:8" x14ac:dyDescent="0.3">
      <c r="A16" t="s">
        <v>119</v>
      </c>
      <c r="B16" s="3" t="s">
        <v>45</v>
      </c>
      <c r="C16" t="s">
        <v>42</v>
      </c>
      <c r="D16" t="s">
        <v>44</v>
      </c>
      <c r="E16" s="4">
        <v>1</v>
      </c>
      <c r="F16" s="5">
        <v>4.2</v>
      </c>
      <c r="G16" s="5">
        <f t="shared" si="0"/>
        <v>4.2</v>
      </c>
      <c r="H16" s="2" t="s">
        <v>43</v>
      </c>
    </row>
    <row r="17" spans="1:8" x14ac:dyDescent="0.3">
      <c r="A17" t="s">
        <v>79</v>
      </c>
      <c r="B17" s="3" t="s">
        <v>109</v>
      </c>
      <c r="C17" t="s">
        <v>98</v>
      </c>
      <c r="D17" t="s">
        <v>93</v>
      </c>
      <c r="E17" s="4">
        <v>1</v>
      </c>
      <c r="F17" s="5">
        <v>6.92</v>
      </c>
      <c r="G17" s="5">
        <f t="shared" si="0"/>
        <v>6.92</v>
      </c>
      <c r="H17" s="2" t="s">
        <v>97</v>
      </c>
    </row>
    <row r="18" spans="1:8" x14ac:dyDescent="0.3">
      <c r="A18" t="s">
        <v>79</v>
      </c>
      <c r="B18" s="3" t="s">
        <v>108</v>
      </c>
      <c r="C18" t="s">
        <v>107</v>
      </c>
      <c r="D18" t="s">
        <v>77</v>
      </c>
      <c r="E18" s="4">
        <v>8</v>
      </c>
      <c r="F18" s="5">
        <v>0.04</v>
      </c>
      <c r="G18" s="5">
        <f t="shared" si="0"/>
        <v>0.32</v>
      </c>
      <c r="H18" s="2" t="s">
        <v>110</v>
      </c>
    </row>
    <row r="19" spans="1:8" x14ac:dyDescent="0.3">
      <c r="A19" t="s">
        <v>79</v>
      </c>
      <c r="B19" s="3" t="s">
        <v>76</v>
      </c>
      <c r="C19" t="s">
        <v>74</v>
      </c>
      <c r="D19" t="s">
        <v>77</v>
      </c>
      <c r="E19" s="4">
        <v>16</v>
      </c>
      <c r="F19" s="5">
        <v>0.2</v>
      </c>
      <c r="G19" s="5">
        <f>F19*E19</f>
        <v>3.2</v>
      </c>
      <c r="H19" s="2" t="s">
        <v>75</v>
      </c>
    </row>
    <row r="20" spans="1:8" x14ac:dyDescent="0.3">
      <c r="A20" t="s">
        <v>79</v>
      </c>
      <c r="B20" s="3" t="s">
        <v>72</v>
      </c>
      <c r="C20" t="s">
        <v>73</v>
      </c>
      <c r="D20" t="s">
        <v>52</v>
      </c>
      <c r="E20" s="4">
        <v>16</v>
      </c>
      <c r="F20" s="5">
        <v>0.02</v>
      </c>
      <c r="G20" s="5">
        <f t="shared" si="0"/>
        <v>0.32</v>
      </c>
      <c r="H20" s="2" t="s">
        <v>71</v>
      </c>
    </row>
    <row r="21" spans="1:8" x14ac:dyDescent="0.3">
      <c r="A21" t="s">
        <v>79</v>
      </c>
      <c r="B21" s="3" t="s">
        <v>69</v>
      </c>
      <c r="C21" t="s">
        <v>68</v>
      </c>
      <c r="D21" t="s">
        <v>52</v>
      </c>
      <c r="E21" s="4">
        <v>8</v>
      </c>
      <c r="F21" s="5">
        <v>0.2</v>
      </c>
      <c r="G21" s="5">
        <f t="shared" si="0"/>
        <v>1.6</v>
      </c>
      <c r="H21" s="2" t="s">
        <v>70</v>
      </c>
    </row>
    <row r="22" spans="1:8" x14ac:dyDescent="0.3">
      <c r="A22" t="s">
        <v>79</v>
      </c>
      <c r="B22" s="3" t="s">
        <v>66</v>
      </c>
      <c r="C22" t="s">
        <v>65</v>
      </c>
      <c r="D22" t="s">
        <v>52</v>
      </c>
      <c r="E22" s="4">
        <v>32</v>
      </c>
      <c r="F22" s="5">
        <v>7.0000000000000007E-2</v>
      </c>
      <c r="G22" s="5">
        <f t="shared" ref="G22:G24" si="1">F22*E22</f>
        <v>2.2400000000000002</v>
      </c>
      <c r="H22" s="2" t="s">
        <v>67</v>
      </c>
    </row>
    <row r="23" spans="1:8" x14ac:dyDescent="0.3">
      <c r="A23" t="s">
        <v>119</v>
      </c>
      <c r="B23" s="3" t="s">
        <v>53</v>
      </c>
      <c r="C23" t="s">
        <v>55</v>
      </c>
      <c r="D23" t="s">
        <v>52</v>
      </c>
      <c r="E23" s="4">
        <v>8</v>
      </c>
      <c r="F23" s="5">
        <v>7.0999999999999994E-2</v>
      </c>
      <c r="G23" s="5">
        <f t="shared" si="1"/>
        <v>0.56799999999999995</v>
      </c>
      <c r="H23" s="2" t="s">
        <v>57</v>
      </c>
    </row>
    <row r="24" spans="1:8" x14ac:dyDescent="0.3">
      <c r="A24" t="s">
        <v>119</v>
      </c>
      <c r="B24" t="s">
        <v>54</v>
      </c>
      <c r="C24" t="s">
        <v>56</v>
      </c>
      <c r="D24" t="s">
        <v>52</v>
      </c>
      <c r="E24" s="4">
        <v>8</v>
      </c>
      <c r="F24" s="5">
        <v>0.05</v>
      </c>
      <c r="G24" s="5">
        <f t="shared" si="1"/>
        <v>0.4</v>
      </c>
      <c r="H24" s="2" t="s">
        <v>58</v>
      </c>
    </row>
    <row r="25" spans="1:8" x14ac:dyDescent="0.3">
      <c r="A25" t="s">
        <v>79</v>
      </c>
      <c r="B25" s="3" t="s">
        <v>114</v>
      </c>
      <c r="C25" t="s">
        <v>48</v>
      </c>
      <c r="D25" t="s">
        <v>47</v>
      </c>
      <c r="E25" s="4">
        <v>1</v>
      </c>
      <c r="F25" s="5" t="s">
        <v>46</v>
      </c>
      <c r="G25" s="5" t="s">
        <v>46</v>
      </c>
      <c r="H25" t="s">
        <v>46</v>
      </c>
    </row>
    <row r="26" spans="1:8" x14ac:dyDescent="0.3">
      <c r="A26" t="s">
        <v>79</v>
      </c>
      <c r="B26" s="3" t="s">
        <v>113</v>
      </c>
      <c r="C26" t="s">
        <v>49</v>
      </c>
      <c r="D26" t="s">
        <v>47</v>
      </c>
      <c r="E26" s="4">
        <v>2</v>
      </c>
      <c r="F26" s="5" t="s">
        <v>46</v>
      </c>
      <c r="G26" s="5" t="s">
        <v>46</v>
      </c>
      <c r="H26" t="s">
        <v>46</v>
      </c>
    </row>
    <row r="27" spans="1:8" x14ac:dyDescent="0.3">
      <c r="A27" t="s">
        <v>79</v>
      </c>
      <c r="B27" s="3" t="s">
        <v>115</v>
      </c>
      <c r="C27" t="s">
        <v>50</v>
      </c>
      <c r="D27" t="s">
        <v>47</v>
      </c>
      <c r="E27" s="4">
        <v>1</v>
      </c>
      <c r="F27" s="5" t="s">
        <v>46</v>
      </c>
      <c r="G27" s="5" t="s">
        <v>46</v>
      </c>
      <c r="H27" t="s">
        <v>46</v>
      </c>
    </row>
    <row r="28" spans="1:8" x14ac:dyDescent="0.3">
      <c r="A28" t="s">
        <v>79</v>
      </c>
      <c r="B28" s="3" t="s">
        <v>116</v>
      </c>
      <c r="C28" t="s">
        <v>51</v>
      </c>
      <c r="D28" t="s">
        <v>47</v>
      </c>
      <c r="E28" s="4">
        <v>2</v>
      </c>
      <c r="F28" s="5" t="s">
        <v>46</v>
      </c>
      <c r="G28" s="5" t="s">
        <v>46</v>
      </c>
      <c r="H28" t="s">
        <v>46</v>
      </c>
    </row>
    <row r="29" spans="1:8" x14ac:dyDescent="0.3">
      <c r="A29" t="s">
        <v>79</v>
      </c>
      <c r="B29" s="3" t="s">
        <v>117</v>
      </c>
      <c r="C29" t="s">
        <v>118</v>
      </c>
      <c r="D29" t="s">
        <v>47</v>
      </c>
      <c r="E29" s="4">
        <v>1</v>
      </c>
      <c r="F29" s="5" t="s">
        <v>46</v>
      </c>
      <c r="G29" s="5" t="s">
        <v>46</v>
      </c>
      <c r="H29" t="s">
        <v>46</v>
      </c>
    </row>
    <row r="30" spans="1:8" x14ac:dyDescent="0.3">
      <c r="A30" t="s">
        <v>119</v>
      </c>
      <c r="B30" s="3" t="s">
        <v>111</v>
      </c>
      <c r="C30" t="s">
        <v>62</v>
      </c>
      <c r="D30" t="s">
        <v>47</v>
      </c>
      <c r="E30" s="4">
        <v>8</v>
      </c>
      <c r="F30" s="5" t="s">
        <v>46</v>
      </c>
      <c r="G30" s="5" t="s">
        <v>46</v>
      </c>
      <c r="H30" t="s">
        <v>46</v>
      </c>
    </row>
    <row r="31" spans="1:8" x14ac:dyDescent="0.3">
      <c r="A31" t="s">
        <v>119</v>
      </c>
      <c r="B31" s="3" t="s">
        <v>112</v>
      </c>
      <c r="C31" t="s">
        <v>63</v>
      </c>
      <c r="D31" t="s">
        <v>47</v>
      </c>
      <c r="E31" s="4">
        <v>8</v>
      </c>
      <c r="F31" s="5" t="s">
        <v>46</v>
      </c>
      <c r="G31" s="5" t="s">
        <v>46</v>
      </c>
      <c r="H31" t="s">
        <v>46</v>
      </c>
    </row>
    <row r="32" spans="1:8" x14ac:dyDescent="0.3">
      <c r="A32" t="s">
        <v>121</v>
      </c>
      <c r="B32" s="3" t="s">
        <v>122</v>
      </c>
      <c r="C32" t="s">
        <v>123</v>
      </c>
      <c r="D32" t="s">
        <v>47</v>
      </c>
      <c r="E32" s="4">
        <v>16</v>
      </c>
      <c r="F32" s="5" t="s">
        <v>46</v>
      </c>
      <c r="G32" s="5" t="s">
        <v>46</v>
      </c>
      <c r="H32" t="s">
        <v>46</v>
      </c>
    </row>
    <row r="33" spans="1:8" x14ac:dyDescent="0.3">
      <c r="A33" t="s">
        <v>81</v>
      </c>
      <c r="B33" s="3" t="s">
        <v>85</v>
      </c>
      <c r="C33" t="s">
        <v>84</v>
      </c>
      <c r="D33" t="s">
        <v>77</v>
      </c>
      <c r="E33" s="4" t="s">
        <v>83</v>
      </c>
      <c r="F33" s="5" t="s">
        <v>46</v>
      </c>
      <c r="G33" s="5">
        <v>8.7899999999999991</v>
      </c>
      <c r="H33" s="2" t="s">
        <v>82</v>
      </c>
    </row>
    <row r="34" spans="1:8" x14ac:dyDescent="0.3">
      <c r="A34" t="s">
        <v>79</v>
      </c>
      <c r="B34" s="3" t="s">
        <v>87</v>
      </c>
      <c r="C34" t="s">
        <v>86</v>
      </c>
      <c r="D34" t="s">
        <v>77</v>
      </c>
      <c r="E34" s="4" t="s">
        <v>83</v>
      </c>
      <c r="F34" s="5" t="s">
        <v>46</v>
      </c>
      <c r="G34" s="5">
        <v>16.95</v>
      </c>
      <c r="H34" s="2" t="s">
        <v>88</v>
      </c>
    </row>
    <row r="35" spans="1:8" x14ac:dyDescent="0.3">
      <c r="A35" t="s">
        <v>120</v>
      </c>
      <c r="B35" s="3" t="s">
        <v>89</v>
      </c>
      <c r="C35" t="s">
        <v>94</v>
      </c>
      <c r="D35" t="s">
        <v>90</v>
      </c>
      <c r="E35" s="4" t="s">
        <v>83</v>
      </c>
      <c r="F35" s="5" t="s">
        <v>46</v>
      </c>
      <c r="G35" s="5">
        <v>56.99</v>
      </c>
      <c r="H35" s="2" t="s">
        <v>91</v>
      </c>
    </row>
    <row r="36" spans="1:8" x14ac:dyDescent="0.3">
      <c r="A36" t="s">
        <v>79</v>
      </c>
      <c r="B36" s="3">
        <v>908570</v>
      </c>
      <c r="C36" t="s">
        <v>92</v>
      </c>
      <c r="D36" t="s">
        <v>90</v>
      </c>
      <c r="E36" s="4" t="s">
        <v>83</v>
      </c>
      <c r="F36" s="5" t="s">
        <v>46</v>
      </c>
      <c r="G36" s="5">
        <v>9.1300000000000008</v>
      </c>
      <c r="H36" s="2" t="s">
        <v>95</v>
      </c>
    </row>
    <row r="37" spans="1:8" x14ac:dyDescent="0.3">
      <c r="A37" t="s">
        <v>121</v>
      </c>
      <c r="B37" s="3" t="s">
        <v>101</v>
      </c>
      <c r="C37" t="s">
        <v>103</v>
      </c>
      <c r="D37" t="s">
        <v>99</v>
      </c>
      <c r="E37" s="4" t="s">
        <v>83</v>
      </c>
      <c r="F37" s="5" t="s">
        <v>46</v>
      </c>
      <c r="G37" s="5">
        <v>20.99</v>
      </c>
      <c r="H37" s="2" t="s">
        <v>102</v>
      </c>
    </row>
    <row r="38" spans="1:8" x14ac:dyDescent="0.3">
      <c r="A38" t="s">
        <v>79</v>
      </c>
      <c r="B38" t="s">
        <v>106</v>
      </c>
      <c r="C38" t="s">
        <v>105</v>
      </c>
      <c r="D38" t="s">
        <v>100</v>
      </c>
      <c r="E38" s="4" t="s">
        <v>83</v>
      </c>
      <c r="F38" s="5" t="s">
        <v>46</v>
      </c>
      <c r="G38" s="5">
        <v>29.99</v>
      </c>
      <c r="H38" s="2" t="s">
        <v>104</v>
      </c>
    </row>
    <row r="39" spans="1:8" x14ac:dyDescent="0.3">
      <c r="F39" s="5" t="s">
        <v>96</v>
      </c>
      <c r="G39" s="5">
        <f>SUM(G2:G38)</f>
        <v>1144.1780000000003</v>
      </c>
    </row>
    <row r="40" spans="1:8" x14ac:dyDescent="0.3">
      <c r="F40" s="5"/>
      <c r="G40" s="5"/>
    </row>
    <row r="42" spans="1:8" x14ac:dyDescent="0.3">
      <c r="G42" s="5"/>
    </row>
  </sheetData>
  <hyperlinks>
    <hyperlink ref="H8" r:id="rId1" xr:uid="{DF362BF4-2DF1-46FF-A80B-05167BD5D89B}"/>
    <hyperlink ref="H9" r:id="rId2" xr:uid="{F6CCD247-64B5-4292-9FCF-260D12D0EE64}"/>
    <hyperlink ref="H11" r:id="rId3" xr:uid="{FA0BC82F-071C-4730-BD92-C97F04CC4FA1}"/>
    <hyperlink ref="H12" r:id="rId4" xr:uid="{48961F5D-55A7-44A4-930F-713DA50D32F1}"/>
    <hyperlink ref="H13" r:id="rId5" xr:uid="{CA3C31E3-B48F-4F69-854F-8FC3F44DA8B7}"/>
    <hyperlink ref="H14" r:id="rId6" xr:uid="{755EBA58-2423-4BA9-91B5-64779685BE79}"/>
    <hyperlink ref="H15" r:id="rId7" xr:uid="{2E3F7EB9-AD8B-4FA9-9566-E799D84CA1FC}"/>
    <hyperlink ref="H7" r:id="rId8" xr:uid="{2AF696AC-8405-444C-B337-66E5C618CED5}"/>
    <hyperlink ref="H5" r:id="rId9" xr:uid="{DC6C699A-946B-402B-8F72-DBCECBCAD108}"/>
    <hyperlink ref="H10" r:id="rId10" xr:uid="{BC7A1B40-A84F-4C84-A9E4-07DF3A58C39F}"/>
    <hyperlink ref="H16" r:id="rId11" xr:uid="{BA2D2F55-8512-4523-A704-EF8DFE80A7A0}"/>
    <hyperlink ref="H6" r:id="rId12" xr:uid="{3B6699F8-E0C7-46E7-BF10-C4EEF6441E5F}"/>
    <hyperlink ref="H23" r:id="rId13" xr:uid="{98760511-9BE2-4054-BFD1-2B1D4321398B}"/>
    <hyperlink ref="H24" r:id="rId14" xr:uid="{D61121F7-8E45-4691-A838-A71E48115D14}"/>
    <hyperlink ref="H2" r:id="rId15" xr:uid="{C92916EA-E21F-4345-89B6-644A105E732F}"/>
    <hyperlink ref="H20" r:id="rId16" xr:uid="{8F99D1F5-1D9D-4787-8E2E-639BC8E514C7}"/>
    <hyperlink ref="H19" r:id="rId17" xr:uid="{6843F485-41B4-4EC0-A94F-9BDE481A8D97}"/>
    <hyperlink ref="H33" r:id="rId18" xr:uid="{63F9820D-5938-44B4-9A85-E76ADBA75FD1}"/>
    <hyperlink ref="H34" r:id="rId19" xr:uid="{5E168B8C-3BB8-4F62-B36E-8A91435CB8AC}"/>
    <hyperlink ref="H35" r:id="rId20" xr:uid="{50635457-0FD8-419F-80F5-6370D07FAB43}"/>
    <hyperlink ref="H36" r:id="rId21" xr:uid="{B531B792-16F8-475C-80A4-9CDA55045165}"/>
    <hyperlink ref="H17" r:id="rId22" xr:uid="{DB2C1841-831C-48EB-BE1D-C7D90F84FFC0}"/>
    <hyperlink ref="H38" r:id="rId23" xr:uid="{31D5E695-08CC-4A54-BCBC-232AEB6CB2C7}"/>
    <hyperlink ref="H18" r:id="rId24" xr:uid="{404F2D18-7615-420A-B136-8338B8089D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Ross Kinard</cp:lastModifiedBy>
  <dcterms:created xsi:type="dcterms:W3CDTF">2024-07-21T19:25:42Z</dcterms:created>
  <dcterms:modified xsi:type="dcterms:W3CDTF">2024-08-03T18:48:32Z</dcterms:modified>
</cp:coreProperties>
</file>