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komlan\consultation_evaluation\donnees\export\"/>
    </mc:Choice>
  </mc:AlternateContent>
  <xr:revisionPtr revIDLastSave="0" documentId="13_ncr:1_{DF22CB5E-CD1D-42C5-81DF-0BFE0BB154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1" l="1"/>
  <c r="L13" i="1"/>
  <c r="K11" i="1"/>
  <c r="L11" i="1"/>
  <c r="K13" i="1"/>
  <c r="J13" i="1"/>
  <c r="J11" i="1"/>
</calcChain>
</file>

<file path=xl/sharedStrings.xml><?xml version="1.0" encoding="utf-8"?>
<sst xmlns="http://schemas.openxmlformats.org/spreadsheetml/2006/main" count="34" uniqueCount="19">
  <si>
    <t>qd17</t>
  </si>
  <si>
    <t>niveau</t>
  </si>
  <si>
    <t>p</t>
  </si>
  <si>
    <t>p_se</t>
  </si>
  <si>
    <t>Niveau_1</t>
  </si>
  <si>
    <t>Niveau_2</t>
  </si>
  <si>
    <t>Niveau_3</t>
  </si>
  <si>
    <t>Niveau_4</t>
  </si>
  <si>
    <t>Ss_Niveau_1</t>
  </si>
  <si>
    <t>Public</t>
  </si>
  <si>
    <t>Privé</t>
  </si>
  <si>
    <t>Niveau</t>
  </si>
  <si>
    <t>Niveau 1</t>
  </si>
  <si>
    <t>Niveau 2</t>
  </si>
  <si>
    <t>Sous Niveau 1</t>
  </si>
  <si>
    <t>Niveau 3</t>
  </si>
  <si>
    <t>Niveau 4</t>
  </si>
  <si>
    <t>Langue</t>
  </si>
  <si>
    <t>Mathématiques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</si>
</sst>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Univers Light"/>
      <family val="2"/>
    </font>
    <font>
      <b/>
      <sz val="11"/>
      <color theme="1"/>
      <name val="Univers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/>
    <xf numFmtId="9" fontId="2" fillId="0" borderId="0" xfId="1" applyFont="1" applyAlignment="1">
      <alignment horizontal="center" vertical="center"/>
    </xf>
    <xf numFmtId="9" fontId="2" fillId="2" borderId="0" xfId="1" applyFont="1" applyFill="1" applyAlignment="1">
      <alignment horizontal="center" vertical="center"/>
    </xf>
    <xf numFmtId="9" fontId="2" fillId="0" borderId="0" xfId="0" applyNumberFormat="1" applyFont="1"/>
    <xf numFmtId="16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5"/>
  <sheetViews>
    <sheetView tabSelected="1" workbookViewId="0">
      <selection activeCell="M13" sqref="M13"/>
    </sheetView>
  </sheetViews>
  <sheetFormatPr defaultRowHeight="15" x14ac:dyDescent="0.25"/>
  <cols>
    <col min="1" max="1" width="9.140625" style="1"/>
    <col min="2" max="2" width="12.140625" style="1" bestFit="1" customWidth="1"/>
    <col min="3" max="8" width="9.140625" style="1"/>
    <col min="9" max="9" width="13.42578125" style="1" bestFit="1" customWidth="1"/>
    <col min="10" max="16384" width="9.140625" style="1"/>
  </cols>
  <sheetData>
    <row r="2" spans="1:18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I2" s="3" t="s">
        <v>11</v>
      </c>
      <c r="J2" s="4" t="s">
        <v>17</v>
      </c>
      <c r="K2" s="4"/>
      <c r="L2" s="3" t="s">
        <v>18</v>
      </c>
      <c r="M2" s="3"/>
    </row>
    <row r="3" spans="1:18" x14ac:dyDescent="0.25">
      <c r="A3" s="1">
        <v>1</v>
      </c>
      <c r="B3" s="1" t="s">
        <v>4</v>
      </c>
      <c r="C3" s="1">
        <v>0.35697895779581679</v>
      </c>
      <c r="D3" s="1">
        <v>1.3447123105601569E-2</v>
      </c>
      <c r="I3" s="5"/>
      <c r="J3" s="6" t="s">
        <v>9</v>
      </c>
      <c r="K3" s="6" t="s">
        <v>10</v>
      </c>
      <c r="L3" s="6" t="s">
        <v>9</v>
      </c>
      <c r="M3" s="6" t="s">
        <v>10</v>
      </c>
    </row>
    <row r="4" spans="1:18" x14ac:dyDescent="0.25">
      <c r="A4" s="1">
        <v>1</v>
      </c>
      <c r="B4" s="1" t="s">
        <v>5</v>
      </c>
      <c r="C4" s="1">
        <v>0.1985269790022984</v>
      </c>
      <c r="D4" s="1">
        <v>1.089266221659484E-2</v>
      </c>
      <c r="I4" s="1" t="s">
        <v>14</v>
      </c>
      <c r="J4" s="7">
        <v>0.30263800694241733</v>
      </c>
      <c r="K4" s="7">
        <v>8.1677861815997829E-2</v>
      </c>
      <c r="L4" s="7">
        <v>0.19812940740552079</v>
      </c>
      <c r="M4" s="7">
        <v>5.5604025705859372E-2</v>
      </c>
    </row>
    <row r="5" spans="1:18" x14ac:dyDescent="0.25">
      <c r="A5" s="1">
        <v>1</v>
      </c>
      <c r="B5" s="1" t="s">
        <v>6</v>
      </c>
      <c r="C5" s="1">
        <v>8.3936213247631078E-2</v>
      </c>
      <c r="D5" s="1">
        <v>7.7077942042774071E-3</v>
      </c>
      <c r="I5" s="1" t="s">
        <v>12</v>
      </c>
      <c r="J5" s="7">
        <v>0.35697895779581679</v>
      </c>
      <c r="K5" s="7">
        <v>0.1873994853215295</v>
      </c>
      <c r="L5" s="7">
        <v>0.44082769606829258</v>
      </c>
      <c r="M5" s="7">
        <v>0.2355011798571249</v>
      </c>
    </row>
    <row r="6" spans="1:18" x14ac:dyDescent="0.25">
      <c r="A6" s="1">
        <v>1</v>
      </c>
      <c r="B6" s="1" t="s">
        <v>7</v>
      </c>
      <c r="C6" s="1">
        <v>5.7919843011836461E-2</v>
      </c>
      <c r="D6" s="1">
        <v>6.2957890454962469E-3</v>
      </c>
      <c r="I6" s="1" t="s">
        <v>13</v>
      </c>
      <c r="J6" s="7">
        <v>0.1985269790022984</v>
      </c>
      <c r="K6" s="7">
        <v>0.28618126811781402</v>
      </c>
      <c r="L6" s="7">
        <v>0.24752393265893341</v>
      </c>
      <c r="M6" s="7">
        <v>0.36123823519433562</v>
      </c>
    </row>
    <row r="7" spans="1:18" x14ac:dyDescent="0.25">
      <c r="A7" s="1">
        <v>1</v>
      </c>
      <c r="B7" s="1" t="s">
        <v>8</v>
      </c>
      <c r="C7" s="1">
        <v>0.30263800694241733</v>
      </c>
      <c r="D7" s="1">
        <v>1.275046813743516E-2</v>
      </c>
      <c r="I7" s="1" t="s">
        <v>15</v>
      </c>
      <c r="J7" s="7">
        <v>8.3936213247631078E-2</v>
      </c>
      <c r="K7" s="7">
        <v>0.19548318596871311</v>
      </c>
      <c r="L7" s="7">
        <v>0.1135189638672532</v>
      </c>
      <c r="M7" s="7">
        <v>0.34765655924268007</v>
      </c>
    </row>
    <row r="8" spans="1:18" x14ac:dyDescent="0.25">
      <c r="A8" s="1">
        <v>2</v>
      </c>
      <c r="B8" s="1" t="s">
        <v>4</v>
      </c>
      <c r="C8" s="1">
        <v>0.1873994853215295</v>
      </c>
      <c r="D8" s="1">
        <v>1.7550924481251309E-2</v>
      </c>
      <c r="I8" s="1" t="s">
        <v>16</v>
      </c>
      <c r="J8" s="7">
        <v>5.7919843011836461E-2</v>
      </c>
      <c r="K8" s="7">
        <v>0.24925819877594549</v>
      </c>
      <c r="L8" s="8"/>
      <c r="M8" s="8"/>
      <c r="P8" s="1">
        <v>1</v>
      </c>
      <c r="Q8" s="1" t="s">
        <v>4</v>
      </c>
      <c r="R8" s="1">
        <v>0.44082769606829258</v>
      </c>
    </row>
    <row r="9" spans="1:18" x14ac:dyDescent="0.25">
      <c r="A9" s="1">
        <v>2</v>
      </c>
      <c r="B9" s="1" t="s">
        <v>5</v>
      </c>
      <c r="C9" s="1">
        <v>0.28618126811781402</v>
      </c>
      <c r="D9" s="1">
        <v>2.0270846794100121E-2</v>
      </c>
      <c r="P9" s="1">
        <v>1</v>
      </c>
      <c r="Q9" s="1" t="s">
        <v>5</v>
      </c>
      <c r="R9" s="1">
        <v>0.24752393265893341</v>
      </c>
    </row>
    <row r="10" spans="1:18" x14ac:dyDescent="0.25">
      <c r="A10" s="1">
        <v>2</v>
      </c>
      <c r="B10" s="1" t="s">
        <v>6</v>
      </c>
      <c r="C10" s="1">
        <v>0.19548318596871311</v>
      </c>
      <c r="D10" s="1">
        <v>1.8199508048424341E-2</v>
      </c>
      <c r="P10" s="1">
        <v>1</v>
      </c>
      <c r="Q10" s="1" t="s">
        <v>6</v>
      </c>
      <c r="R10" s="1">
        <v>0.1135189638672532</v>
      </c>
    </row>
    <row r="11" spans="1:18" x14ac:dyDescent="0.25">
      <c r="A11" s="1">
        <v>2</v>
      </c>
      <c r="B11" s="1" t="s">
        <v>7</v>
      </c>
      <c r="C11" s="1">
        <v>0.24925819877594549</v>
      </c>
      <c r="D11" s="1">
        <v>2.0173033693467339E-2</v>
      </c>
      <c r="J11" s="10">
        <f>J6+J5+J4</f>
        <v>0.85814394374053249</v>
      </c>
      <c r="K11" s="9">
        <f>K6+K5+K4</f>
        <v>0.55525861525534137</v>
      </c>
      <c r="L11" s="10">
        <f>J11-K11</f>
        <v>0.30288532848519112</v>
      </c>
      <c r="P11" s="1">
        <v>1</v>
      </c>
      <c r="Q11" s="1" t="s">
        <v>8</v>
      </c>
      <c r="R11" s="1">
        <v>0.19812940740552079</v>
      </c>
    </row>
    <row r="12" spans="1:18" x14ac:dyDescent="0.25">
      <c r="A12" s="1">
        <v>2</v>
      </c>
      <c r="B12" s="1" t="s">
        <v>8</v>
      </c>
      <c r="C12" s="1">
        <v>8.1677861815997829E-2</v>
      </c>
      <c r="D12" s="1">
        <v>1.1269618901083659E-2</v>
      </c>
      <c r="P12" s="1">
        <v>2</v>
      </c>
      <c r="Q12" s="1" t="s">
        <v>4</v>
      </c>
      <c r="R12" s="1">
        <v>0.2355011798571249</v>
      </c>
    </row>
    <row r="13" spans="1:18" x14ac:dyDescent="0.25">
      <c r="J13" s="9">
        <f>J7+J8</f>
        <v>0.14185605625946754</v>
      </c>
      <c r="K13" s="9">
        <f>K7+K8</f>
        <v>0.44474138474465863</v>
      </c>
      <c r="L13" s="9">
        <f>L4+L5</f>
        <v>0.6389571034738134</v>
      </c>
      <c r="M13" s="9">
        <f>M4+M5</f>
        <v>0.29110520556298425</v>
      </c>
      <c r="P13" s="1">
        <v>2</v>
      </c>
      <c r="Q13" s="1" t="s">
        <v>5</v>
      </c>
      <c r="R13" s="1">
        <v>0.36123823519433562</v>
      </c>
    </row>
    <row r="14" spans="1:18" x14ac:dyDescent="0.25">
      <c r="P14" s="1">
        <v>2</v>
      </c>
      <c r="Q14" s="1" t="s">
        <v>6</v>
      </c>
      <c r="R14" s="1">
        <v>0.34765655924268007</v>
      </c>
    </row>
    <row r="15" spans="1:18" x14ac:dyDescent="0.25">
      <c r="P15" s="1">
        <v>2</v>
      </c>
      <c r="Q15" s="1" t="s">
        <v>8</v>
      </c>
      <c r="R15" s="1">
        <v>5.5604025705859372E-2</v>
      </c>
    </row>
  </sheetData>
  <mergeCells count="3">
    <mergeCell ref="J2:K2"/>
    <mergeCell ref="L2:M2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Komlan Nouwokpo Samati</cp:lastModifiedBy>
  <dcterms:created xsi:type="dcterms:W3CDTF">2024-06-25T20:43:41Z</dcterms:created>
  <dcterms:modified xsi:type="dcterms:W3CDTF">2024-06-25T23:39:50Z</dcterms:modified>
</cp:coreProperties>
</file>