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heet5" sheetId="7" r:id="rId1"/>
    <sheet name="Sheet4" sheetId="6" r:id="rId2"/>
    <sheet name="Data" sheetId="1" r:id="rId3"/>
  </sheets>
  <definedNames>
    <definedName name="_xlcn.WorksheetConnection_Sốliệu.xlsxData1" hidden="1">Data[]</definedName>
    <definedName name="Slicer_1_Year_User_Change">#N/A</definedName>
  </definedNames>
  <calcPr calcId="152511"/>
  <pivotCaches>
    <pivotCache cacheId="19" r:id="rId4"/>
    <pivotCache cacheId="69" r:id="rId5"/>
  </pivotCaches>
  <extLst>
    <ext xmlns:x14="http://schemas.microsoft.com/office/spreadsheetml/2009/9/main" uri="{876F7934-8845-4945-9796-88D515C7AA90}">
      <x14:pivotCaches>
        <pivotCache cacheId="45"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cf277d19-48b3-4ef1-a2a3-1cb7b98e1e86" name="Data" connection="WorksheetConnection_Số liệu.xlsx!Data"/>
        </x15:modelTables>
      </x15:dataModel>
    </ext>
  </extLst>
</workbook>
</file>

<file path=xl/calcChain.xml><?xml version="1.0" encoding="utf-8"?>
<calcChain xmlns="http://schemas.openxmlformats.org/spreadsheetml/2006/main">
  <c r="A20" i="1" l="1"/>
  <c r="A16" i="1"/>
  <c r="A17" i="1" s="1"/>
  <c r="A18" i="1" s="1"/>
  <c r="A19" i="1" s="1"/>
  <c r="A7" i="1"/>
  <c r="A8" i="1" s="1"/>
  <c r="A9" i="1" s="1"/>
  <c r="A10" i="1" s="1"/>
  <c r="A11" i="1" s="1"/>
  <c r="A12" i="1" s="1"/>
  <c r="A13" i="1" s="1"/>
  <c r="A14" i="1" s="1"/>
  <c r="A15" i="1" s="1"/>
  <c r="A6"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ố liệu.xlsx!Data" type="102" refreshedVersion="5" minRefreshableVersion="5">
    <extLst>
      <ext xmlns:x15="http://schemas.microsoft.com/office/spreadsheetml/2010/11/main" uri="{DE250136-89BD-433C-8126-D09CA5730AF9}">
        <x15:connection id="Data-cf277d19-48b3-4ef1-a2a3-1cb7b98e1e86" autoDelete="1">
          <x15:rangePr sourceName="_xlcn.WorksheetConnection_Sốliệu.xlsxData1"/>
        </x15:connection>
      </ext>
    </extLst>
  </connection>
</connections>
</file>

<file path=xl/sharedStrings.xml><?xml version="1.0" encoding="utf-8"?>
<sst xmlns="http://schemas.openxmlformats.org/spreadsheetml/2006/main" count="18" uniqueCount="15">
  <si>
    <t>Year</t>
  </si>
  <si>
    <t>Internet User**</t>
  </si>
  <si>
    <t>Penetration (% of Pop)</t>
  </si>
  <si>
    <t>World population</t>
  </si>
  <si>
    <t>Non-user (Internetless)</t>
  </si>
  <si>
    <t>1 Year User Change</t>
  </si>
  <si>
    <t>1 Year User Change(%)</t>
  </si>
  <si>
    <t>World Pop change</t>
  </si>
  <si>
    <t>7,349.472,099</t>
  </si>
  <si>
    <t>6,435,542 408</t>
  </si>
  <si>
    <t>6,763,732 879</t>
  </si>
  <si>
    <t>Số lượng người dùng Internet toàn cầu mỗi năm kể từ năm 2000-2016</t>
  </si>
  <si>
    <t>Row Labels</t>
  </si>
  <si>
    <t>Grand Total</t>
  </si>
  <si>
    <t>Sum of Penetration (% of Pop)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</si>
</sst>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Red]#,##0"/>
    <numFmt numFmtId="166" formatCode="#,##0.0;[Red]#,##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sz val="10"/>
      <color rgb="FF000000"/>
      <name val="Times New Roman"/>
      <charset val="204"/>
    </font>
    <font>
      <sz val="11"/>
      <name val="Calibri"/>
      <family val="2"/>
      <scheme val="minor"/>
    </font>
    <font>
      <sz val="11"/>
      <color rgb="FF000000"/>
      <name val="Calibri"/>
      <family val="2"/>
      <scheme val="minor"/>
    </font>
    <font>
      <sz val="11"/>
      <color rgb="FF000000"/>
      <name val="Calibri"/>
      <family val="2"/>
    </font>
    <font>
      <sz val="10"/>
      <color rgb="FF000000"/>
      <name val="Times New Roman"/>
      <family val="1"/>
    </font>
    <font>
      <sz val="11"/>
      <name val="Calibri"/>
      <family val="2"/>
    </font>
    <font>
      <b/>
      <sz val="16"/>
      <color theme="4" tint="-0.249977111117893"/>
      <name val="Calibri"/>
      <family val="2"/>
      <scheme val="minor"/>
    </font>
    <font>
      <sz val="11"/>
      <color theme="1"/>
      <name val="Calibri"/>
      <family val="2"/>
      <scheme val="minor"/>
    </font>
    <font>
      <sz val="11"/>
      <color theme="0"/>
      <name val="Calibri"/>
      <family val="2"/>
      <scheme val="minor"/>
    </font>
    <font>
      <b/>
      <sz val="10"/>
      <color theme="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rgb="FF7030A0"/>
        <bgColor indexed="64"/>
      </patternFill>
    </fill>
    <fill>
      <patternFill patternType="solid">
        <fgColor theme="7"/>
      </patternFill>
    </fill>
    <fill>
      <patternFill patternType="solid">
        <fgColor theme="9" tint="0.59999389629810485"/>
        <bgColor indexed="65"/>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4" fillId="0" borderId="0"/>
    <xf numFmtId="0" fontId="8" fillId="0" borderId="0"/>
    <xf numFmtId="0" fontId="12" fillId="5" borderId="0" applyNumberFormat="0" applyBorder="0" applyAlignment="0" applyProtection="0"/>
    <xf numFmtId="0" fontId="11" fillId="6" borderId="0" applyNumberFormat="0" applyBorder="0" applyAlignment="0" applyProtection="0"/>
  </cellStyleXfs>
  <cellXfs count="47">
    <xf numFmtId="0" fontId="0" fillId="0" borderId="0" xfId="0"/>
    <xf numFmtId="0" fontId="3" fillId="0" borderId="0" xfId="0" applyFont="1"/>
    <xf numFmtId="1" fontId="0" fillId="0" borderId="0" xfId="0" applyNumberFormat="1"/>
    <xf numFmtId="164" fontId="0" fillId="0" borderId="0" xfId="0" applyNumberFormat="1"/>
    <xf numFmtId="3" fontId="0" fillId="0" borderId="0" xfId="0" applyNumberFormat="1"/>
    <xf numFmtId="165" fontId="0" fillId="0" borderId="0" xfId="0" applyNumberFormat="1"/>
    <xf numFmtId="166" fontId="0" fillId="0" borderId="0" xfId="0" applyNumberFormat="1"/>
    <xf numFmtId="3" fontId="0" fillId="2" borderId="1" xfId="0" applyNumberFormat="1" applyFill="1" applyBorder="1" applyAlignment="1">
      <alignment horizontal="center" vertical="center"/>
    </xf>
    <xf numFmtId="166"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165" fontId="5" fillId="2" borderId="1" xfId="1" applyNumberFormat="1" applyFont="1" applyFill="1" applyBorder="1" applyAlignment="1">
      <alignment horizontal="center" vertical="center" wrapText="1"/>
    </xf>
    <xf numFmtId="164" fontId="6" fillId="2" borderId="1" xfId="1" applyNumberFormat="1" applyFont="1" applyFill="1" applyBorder="1" applyAlignment="1">
      <alignment horizontal="center" vertical="center" shrinkToFit="1"/>
    </xf>
    <xf numFmtId="3" fontId="9" fillId="2" borderId="1" xfId="2" applyNumberFormat="1" applyFont="1" applyFill="1" applyBorder="1" applyAlignment="1">
      <alignment horizontal="center" vertical="center" wrapText="1"/>
    </xf>
    <xf numFmtId="165" fontId="6" fillId="2" borderId="1" xfId="1" applyNumberFormat="1" applyFont="1" applyFill="1" applyBorder="1" applyAlignment="1">
      <alignment horizontal="center" vertical="center" shrinkToFit="1"/>
    </xf>
    <xf numFmtId="164" fontId="5" fillId="2" borderId="1" xfId="1" applyNumberFormat="1" applyFont="1" applyFill="1" applyBorder="1" applyAlignment="1">
      <alignment horizontal="center" vertical="center" wrapText="1"/>
    </xf>
    <xf numFmtId="3" fontId="7" fillId="2" borderId="1" xfId="2" applyNumberFormat="1" applyFont="1" applyFill="1" applyBorder="1" applyAlignment="1">
      <alignment horizontal="center" vertical="center" shrinkToFit="1"/>
    </xf>
    <xf numFmtId="1" fontId="6" fillId="2" borderId="1" xfId="1" applyNumberFormat="1" applyFont="1" applyFill="1" applyBorder="1" applyAlignment="1">
      <alignment horizontal="center" vertical="center" shrinkToFit="1"/>
    </xf>
    <xf numFmtId="0" fontId="10" fillId="0" borderId="0" xfId="0" applyFont="1" applyAlignment="1">
      <alignment horizontal="center" vertical="center"/>
    </xf>
    <xf numFmtId="0" fontId="3" fillId="0" borderId="0" xfId="0" applyFont="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3" borderId="2" xfId="0" applyFont="1" applyFill="1" applyBorder="1" applyAlignment="1">
      <alignment horizontal="center" vertical="center"/>
    </xf>
    <xf numFmtId="0" fontId="0" fillId="2" borderId="3" xfId="0"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164" fontId="1" fillId="4" borderId="5" xfId="0" applyNumberFormat="1" applyFont="1" applyFill="1" applyBorder="1" applyAlignment="1">
      <alignment horizontal="center" vertical="center"/>
    </xf>
    <xf numFmtId="3" fontId="1" fillId="4" borderId="5" xfId="0" applyNumberFormat="1" applyFont="1" applyFill="1" applyBorder="1" applyAlignment="1">
      <alignment horizontal="center" vertical="center"/>
    </xf>
    <xf numFmtId="166" fontId="1" fillId="4" borderId="5" xfId="0" applyNumberFormat="1" applyFont="1" applyFill="1" applyBorder="1" applyAlignment="1">
      <alignment horizontal="center" vertical="center"/>
    </xf>
    <xf numFmtId="165" fontId="1" fillId="4" borderId="5" xfId="0" applyNumberFormat="1" applyFont="1" applyFill="1" applyBorder="1" applyAlignment="1">
      <alignment horizontal="center" vertical="center"/>
    </xf>
    <xf numFmtId="0" fontId="1" fillId="4" borderId="6" xfId="0" applyFont="1" applyFill="1" applyBorder="1" applyAlignment="1">
      <alignment horizontal="center" vertical="center"/>
    </xf>
    <xf numFmtId="0" fontId="2" fillId="3" borderId="7" xfId="0" applyFont="1" applyFill="1" applyBorder="1" applyAlignment="1">
      <alignment horizontal="center" vertical="center"/>
    </xf>
    <xf numFmtId="165" fontId="6" fillId="2" borderId="8" xfId="1" applyNumberFormat="1" applyFont="1" applyFill="1" applyBorder="1" applyAlignment="1">
      <alignment horizontal="center" vertical="center" shrinkToFit="1"/>
    </xf>
    <xf numFmtId="164" fontId="6" fillId="2" borderId="8" xfId="1" applyNumberFormat="1" applyFont="1" applyFill="1" applyBorder="1" applyAlignment="1">
      <alignment horizontal="center" vertical="center" shrinkToFit="1"/>
    </xf>
    <xf numFmtId="3" fontId="7" fillId="2" borderId="8" xfId="2" applyNumberFormat="1" applyFont="1" applyFill="1" applyBorder="1" applyAlignment="1">
      <alignment horizontal="center" vertical="center" shrinkToFit="1"/>
    </xf>
    <xf numFmtId="3" fontId="0" fillId="2" borderId="8" xfId="0" applyNumberFormat="1" applyFill="1" applyBorder="1" applyAlignment="1">
      <alignment horizontal="center" vertical="center"/>
    </xf>
    <xf numFmtId="166" fontId="0" fillId="2" borderId="8" xfId="0" applyNumberFormat="1" applyFill="1" applyBorder="1" applyAlignment="1">
      <alignment horizontal="center" vertical="center"/>
    </xf>
    <xf numFmtId="165" fontId="0" fillId="2" borderId="8" xfId="0" applyNumberFormat="1" applyFill="1" applyBorder="1" applyAlignment="1">
      <alignment horizontal="center" vertical="center"/>
    </xf>
    <xf numFmtId="0" fontId="0" fillId="2" borderId="9" xfId="0" applyFill="1" applyBorder="1" applyAlignment="1">
      <alignment horizontal="center" vertical="center"/>
    </xf>
    <xf numFmtId="0" fontId="12" fillId="0" borderId="0" xfId="0" applyFont="1"/>
    <xf numFmtId="164" fontId="12" fillId="0" borderId="0" xfId="0" applyNumberFormat="1" applyFont="1"/>
    <xf numFmtId="3" fontId="12" fillId="0" borderId="0" xfId="0" applyNumberFormat="1" applyFont="1"/>
    <xf numFmtId="0" fontId="1" fillId="0" borderId="0" xfId="3" applyFont="1" applyFill="1" applyBorder="1" applyAlignment="1">
      <alignment horizontal="center"/>
    </xf>
    <xf numFmtId="0" fontId="13" fillId="0" borderId="0" xfId="4" applyFont="1" applyFill="1" applyBorder="1"/>
    <xf numFmtId="165" fontId="12" fillId="0" borderId="0" xfId="1" applyNumberFormat="1" applyFont="1" applyFill="1" applyBorder="1" applyAlignment="1">
      <alignment horizontal="center" vertical="center" shrinkToFit="1"/>
    </xf>
    <xf numFmtId="3" fontId="12" fillId="0" borderId="0" xfId="0" applyNumberFormat="1" applyFont="1" applyFill="1" applyBorder="1" applyAlignment="1">
      <alignment horizontal="center" vertical="center"/>
    </xf>
  </cellXfs>
  <cellStyles count="5">
    <cellStyle name="40% - Accent6" xfId="4" builtinId="51"/>
    <cellStyle name="Accent4" xfId="3" builtinId="41"/>
    <cellStyle name="Normal" xfId="0" builtinId="0"/>
    <cellStyle name="Normal 2" xfId="1"/>
    <cellStyle name="Normal 3" xfId="2"/>
  </cellStyles>
  <dxfs count="25">
    <dxf>
      <numFmt numFmtId="2" formatCode="0.00"/>
    </dxf>
    <dxf>
      <numFmt numFmtId="164" formatCode="0.0"/>
    </dxf>
    <dxf>
      <numFmt numFmtId="2" formatCode="0.00"/>
    </dxf>
    <dxf>
      <numFmt numFmtId="2" formatCode="0.00"/>
    </dxf>
    <dxf>
      <numFmt numFmtId="174" formatCode="0.000"/>
    </dxf>
    <dxf>
      <numFmt numFmtId="173" formatCode="0.0000"/>
    </dxf>
    <dxf>
      <numFmt numFmtId="172" formatCode="0.00000"/>
    </dxf>
    <dxf>
      <numFmt numFmtId="171" formatCode="0.000000"/>
    </dxf>
    <dxf>
      <numFmt numFmtId="170" formatCode="0.0000000"/>
    </dxf>
    <dxf>
      <numFmt numFmtId="169" formatCode="0.00000000"/>
    </dxf>
    <dxf>
      <numFmt numFmtId="167" formatCode="0.000000000"/>
    </dxf>
    <dxf>
      <numFmt numFmtId="168" formatCode="0.0000000000"/>
    </dxf>
    <dxf>
      <numFmt numFmtId="167" formatCode="0.000000000"/>
    </dxf>
    <dxf>
      <fill>
        <patternFill patternType="solid">
          <fgColor indexed="64"/>
          <bgColor theme="6" tint="0.79998168889431442"/>
        </patternFill>
      </fill>
      <alignment horizontal="center" vertical="center" textRotation="0" wrapText="0" indent="0" justifyLastLine="0" shrinkToFit="0" readingOrder="0"/>
    </dxf>
    <dxf>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65" formatCode="#,##0;[Red]#,##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0.0;[Red]#,##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numFmt numFmtId="3" formatCode="#,##0"/>
      <fill>
        <patternFill patternType="solid">
          <fgColor indexed="64"/>
          <bgColor theme="6" tint="0.79998168889431442"/>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64" formatCode="0.0"/>
      <fill>
        <patternFill patternType="solid">
          <fgColor indexed="64"/>
          <bgColor theme="6" tint="0.79998168889431442"/>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65" formatCode="#,##0;[Red]#,##0"/>
      <fill>
        <patternFill patternType="solid">
          <fgColor indexed="64"/>
          <bgColor theme="6" tint="0.79998168889431442"/>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03498069567243E-2"/>
          <c:y val="5.6940105047710389E-2"/>
          <c:w val="0.90167052647830781"/>
          <c:h val="0.84611154764227525"/>
        </c:manualLayout>
      </c:layout>
      <c:barChart>
        <c:barDir val="col"/>
        <c:grouping val="clustered"/>
        <c:varyColors val="0"/>
        <c:ser>
          <c:idx val="0"/>
          <c:order val="0"/>
          <c:tx>
            <c:strRef>
              <c:f>Data!$B$3</c:f>
              <c:strCache>
                <c:ptCount val="1"/>
                <c:pt idx="0">
                  <c:v>Internet User**</c:v>
                </c:pt>
              </c:strCache>
            </c:strRef>
          </c:tx>
          <c:spPr>
            <a:solidFill>
              <a:schemeClr val="accent1"/>
            </a:solidFill>
            <a:ln>
              <a:noFill/>
            </a:ln>
            <a:effectLst/>
          </c:spPr>
          <c:invertIfNegative val="0"/>
          <c:cat>
            <c:numRef>
              <c:f>Data!$A$4:$A$20</c:f>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f>Data!$B$4:$B$20</c:f>
              <c:numCache>
                <c:formatCode>#,##0;[Red]#,##0</c:formatCode>
                <c:ptCount val="17"/>
                <c:pt idx="0">
                  <c:v>34249712357</c:v>
                </c:pt>
                <c:pt idx="1">
                  <c:v>3185996155</c:v>
                </c:pt>
                <c:pt idx="2">
                  <c:v>2956385569</c:v>
                </c:pt>
                <c:pt idx="3">
                  <c:v>2728428107</c:v>
                </c:pt>
                <c:pt idx="4">
                  <c:v>2494730245</c:v>
                </c:pt>
                <c:pt idx="5">
                  <c:v>2231957359</c:v>
                </c:pt>
                <c:pt idx="6">
                  <c:v>2023202974</c:v>
                </c:pt>
                <c:pt idx="7">
                  <c:v>1766403814</c:v>
                </c:pt>
                <c:pt idx="8">
                  <c:v>1575067520</c:v>
                </c:pt>
                <c:pt idx="9">
                  <c:v>1373220385</c:v>
                </c:pt>
                <c:pt idx="10">
                  <c:v>1162916818</c:v>
                </c:pt>
                <c:pt idx="11">
                  <c:v>1030101289</c:v>
                </c:pt>
                <c:pt idx="12">
                  <c:v>913327771</c:v>
                </c:pt>
                <c:pt idx="13">
                  <c:v>781435983</c:v>
                </c:pt>
                <c:pt idx="14">
                  <c:v>665065014</c:v>
                </c:pt>
                <c:pt idx="15">
                  <c:v>502292245</c:v>
                </c:pt>
                <c:pt idx="16">
                  <c:v>414794957</c:v>
                </c:pt>
              </c:numCache>
            </c:numRef>
          </c:val>
        </c:ser>
        <c:ser>
          <c:idx val="3"/>
          <c:order val="3"/>
          <c:tx>
            <c:strRef>
              <c:f>Data!$E$3</c:f>
              <c:strCache>
                <c:ptCount val="1"/>
                <c:pt idx="0">
                  <c:v>Non-user (Internetless)</c:v>
                </c:pt>
              </c:strCache>
            </c:strRef>
          </c:tx>
          <c:spPr>
            <a:solidFill>
              <a:schemeClr val="accent4"/>
            </a:solidFill>
            <a:ln>
              <a:noFill/>
            </a:ln>
            <a:effectLst/>
          </c:spPr>
          <c:invertIfNegative val="0"/>
          <c:cat>
            <c:numRef>
              <c:f>Data!$A$4:$A$20</c:f>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f>Data!$E$4:$E$20</c:f>
              <c:numCache>
                <c:formatCode>#,##0</c:formatCode>
                <c:ptCount val="17"/>
                <c:pt idx="0">
                  <c:v>4007692038</c:v>
                </c:pt>
                <c:pt idx="1">
                  <c:v>4163475944</c:v>
                </c:pt>
                <c:pt idx="2">
                  <c:v>4309400377</c:v>
                </c:pt>
                <c:pt idx="3">
                  <c:v>4453287032</c:v>
                </c:pt>
                <c:pt idx="4">
                  <c:v>4602764205</c:v>
                </c:pt>
                <c:pt idx="5">
                  <c:v>4781469693</c:v>
                </c:pt>
                <c:pt idx="6">
                  <c:v>4906522069</c:v>
                </c:pt>
                <c:pt idx="7">
                  <c:v>5080075707</c:v>
                </c:pt>
                <c:pt idx="8">
                  <c:v>5188665359</c:v>
                </c:pt>
                <c:pt idx="9">
                  <c:v>5308380332</c:v>
                </c:pt>
                <c:pt idx="10">
                  <c:v>5437303429</c:v>
                </c:pt>
                <c:pt idx="11">
                  <c:v>5489534561</c:v>
                </c:pt>
                <c:pt idx="12">
                  <c:v>5526514637</c:v>
                </c:pt>
                <c:pt idx="13">
                  <c:v>5579328701</c:v>
                </c:pt>
                <c:pt idx="14">
                  <c:v>5617236753</c:v>
                </c:pt>
                <c:pt idx="15">
                  <c:v>5702018494</c:v>
                </c:pt>
                <c:pt idx="16">
                  <c:v>5711827164</c:v>
                </c:pt>
              </c:numCache>
            </c:numRef>
          </c:val>
        </c:ser>
        <c:dLbls>
          <c:showLegendKey val="0"/>
          <c:showVal val="0"/>
          <c:showCatName val="0"/>
          <c:showSerName val="0"/>
          <c:showPercent val="0"/>
          <c:showBubbleSize val="0"/>
        </c:dLbls>
        <c:gapWidth val="219"/>
        <c:overlap val="-27"/>
        <c:axId val="-1847468352"/>
        <c:axId val="-1847480320"/>
        <c:extLst>
          <c:ext xmlns:c15="http://schemas.microsoft.com/office/drawing/2012/chart" uri="{02D57815-91ED-43cb-92C2-25804820EDAC}">
            <c15:filteredBarSeries>
              <c15:ser>
                <c:idx val="1"/>
                <c:order val="1"/>
                <c:tx>
                  <c:strRef>
                    <c:extLst>
                      <c:ext uri="{02D57815-91ED-43cb-92C2-25804820EDAC}">
                        <c15:formulaRef>
                          <c15:sqref>Data!$C$3</c15:sqref>
                        </c15:formulaRef>
                      </c:ext>
                    </c:extLst>
                    <c:strCache>
                      <c:ptCount val="1"/>
                      <c:pt idx="0">
                        <c:v>Penetration (% of Pop)</c:v>
                      </c:pt>
                    </c:strCache>
                  </c:strRef>
                </c:tx>
                <c:spPr>
                  <a:solidFill>
                    <a:schemeClr val="accent2"/>
                  </a:solidFill>
                  <a:ln>
                    <a:noFill/>
                  </a:ln>
                  <a:effectLst/>
                </c:spPr>
                <c:invertIfNegative val="0"/>
                <c:cat>
                  <c:numRef>
                    <c:extLst>
                      <c:ext uri="{02D57815-91ED-43cb-92C2-25804820EDAC}">
                        <c15:formulaRef>
                          <c15:sqref>Data!$A$4:$A$20</c15:sqref>
                        </c15:formulaRef>
                      </c:ext>
                    </c:extLst>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extLst>
                      <c:ext uri="{02D57815-91ED-43cb-92C2-25804820EDAC}">
                        <c15:formulaRef>
                          <c15:sqref>Data!$C$4:$C$20</c15:sqref>
                        </c15:formulaRef>
                      </c:ext>
                    </c:extLst>
                    <c:numCache>
                      <c:formatCode>0.0</c:formatCode>
                      <c:ptCount val="17"/>
                      <c:pt idx="0">
                        <c:v>46.1</c:v>
                      </c:pt>
                      <c:pt idx="1">
                        <c:v>43.4</c:v>
                      </c:pt>
                      <c:pt idx="2">
                        <c:v>40.700000000000003</c:v>
                      </c:pt>
                      <c:pt idx="3" formatCode="0">
                        <c:v>38</c:v>
                      </c:pt>
                      <c:pt idx="4">
                        <c:v>35.1</c:v>
                      </c:pt>
                      <c:pt idx="5">
                        <c:v>31.8</c:v>
                      </c:pt>
                      <c:pt idx="6">
                        <c:v>29.2</c:v>
                      </c:pt>
                      <c:pt idx="7">
                        <c:v>25.8</c:v>
                      </c:pt>
                      <c:pt idx="8">
                        <c:v>23.3</c:v>
                      </c:pt>
                      <c:pt idx="9">
                        <c:v>20.6</c:v>
                      </c:pt>
                      <c:pt idx="10">
                        <c:v>17.600000000000001</c:v>
                      </c:pt>
                      <c:pt idx="11">
                        <c:v>15.8</c:v>
                      </c:pt>
                      <c:pt idx="12">
                        <c:v>14.2</c:v>
                      </c:pt>
                      <c:pt idx="13">
                        <c:v>12.3</c:v>
                      </c:pt>
                      <c:pt idx="14">
                        <c:v>10.6</c:v>
                      </c:pt>
                      <c:pt idx="15">
                        <c:v>8.1</c:v>
                      </c:pt>
                      <c:pt idx="16">
                        <c:v>6.8</c:v>
                      </c:pt>
                    </c:numCache>
                  </c:numRef>
                </c:val>
              </c15:ser>
            </c15:filteredBarSeries>
            <c15:filteredBarSeries>
              <c15:ser>
                <c:idx val="2"/>
                <c:order val="2"/>
                <c:tx>
                  <c:strRef>
                    <c:extLst>
                      <c:ext xmlns:c15="http://schemas.microsoft.com/office/drawing/2012/chart" uri="{02D57815-91ED-43cb-92C2-25804820EDAC}">
                        <c15:formulaRef>
                          <c15:sqref>Data!$D$3</c15:sqref>
                        </c15:formulaRef>
                      </c:ext>
                    </c:extLst>
                    <c:strCache>
                      <c:ptCount val="1"/>
                      <c:pt idx="0">
                        <c:v>World population</c:v>
                      </c:pt>
                    </c:strCache>
                  </c:strRef>
                </c:tx>
                <c:spPr>
                  <a:solidFill>
                    <a:schemeClr val="accent3"/>
                  </a:solidFill>
                  <a:ln>
                    <a:noFill/>
                  </a:ln>
                  <a:effectLst/>
                </c:spPr>
                <c:invertIfNegative val="0"/>
                <c:cat>
                  <c:numRef>
                    <c:extLst>
                      <c:ext xmlns:c15="http://schemas.microsoft.com/office/drawing/2012/chart" uri="{02D57815-91ED-43cb-92C2-25804820EDAC}">
                        <c15:formulaRef>
                          <c15:sqref>Data!$A$4:$A$20</c15:sqref>
                        </c15:formulaRef>
                      </c:ext>
                    </c:extLst>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extLst>
                      <c:ext xmlns:c15="http://schemas.microsoft.com/office/drawing/2012/chart" uri="{02D57815-91ED-43cb-92C2-25804820EDAC}">
                        <c15:formulaRef>
                          <c15:sqref>Data!$D$4:$D$20</c15:sqref>
                        </c15:formulaRef>
                      </c:ext>
                    </c:extLst>
                    <c:numCache>
                      <c:formatCode>#,##0</c:formatCode>
                      <c:ptCount val="17"/>
                      <c:pt idx="0">
                        <c:v>7432663275</c:v>
                      </c:pt>
                      <c:pt idx="1">
                        <c:v>0</c:v>
                      </c:pt>
                      <c:pt idx="2">
                        <c:v>7265785946</c:v>
                      </c:pt>
                      <c:pt idx="3">
                        <c:v>7181715139</c:v>
                      </c:pt>
                      <c:pt idx="4">
                        <c:v>7097500453</c:v>
                      </c:pt>
                      <c:pt idx="5">
                        <c:v>7013427052</c:v>
                      </c:pt>
                      <c:pt idx="6">
                        <c:v>6929725043</c:v>
                      </c:pt>
                      <c:pt idx="7">
                        <c:v>6846479521</c:v>
                      </c:pt>
                      <c:pt idx="8">
                        <c:v>0</c:v>
                      </c:pt>
                      <c:pt idx="9">
                        <c:v>6881607320</c:v>
                      </c:pt>
                      <c:pt idx="10">
                        <c:v>6600220247</c:v>
                      </c:pt>
                      <c:pt idx="11">
                        <c:v>6519635550</c:v>
                      </c:pt>
                      <c:pt idx="12">
                        <c:v>0</c:v>
                      </c:pt>
                      <c:pt idx="13">
                        <c:v>6360764684</c:v>
                      </c:pt>
                      <c:pt idx="14">
                        <c:v>6282301767</c:v>
                      </c:pt>
                      <c:pt idx="15">
                        <c:v>6204310739</c:v>
                      </c:pt>
                      <c:pt idx="16">
                        <c:v>6126622121</c:v>
                      </c:pt>
                    </c:numCache>
                  </c:numRef>
                </c:val>
              </c15:ser>
            </c15:filteredBarSeries>
            <c15:filteredBarSeries>
              <c15:ser>
                <c:idx val="4"/>
                <c:order val="4"/>
                <c:tx>
                  <c:strRef>
                    <c:extLst>
                      <c:ext xmlns:c15="http://schemas.microsoft.com/office/drawing/2012/chart" uri="{02D57815-91ED-43cb-92C2-25804820EDAC}">
                        <c15:formulaRef>
                          <c15:sqref>Data!$F$3</c15:sqref>
                        </c15:formulaRef>
                      </c:ext>
                    </c:extLst>
                    <c:strCache>
                      <c:ptCount val="1"/>
                      <c:pt idx="0">
                        <c:v>1 Year User Change(%)</c:v>
                      </c:pt>
                    </c:strCache>
                  </c:strRef>
                </c:tx>
                <c:spPr>
                  <a:solidFill>
                    <a:schemeClr val="accent5"/>
                  </a:solidFill>
                  <a:ln>
                    <a:noFill/>
                  </a:ln>
                  <a:effectLst/>
                </c:spPr>
                <c:invertIfNegative val="0"/>
                <c:cat>
                  <c:numRef>
                    <c:extLst>
                      <c:ext xmlns:c15="http://schemas.microsoft.com/office/drawing/2012/chart" uri="{02D57815-91ED-43cb-92C2-25804820EDAC}">
                        <c15:formulaRef>
                          <c15:sqref>Data!$A$4:$A$20</c15:sqref>
                        </c15:formulaRef>
                      </c:ext>
                    </c:extLst>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extLst>
                      <c:ext xmlns:c15="http://schemas.microsoft.com/office/drawing/2012/chart" uri="{02D57815-91ED-43cb-92C2-25804820EDAC}">
                        <c15:formulaRef>
                          <c15:sqref>Data!$F$4:$F$20</c15:sqref>
                        </c15:formulaRef>
                      </c:ext>
                    </c:extLst>
                    <c:numCache>
                      <c:formatCode>#,##0.0;[Red]#,##0.0</c:formatCode>
                      <c:ptCount val="17"/>
                      <c:pt idx="0">
                        <c:v>7.5</c:v>
                      </c:pt>
                      <c:pt idx="1">
                        <c:v>7.8</c:v>
                      </c:pt>
                      <c:pt idx="2">
                        <c:v>8.4</c:v>
                      </c:pt>
                      <c:pt idx="3">
                        <c:v>9.4</c:v>
                      </c:pt>
                      <c:pt idx="4">
                        <c:v>11.8</c:v>
                      </c:pt>
                      <c:pt idx="5">
                        <c:v>10.3</c:v>
                      </c:pt>
                      <c:pt idx="6">
                        <c:v>14.5</c:v>
                      </c:pt>
                      <c:pt idx="7">
                        <c:v>12.1</c:v>
                      </c:pt>
                      <c:pt idx="8">
                        <c:v>14.7</c:v>
                      </c:pt>
                      <c:pt idx="9">
                        <c:v>18.100000000000001</c:v>
                      </c:pt>
                      <c:pt idx="10">
                        <c:v>12.9</c:v>
                      </c:pt>
                      <c:pt idx="11">
                        <c:v>12.8</c:v>
                      </c:pt>
                      <c:pt idx="12">
                        <c:v>16.899999999999999</c:v>
                      </c:pt>
                      <c:pt idx="13">
                        <c:v>17.5</c:v>
                      </c:pt>
                      <c:pt idx="14">
                        <c:v>32.4</c:v>
                      </c:pt>
                      <c:pt idx="15">
                        <c:v>21.1</c:v>
                      </c:pt>
                      <c:pt idx="16">
                        <c:v>47.3</c:v>
                      </c:pt>
                    </c:numCache>
                  </c:numRef>
                </c:val>
              </c15:ser>
            </c15:filteredBarSeries>
            <c15:filteredBarSeries>
              <c15:ser>
                <c:idx val="5"/>
                <c:order val="5"/>
                <c:tx>
                  <c:strRef>
                    <c:extLst>
                      <c:ext xmlns:c15="http://schemas.microsoft.com/office/drawing/2012/chart" uri="{02D57815-91ED-43cb-92C2-25804820EDAC}">
                        <c15:formulaRef>
                          <c15:sqref>Data!$G$3</c15:sqref>
                        </c15:formulaRef>
                      </c:ext>
                    </c:extLst>
                    <c:strCache>
                      <c:ptCount val="1"/>
                      <c:pt idx="0">
                        <c:v>1 Year User Change</c:v>
                      </c:pt>
                    </c:strCache>
                  </c:strRef>
                </c:tx>
                <c:spPr>
                  <a:solidFill>
                    <a:schemeClr val="accent6"/>
                  </a:solidFill>
                  <a:ln>
                    <a:noFill/>
                  </a:ln>
                  <a:effectLst/>
                </c:spPr>
                <c:invertIfNegative val="0"/>
                <c:cat>
                  <c:numRef>
                    <c:extLst>
                      <c:ext xmlns:c15="http://schemas.microsoft.com/office/drawing/2012/chart" uri="{02D57815-91ED-43cb-92C2-25804820EDAC}">
                        <c15:formulaRef>
                          <c15:sqref>Data!$A$4:$A$20</c15:sqref>
                        </c15:formulaRef>
                      </c:ext>
                    </c:extLst>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extLst>
                      <c:ext xmlns:c15="http://schemas.microsoft.com/office/drawing/2012/chart" uri="{02D57815-91ED-43cb-92C2-25804820EDAC}">
                        <c15:formulaRef>
                          <c15:sqref>Data!$G$4:$G$20</c15:sqref>
                        </c15:formulaRef>
                      </c:ext>
                    </c:extLst>
                    <c:numCache>
                      <c:formatCode>#,##0;[Red]#,##0</c:formatCode>
                      <c:ptCount val="17"/>
                      <c:pt idx="0">
                        <c:v>238975082</c:v>
                      </c:pt>
                      <c:pt idx="1">
                        <c:v>229610586</c:v>
                      </c:pt>
                      <c:pt idx="2">
                        <c:v>227957462</c:v>
                      </c:pt>
                      <c:pt idx="3">
                        <c:v>233691859</c:v>
                      </c:pt>
                      <c:pt idx="4">
                        <c:v>262778889</c:v>
                      </c:pt>
                      <c:pt idx="5">
                        <c:v>208754385</c:v>
                      </c:pt>
                      <c:pt idx="6">
                        <c:v>256799160</c:v>
                      </c:pt>
                      <c:pt idx="7">
                        <c:v>191336294</c:v>
                      </c:pt>
                      <c:pt idx="8">
                        <c:v>201840532</c:v>
                      </c:pt>
                      <c:pt idx="9">
                        <c:v>210310170</c:v>
                      </c:pt>
                      <c:pt idx="10">
                        <c:v>132815529</c:v>
                      </c:pt>
                      <c:pt idx="11">
                        <c:v>116773518</c:v>
                      </c:pt>
                      <c:pt idx="12">
                        <c:v>131891788</c:v>
                      </c:pt>
                      <c:pt idx="13">
                        <c:v>116370969</c:v>
                      </c:pt>
                      <c:pt idx="14">
                        <c:v>162772769</c:v>
                      </c:pt>
                      <c:pt idx="15">
                        <c:v>87497288</c:v>
                      </c:pt>
                      <c:pt idx="16">
                        <c:v>133257305</c:v>
                      </c:pt>
                    </c:numCache>
                  </c:numRef>
                </c:val>
              </c15:ser>
            </c15:filteredBarSeries>
            <c15:filteredBarSeries>
              <c15:ser>
                <c:idx val="6"/>
                <c:order val="6"/>
                <c:tx>
                  <c:strRef>
                    <c:extLst>
                      <c:ext xmlns:c15="http://schemas.microsoft.com/office/drawing/2012/chart" uri="{02D57815-91ED-43cb-92C2-25804820EDAC}">
                        <c15:formulaRef>
                          <c15:sqref>Data!$H$3</c15:sqref>
                        </c15:formulaRef>
                      </c:ext>
                    </c:extLst>
                    <c:strCache>
                      <c:ptCount val="1"/>
                      <c:pt idx="0">
                        <c:v>World Pop change</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ormulaRef>
                          <c15:sqref>Data!$A$4:$A$20</c15:sqref>
                        </c15:formulaRef>
                      </c:ext>
                    </c:extLst>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2000</c:v>
                      </c:pt>
                    </c:numCache>
                  </c:numRef>
                </c:cat>
                <c:val>
                  <c:numRef>
                    <c:extLst>
                      <c:ext xmlns:c15="http://schemas.microsoft.com/office/drawing/2012/chart" uri="{02D57815-91ED-43cb-92C2-25804820EDAC}">
                        <c15:formulaRef>
                          <c15:sqref>Data!$H$4:$H$20</c15:sqref>
                        </c15:formulaRef>
                      </c:ext>
                    </c:extLst>
                    <c:numCache>
                      <c:formatCode>General</c:formatCode>
                      <c:ptCount val="17"/>
                      <c:pt idx="0">
                        <c:v>1.1299999999999999</c:v>
                      </c:pt>
                      <c:pt idx="1">
                        <c:v>1.1499999999999999</c:v>
                      </c:pt>
                      <c:pt idx="2">
                        <c:v>1.17</c:v>
                      </c:pt>
                      <c:pt idx="3">
                        <c:v>1.19</c:v>
                      </c:pt>
                      <c:pt idx="4">
                        <c:v>1.2</c:v>
                      </c:pt>
                      <c:pt idx="5">
                        <c:v>1.21</c:v>
                      </c:pt>
                      <c:pt idx="6">
                        <c:v>1.22</c:v>
                      </c:pt>
                      <c:pt idx="7">
                        <c:v>1.22</c:v>
                      </c:pt>
                      <c:pt idx="8">
                        <c:v>1.23</c:v>
                      </c:pt>
                      <c:pt idx="9">
                        <c:v>1.23</c:v>
                      </c:pt>
                      <c:pt idx="10">
                        <c:v>1.24</c:v>
                      </c:pt>
                      <c:pt idx="11">
                        <c:v>1.24</c:v>
                      </c:pt>
                      <c:pt idx="12">
                        <c:v>1.24</c:v>
                      </c:pt>
                      <c:pt idx="13">
                        <c:v>1.25</c:v>
                      </c:pt>
                      <c:pt idx="14">
                        <c:v>1.26</c:v>
                      </c:pt>
                      <c:pt idx="15">
                        <c:v>1.27</c:v>
                      </c:pt>
                      <c:pt idx="16">
                        <c:v>1.28</c:v>
                      </c:pt>
                    </c:numCache>
                  </c:numRef>
                </c:val>
              </c15:ser>
            </c15:filteredBarSeries>
          </c:ext>
        </c:extLst>
      </c:barChart>
      <c:catAx>
        <c:axId val="-18474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80320"/>
        <c:crosses val="autoZero"/>
        <c:auto val="1"/>
        <c:lblAlgn val="ctr"/>
        <c:lblOffset val="100"/>
        <c:noMultiLvlLbl val="0"/>
      </c:catAx>
      <c:valAx>
        <c:axId val="-184748032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6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13</xdr:row>
      <xdr:rowOff>19050</xdr:rowOff>
    </xdr:from>
    <xdr:to>
      <xdr:col>7</xdr:col>
      <xdr:colOff>542925</xdr:colOff>
      <xdr:row>26</xdr:row>
      <xdr:rowOff>66675</xdr:rowOff>
    </xdr:to>
    <mc:AlternateContent xmlns:mc="http://schemas.openxmlformats.org/markup-compatibility/2006">
      <mc:Choice xmlns:a14="http://schemas.microsoft.com/office/drawing/2010/main" Requires="a14">
        <xdr:graphicFrame macro="">
          <xdr:nvGraphicFramePr>
            <xdr:cNvPr id="2" name="1 Year User Change"/>
            <xdr:cNvGraphicFramePr/>
          </xdr:nvGraphicFramePr>
          <xdr:xfrm>
            <a:off x="0" y="0"/>
            <a:ext cx="0" cy="0"/>
          </xdr:xfrm>
          <a:graphic>
            <a:graphicData uri="http://schemas.microsoft.com/office/drawing/2010/slicer">
              <sle:slicer xmlns:sle="http://schemas.microsoft.com/office/drawing/2010/slicer" name="1 Year User Change"/>
            </a:graphicData>
          </a:graphic>
        </xdr:graphicFrame>
      </mc:Choice>
      <mc:Fallback>
        <xdr:sp macro="" textlink="">
          <xdr:nvSpPr>
            <xdr:cNvPr id="0" name=""/>
            <xdr:cNvSpPr>
              <a:spLocks noTextEdit="1"/>
            </xdr:cNvSpPr>
          </xdr:nvSpPr>
          <xdr:spPr>
            <a:xfrm>
              <a:off x="552450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22</xdr:row>
      <xdr:rowOff>4761</xdr:rowOff>
    </xdr:from>
    <xdr:to>
      <xdr:col>7</xdr:col>
      <xdr:colOff>1276350</xdr:colOff>
      <xdr:row>51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14.67899375" createdVersion="5" refreshedVersion="5" minRefreshableVersion="3" recordCount="17">
  <cacheSource type="worksheet">
    <worksheetSource name="Data"/>
  </cacheSource>
  <cacheFields count="8">
    <cacheField name="Year" numFmtId="0">
      <sharedItems containsSemiMixedTypes="0" containsString="0" containsNumber="1" containsInteger="1" minValue="2000" maxValue="2016" count="17">
        <n v="2016"/>
        <n v="2015"/>
        <n v="2014"/>
        <n v="2013"/>
        <n v="2012"/>
        <n v="2011"/>
        <n v="2010"/>
        <n v="2009"/>
        <n v="2008"/>
        <n v="2007"/>
        <n v="2006"/>
        <n v="2005"/>
        <n v="2004"/>
        <n v="2003"/>
        <n v="2002"/>
        <n v="2001"/>
        <n v="2000"/>
      </sharedItems>
    </cacheField>
    <cacheField name="Internet User**" numFmtId="165">
      <sharedItems containsSemiMixedTypes="0" containsString="0" containsNumber="1" containsInteger="1" minValue="414794957" maxValue="34249712357" count="17">
        <n v="34249712357"/>
        <n v="3185996155"/>
        <n v="2956385569"/>
        <n v="2728428107"/>
        <n v="2494730245"/>
        <n v="2231957359"/>
        <n v="2023202974"/>
        <n v="1766403814"/>
        <n v="1575067520"/>
        <n v="1373220385"/>
        <n v="1162916818"/>
        <n v="1030101289"/>
        <n v="913327771"/>
        <n v="781435983"/>
        <n v="665065014"/>
        <n v="502292245"/>
        <n v="414794957"/>
      </sharedItems>
    </cacheField>
    <cacheField name="Penetration (% of Pop)" numFmtId="0">
      <sharedItems containsSemiMixedTypes="0" containsString="0" containsNumber="1" minValue="6.8" maxValue="46.1" count="17">
        <n v="46.1"/>
        <n v="43.4"/>
        <n v="40.700000000000003"/>
        <n v="38"/>
        <n v="35.1"/>
        <n v="31.8"/>
        <n v="29.2"/>
        <n v="25.8"/>
        <n v="23.3"/>
        <n v="20.6"/>
        <n v="17.600000000000001"/>
        <n v="15.8"/>
        <n v="14.2"/>
        <n v="12.3"/>
        <n v="10.6"/>
        <n v="8.1"/>
        <n v="6.8"/>
      </sharedItems>
    </cacheField>
    <cacheField name="World population" numFmtId="3">
      <sharedItems containsMixedTypes="1" containsNumber="1" containsInteger="1" minValue="6126622121" maxValue="7432663275"/>
    </cacheField>
    <cacheField name="Non-user (Internetless)" numFmtId="3">
      <sharedItems containsSemiMixedTypes="0" containsString="0" containsNumber="1" containsInteger="1" minValue="4007692038" maxValue="5711827164" count="17">
        <n v="4007692038"/>
        <n v="4163475944"/>
        <n v="4309400377"/>
        <n v="4453287032"/>
        <n v="4602764205"/>
        <n v="4781469693"/>
        <n v="4906522069"/>
        <n v="5080075707"/>
        <n v="5188665359"/>
        <n v="5308380332"/>
        <n v="5437303429"/>
        <n v="5489534561"/>
        <n v="5526514637"/>
        <n v="5579328701"/>
        <n v="5617236753"/>
        <n v="5702018494"/>
        <n v="5711827164"/>
      </sharedItems>
    </cacheField>
    <cacheField name="1 Year User Change(%)" numFmtId="166">
      <sharedItems containsSemiMixedTypes="0" containsString="0" containsNumber="1" minValue="7.5" maxValue="47.3"/>
    </cacheField>
    <cacheField name="1 Year User Change" numFmtId="165">
      <sharedItems containsSemiMixedTypes="0" containsString="0" containsNumber="1" containsInteger="1" minValue="87497288" maxValue="262778889"/>
    </cacheField>
    <cacheField name="World Pop change" numFmtId="0">
      <sharedItems containsSemiMixedTypes="0" containsString="0" containsNumber="1" minValue="1.1299999999999999" maxValue="1.2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614.68812997685" backgroundQuery="1" createdVersion="5" refreshedVersion="5" minRefreshableVersion="3" recordCount="0" supportSubquery="1" supportAdvancedDrill="1">
  <cacheSource type="external" connectionId="1"/>
  <cacheFields count="3">
    <cacheField name="[Measures].[Sum of Penetration (% of Pop)]" caption="Sum of Penetration (% of Pop)" numFmtId="0" hierarchy="8" level="32767"/>
    <cacheField name="[Data].[Year].[Year]" caption="Year" numFmtId="0" level="1">
      <sharedItems containsSemiMixedTypes="0" containsString="0" containsNumber="1" containsInteger="1" minValue="2003" maxValue="2003" count="1">
        <n v="2003"/>
      </sharedItems>
      <extLst>
        <ext xmlns:x15="http://schemas.microsoft.com/office/spreadsheetml/2010/11/main" uri="{4F2E5C28-24EA-4eb8-9CBF-B6C8F9C3D259}">
          <x15:cachedUniqueNames>
            <x15:cachedUniqueName index="0" name="[Data].[Year].&amp;[2003]"/>
          </x15:cachedUniqueNames>
        </ext>
      </extLst>
    </cacheField>
    <cacheField name="[Data].[1 Year User Change].[1 Year User Change]" caption="1 Year User Change" numFmtId="0" hierarchy="6" level="1">
      <sharedItems containsSemiMixedTypes="0" containsNonDate="0" containsString="0"/>
    </cacheField>
  </cacheFields>
  <cacheHierarchies count="12">
    <cacheHierarchy uniqueName="[Data].[Year]" caption="Year" attribute="1" defaultMemberUniqueName="[Data].[Year].[All]" allUniqueName="[Data].[Year].[All]" dimensionUniqueName="[Data]" displayFolder="" count="2" memberValueDatatype="20" unbalanced="0">
      <fieldsUsage count="2">
        <fieldUsage x="-1"/>
        <fieldUsage x="1"/>
      </fieldsUsage>
    </cacheHierarchy>
    <cacheHierarchy uniqueName="[Data].[Internet User**]" caption="Internet User**" attribute="1" defaultMemberUniqueName="[Data].[Internet User**].[All]" allUniqueName="[Data].[Internet User**].[All]" dimensionUniqueName="[Data]" displayFolder="" count="2" memberValueDatatype="5" unbalanced="0"/>
    <cacheHierarchy uniqueName="[Data].[Penetration (% of Pop)]" caption="Penetration (% of Pop)" attribute="1" defaultMemberUniqueName="[Data].[Penetration (% of Pop)].[All]" allUniqueName="[Data].[Penetration (% of Pop)].[All]" dimensionUniqueName="[Data]" displayFolder="" count="2" memberValueDatatype="5" unbalanced="0"/>
    <cacheHierarchy uniqueName="[Data].[World population]" caption="World population" attribute="1" defaultMemberUniqueName="[Data].[World population].[All]" allUniqueName="[Data].[World population].[All]" dimensionUniqueName="[Data]" displayFolder="" count="2" memberValueDatatype="130" unbalanced="0"/>
    <cacheHierarchy uniqueName="[Data].[Non-user (Internetless)]" caption="Non-user (Internetless)" attribute="1" defaultMemberUniqueName="[Data].[Non-user (Internetless)].[All]" allUniqueName="[Data].[Non-user (Internetless)].[All]" dimensionUniqueName="[Data]" displayFolder="" count="2" memberValueDatatype="5" unbalanced="0"/>
    <cacheHierarchy uniqueName="[Data].[1 Year User Change(%)]" caption="1 Year User Change(%)" attribute="1" defaultMemberUniqueName="[Data].[1 Year User Change(%)].[All]" allUniqueName="[Data].[1 Year User Change(%)].[All]" dimensionUniqueName="[Data]" displayFolder="" count="2" memberValueDatatype="5" unbalanced="0"/>
    <cacheHierarchy uniqueName="[Data].[1 Year User Change]" caption="1 Year User Change" attribute="1" defaultMemberUniqueName="[Data].[1 Year User Change].[All]" allUniqueName="[Data].[1 Year User Change].[All]" dimensionUniqueName="[Data]" displayFolder="" count="2" memberValueDatatype="20" unbalanced="0">
      <fieldsUsage count="2">
        <fieldUsage x="-1"/>
        <fieldUsage x="2"/>
      </fieldsUsage>
    </cacheHierarchy>
    <cacheHierarchy uniqueName="[Data].[World Pop change]" caption="World Pop change" attribute="1" defaultMemberUniqueName="[Data].[World Pop change].[All]" allUniqueName="[Data].[World Pop change].[All]" dimensionUniqueName="[Data]" displayFolder="" count="2" memberValueDatatype="5" unbalanced="0"/>
    <cacheHierarchy uniqueName="[Measures].[Sum of Penetration (% of Pop)]" caption="Sum of Penetration (% of Pop)"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Sum of World Pop change]" caption="Sum of World Pop change" measure="1" displayFolder="" measureGroup="Data"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of Models]" caption="__XL_Count of Models"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3614.68807175925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Year]" caption="Year" attribute="1" defaultMemberUniqueName="[Data].[Year].[All]" allUniqueName="[Data].[Year].[All]" dimensionUniqueName="[Data]" displayFolder="" count="0" memberValueDatatype="20" unbalanced="0"/>
    <cacheHierarchy uniqueName="[Data].[Internet User**]" caption="Internet User**" attribute="1" defaultMemberUniqueName="[Data].[Internet User**].[All]" allUniqueName="[Data].[Internet User**].[All]" dimensionUniqueName="[Data]" displayFolder="" count="0" memberValueDatatype="5" unbalanced="0"/>
    <cacheHierarchy uniqueName="[Data].[Penetration (% of Pop)]" caption="Penetration (% of Pop)" attribute="1" defaultMemberUniqueName="[Data].[Penetration (% of Pop)].[All]" allUniqueName="[Data].[Penetration (% of Pop)].[All]" dimensionUniqueName="[Data]" displayFolder="" count="0" memberValueDatatype="5" unbalanced="0"/>
    <cacheHierarchy uniqueName="[Data].[World population]" caption="World population" attribute="1" defaultMemberUniqueName="[Data].[World population].[All]" allUniqueName="[Data].[World population].[All]" dimensionUniqueName="[Data]" displayFolder="" count="0" memberValueDatatype="130" unbalanced="0"/>
    <cacheHierarchy uniqueName="[Data].[Non-user (Internetless)]" caption="Non-user (Internetless)" attribute="1" defaultMemberUniqueName="[Data].[Non-user (Internetless)].[All]" allUniqueName="[Data].[Non-user (Internetless)].[All]" dimensionUniqueName="[Data]" displayFolder="" count="0" memberValueDatatype="5" unbalanced="0"/>
    <cacheHierarchy uniqueName="[Data].[1 Year User Change(%)]" caption="1 Year User Change(%)" attribute="1" defaultMemberUniqueName="[Data].[1 Year User Change(%)].[All]" allUniqueName="[Data].[1 Year User Change(%)].[All]" dimensionUniqueName="[Data]" displayFolder="" count="0" memberValueDatatype="5" unbalanced="0"/>
    <cacheHierarchy uniqueName="[Data].[1 Year User Change]" caption="1 Year User Change" attribute="1" defaultMemberUniqueName="[Data].[1 Year User Change].[All]" allUniqueName="[Data].[1 Year User Change].[All]" dimensionUniqueName="[Data]" displayFolder="" count="2" memberValueDatatype="20" unbalanced="0"/>
    <cacheHierarchy uniqueName="[Data].[World Pop change]" caption="World Pop change" attribute="1" defaultMemberUniqueName="[Data].[World Pop change].[All]" allUniqueName="[Data].[World Pop change].[All]" dimensionUniqueName="[Data]" displayFolder="" count="0" memberValueDatatype="5" unbalanced="0"/>
    <cacheHierarchy uniqueName="[Measures].[Sum of Penetration (% of Pop)]" caption="Sum of Penetration (% of Pop)" measure="1" displayFolder="" measureGroup="Data" count="0">
      <extLst>
        <ext xmlns:x15="http://schemas.microsoft.com/office/spreadsheetml/2010/11/main" uri="{B97F6D7D-B522-45F9-BDA1-12C45D357490}">
          <x15:cacheHierarchy aggregatedColumn="2"/>
        </ext>
      </extLst>
    </cacheHierarchy>
    <cacheHierarchy uniqueName="[Measures].[Sum of World Pop change]" caption="Sum of World Pop change" measure="1" displayFolder="" measureGroup="Data" count="0">
      <extLst>
        <ext xmlns:x15="http://schemas.microsoft.com/office/spreadsheetml/2010/11/main" uri="{B97F6D7D-B522-45F9-BDA1-12C45D357490}">
          <x15:cacheHierarchy aggregatedColumn="7"/>
        </ext>
      </extLst>
    </cacheHierarchy>
    <cacheHierarchy uniqueName="[Measures].[__XL_Count Data]" caption="__XL_Count Data" measure="1" displayFolder="" measureGroup="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7">
  <r>
    <x v="0"/>
    <x v="0"/>
    <x v="0"/>
    <n v="7432663275"/>
    <x v="0"/>
    <n v="7.5"/>
    <n v="238975082"/>
    <n v="1.1299999999999999"/>
  </r>
  <r>
    <x v="1"/>
    <x v="1"/>
    <x v="1"/>
    <s v="7,349.472,099"/>
    <x v="1"/>
    <n v="7.8"/>
    <n v="229610586"/>
    <n v="1.1499999999999999"/>
  </r>
  <r>
    <x v="2"/>
    <x v="2"/>
    <x v="2"/>
    <n v="7265785946"/>
    <x v="2"/>
    <n v="8.4"/>
    <n v="227957462"/>
    <n v="1.17"/>
  </r>
  <r>
    <x v="3"/>
    <x v="3"/>
    <x v="3"/>
    <n v="7181715139"/>
    <x v="3"/>
    <n v="9.4"/>
    <n v="233691859"/>
    <n v="1.19"/>
  </r>
  <r>
    <x v="4"/>
    <x v="4"/>
    <x v="4"/>
    <n v="7097500453"/>
    <x v="4"/>
    <n v="11.8"/>
    <n v="262778889"/>
    <n v="1.2"/>
  </r>
  <r>
    <x v="5"/>
    <x v="5"/>
    <x v="5"/>
    <n v="7013427052"/>
    <x v="5"/>
    <n v="10.3"/>
    <n v="208754385"/>
    <n v="1.21"/>
  </r>
  <r>
    <x v="6"/>
    <x v="6"/>
    <x v="6"/>
    <n v="6929725043"/>
    <x v="6"/>
    <n v="14.5"/>
    <n v="256799160"/>
    <n v="1.22"/>
  </r>
  <r>
    <x v="7"/>
    <x v="7"/>
    <x v="7"/>
    <n v="6846479521"/>
    <x v="7"/>
    <n v="12.1"/>
    <n v="191336294"/>
    <n v="1.22"/>
  </r>
  <r>
    <x v="8"/>
    <x v="8"/>
    <x v="8"/>
    <s v="6,763,732 879"/>
    <x v="8"/>
    <n v="14.7"/>
    <n v="201840532"/>
    <n v="1.23"/>
  </r>
  <r>
    <x v="9"/>
    <x v="9"/>
    <x v="9"/>
    <n v="6881607320"/>
    <x v="9"/>
    <n v="18.100000000000001"/>
    <n v="210310170"/>
    <n v="1.23"/>
  </r>
  <r>
    <x v="10"/>
    <x v="10"/>
    <x v="10"/>
    <n v="6600220247"/>
    <x v="10"/>
    <n v="12.9"/>
    <n v="132815529"/>
    <n v="1.24"/>
  </r>
  <r>
    <x v="11"/>
    <x v="11"/>
    <x v="11"/>
    <n v="6519635550"/>
    <x v="11"/>
    <n v="12.8"/>
    <n v="116773518"/>
    <n v="1.24"/>
  </r>
  <r>
    <x v="12"/>
    <x v="12"/>
    <x v="12"/>
    <s v="6,435,542 408"/>
    <x v="12"/>
    <n v="16.899999999999999"/>
    <n v="131891788"/>
    <n v="1.24"/>
  </r>
  <r>
    <x v="13"/>
    <x v="13"/>
    <x v="13"/>
    <n v="6360764684"/>
    <x v="13"/>
    <n v="17.5"/>
    <n v="116370969"/>
    <n v="1.25"/>
  </r>
  <r>
    <x v="14"/>
    <x v="14"/>
    <x v="14"/>
    <n v="6282301767"/>
    <x v="14"/>
    <n v="32.4"/>
    <n v="162772769"/>
    <n v="1.26"/>
  </r>
  <r>
    <x v="15"/>
    <x v="15"/>
    <x v="15"/>
    <n v="6204310739"/>
    <x v="15"/>
    <n v="21.1"/>
    <n v="87497288"/>
    <n v="1.27"/>
  </r>
  <r>
    <x v="16"/>
    <x v="16"/>
    <x v="16"/>
    <n v="6126622121"/>
    <x v="16"/>
    <n v="47.3"/>
    <n v="133257305"/>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 firstHeaderRow="1" firstDataRow="1" firstDataCol="1"/>
  <pivotFields count="3">
    <pivotField dataField="1" showAll="0"/>
    <pivotField axis="axisRow" allDrilled="1" showAll="0" dataSourceSort="1" defaultAttributeDrillState="1">
      <items count="2">
        <item x="0"/>
        <item t="default"/>
      </items>
    </pivotField>
    <pivotField allDrilled="1" showAll="0" dataSourceSort="1" defaultAttributeDrillState="1"/>
  </pivotFields>
  <rowFields count="1">
    <field x="1"/>
  </rowFields>
  <rowItems count="2">
    <i>
      <x/>
    </i>
    <i t="grand">
      <x/>
    </i>
  </rowItems>
  <colItems count="1">
    <i/>
  </colItems>
  <dataFields count="1">
    <dataField name="Sum of Penetration (% of Pop)" fld="0" baseField="0" baseItem="0"/>
  </dataFields>
  <pivotHierarchies count="12">
    <pivotHierarchy dragToData="1"/>
    <pivotHierarchy dragToData="1"/>
    <pivotHierarchy dragToData="1"/>
    <pivotHierarchy dragToData="1"/>
    <pivotHierarchy dragToData="1"/>
    <pivotHierarchy dragToData="1"/>
    <pivotHierarchy multipleItemSelectionAllowed="1" dragToData="1">
      <members count="1" level="1">
        <member name="[Data].[1 Year User Change].&amp;[116370969]"/>
      </members>
    </pivotHierarchy>
    <pivotHierarchy dragToData="1"/>
    <pivotHierarchy dragToData="1"/>
    <pivotHierarchy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ố liệu.xlsx!Data">
        <x15:activeTabTopLevelEntity name="[Data]"/>
      </x15:pivotTableUISettings>
    </ext>
  </extLst>
</pivotTableDefinition>
</file>

<file path=xl/pivotTables/pivotTable2.xml><?xml version="1.0" encoding="utf-8"?>
<pivotTableDefinition xmlns="http://schemas.openxmlformats.org/spreadsheetml/2006/main" name="PivotTable3" cacheId="19"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22" firstHeaderRow="1" firstDataRow="1" firstDataCol="1"/>
  <pivotFields count="8">
    <pivotField axis="axisRow" showAll="0">
      <items count="18">
        <item x="16"/>
        <item x="15"/>
        <item x="14"/>
        <item x="13"/>
        <item x="12"/>
        <item x="11"/>
        <item x="10"/>
        <item x="9"/>
        <item x="8"/>
        <item x="7"/>
        <item x="6"/>
        <item x="5"/>
        <item x="4"/>
        <item x="3"/>
        <item x="2"/>
        <item x="1"/>
        <item x="0"/>
        <item t="default"/>
      </items>
    </pivotField>
    <pivotField numFmtId="165" showAll="0">
      <items count="18">
        <item x="16"/>
        <item x="15"/>
        <item x="14"/>
        <item x="13"/>
        <item x="12"/>
        <item x="11"/>
        <item x="10"/>
        <item x="9"/>
        <item x="8"/>
        <item x="7"/>
        <item x="6"/>
        <item x="5"/>
        <item x="4"/>
        <item x="3"/>
        <item x="2"/>
        <item x="1"/>
        <item x="0"/>
        <item t="default"/>
      </items>
    </pivotField>
    <pivotField dataField="1" showAll="0">
      <items count="18">
        <item x="16"/>
        <item x="15"/>
        <item x="14"/>
        <item x="13"/>
        <item x="12"/>
        <item x="11"/>
        <item x="10"/>
        <item x="9"/>
        <item x="8"/>
        <item x="7"/>
        <item x="6"/>
        <item x="5"/>
        <item x="4"/>
        <item x="3"/>
        <item x="2"/>
        <item x="1"/>
        <item x="0"/>
        <item t="default"/>
      </items>
    </pivotField>
    <pivotField showAll="0"/>
    <pivotField numFmtId="3" showAll="0">
      <items count="18">
        <item x="0"/>
        <item x="1"/>
        <item x="2"/>
        <item x="3"/>
        <item x="4"/>
        <item x="5"/>
        <item x="6"/>
        <item x="7"/>
        <item x="8"/>
        <item x="9"/>
        <item x="10"/>
        <item x="11"/>
        <item x="12"/>
        <item x="13"/>
        <item x="14"/>
        <item x="15"/>
        <item x="16"/>
        <item t="default"/>
      </items>
    </pivotField>
    <pivotField numFmtId="166" showAll="0"/>
    <pivotField numFmtId="165"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enetration (% of Pop)" fld="2" baseField="0" baseItem="0"/>
  </dataFields>
  <formats count="1">
    <format dxfId="2">
      <pivotArea grandRow="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1_Year_User_Change" sourceName="[Data].[1 Year User Change]">
  <pivotTables>
    <pivotTable tabId="7" name="PivotTable4"/>
  </pivotTables>
  <data>
    <olap pivotCacheId="2">
      <levels count="2">
        <level uniqueName="[Data].[1 Year User Change].[(All)]" sourceCaption="(All)" count="0"/>
        <level uniqueName="[Data].[1 Year User Change].[1 Year User Change]" sourceCaption="1 Year User Change" count="17">
          <ranges>
            <range startItem="0">
              <i n="[Data].[1 Year User Change].&amp;[87497288]" c="87497288"/>
              <i n="[Data].[1 Year User Change].&amp;[116370969]" c="116370969"/>
              <i n="[Data].[1 Year User Change].&amp;[116773518]" c="116773518"/>
              <i n="[Data].[1 Year User Change].&amp;[131891788]" c="131891788"/>
              <i n="[Data].[1 Year User Change].&amp;[132815529]" c="132815529"/>
              <i n="[Data].[1 Year User Change].&amp;[133257305]" c="133257305"/>
              <i n="[Data].[1 Year User Change].&amp;[162772769]" c="162772769"/>
              <i n="[Data].[1 Year User Change].&amp;[191336294]" c="191336294"/>
              <i n="[Data].[1 Year User Change].&amp;[201840532]" c="201840532"/>
              <i n="[Data].[1 Year User Change].&amp;[208754385]" c="208754385"/>
              <i n="[Data].[1 Year User Change].&amp;[210310170]" c="210310170"/>
              <i n="[Data].[1 Year User Change].&amp;[227957462]" c="227957462"/>
              <i n="[Data].[1 Year User Change].&amp;[229610586]" c="229610586"/>
              <i n="[Data].[1 Year User Change].&amp;[233691859]" c="233691859"/>
              <i n="[Data].[1 Year User Change].&amp;[238975082]" c="238975082"/>
              <i n="[Data].[1 Year User Change].&amp;[256799160]" c="256799160"/>
              <i n="[Data].[1 Year User Change].&amp;[262778889]" c="262778889"/>
            </range>
          </ranges>
        </level>
      </levels>
      <selections count="1">
        <selection n="[Data].[1 Year User Change].&amp;[11637096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 Year User Change" cache="Slicer_1_Year_User_Change" caption="1 Year User Change" level="1" rowHeight="241300"/>
</slicers>
</file>

<file path=xl/tables/table1.xml><?xml version="1.0" encoding="utf-8"?>
<table xmlns="http://schemas.openxmlformats.org/spreadsheetml/2006/main" id="3" name="Data" displayName="Data" ref="A3:H20" totalsRowShown="0" dataDxfId="13" headerRowBorderDxfId="23" tableBorderDxfId="24" totalsRowBorderDxfId="22">
  <autoFilter ref="A3:H20"/>
  <tableColumns count="8">
    <tableColumn id="1" name="Year" dataDxfId="21">
      <calculatedColumnFormula>A3-1</calculatedColumnFormula>
    </tableColumn>
    <tableColumn id="2" name="Internet User**" dataDxfId="20" dataCellStyle="Normal 2"/>
    <tableColumn id="3" name="Penetration (% of Pop)" dataDxfId="19" dataCellStyle="Normal 2"/>
    <tableColumn id="4" name="World population" dataDxfId="18" dataCellStyle="Normal 3"/>
    <tableColumn id="5" name="Non-user (Internetless)" dataDxfId="17"/>
    <tableColumn id="6" name="1 Year User Change(%)" dataDxfId="16"/>
    <tableColumn id="7" name="1 Year User Change" dataDxfId="15"/>
    <tableColumn id="8" name="World Pop change"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5" x14ac:dyDescent="0.25"/>
  <cols>
    <col min="1" max="1" width="13.140625" bestFit="1" customWidth="1"/>
    <col min="2" max="2" width="28.28515625" bestFit="1" customWidth="1"/>
    <col min="3" max="3" width="24.140625" bestFit="1" customWidth="1"/>
  </cols>
  <sheetData>
    <row r="3" spans="1:2" x14ac:dyDescent="0.25">
      <c r="A3" s="20" t="s">
        <v>12</v>
      </c>
      <c r="B3" t="s">
        <v>14</v>
      </c>
    </row>
    <row r="4" spans="1:2" x14ac:dyDescent="0.25">
      <c r="A4" s="21">
        <v>2003</v>
      </c>
      <c r="B4" s="22">
        <v>12.3</v>
      </c>
    </row>
    <row r="5" spans="1:2" x14ac:dyDescent="0.25">
      <c r="A5" s="21" t="s">
        <v>13</v>
      </c>
      <c r="B5" s="22">
        <v>12.3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2"/>
  <sheetViews>
    <sheetView workbookViewId="0">
      <selection activeCell="B22" sqref="B22"/>
    </sheetView>
  </sheetViews>
  <sheetFormatPr defaultRowHeight="15" x14ac:dyDescent="0.25"/>
  <cols>
    <col min="1" max="1" width="13.140625" customWidth="1"/>
    <col min="2" max="2" width="28.28515625" customWidth="1"/>
    <col min="3" max="17" width="16.28515625" customWidth="1"/>
    <col min="18" max="18" width="11.28515625" customWidth="1"/>
    <col min="19" max="19" width="12" customWidth="1"/>
    <col min="20" max="34" width="29" customWidth="1"/>
    <col min="35" max="35" width="26.85546875" customWidth="1"/>
    <col min="36" max="36" width="34.140625" customWidth="1"/>
  </cols>
  <sheetData>
    <row r="4" spans="1:2" x14ac:dyDescent="0.25">
      <c r="A4" s="20" t="s">
        <v>12</v>
      </c>
      <c r="B4" t="s">
        <v>14</v>
      </c>
    </row>
    <row r="5" spans="1:2" x14ac:dyDescent="0.25">
      <c r="A5" s="21">
        <v>2000</v>
      </c>
      <c r="B5" s="22">
        <v>6.8</v>
      </c>
    </row>
    <row r="6" spans="1:2" x14ac:dyDescent="0.25">
      <c r="A6" s="21">
        <v>2001</v>
      </c>
      <c r="B6" s="22">
        <v>8.1</v>
      </c>
    </row>
    <row r="7" spans="1:2" x14ac:dyDescent="0.25">
      <c r="A7" s="21">
        <v>2002</v>
      </c>
      <c r="B7" s="22">
        <v>10.6</v>
      </c>
    </row>
    <row r="8" spans="1:2" x14ac:dyDescent="0.25">
      <c r="A8" s="21">
        <v>2003</v>
      </c>
      <c r="B8" s="22">
        <v>12.3</v>
      </c>
    </row>
    <row r="9" spans="1:2" x14ac:dyDescent="0.25">
      <c r="A9" s="21">
        <v>2004</v>
      </c>
      <c r="B9" s="22">
        <v>14.2</v>
      </c>
    </row>
    <row r="10" spans="1:2" x14ac:dyDescent="0.25">
      <c r="A10" s="21">
        <v>2005</v>
      </c>
      <c r="B10" s="22">
        <v>15.8</v>
      </c>
    </row>
    <row r="11" spans="1:2" x14ac:dyDescent="0.25">
      <c r="A11" s="21">
        <v>2006</v>
      </c>
      <c r="B11" s="22">
        <v>17.600000000000001</v>
      </c>
    </row>
    <row r="12" spans="1:2" x14ac:dyDescent="0.25">
      <c r="A12" s="21">
        <v>2007</v>
      </c>
      <c r="B12" s="22">
        <v>20.6</v>
      </c>
    </row>
    <row r="13" spans="1:2" x14ac:dyDescent="0.25">
      <c r="A13" s="21">
        <v>2008</v>
      </c>
      <c r="B13" s="22">
        <v>23.3</v>
      </c>
    </row>
    <row r="14" spans="1:2" x14ac:dyDescent="0.25">
      <c r="A14" s="21">
        <v>2009</v>
      </c>
      <c r="B14" s="22">
        <v>25.8</v>
      </c>
    </row>
    <row r="15" spans="1:2" x14ac:dyDescent="0.25">
      <c r="A15" s="21">
        <v>2010</v>
      </c>
      <c r="B15" s="22">
        <v>29.2</v>
      </c>
    </row>
    <row r="16" spans="1:2" x14ac:dyDescent="0.25">
      <c r="A16" s="21">
        <v>2011</v>
      </c>
      <c r="B16" s="22">
        <v>31.8</v>
      </c>
    </row>
    <row r="17" spans="1:2" x14ac:dyDescent="0.25">
      <c r="A17" s="21">
        <v>2012</v>
      </c>
      <c r="B17" s="22">
        <v>35.1</v>
      </c>
    </row>
    <row r="18" spans="1:2" x14ac:dyDescent="0.25">
      <c r="A18" s="21">
        <v>2013</v>
      </c>
      <c r="B18" s="22">
        <v>38</v>
      </c>
    </row>
    <row r="19" spans="1:2" x14ac:dyDescent="0.25">
      <c r="A19" s="21">
        <v>2014</v>
      </c>
      <c r="B19" s="22">
        <v>40.700000000000003</v>
      </c>
    </row>
    <row r="20" spans="1:2" x14ac:dyDescent="0.25">
      <c r="A20" s="21">
        <v>2015</v>
      </c>
      <c r="B20" s="22">
        <v>43.4</v>
      </c>
    </row>
    <row r="21" spans="1:2" x14ac:dyDescent="0.25">
      <c r="A21" s="21">
        <v>2016</v>
      </c>
      <c r="B21" s="22">
        <v>46.1</v>
      </c>
    </row>
    <row r="22" spans="1:2" x14ac:dyDescent="0.25">
      <c r="A22" s="21" t="s">
        <v>13</v>
      </c>
      <c r="B22" s="19">
        <v>419.40000000000003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tabSelected="1" topLeftCell="A19" workbookViewId="0">
      <selection activeCell="J37" sqref="J37"/>
    </sheetView>
  </sheetViews>
  <sheetFormatPr defaultRowHeight="15" x14ac:dyDescent="0.25"/>
  <cols>
    <col min="1" max="1" width="21.85546875" bestFit="1" customWidth="1"/>
    <col min="2" max="2" width="17.140625" customWidth="1"/>
    <col min="3" max="3" width="23.28515625" style="3" customWidth="1"/>
    <col min="4" max="4" width="18.85546875" style="4" customWidth="1"/>
    <col min="5" max="5" width="24" style="4" customWidth="1"/>
    <col min="6" max="6" width="23.140625" style="6" customWidth="1"/>
    <col min="7" max="7" width="20.140625" style="5" customWidth="1"/>
    <col min="8" max="8" width="19.28515625" customWidth="1"/>
  </cols>
  <sheetData>
    <row r="1" spans="1:27" ht="21" x14ac:dyDescent="0.35">
      <c r="A1" s="17" t="s">
        <v>11</v>
      </c>
      <c r="B1" s="18"/>
      <c r="C1" s="18"/>
      <c r="D1" s="18"/>
      <c r="E1" s="18"/>
      <c r="F1" s="18"/>
      <c r="G1" s="18"/>
      <c r="H1" s="18"/>
      <c r="I1" s="1"/>
      <c r="J1" s="1"/>
      <c r="K1" s="1"/>
      <c r="L1" s="1"/>
      <c r="M1" s="1"/>
      <c r="N1" s="1"/>
      <c r="O1" s="1"/>
      <c r="P1" s="1"/>
      <c r="Q1" s="1"/>
      <c r="R1" s="1"/>
      <c r="S1" s="1"/>
      <c r="T1" s="1"/>
      <c r="U1" s="1"/>
      <c r="V1" s="1"/>
      <c r="W1" s="1"/>
      <c r="X1" s="1"/>
      <c r="Y1" s="1"/>
      <c r="Z1" s="1"/>
      <c r="AA1" s="1"/>
    </row>
    <row r="3" spans="1:27" x14ac:dyDescent="0.25">
      <c r="A3" s="25" t="s">
        <v>0</v>
      </c>
      <c r="B3" s="26" t="s">
        <v>1</v>
      </c>
      <c r="C3" s="27" t="s">
        <v>2</v>
      </c>
      <c r="D3" s="28" t="s">
        <v>3</v>
      </c>
      <c r="E3" s="28" t="s">
        <v>4</v>
      </c>
      <c r="F3" s="29" t="s">
        <v>6</v>
      </c>
      <c r="G3" s="30" t="s">
        <v>5</v>
      </c>
      <c r="H3" s="31" t="s">
        <v>7</v>
      </c>
    </row>
    <row r="4" spans="1:27" x14ac:dyDescent="0.25">
      <c r="A4" s="23">
        <v>2016</v>
      </c>
      <c r="B4" s="10">
        <v>34249712357</v>
      </c>
      <c r="C4" s="11">
        <v>46.1</v>
      </c>
      <c r="D4" s="12">
        <v>7432663275</v>
      </c>
      <c r="E4" s="7">
        <v>4007692038</v>
      </c>
      <c r="F4" s="8">
        <v>7.5</v>
      </c>
      <c r="G4" s="9">
        <v>238975082</v>
      </c>
      <c r="H4" s="24">
        <v>1.1299999999999999</v>
      </c>
    </row>
    <row r="5" spans="1:27" x14ac:dyDescent="0.25">
      <c r="A5" s="23">
        <v>2015</v>
      </c>
      <c r="B5" s="13">
        <v>3185996155</v>
      </c>
      <c r="C5" s="11">
        <v>43.4</v>
      </c>
      <c r="D5" s="12" t="s">
        <v>8</v>
      </c>
      <c r="E5" s="7">
        <v>4163475944</v>
      </c>
      <c r="F5" s="8">
        <v>7.8</v>
      </c>
      <c r="G5" s="9">
        <v>229610586</v>
      </c>
      <c r="H5" s="24">
        <v>1.1499999999999999</v>
      </c>
    </row>
    <row r="6" spans="1:27" x14ac:dyDescent="0.25">
      <c r="A6" s="23">
        <f>A5-1</f>
        <v>2014</v>
      </c>
      <c r="B6" s="13">
        <v>2956385569</v>
      </c>
      <c r="C6" s="14">
        <v>40.700000000000003</v>
      </c>
      <c r="D6" s="15">
        <v>7265785946</v>
      </c>
      <c r="E6" s="7">
        <v>4309400377</v>
      </c>
      <c r="F6" s="8">
        <v>8.4</v>
      </c>
      <c r="G6" s="9">
        <v>227957462</v>
      </c>
      <c r="H6" s="24">
        <v>1.17</v>
      </c>
    </row>
    <row r="7" spans="1:27" x14ac:dyDescent="0.25">
      <c r="A7" s="23">
        <f t="shared" ref="A7:A19" si="0">A6-1</f>
        <v>2013</v>
      </c>
      <c r="B7" s="10">
        <v>2728428107</v>
      </c>
      <c r="C7" s="16">
        <v>38</v>
      </c>
      <c r="D7" s="15">
        <v>7181715139</v>
      </c>
      <c r="E7" s="7">
        <v>4453287032</v>
      </c>
      <c r="F7" s="8">
        <v>9.4</v>
      </c>
      <c r="G7" s="9">
        <v>233691859</v>
      </c>
      <c r="H7" s="24">
        <v>1.19</v>
      </c>
    </row>
    <row r="8" spans="1:27" x14ac:dyDescent="0.25">
      <c r="A8" s="23">
        <f t="shared" si="0"/>
        <v>2012</v>
      </c>
      <c r="B8" s="10">
        <v>2494730245</v>
      </c>
      <c r="C8" s="11">
        <v>35.1</v>
      </c>
      <c r="D8" s="15">
        <v>7097500453</v>
      </c>
      <c r="E8" s="7">
        <v>4602764205</v>
      </c>
      <c r="F8" s="8">
        <v>11.8</v>
      </c>
      <c r="G8" s="9">
        <v>262778889</v>
      </c>
      <c r="H8" s="24">
        <v>1.2</v>
      </c>
    </row>
    <row r="9" spans="1:27" x14ac:dyDescent="0.25">
      <c r="A9" s="23">
        <f t="shared" si="0"/>
        <v>2011</v>
      </c>
      <c r="B9" s="13">
        <v>2231957359</v>
      </c>
      <c r="C9" s="11">
        <v>31.8</v>
      </c>
      <c r="D9" s="15">
        <v>7013427052</v>
      </c>
      <c r="E9" s="7">
        <v>4781469693</v>
      </c>
      <c r="F9" s="8">
        <v>10.3</v>
      </c>
      <c r="G9" s="9">
        <v>208754385</v>
      </c>
      <c r="H9" s="24">
        <v>1.21</v>
      </c>
    </row>
    <row r="10" spans="1:27" x14ac:dyDescent="0.25">
      <c r="A10" s="23">
        <f t="shared" si="0"/>
        <v>2010</v>
      </c>
      <c r="B10" s="13">
        <v>2023202974</v>
      </c>
      <c r="C10" s="11">
        <v>29.2</v>
      </c>
      <c r="D10" s="15">
        <v>6929725043</v>
      </c>
      <c r="E10" s="7">
        <v>4906522069</v>
      </c>
      <c r="F10" s="8">
        <v>14.5</v>
      </c>
      <c r="G10" s="9">
        <v>256799160</v>
      </c>
      <c r="H10" s="24">
        <v>1.22</v>
      </c>
    </row>
    <row r="11" spans="1:27" x14ac:dyDescent="0.25">
      <c r="A11" s="23">
        <f t="shared" si="0"/>
        <v>2009</v>
      </c>
      <c r="B11" s="13">
        <v>1766403814</v>
      </c>
      <c r="C11" s="11">
        <v>25.8</v>
      </c>
      <c r="D11" s="15">
        <v>6846479521</v>
      </c>
      <c r="E11" s="7">
        <v>5080075707</v>
      </c>
      <c r="F11" s="8">
        <v>12.1</v>
      </c>
      <c r="G11" s="9">
        <v>191336294</v>
      </c>
      <c r="H11" s="24">
        <v>1.22</v>
      </c>
    </row>
    <row r="12" spans="1:27" x14ac:dyDescent="0.25">
      <c r="A12" s="23">
        <f t="shared" si="0"/>
        <v>2008</v>
      </c>
      <c r="B12" s="13">
        <v>1575067520</v>
      </c>
      <c r="C12" s="14">
        <v>23.3</v>
      </c>
      <c r="D12" s="12" t="s">
        <v>10</v>
      </c>
      <c r="E12" s="7">
        <v>5188665359</v>
      </c>
      <c r="F12" s="8">
        <v>14.7</v>
      </c>
      <c r="G12" s="9">
        <v>201840532</v>
      </c>
      <c r="H12" s="24">
        <v>1.23</v>
      </c>
    </row>
    <row r="13" spans="1:27" x14ac:dyDescent="0.25">
      <c r="A13" s="23">
        <f t="shared" si="0"/>
        <v>2007</v>
      </c>
      <c r="B13" s="13">
        <v>1373220385</v>
      </c>
      <c r="C13" s="11">
        <v>20.6</v>
      </c>
      <c r="D13" s="12">
        <v>6881607320</v>
      </c>
      <c r="E13" s="7">
        <v>5308380332</v>
      </c>
      <c r="F13" s="8">
        <v>18.100000000000001</v>
      </c>
      <c r="G13" s="9">
        <v>210310170</v>
      </c>
      <c r="H13" s="24">
        <v>1.23</v>
      </c>
    </row>
    <row r="14" spans="1:27" x14ac:dyDescent="0.25">
      <c r="A14" s="23">
        <f t="shared" si="0"/>
        <v>2006</v>
      </c>
      <c r="B14" s="13">
        <v>1162916818</v>
      </c>
      <c r="C14" s="11">
        <v>17.600000000000001</v>
      </c>
      <c r="D14" s="15">
        <v>6600220247</v>
      </c>
      <c r="E14" s="7">
        <v>5437303429</v>
      </c>
      <c r="F14" s="8">
        <v>12.9</v>
      </c>
      <c r="G14" s="9">
        <v>132815529</v>
      </c>
      <c r="H14" s="24">
        <v>1.24</v>
      </c>
    </row>
    <row r="15" spans="1:27" x14ac:dyDescent="0.25">
      <c r="A15" s="23">
        <f t="shared" si="0"/>
        <v>2005</v>
      </c>
      <c r="B15" s="10">
        <v>1030101289</v>
      </c>
      <c r="C15" s="11">
        <v>15.8</v>
      </c>
      <c r="D15" s="15">
        <v>6519635550</v>
      </c>
      <c r="E15" s="7">
        <v>5489534561</v>
      </c>
      <c r="F15" s="8">
        <v>12.8</v>
      </c>
      <c r="G15" s="9">
        <v>116773518</v>
      </c>
      <c r="H15" s="24">
        <v>1.24</v>
      </c>
    </row>
    <row r="16" spans="1:27" x14ac:dyDescent="0.25">
      <c r="A16" s="23">
        <f>A15-1</f>
        <v>2004</v>
      </c>
      <c r="B16" s="13">
        <v>913327771</v>
      </c>
      <c r="C16" s="11">
        <v>14.2</v>
      </c>
      <c r="D16" s="12" t="s">
        <v>9</v>
      </c>
      <c r="E16" s="7">
        <v>5526514637</v>
      </c>
      <c r="F16" s="8">
        <v>16.899999999999999</v>
      </c>
      <c r="G16" s="9">
        <v>131891788</v>
      </c>
      <c r="H16" s="24">
        <v>1.24</v>
      </c>
    </row>
    <row r="17" spans="1:8" x14ac:dyDescent="0.25">
      <c r="A17" s="23">
        <f t="shared" si="0"/>
        <v>2003</v>
      </c>
      <c r="B17" s="13">
        <v>781435983</v>
      </c>
      <c r="C17" s="11">
        <v>12.3</v>
      </c>
      <c r="D17" s="12">
        <v>6360764684</v>
      </c>
      <c r="E17" s="7">
        <v>5579328701</v>
      </c>
      <c r="F17" s="8">
        <v>17.5</v>
      </c>
      <c r="G17" s="9">
        <v>116370969</v>
      </c>
      <c r="H17" s="24">
        <v>1.25</v>
      </c>
    </row>
    <row r="18" spans="1:8" x14ac:dyDescent="0.25">
      <c r="A18" s="23">
        <f t="shared" si="0"/>
        <v>2002</v>
      </c>
      <c r="B18" s="13">
        <v>665065014</v>
      </c>
      <c r="C18" s="11">
        <v>10.6</v>
      </c>
      <c r="D18" s="15">
        <v>6282301767</v>
      </c>
      <c r="E18" s="7">
        <v>5617236753</v>
      </c>
      <c r="F18" s="8">
        <v>32.4</v>
      </c>
      <c r="G18" s="9">
        <v>162772769</v>
      </c>
      <c r="H18" s="24">
        <v>1.26</v>
      </c>
    </row>
    <row r="19" spans="1:8" x14ac:dyDescent="0.25">
      <c r="A19" s="23">
        <f t="shared" si="0"/>
        <v>2001</v>
      </c>
      <c r="B19" s="13">
        <v>502292245</v>
      </c>
      <c r="C19" s="11">
        <v>8.1</v>
      </c>
      <c r="D19" s="15">
        <v>6204310739</v>
      </c>
      <c r="E19" s="7">
        <v>5702018494</v>
      </c>
      <c r="F19" s="8">
        <v>21.1</v>
      </c>
      <c r="G19" s="9">
        <v>87497288</v>
      </c>
      <c r="H19" s="24">
        <v>1.27</v>
      </c>
    </row>
    <row r="20" spans="1:8" x14ac:dyDescent="0.25">
      <c r="A20" s="32">
        <f>A19-1</f>
        <v>2000</v>
      </c>
      <c r="B20" s="33">
        <v>414794957</v>
      </c>
      <c r="C20" s="34">
        <v>6.8</v>
      </c>
      <c r="D20" s="35">
        <v>6126622121</v>
      </c>
      <c r="E20" s="36">
        <v>5711827164</v>
      </c>
      <c r="F20" s="37">
        <v>47.3</v>
      </c>
      <c r="G20" s="38">
        <v>133257305</v>
      </c>
      <c r="H20" s="39">
        <v>1.28</v>
      </c>
    </row>
    <row r="21" spans="1:8" x14ac:dyDescent="0.25">
      <c r="B21" s="2"/>
    </row>
    <row r="27" spans="1:8" x14ac:dyDescent="0.25">
      <c r="C27" s="43"/>
      <c r="D27" s="43"/>
      <c r="E27" s="43"/>
      <c r="F27" s="43"/>
    </row>
    <row r="28" spans="1:8" x14ac:dyDescent="0.25">
      <c r="C28" s="44"/>
      <c r="D28" s="45"/>
      <c r="E28" s="45"/>
      <c r="F28" s="45"/>
    </row>
    <row r="29" spans="1:8" x14ac:dyDescent="0.25">
      <c r="A29" s="40"/>
      <c r="B29" s="40"/>
      <c r="C29" s="44"/>
      <c r="D29" s="46"/>
      <c r="E29" s="46"/>
      <c r="F29" s="46"/>
    </row>
    <row r="30" spans="1:8" x14ac:dyDescent="0.25">
      <c r="A30" s="40"/>
      <c r="B30" s="40"/>
      <c r="C30" s="41"/>
      <c r="D30" s="42"/>
    </row>
    <row r="31" spans="1:8" x14ac:dyDescent="0.25">
      <c r="A31" s="40"/>
      <c r="B31" s="40"/>
      <c r="C31" s="41"/>
      <c r="D31" s="42"/>
    </row>
  </sheetData>
  <mergeCells count="1">
    <mergeCell ref="A1:H1"/>
  </mergeCells>
  <pageMargins left="0.7" right="0.7" top="0.75" bottom="0.75" header="0.3" footer="0.3"/>
  <pageSetup orientation="portrait" horizontalDpi="300"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Sheet4</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2019-05-29T09:49:53Z</dcterms:modified>
</cp:coreProperties>
</file>