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0\Desktop\stats\"/>
    </mc:Choice>
  </mc:AlternateContent>
  <xr:revisionPtr revIDLastSave="0" documentId="13_ncr:1_{9753AD59-9111-42E3-A982-F3C55AEE9E3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Training Data (1)" sheetId="1" r:id="rId1"/>
    <sheet name="Training Data (2)" sheetId="2" r:id="rId2"/>
    <sheet name="Test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17" i="3" l="1" a="1"/>
  <c r="Q17" i="3" s="1"/>
  <c r="K2" i="3"/>
  <c r="K423" i="3"/>
  <c r="L423" i="3" s="1"/>
  <c r="K422" i="3"/>
  <c r="L422" i="3" s="1"/>
  <c r="K421" i="3"/>
  <c r="L421" i="3" s="1"/>
  <c r="K420" i="3"/>
  <c r="L420" i="3" s="1"/>
  <c r="K419" i="3"/>
  <c r="L419" i="3" s="1"/>
  <c r="K418" i="3"/>
  <c r="L418" i="3" s="1"/>
  <c r="K417" i="3"/>
  <c r="L417" i="3" s="1"/>
  <c r="K416" i="3"/>
  <c r="L416" i="3" s="1"/>
  <c r="K415" i="3"/>
  <c r="L415" i="3" s="1"/>
  <c r="K414" i="3"/>
  <c r="L414" i="3" s="1"/>
  <c r="K413" i="3"/>
  <c r="L413" i="3" s="1"/>
  <c r="K412" i="3"/>
  <c r="L412" i="3" s="1"/>
  <c r="K411" i="3"/>
  <c r="L411" i="3" s="1"/>
  <c r="K410" i="3"/>
  <c r="L410" i="3" s="1"/>
  <c r="K409" i="3"/>
  <c r="L409" i="3" s="1"/>
  <c r="K408" i="3"/>
  <c r="L408" i="3" s="1"/>
  <c r="K407" i="3"/>
  <c r="L407" i="3" s="1"/>
  <c r="K406" i="3"/>
  <c r="L406" i="3" s="1"/>
  <c r="K405" i="3"/>
  <c r="L405" i="3" s="1"/>
  <c r="K404" i="3"/>
  <c r="L404" i="3" s="1"/>
  <c r="K403" i="3"/>
  <c r="L403" i="3" s="1"/>
  <c r="K402" i="3"/>
  <c r="L402" i="3" s="1"/>
  <c r="K401" i="3"/>
  <c r="L401" i="3" s="1"/>
  <c r="K400" i="3"/>
  <c r="L400" i="3" s="1"/>
  <c r="K399" i="3"/>
  <c r="L399" i="3" s="1"/>
  <c r="K398" i="3"/>
  <c r="L398" i="3" s="1"/>
  <c r="K397" i="3"/>
  <c r="L397" i="3" s="1"/>
  <c r="K396" i="3"/>
  <c r="L396" i="3" s="1"/>
  <c r="K395" i="3"/>
  <c r="L395" i="3" s="1"/>
  <c r="K394" i="3"/>
  <c r="L394" i="3" s="1"/>
  <c r="K393" i="3"/>
  <c r="L393" i="3" s="1"/>
  <c r="K392" i="3"/>
  <c r="L392" i="3" s="1"/>
  <c r="K391" i="3"/>
  <c r="L391" i="3" s="1"/>
  <c r="K390" i="3"/>
  <c r="L390" i="3" s="1"/>
  <c r="K389" i="3"/>
  <c r="L389" i="3" s="1"/>
  <c r="K388" i="3"/>
  <c r="L388" i="3" s="1"/>
  <c r="K387" i="3"/>
  <c r="L387" i="3" s="1"/>
  <c r="K386" i="3"/>
  <c r="L386" i="3" s="1"/>
  <c r="K385" i="3"/>
  <c r="L385" i="3" s="1"/>
  <c r="K384" i="3"/>
  <c r="L384" i="3" s="1"/>
  <c r="K383" i="3"/>
  <c r="L383" i="3" s="1"/>
  <c r="K382" i="3"/>
  <c r="L382" i="3" s="1"/>
  <c r="K381" i="3"/>
  <c r="L381" i="3" s="1"/>
  <c r="K380" i="3"/>
  <c r="L380" i="3" s="1"/>
  <c r="K379" i="3"/>
  <c r="L379" i="3" s="1"/>
  <c r="K378" i="3"/>
  <c r="L378" i="3" s="1"/>
  <c r="K377" i="3"/>
  <c r="L377" i="3" s="1"/>
  <c r="K376" i="3"/>
  <c r="L376" i="3" s="1"/>
  <c r="K375" i="3"/>
  <c r="L375" i="3" s="1"/>
  <c r="K374" i="3"/>
  <c r="L374" i="3" s="1"/>
  <c r="K373" i="3"/>
  <c r="L373" i="3" s="1"/>
  <c r="K372" i="3"/>
  <c r="L372" i="3" s="1"/>
  <c r="K371" i="3"/>
  <c r="L371" i="3" s="1"/>
  <c r="K370" i="3"/>
  <c r="L370" i="3" s="1"/>
  <c r="K369" i="3"/>
  <c r="L369" i="3" s="1"/>
  <c r="K368" i="3"/>
  <c r="L368" i="3" s="1"/>
  <c r="K367" i="3"/>
  <c r="L367" i="3" s="1"/>
  <c r="K366" i="3"/>
  <c r="L366" i="3" s="1"/>
  <c r="K365" i="3"/>
  <c r="L365" i="3" s="1"/>
  <c r="K364" i="3"/>
  <c r="L364" i="3" s="1"/>
  <c r="K363" i="3"/>
  <c r="L363" i="3" s="1"/>
  <c r="K362" i="3"/>
  <c r="L362" i="3" s="1"/>
  <c r="K361" i="3"/>
  <c r="L361" i="3" s="1"/>
  <c r="K360" i="3"/>
  <c r="L360" i="3" s="1"/>
  <c r="K359" i="3"/>
  <c r="L359" i="3" s="1"/>
  <c r="K358" i="3"/>
  <c r="L358" i="3" s="1"/>
  <c r="K357" i="3"/>
  <c r="L357" i="3" s="1"/>
  <c r="K356" i="3"/>
  <c r="L356" i="3" s="1"/>
  <c r="K355" i="3"/>
  <c r="L355" i="3" s="1"/>
  <c r="K354" i="3"/>
  <c r="L354" i="3" s="1"/>
  <c r="K353" i="3"/>
  <c r="L353" i="3" s="1"/>
  <c r="K352" i="3"/>
  <c r="L352" i="3" s="1"/>
  <c r="K351" i="3"/>
  <c r="L351" i="3" s="1"/>
  <c r="K350" i="3"/>
  <c r="L350" i="3" s="1"/>
  <c r="K349" i="3"/>
  <c r="L349" i="3" s="1"/>
  <c r="K348" i="3"/>
  <c r="L348" i="3" s="1"/>
  <c r="K347" i="3"/>
  <c r="L347" i="3" s="1"/>
  <c r="K346" i="3"/>
  <c r="L346" i="3" s="1"/>
  <c r="K345" i="3"/>
  <c r="L345" i="3" s="1"/>
  <c r="K344" i="3"/>
  <c r="L344" i="3" s="1"/>
  <c r="K343" i="3"/>
  <c r="L343" i="3" s="1"/>
  <c r="K342" i="3"/>
  <c r="L342" i="3" s="1"/>
  <c r="K341" i="3"/>
  <c r="L341" i="3" s="1"/>
  <c r="K340" i="3"/>
  <c r="L340" i="3" s="1"/>
  <c r="K339" i="3"/>
  <c r="L339" i="3" s="1"/>
  <c r="K338" i="3"/>
  <c r="L338" i="3" s="1"/>
  <c r="K337" i="3"/>
  <c r="L337" i="3" s="1"/>
  <c r="K336" i="3"/>
  <c r="L336" i="3" s="1"/>
  <c r="K335" i="3"/>
  <c r="L335" i="3" s="1"/>
  <c r="K334" i="3"/>
  <c r="L334" i="3" s="1"/>
  <c r="K333" i="3"/>
  <c r="L333" i="3" s="1"/>
  <c r="K332" i="3"/>
  <c r="L332" i="3" s="1"/>
  <c r="K331" i="3"/>
  <c r="L331" i="3" s="1"/>
  <c r="K330" i="3"/>
  <c r="L330" i="3" s="1"/>
  <c r="K329" i="3"/>
  <c r="L329" i="3" s="1"/>
  <c r="K328" i="3"/>
  <c r="L328" i="3" s="1"/>
  <c r="K327" i="3"/>
  <c r="L327" i="3" s="1"/>
  <c r="K326" i="3"/>
  <c r="L326" i="3" s="1"/>
  <c r="K325" i="3"/>
  <c r="L325" i="3" s="1"/>
  <c r="K324" i="3"/>
  <c r="L324" i="3" s="1"/>
  <c r="K323" i="3"/>
  <c r="L323" i="3" s="1"/>
  <c r="K322" i="3"/>
  <c r="L322" i="3" s="1"/>
  <c r="K321" i="3"/>
  <c r="L321" i="3" s="1"/>
  <c r="K320" i="3"/>
  <c r="L320" i="3" s="1"/>
  <c r="K319" i="3"/>
  <c r="L319" i="3" s="1"/>
  <c r="K318" i="3"/>
  <c r="L318" i="3" s="1"/>
  <c r="K317" i="3"/>
  <c r="L317" i="3" s="1"/>
  <c r="K316" i="3"/>
  <c r="L316" i="3" s="1"/>
  <c r="K315" i="3"/>
  <c r="L315" i="3" s="1"/>
  <c r="K314" i="3"/>
  <c r="L314" i="3" s="1"/>
  <c r="K313" i="3"/>
  <c r="L313" i="3" s="1"/>
  <c r="K312" i="3"/>
  <c r="L312" i="3" s="1"/>
  <c r="K311" i="3"/>
  <c r="L311" i="3" s="1"/>
  <c r="K310" i="3"/>
  <c r="L310" i="3" s="1"/>
  <c r="K309" i="3"/>
  <c r="L309" i="3" s="1"/>
  <c r="K308" i="3"/>
  <c r="L308" i="3" s="1"/>
  <c r="K307" i="3"/>
  <c r="L307" i="3" s="1"/>
  <c r="K306" i="3"/>
  <c r="L306" i="3" s="1"/>
  <c r="K305" i="3"/>
  <c r="L305" i="3" s="1"/>
  <c r="K304" i="3"/>
  <c r="L304" i="3" s="1"/>
  <c r="K303" i="3"/>
  <c r="L303" i="3" s="1"/>
  <c r="K302" i="3"/>
  <c r="L302" i="3" s="1"/>
  <c r="K301" i="3"/>
  <c r="L301" i="3" s="1"/>
  <c r="K300" i="3"/>
  <c r="L300" i="3" s="1"/>
  <c r="K299" i="3"/>
  <c r="L299" i="3" s="1"/>
  <c r="K298" i="3"/>
  <c r="L298" i="3" s="1"/>
  <c r="K297" i="3"/>
  <c r="L297" i="3" s="1"/>
  <c r="K296" i="3"/>
  <c r="L296" i="3" s="1"/>
  <c r="K295" i="3"/>
  <c r="L295" i="3" s="1"/>
  <c r="K294" i="3"/>
  <c r="L294" i="3" s="1"/>
  <c r="K293" i="3"/>
  <c r="L293" i="3" s="1"/>
  <c r="K292" i="3"/>
  <c r="L292" i="3" s="1"/>
  <c r="K291" i="3"/>
  <c r="L291" i="3" s="1"/>
  <c r="K290" i="3"/>
  <c r="L290" i="3" s="1"/>
  <c r="K289" i="3"/>
  <c r="L289" i="3" s="1"/>
  <c r="K288" i="3"/>
  <c r="L288" i="3" s="1"/>
  <c r="K287" i="3"/>
  <c r="L287" i="3" s="1"/>
  <c r="K286" i="3"/>
  <c r="L286" i="3" s="1"/>
  <c r="K285" i="3"/>
  <c r="L285" i="3" s="1"/>
  <c r="K284" i="3"/>
  <c r="L284" i="3" s="1"/>
  <c r="K283" i="3"/>
  <c r="L283" i="3" s="1"/>
  <c r="K282" i="3"/>
  <c r="L282" i="3" s="1"/>
  <c r="K281" i="3"/>
  <c r="L281" i="3" s="1"/>
  <c r="K280" i="3"/>
  <c r="L280" i="3" s="1"/>
  <c r="K279" i="3"/>
  <c r="L279" i="3" s="1"/>
  <c r="K278" i="3"/>
  <c r="L278" i="3" s="1"/>
  <c r="K277" i="3"/>
  <c r="L277" i="3" s="1"/>
  <c r="K276" i="3"/>
  <c r="L276" i="3" s="1"/>
  <c r="K275" i="3"/>
  <c r="L275" i="3" s="1"/>
  <c r="K274" i="3"/>
  <c r="L274" i="3" s="1"/>
  <c r="K273" i="3"/>
  <c r="L273" i="3" s="1"/>
  <c r="K272" i="3"/>
  <c r="L272" i="3" s="1"/>
  <c r="K271" i="3"/>
  <c r="L271" i="3" s="1"/>
  <c r="K270" i="3"/>
  <c r="L270" i="3" s="1"/>
  <c r="K269" i="3"/>
  <c r="L269" i="3" s="1"/>
  <c r="K268" i="3"/>
  <c r="L268" i="3" s="1"/>
  <c r="K267" i="3"/>
  <c r="L267" i="3" s="1"/>
  <c r="K266" i="3"/>
  <c r="L266" i="3" s="1"/>
  <c r="K265" i="3"/>
  <c r="L265" i="3" s="1"/>
  <c r="K264" i="3"/>
  <c r="L264" i="3" s="1"/>
  <c r="K263" i="3"/>
  <c r="L263" i="3" s="1"/>
  <c r="K262" i="3"/>
  <c r="L262" i="3" s="1"/>
  <c r="K261" i="3"/>
  <c r="L261" i="3" s="1"/>
  <c r="K260" i="3"/>
  <c r="L260" i="3" s="1"/>
  <c r="K259" i="3"/>
  <c r="L259" i="3" s="1"/>
  <c r="K258" i="3"/>
  <c r="L258" i="3" s="1"/>
  <c r="K257" i="3"/>
  <c r="L257" i="3" s="1"/>
  <c r="K256" i="3"/>
  <c r="L256" i="3" s="1"/>
  <c r="K255" i="3"/>
  <c r="L255" i="3" s="1"/>
  <c r="K254" i="3"/>
  <c r="L254" i="3" s="1"/>
  <c r="K253" i="3"/>
  <c r="L253" i="3" s="1"/>
  <c r="K252" i="3"/>
  <c r="L252" i="3" s="1"/>
  <c r="K251" i="3"/>
  <c r="L251" i="3" s="1"/>
  <c r="K250" i="3"/>
  <c r="L250" i="3" s="1"/>
  <c r="K249" i="3"/>
  <c r="L249" i="3" s="1"/>
  <c r="K248" i="3"/>
  <c r="L248" i="3" s="1"/>
  <c r="K247" i="3"/>
  <c r="L247" i="3" s="1"/>
  <c r="K246" i="3"/>
  <c r="L246" i="3" s="1"/>
  <c r="K245" i="3"/>
  <c r="L245" i="3" s="1"/>
  <c r="K244" i="3"/>
  <c r="L244" i="3" s="1"/>
  <c r="K243" i="3"/>
  <c r="L243" i="3" s="1"/>
  <c r="K242" i="3"/>
  <c r="L242" i="3" s="1"/>
  <c r="K241" i="3"/>
  <c r="L241" i="3" s="1"/>
  <c r="K240" i="3"/>
  <c r="L240" i="3" s="1"/>
  <c r="K239" i="3"/>
  <c r="L239" i="3" s="1"/>
  <c r="K238" i="3"/>
  <c r="L238" i="3" s="1"/>
  <c r="K237" i="3"/>
  <c r="L237" i="3" s="1"/>
  <c r="K236" i="3"/>
  <c r="L236" i="3" s="1"/>
  <c r="K235" i="3"/>
  <c r="L235" i="3" s="1"/>
  <c r="K234" i="3"/>
  <c r="L234" i="3" s="1"/>
  <c r="K233" i="3"/>
  <c r="L233" i="3" s="1"/>
  <c r="K232" i="3"/>
  <c r="L232" i="3" s="1"/>
  <c r="K231" i="3"/>
  <c r="L231" i="3" s="1"/>
  <c r="K230" i="3"/>
  <c r="L230" i="3" s="1"/>
  <c r="K229" i="3"/>
  <c r="L229" i="3" s="1"/>
  <c r="K228" i="3"/>
  <c r="L228" i="3" s="1"/>
  <c r="K227" i="3"/>
  <c r="L227" i="3" s="1"/>
  <c r="K226" i="3"/>
  <c r="L226" i="3" s="1"/>
  <c r="K225" i="3"/>
  <c r="L225" i="3" s="1"/>
  <c r="K224" i="3"/>
  <c r="L224" i="3" s="1"/>
  <c r="K223" i="3"/>
  <c r="L223" i="3" s="1"/>
  <c r="K222" i="3"/>
  <c r="L222" i="3" s="1"/>
  <c r="K221" i="3"/>
  <c r="L221" i="3" s="1"/>
  <c r="K220" i="3"/>
  <c r="L220" i="3" s="1"/>
  <c r="K219" i="3"/>
  <c r="L219" i="3" s="1"/>
  <c r="K218" i="3"/>
  <c r="L218" i="3" s="1"/>
  <c r="K217" i="3"/>
  <c r="L217" i="3" s="1"/>
  <c r="K216" i="3"/>
  <c r="L216" i="3" s="1"/>
  <c r="K215" i="3"/>
  <c r="L215" i="3" s="1"/>
  <c r="K214" i="3"/>
  <c r="L214" i="3" s="1"/>
  <c r="K213" i="3"/>
  <c r="L213" i="3" s="1"/>
  <c r="K212" i="3"/>
  <c r="L212" i="3" s="1"/>
  <c r="K211" i="3"/>
  <c r="L211" i="3" s="1"/>
  <c r="K210" i="3"/>
  <c r="L210" i="3" s="1"/>
  <c r="K209" i="3"/>
  <c r="L209" i="3" s="1"/>
  <c r="K208" i="3"/>
  <c r="L208" i="3" s="1"/>
  <c r="K207" i="3"/>
  <c r="L207" i="3" s="1"/>
  <c r="K206" i="3"/>
  <c r="L206" i="3" s="1"/>
  <c r="K205" i="3"/>
  <c r="L205" i="3" s="1"/>
  <c r="K204" i="3"/>
  <c r="L204" i="3" s="1"/>
  <c r="K203" i="3"/>
  <c r="L203" i="3" s="1"/>
  <c r="K202" i="3"/>
  <c r="L202" i="3" s="1"/>
  <c r="K201" i="3"/>
  <c r="L201" i="3" s="1"/>
  <c r="K200" i="3"/>
  <c r="L200" i="3" s="1"/>
  <c r="K199" i="3"/>
  <c r="L199" i="3" s="1"/>
  <c r="K198" i="3"/>
  <c r="L198" i="3" s="1"/>
  <c r="K197" i="3"/>
  <c r="L197" i="3" s="1"/>
  <c r="K196" i="3"/>
  <c r="L196" i="3" s="1"/>
  <c r="K195" i="3"/>
  <c r="L195" i="3" s="1"/>
  <c r="K194" i="3"/>
  <c r="L194" i="3" s="1"/>
  <c r="K193" i="3"/>
  <c r="L193" i="3" s="1"/>
  <c r="K192" i="3"/>
  <c r="L192" i="3" s="1"/>
  <c r="K191" i="3"/>
  <c r="L191" i="3" s="1"/>
  <c r="K190" i="3"/>
  <c r="L190" i="3" s="1"/>
  <c r="K189" i="3"/>
  <c r="L189" i="3" s="1"/>
  <c r="K188" i="3"/>
  <c r="L188" i="3" s="1"/>
  <c r="K187" i="3"/>
  <c r="L187" i="3" s="1"/>
  <c r="K186" i="3"/>
  <c r="L186" i="3" s="1"/>
  <c r="K185" i="3"/>
  <c r="L185" i="3" s="1"/>
  <c r="K184" i="3"/>
  <c r="L184" i="3" s="1"/>
  <c r="K183" i="3"/>
  <c r="L183" i="3" s="1"/>
  <c r="K182" i="3"/>
  <c r="L182" i="3" s="1"/>
  <c r="K181" i="3"/>
  <c r="L181" i="3" s="1"/>
  <c r="K180" i="3"/>
  <c r="L180" i="3" s="1"/>
  <c r="K179" i="3"/>
  <c r="L179" i="3" s="1"/>
  <c r="K178" i="3"/>
  <c r="L178" i="3" s="1"/>
  <c r="K177" i="3"/>
  <c r="L177" i="3" s="1"/>
  <c r="K176" i="3"/>
  <c r="L176" i="3" s="1"/>
  <c r="K175" i="3"/>
  <c r="L175" i="3" s="1"/>
  <c r="K174" i="3"/>
  <c r="L174" i="3" s="1"/>
  <c r="K173" i="3"/>
  <c r="L173" i="3" s="1"/>
  <c r="K172" i="3"/>
  <c r="L172" i="3" s="1"/>
  <c r="K171" i="3"/>
  <c r="L171" i="3" s="1"/>
  <c r="K170" i="3"/>
  <c r="L170" i="3" s="1"/>
  <c r="K169" i="3"/>
  <c r="L169" i="3" s="1"/>
  <c r="K168" i="3"/>
  <c r="L168" i="3" s="1"/>
  <c r="K167" i="3"/>
  <c r="L167" i="3" s="1"/>
  <c r="K166" i="3"/>
  <c r="L166" i="3" s="1"/>
  <c r="K165" i="3"/>
  <c r="L165" i="3" s="1"/>
  <c r="K164" i="3"/>
  <c r="L164" i="3" s="1"/>
  <c r="K163" i="3"/>
  <c r="L163" i="3" s="1"/>
  <c r="K162" i="3"/>
  <c r="L162" i="3" s="1"/>
  <c r="K161" i="3"/>
  <c r="L161" i="3" s="1"/>
  <c r="K160" i="3"/>
  <c r="L160" i="3" s="1"/>
  <c r="K159" i="3"/>
  <c r="L159" i="3" s="1"/>
  <c r="K158" i="3"/>
  <c r="L158" i="3" s="1"/>
  <c r="K157" i="3"/>
  <c r="L157" i="3" s="1"/>
  <c r="K156" i="3"/>
  <c r="L156" i="3" s="1"/>
  <c r="K155" i="3"/>
  <c r="L155" i="3" s="1"/>
  <c r="K154" i="3"/>
  <c r="L154" i="3" s="1"/>
  <c r="K153" i="3"/>
  <c r="L153" i="3" s="1"/>
  <c r="K152" i="3"/>
  <c r="L152" i="3" s="1"/>
  <c r="K151" i="3"/>
  <c r="L151" i="3" s="1"/>
  <c r="K150" i="3"/>
  <c r="L150" i="3" s="1"/>
  <c r="K149" i="3"/>
  <c r="L149" i="3" s="1"/>
  <c r="K148" i="3"/>
  <c r="L148" i="3" s="1"/>
  <c r="K147" i="3"/>
  <c r="L147" i="3" s="1"/>
  <c r="K146" i="3"/>
  <c r="L146" i="3" s="1"/>
  <c r="K145" i="3"/>
  <c r="L145" i="3" s="1"/>
  <c r="K144" i="3"/>
  <c r="L144" i="3" s="1"/>
  <c r="K143" i="3"/>
  <c r="L143" i="3" s="1"/>
  <c r="K142" i="3"/>
  <c r="L142" i="3" s="1"/>
  <c r="K141" i="3"/>
  <c r="L141" i="3" s="1"/>
  <c r="K140" i="3"/>
  <c r="L140" i="3" s="1"/>
  <c r="K139" i="3"/>
  <c r="L139" i="3" s="1"/>
  <c r="K138" i="3"/>
  <c r="L138" i="3" s="1"/>
  <c r="K137" i="3"/>
  <c r="L137" i="3" s="1"/>
  <c r="K136" i="3"/>
  <c r="L136" i="3" s="1"/>
  <c r="K135" i="3"/>
  <c r="L135" i="3" s="1"/>
  <c r="K134" i="3"/>
  <c r="L134" i="3" s="1"/>
  <c r="K133" i="3"/>
  <c r="L133" i="3" s="1"/>
  <c r="K132" i="3"/>
  <c r="L132" i="3" s="1"/>
  <c r="K131" i="3"/>
  <c r="L131" i="3" s="1"/>
  <c r="K130" i="3"/>
  <c r="L130" i="3" s="1"/>
  <c r="K129" i="3"/>
  <c r="L129" i="3" s="1"/>
  <c r="K128" i="3"/>
  <c r="L128" i="3" s="1"/>
  <c r="K127" i="3"/>
  <c r="L127" i="3" s="1"/>
  <c r="K126" i="3"/>
  <c r="L126" i="3" s="1"/>
  <c r="K125" i="3"/>
  <c r="L125" i="3" s="1"/>
  <c r="K124" i="3"/>
  <c r="L124" i="3" s="1"/>
  <c r="K123" i="3"/>
  <c r="L123" i="3" s="1"/>
  <c r="K122" i="3"/>
  <c r="L122" i="3" s="1"/>
  <c r="K121" i="3"/>
  <c r="L121" i="3" s="1"/>
  <c r="K120" i="3"/>
  <c r="L120" i="3" s="1"/>
  <c r="K119" i="3"/>
  <c r="L119" i="3" s="1"/>
  <c r="K118" i="3"/>
  <c r="L118" i="3" s="1"/>
  <c r="K117" i="3"/>
  <c r="L117" i="3" s="1"/>
  <c r="K116" i="3"/>
  <c r="L116" i="3" s="1"/>
  <c r="K115" i="3"/>
  <c r="L115" i="3" s="1"/>
  <c r="K114" i="3"/>
  <c r="L114" i="3" s="1"/>
  <c r="K113" i="3"/>
  <c r="L113" i="3" s="1"/>
  <c r="K112" i="3"/>
  <c r="L112" i="3" s="1"/>
  <c r="K111" i="3"/>
  <c r="L111" i="3" s="1"/>
  <c r="K110" i="3"/>
  <c r="L110" i="3" s="1"/>
  <c r="K109" i="3"/>
  <c r="L109" i="3" s="1"/>
  <c r="K108" i="3"/>
  <c r="L108" i="3" s="1"/>
  <c r="K107" i="3"/>
  <c r="L107" i="3" s="1"/>
  <c r="K106" i="3"/>
  <c r="L106" i="3" s="1"/>
  <c r="K105" i="3"/>
  <c r="L105" i="3" s="1"/>
  <c r="K104" i="3"/>
  <c r="L104" i="3" s="1"/>
  <c r="K103" i="3"/>
  <c r="L103" i="3" s="1"/>
  <c r="K102" i="3"/>
  <c r="L102" i="3" s="1"/>
  <c r="K101" i="3"/>
  <c r="L101" i="3" s="1"/>
  <c r="K100" i="3"/>
  <c r="L100" i="3" s="1"/>
  <c r="K99" i="3"/>
  <c r="L99" i="3" s="1"/>
  <c r="K98" i="3"/>
  <c r="L98" i="3" s="1"/>
  <c r="K97" i="3"/>
  <c r="L97" i="3" s="1"/>
  <c r="K96" i="3"/>
  <c r="L96" i="3" s="1"/>
  <c r="K95" i="3"/>
  <c r="L95" i="3" s="1"/>
  <c r="K94" i="3"/>
  <c r="L94" i="3" s="1"/>
  <c r="K93" i="3"/>
  <c r="L93" i="3" s="1"/>
  <c r="K92" i="3"/>
  <c r="L92" i="3" s="1"/>
  <c r="K91" i="3"/>
  <c r="L91" i="3" s="1"/>
  <c r="K90" i="3"/>
  <c r="L90" i="3" s="1"/>
  <c r="K89" i="3"/>
  <c r="L89" i="3" s="1"/>
  <c r="K88" i="3"/>
  <c r="L88" i="3" s="1"/>
  <c r="K87" i="3"/>
  <c r="L87" i="3" s="1"/>
  <c r="K86" i="3"/>
  <c r="L86" i="3" s="1"/>
  <c r="K85" i="3"/>
  <c r="L85" i="3" s="1"/>
  <c r="K84" i="3"/>
  <c r="L84" i="3" s="1"/>
  <c r="K83" i="3"/>
  <c r="L83" i="3" s="1"/>
  <c r="K82" i="3"/>
  <c r="L82" i="3" s="1"/>
  <c r="K81" i="3"/>
  <c r="L81" i="3" s="1"/>
  <c r="K80" i="3"/>
  <c r="L80" i="3" s="1"/>
  <c r="K79" i="3"/>
  <c r="L79" i="3" s="1"/>
  <c r="K78" i="3"/>
  <c r="L78" i="3" s="1"/>
  <c r="K77" i="3"/>
  <c r="L77" i="3" s="1"/>
  <c r="K76" i="3"/>
  <c r="L76" i="3" s="1"/>
  <c r="K75" i="3"/>
  <c r="L75" i="3" s="1"/>
  <c r="K74" i="3"/>
  <c r="L74" i="3" s="1"/>
  <c r="K73" i="3"/>
  <c r="L73" i="3" s="1"/>
  <c r="K72" i="3"/>
  <c r="L72" i="3" s="1"/>
  <c r="K71" i="3"/>
  <c r="L71" i="3" s="1"/>
  <c r="K70" i="3"/>
  <c r="L70" i="3" s="1"/>
  <c r="K69" i="3"/>
  <c r="L69" i="3" s="1"/>
  <c r="K68" i="3"/>
  <c r="L68" i="3" s="1"/>
  <c r="K67" i="3"/>
  <c r="L67" i="3" s="1"/>
  <c r="K66" i="3"/>
  <c r="L66" i="3" s="1"/>
  <c r="K65" i="3"/>
  <c r="L65" i="3" s="1"/>
  <c r="K64" i="3"/>
  <c r="L64" i="3" s="1"/>
  <c r="K63" i="3"/>
  <c r="L63" i="3" s="1"/>
  <c r="K62" i="3"/>
  <c r="L62" i="3" s="1"/>
  <c r="K61" i="3"/>
  <c r="L61" i="3" s="1"/>
  <c r="K60" i="3"/>
  <c r="L60" i="3" s="1"/>
  <c r="K59" i="3"/>
  <c r="L59" i="3" s="1"/>
  <c r="K58" i="3"/>
  <c r="L58" i="3" s="1"/>
  <c r="K57" i="3"/>
  <c r="L57" i="3" s="1"/>
  <c r="K56" i="3"/>
  <c r="L56" i="3" s="1"/>
  <c r="K55" i="3"/>
  <c r="L55" i="3" s="1"/>
  <c r="K54" i="3"/>
  <c r="L54" i="3" s="1"/>
  <c r="K53" i="3"/>
  <c r="L53" i="3" s="1"/>
  <c r="K52" i="3"/>
  <c r="L52" i="3" s="1"/>
  <c r="K51" i="3"/>
  <c r="L51" i="3" s="1"/>
  <c r="K50" i="3"/>
  <c r="L50" i="3" s="1"/>
  <c r="K49" i="3"/>
  <c r="L49" i="3" s="1"/>
  <c r="K48" i="3"/>
  <c r="L48" i="3" s="1"/>
  <c r="K47" i="3"/>
  <c r="L47" i="3" s="1"/>
  <c r="K46" i="3"/>
  <c r="L46" i="3" s="1"/>
  <c r="K45" i="3"/>
  <c r="L45" i="3" s="1"/>
  <c r="K44" i="3"/>
  <c r="L44" i="3" s="1"/>
  <c r="K43" i="3"/>
  <c r="L43" i="3" s="1"/>
  <c r="K42" i="3"/>
  <c r="L42" i="3" s="1"/>
  <c r="K41" i="3"/>
  <c r="L41" i="3" s="1"/>
  <c r="K40" i="3"/>
  <c r="L40" i="3" s="1"/>
  <c r="K39" i="3"/>
  <c r="L39" i="3" s="1"/>
  <c r="K38" i="3"/>
  <c r="L38" i="3" s="1"/>
  <c r="K37" i="3"/>
  <c r="L37" i="3" s="1"/>
  <c r="K36" i="3"/>
  <c r="L36" i="3" s="1"/>
  <c r="K35" i="3"/>
  <c r="L35" i="3" s="1"/>
  <c r="K34" i="3"/>
  <c r="L34" i="3" s="1"/>
  <c r="K33" i="3"/>
  <c r="L33" i="3" s="1"/>
  <c r="K32" i="3"/>
  <c r="L32" i="3" s="1"/>
  <c r="K31" i="3"/>
  <c r="L31" i="3" s="1"/>
  <c r="K30" i="3"/>
  <c r="L30" i="3" s="1"/>
  <c r="K29" i="3"/>
  <c r="L29" i="3" s="1"/>
  <c r="K28" i="3"/>
  <c r="L28" i="3" s="1"/>
  <c r="K27" i="3"/>
  <c r="L27" i="3" s="1"/>
  <c r="K26" i="3"/>
  <c r="L26" i="3" s="1"/>
  <c r="K25" i="3"/>
  <c r="L25" i="3" s="1"/>
  <c r="K24" i="3"/>
  <c r="L24" i="3" s="1"/>
  <c r="K23" i="3"/>
  <c r="L23" i="3" s="1"/>
  <c r="K22" i="3"/>
  <c r="L22" i="3" s="1"/>
  <c r="K21" i="3"/>
  <c r="L21" i="3" s="1"/>
  <c r="K20" i="3"/>
  <c r="L20" i="3" s="1"/>
  <c r="K19" i="3"/>
  <c r="L19" i="3" s="1"/>
  <c r="L18" i="3"/>
  <c r="K18" i="3"/>
  <c r="K17" i="3"/>
  <c r="L17" i="3" s="1"/>
  <c r="L16" i="3"/>
  <c r="K16" i="3"/>
  <c r="K15" i="3"/>
  <c r="L15" i="3" s="1"/>
  <c r="L14" i="3"/>
  <c r="K14" i="3"/>
  <c r="K13" i="3"/>
  <c r="L13" i="3" s="1"/>
  <c r="L12" i="3"/>
  <c r="K12" i="3"/>
  <c r="K11" i="3"/>
  <c r="L11" i="3" s="1"/>
  <c r="L10" i="3"/>
  <c r="K10" i="3"/>
  <c r="K9" i="3"/>
  <c r="L9" i="3" s="1"/>
  <c r="L8" i="3"/>
  <c r="K8" i="3"/>
  <c r="K7" i="3"/>
  <c r="L7" i="3" s="1"/>
  <c r="L6" i="3"/>
  <c r="K6" i="3"/>
  <c r="K5" i="3"/>
  <c r="L5" i="3" s="1"/>
  <c r="L4" i="3"/>
  <c r="K4" i="3"/>
  <c r="K3" i="3"/>
  <c r="L3" i="3" s="1"/>
  <c r="L2" i="3"/>
  <c r="V1726" i="2"/>
  <c r="V1694" i="2"/>
  <c r="V1678" i="2"/>
  <c r="V1614" i="2"/>
  <c r="V1582" i="2"/>
  <c r="V1566" i="2"/>
  <c r="V1550" i="2"/>
  <c r="V1534" i="2"/>
  <c r="V1518" i="2"/>
  <c r="V1502" i="2"/>
  <c r="V1486" i="2"/>
  <c r="V1422" i="2"/>
  <c r="V1390" i="2"/>
  <c r="V1374" i="2"/>
  <c r="V1358" i="2"/>
  <c r="V1342" i="2"/>
  <c r="V1326" i="2"/>
  <c r="V1310" i="2"/>
  <c r="V1294" i="2"/>
  <c r="V1230" i="2"/>
  <c r="V1198" i="2"/>
  <c r="V1182" i="2"/>
  <c r="V1166" i="2"/>
  <c r="V1150" i="2"/>
  <c r="V1134" i="2"/>
  <c r="V1118" i="2"/>
  <c r="V1102" i="2"/>
  <c r="V1038" i="2"/>
  <c r="V1006" i="2"/>
  <c r="V990" i="2"/>
  <c r="V974" i="2"/>
  <c r="V958" i="2"/>
  <c r="V942" i="2"/>
  <c r="V926" i="2"/>
  <c r="V910" i="2"/>
  <c r="V846" i="2"/>
  <c r="V814" i="2"/>
  <c r="V798" i="2"/>
  <c r="V782" i="2"/>
  <c r="V766" i="2"/>
  <c r="V750" i="2"/>
  <c r="V734" i="2"/>
  <c r="V718" i="2"/>
  <c r="V654" i="2"/>
  <c r="V622" i="2"/>
  <c r="V606" i="2"/>
  <c r="V590" i="2"/>
  <c r="V574" i="2"/>
  <c r="V558" i="2"/>
  <c r="V542" i="2"/>
  <c r="V526" i="2"/>
  <c r="V471" i="2"/>
  <c r="V460" i="2"/>
  <c r="V455" i="2"/>
  <c r="V451" i="2"/>
  <c r="V447" i="2"/>
  <c r="V443" i="2"/>
  <c r="V439" i="2"/>
  <c r="V435" i="2"/>
  <c r="V419" i="2"/>
  <c r="V411" i="2"/>
  <c r="V407" i="2"/>
  <c r="V403" i="2"/>
  <c r="V399" i="2"/>
  <c r="V395" i="2"/>
  <c r="V391" i="2"/>
  <c r="V387" i="2"/>
  <c r="V371" i="2"/>
  <c r="V363" i="2"/>
  <c r="V359" i="2"/>
  <c r="V355" i="2"/>
  <c r="V351" i="2"/>
  <c r="V347" i="2"/>
  <c r="V343" i="2"/>
  <c r="V339" i="2"/>
  <c r="V323" i="2"/>
  <c r="V315" i="2"/>
  <c r="V311" i="2"/>
  <c r="V307" i="2"/>
  <c r="V303" i="2"/>
  <c r="V299" i="2"/>
  <c r="V295" i="2"/>
  <c r="V291" i="2"/>
  <c r="V275" i="2"/>
  <c r="V267" i="2"/>
  <c r="V263" i="2"/>
  <c r="V259" i="2"/>
  <c r="V255" i="2"/>
  <c r="V251" i="2"/>
  <c r="V247" i="2"/>
  <c r="V243" i="2"/>
  <c r="V227" i="2"/>
  <c r="V219" i="2"/>
  <c r="V215" i="2"/>
  <c r="V211" i="2"/>
  <c r="V207" i="2"/>
  <c r="V203" i="2"/>
  <c r="V199" i="2"/>
  <c r="V195" i="2"/>
  <c r="V179" i="2"/>
  <c r="V171" i="2"/>
  <c r="V167" i="2"/>
  <c r="V163" i="2"/>
  <c r="V159" i="2"/>
  <c r="V155" i="2"/>
  <c r="V151" i="2"/>
  <c r="V147" i="2"/>
  <c r="V131" i="2"/>
  <c r="V123" i="2"/>
  <c r="V119" i="2"/>
  <c r="V115" i="2"/>
  <c r="V111" i="2"/>
  <c r="V107" i="2"/>
  <c r="V103" i="2"/>
  <c r="V99" i="2"/>
  <c r="V83" i="2"/>
  <c r="V79" i="2"/>
  <c r="V75" i="2"/>
  <c r="V71" i="2"/>
  <c r="V67" i="2"/>
  <c r="V63" i="2"/>
  <c r="V59" i="2"/>
  <c r="V55" i="2"/>
  <c r="V51" i="2"/>
  <c r="V40" i="2" a="1"/>
  <c r="V1662" i="2" s="1"/>
  <c r="V40" i="2"/>
  <c r="L40" i="2" a="1"/>
  <c r="Q223" i="2" s="1"/>
  <c r="V39" i="2"/>
  <c r="T39" i="2"/>
  <c r="S39" i="2"/>
  <c r="R39" i="2"/>
  <c r="Q39" i="2"/>
  <c r="P39" i="2"/>
  <c r="O39" i="2"/>
  <c r="N39" i="2"/>
  <c r="M39" i="2"/>
  <c r="L39" i="2"/>
  <c r="L37" i="2"/>
  <c r="L36" i="2"/>
  <c r="L35" i="2"/>
  <c r="L34" i="2"/>
  <c r="L33" i="2"/>
  <c r="L32" i="2"/>
  <c r="L31" i="2"/>
  <c r="L30" i="2"/>
  <c r="L29" i="2"/>
  <c r="L28" i="2"/>
  <c r="R27" i="2"/>
  <c r="Q27" i="2"/>
  <c r="M16" i="2"/>
  <c r="M15" i="2"/>
  <c r="M21" i="2" s="1"/>
  <c r="R10" i="2"/>
  <c r="N10" i="2"/>
  <c r="T9" i="2"/>
  <c r="P9" i="2"/>
  <c r="L9" i="2"/>
  <c r="P21" i="2" s="1"/>
  <c r="R8" i="2"/>
  <c r="N8" i="2"/>
  <c r="T7" i="2"/>
  <c r="P7" i="2"/>
  <c r="L7" i="2"/>
  <c r="R6" i="2"/>
  <c r="N6" i="2"/>
  <c r="L6" i="2" a="1"/>
  <c r="S10" i="2" s="1"/>
  <c r="AL48" i="1" a="1"/>
  <c r="AL1734" i="1" s="1"/>
  <c r="T48" i="1" a="1"/>
  <c r="AL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Z27" i="1"/>
  <c r="Y27" i="1"/>
  <c r="U16" i="1"/>
  <c r="U15" i="1"/>
  <c r="U21" i="1" s="1"/>
  <c r="T6" i="1" a="1"/>
  <c r="AH10" i="1" s="1"/>
  <c r="Q14" i="3" l="1" a="1"/>
  <c r="Q14" i="3" s="1"/>
  <c r="V1710" i="2"/>
  <c r="V127" i="2"/>
  <c r="V175" i="2"/>
  <c r="V223" i="2"/>
  <c r="V271" i="2"/>
  <c r="V319" i="2"/>
  <c r="V367" i="2"/>
  <c r="V415" i="2"/>
  <c r="V466" i="2"/>
  <c r="V638" i="2"/>
  <c r="V830" i="2"/>
  <c r="V1022" i="2"/>
  <c r="V1214" i="2"/>
  <c r="V1406" i="2"/>
  <c r="V1598" i="2"/>
  <c r="V87" i="2"/>
  <c r="V135" i="2"/>
  <c r="V183" i="2"/>
  <c r="V231" i="2"/>
  <c r="V279" i="2"/>
  <c r="V327" i="2"/>
  <c r="V375" i="2"/>
  <c r="V423" i="2"/>
  <c r="V478" i="2"/>
  <c r="V670" i="2"/>
  <c r="V862" i="2"/>
  <c r="V1054" i="2"/>
  <c r="V1246" i="2"/>
  <c r="V1438" i="2"/>
  <c r="V1630" i="2"/>
  <c r="V235" i="2"/>
  <c r="V43" i="2"/>
  <c r="V91" i="2"/>
  <c r="V139" i="2"/>
  <c r="V187" i="2"/>
  <c r="V283" i="2"/>
  <c r="V331" i="2"/>
  <c r="V379" i="2"/>
  <c r="V427" i="2"/>
  <c r="V494" i="2"/>
  <c r="V686" i="2"/>
  <c r="V878" i="2"/>
  <c r="V1070" i="2"/>
  <c r="V1262" i="2"/>
  <c r="V1454" i="2"/>
  <c r="V1646" i="2"/>
  <c r="V47" i="2"/>
  <c r="V95" i="2"/>
  <c r="V143" i="2"/>
  <c r="V191" i="2"/>
  <c r="V239" i="2"/>
  <c r="V287" i="2"/>
  <c r="V335" i="2"/>
  <c r="V383" i="2"/>
  <c r="V431" i="2"/>
  <c r="V510" i="2"/>
  <c r="V702" i="2"/>
  <c r="V894" i="2"/>
  <c r="V1086" i="2"/>
  <c r="V1278" i="2"/>
  <c r="V1470" i="2"/>
  <c r="AI1736" i="1"/>
  <c r="AE1736" i="1"/>
  <c r="AA1736" i="1"/>
  <c r="W1736" i="1"/>
  <c r="AJ1735" i="1"/>
  <c r="AF1735" i="1"/>
  <c r="AB1735" i="1"/>
  <c r="X1735" i="1"/>
  <c r="T1735" i="1"/>
  <c r="AG1734" i="1"/>
  <c r="AC1734" i="1"/>
  <c r="Y1734" i="1"/>
  <c r="U1734" i="1"/>
  <c r="AH1733" i="1"/>
  <c r="AD1733" i="1"/>
  <c r="Z1733" i="1"/>
  <c r="V1733" i="1"/>
  <c r="AI1732" i="1"/>
  <c r="AE1732" i="1"/>
  <c r="AA1732" i="1"/>
  <c r="W1732" i="1"/>
  <c r="AJ1731" i="1"/>
  <c r="AF1731" i="1"/>
  <c r="AB1731" i="1"/>
  <c r="X1731" i="1"/>
  <c r="T1731" i="1"/>
  <c r="AG1730" i="1"/>
  <c r="AC1730" i="1"/>
  <c r="Y1730" i="1"/>
  <c r="U1730" i="1"/>
  <c r="AH1729" i="1"/>
  <c r="AD1729" i="1"/>
  <c r="Z1729" i="1"/>
  <c r="V1729" i="1"/>
  <c r="AI1728" i="1"/>
  <c r="AE1728" i="1"/>
  <c r="AA1728" i="1"/>
  <c r="W1728" i="1"/>
  <c r="AJ1727" i="1"/>
  <c r="AF1727" i="1"/>
  <c r="AB1727" i="1"/>
  <c r="X1727" i="1"/>
  <c r="T1727" i="1"/>
  <c r="AG1726" i="1"/>
  <c r="AC1726" i="1"/>
  <c r="Y1726" i="1"/>
  <c r="U1726" i="1"/>
  <c r="AH1725" i="1"/>
  <c r="AD1725" i="1"/>
  <c r="Z1725" i="1"/>
  <c r="V1725" i="1"/>
  <c r="AI1724" i="1"/>
  <c r="AE1724" i="1"/>
  <c r="AA1724" i="1"/>
  <c r="W1724" i="1"/>
  <c r="AJ1723" i="1"/>
  <c r="AF1723" i="1"/>
  <c r="AB1723" i="1"/>
  <c r="X1723" i="1"/>
  <c r="T1723" i="1"/>
  <c r="AG1722" i="1"/>
  <c r="AC1722" i="1"/>
  <c r="Y1722" i="1"/>
  <c r="U1722" i="1"/>
  <c r="AH1721" i="1"/>
  <c r="AD1721" i="1"/>
  <c r="Z1721" i="1"/>
  <c r="V1721" i="1"/>
  <c r="AI1720" i="1"/>
  <c r="AE1720" i="1"/>
  <c r="AA1720" i="1"/>
  <c r="W1720" i="1"/>
  <c r="AJ1719" i="1"/>
  <c r="AF1719" i="1"/>
  <c r="AB1719" i="1"/>
  <c r="X1719" i="1"/>
  <c r="T1719" i="1"/>
  <c r="AG1718" i="1"/>
  <c r="AC1718" i="1"/>
  <c r="Y1718" i="1"/>
  <c r="U1718" i="1"/>
  <c r="AH1717" i="1"/>
  <c r="AD1717" i="1"/>
  <c r="Z1717" i="1"/>
  <c r="V1717" i="1"/>
  <c r="AI1716" i="1"/>
  <c r="AE1716" i="1"/>
  <c r="AA1716" i="1"/>
  <c r="W1716" i="1"/>
  <c r="AJ1715" i="1"/>
  <c r="AF1715" i="1"/>
  <c r="AB1715" i="1"/>
  <c r="X1715" i="1"/>
  <c r="T1715" i="1"/>
  <c r="AG1714" i="1"/>
  <c r="AC1714" i="1"/>
  <c r="Y1714" i="1"/>
  <c r="U1714" i="1"/>
  <c r="AH1713" i="1"/>
  <c r="AD1713" i="1"/>
  <c r="Z1713" i="1"/>
  <c r="V1713" i="1"/>
  <c r="AI1712" i="1"/>
  <c r="AE1712" i="1"/>
  <c r="AA1712" i="1"/>
  <c r="W1712" i="1"/>
  <c r="AJ1711" i="1"/>
  <c r="AF1711" i="1"/>
  <c r="AB1711" i="1"/>
  <c r="X1711" i="1"/>
  <c r="T1711" i="1"/>
  <c r="AG1710" i="1"/>
  <c r="AC1710" i="1"/>
  <c r="Y1710" i="1"/>
  <c r="U1710" i="1"/>
  <c r="AH1709" i="1"/>
  <c r="AD1709" i="1"/>
  <c r="Z1709" i="1"/>
  <c r="V1709" i="1"/>
  <c r="AI1708" i="1"/>
  <c r="AE1708" i="1"/>
  <c r="AA1708" i="1"/>
  <c r="W1708" i="1"/>
  <c r="AJ1707" i="1"/>
  <c r="AF1707" i="1"/>
  <c r="AB1707" i="1"/>
  <c r="X1707" i="1"/>
  <c r="T1707" i="1"/>
  <c r="AG1706" i="1"/>
  <c r="AC1706" i="1"/>
  <c r="Y1706" i="1"/>
  <c r="U1706" i="1"/>
  <c r="AH1705" i="1"/>
  <c r="AD1705" i="1"/>
  <c r="Z1705" i="1"/>
  <c r="V1705" i="1"/>
  <c r="AI1704" i="1"/>
  <c r="AE1704" i="1"/>
  <c r="AA1704" i="1"/>
  <c r="W1704" i="1"/>
  <c r="AJ1703" i="1"/>
  <c r="AF1703" i="1"/>
  <c r="AB1703" i="1"/>
  <c r="X1703" i="1"/>
  <c r="T1703" i="1"/>
  <c r="AG1702" i="1"/>
  <c r="AC1702" i="1"/>
  <c r="Y1702" i="1"/>
  <c r="U1702" i="1"/>
  <c r="AH1701" i="1"/>
  <c r="AD1701" i="1"/>
  <c r="Z1701" i="1"/>
  <c r="V1701" i="1"/>
  <c r="AI1700" i="1"/>
  <c r="AE1700" i="1"/>
  <c r="AA1700" i="1"/>
  <c r="W1700" i="1"/>
  <c r="AJ1699" i="1"/>
  <c r="AF1699" i="1"/>
  <c r="AB1699" i="1"/>
  <c r="X1699" i="1"/>
  <c r="T1699" i="1"/>
  <c r="AG1698" i="1"/>
  <c r="AC1698" i="1"/>
  <c r="Y1698" i="1"/>
  <c r="U1698" i="1"/>
  <c r="AH1697" i="1"/>
  <c r="AD1697" i="1"/>
  <c r="Z1697" i="1"/>
  <c r="V1697" i="1"/>
  <c r="AI1696" i="1"/>
  <c r="AE1696" i="1"/>
  <c r="AA1696" i="1"/>
  <c r="W1696" i="1"/>
  <c r="AJ1695" i="1"/>
  <c r="AF1695" i="1"/>
  <c r="AB1695" i="1"/>
  <c r="X1695" i="1"/>
  <c r="T1695" i="1"/>
  <c r="AG1694" i="1"/>
  <c r="AC1694" i="1"/>
  <c r="Y1694" i="1"/>
  <c r="U1694" i="1"/>
  <c r="AH1693" i="1"/>
  <c r="AD1693" i="1"/>
  <c r="Z1693" i="1"/>
  <c r="V1693" i="1"/>
  <c r="AI1692" i="1"/>
  <c r="AE1692" i="1"/>
  <c r="AA1692" i="1"/>
  <c r="W1692" i="1"/>
  <c r="AJ1691" i="1"/>
  <c r="AF1691" i="1"/>
  <c r="AB1691" i="1"/>
  <c r="X1691" i="1"/>
  <c r="T1691" i="1"/>
  <c r="AG1690" i="1"/>
  <c r="AC1690" i="1"/>
  <c r="Y1690" i="1"/>
  <c r="U1690" i="1"/>
  <c r="AH1689" i="1"/>
  <c r="AD1689" i="1"/>
  <c r="Z1689" i="1"/>
  <c r="V1689" i="1"/>
  <c r="AI1688" i="1"/>
  <c r="AE1688" i="1"/>
  <c r="AA1688" i="1"/>
  <c r="W1688" i="1"/>
  <c r="AJ1687" i="1"/>
  <c r="AF1687" i="1"/>
  <c r="AB1687" i="1"/>
  <c r="X1687" i="1"/>
  <c r="T1687" i="1"/>
  <c r="AG1686" i="1"/>
  <c r="AC1686" i="1"/>
  <c r="Y1686" i="1"/>
  <c r="U1686" i="1"/>
  <c r="AH1685" i="1"/>
  <c r="AD1685" i="1"/>
  <c r="Z1685" i="1"/>
  <c r="V1685" i="1"/>
  <c r="AI1684" i="1"/>
  <c r="AE1684" i="1"/>
  <c r="AA1684" i="1"/>
  <c r="W1684" i="1"/>
  <c r="AJ1683" i="1"/>
  <c r="AF1683" i="1"/>
  <c r="AB1683" i="1"/>
  <c r="X1683" i="1"/>
  <c r="T1683" i="1"/>
  <c r="AG1682" i="1"/>
  <c r="AC1682" i="1"/>
  <c r="Y1682" i="1"/>
  <c r="U1682" i="1"/>
  <c r="AH1681" i="1"/>
  <c r="AD1681" i="1"/>
  <c r="Z1681" i="1"/>
  <c r="V1681" i="1"/>
  <c r="AI1680" i="1"/>
  <c r="AE1680" i="1"/>
  <c r="AA1680" i="1"/>
  <c r="W1680" i="1"/>
  <c r="AJ1679" i="1"/>
  <c r="AF1679" i="1"/>
  <c r="AB1679" i="1"/>
  <c r="X1679" i="1"/>
  <c r="T1679" i="1"/>
  <c r="AG1678" i="1"/>
  <c r="AC1678" i="1"/>
  <c r="Y1678" i="1"/>
  <c r="U1678" i="1"/>
  <c r="AH1677" i="1"/>
  <c r="AD1677" i="1"/>
  <c r="Z1677" i="1"/>
  <c r="V1677" i="1"/>
  <c r="AI1676" i="1"/>
  <c r="AE1676" i="1"/>
  <c r="AA1676" i="1"/>
  <c r="W1676" i="1"/>
  <c r="AJ1675" i="1"/>
  <c r="AF1675" i="1"/>
  <c r="AB1675" i="1"/>
  <c r="X1675" i="1"/>
  <c r="T1675" i="1"/>
  <c r="AG1674" i="1"/>
  <c r="AC1674" i="1"/>
  <c r="Y1674" i="1"/>
  <c r="U1674" i="1"/>
  <c r="AH1673" i="1"/>
  <c r="AD1673" i="1"/>
  <c r="Z1673" i="1"/>
  <c r="V1673" i="1"/>
  <c r="AI1672" i="1"/>
  <c r="AE1672" i="1"/>
  <c r="AA1672" i="1"/>
  <c r="W1672" i="1"/>
  <c r="AJ1671" i="1"/>
  <c r="AF1671" i="1"/>
  <c r="AB1671" i="1"/>
  <c r="X1671" i="1"/>
  <c r="T1671" i="1"/>
  <c r="AG1670" i="1"/>
  <c r="AC1670" i="1"/>
  <c r="Y1670" i="1"/>
  <c r="U1670" i="1"/>
  <c r="AH1669" i="1"/>
  <c r="AD1669" i="1"/>
  <c r="Z1669" i="1"/>
  <c r="V1669" i="1"/>
  <c r="AI1668" i="1"/>
  <c r="AE1668" i="1"/>
  <c r="AA1668" i="1"/>
  <c r="W1668" i="1"/>
  <c r="AJ1667" i="1"/>
  <c r="AF1667" i="1"/>
  <c r="AB1667" i="1"/>
  <c r="X1667" i="1"/>
  <c r="T1667" i="1"/>
  <c r="AG1666" i="1"/>
  <c r="AC1666" i="1"/>
  <c r="Y1666" i="1"/>
  <c r="U1666" i="1"/>
  <c r="AH1665" i="1"/>
  <c r="AD1665" i="1"/>
  <c r="Z1665" i="1"/>
  <c r="V1665" i="1"/>
  <c r="AI1664" i="1"/>
  <c r="AE1664" i="1"/>
  <c r="AA1664" i="1"/>
  <c r="W1664" i="1"/>
  <c r="AJ1663" i="1"/>
  <c r="AF1663" i="1"/>
  <c r="AB1663" i="1"/>
  <c r="X1663" i="1"/>
  <c r="T1663" i="1"/>
  <c r="AG1662" i="1"/>
  <c r="AC1662" i="1"/>
  <c r="Y1662" i="1"/>
  <c r="U1662" i="1"/>
  <c r="AH1661" i="1"/>
  <c r="AD1661" i="1"/>
  <c r="Z1661" i="1"/>
  <c r="V1661" i="1"/>
  <c r="AI1660" i="1"/>
  <c r="AE1660" i="1"/>
  <c r="AA1660" i="1"/>
  <c r="W1660" i="1"/>
  <c r="AJ1659" i="1"/>
  <c r="AF1659" i="1"/>
  <c r="AB1659" i="1"/>
  <c r="X1659" i="1"/>
  <c r="T1659" i="1"/>
  <c r="AG1658" i="1"/>
  <c r="AC1658" i="1"/>
  <c r="Y1658" i="1"/>
  <c r="U1658" i="1"/>
  <c r="AH1657" i="1"/>
  <c r="AD1657" i="1"/>
  <c r="Z1657" i="1"/>
  <c r="V1657" i="1"/>
  <c r="AI1656" i="1"/>
  <c r="AE1656" i="1"/>
  <c r="AA1656" i="1"/>
  <c r="W1656" i="1"/>
  <c r="AJ1655" i="1"/>
  <c r="AF1655" i="1"/>
  <c r="AB1655" i="1"/>
  <c r="X1655" i="1"/>
  <c r="T1655" i="1"/>
  <c r="AG1654" i="1"/>
  <c r="AC1654" i="1"/>
  <c r="Y1654" i="1"/>
  <c r="U1654" i="1"/>
  <c r="AH1653" i="1"/>
  <c r="AD1653" i="1"/>
  <c r="Z1653" i="1"/>
  <c r="V1653" i="1"/>
  <c r="AI1652" i="1"/>
  <c r="AE1652" i="1"/>
  <c r="AA1652" i="1"/>
  <c r="W1652" i="1"/>
  <c r="AJ1651" i="1"/>
  <c r="AF1651" i="1"/>
  <c r="AB1651" i="1"/>
  <c r="X1651" i="1"/>
  <c r="T1651" i="1"/>
  <c r="AG1650" i="1"/>
  <c r="AC1650" i="1"/>
  <c r="Y1650" i="1"/>
  <c r="U1650" i="1"/>
  <c r="AH1649" i="1"/>
  <c r="AD1649" i="1"/>
  <c r="Z1649" i="1"/>
  <c r="V1649" i="1"/>
  <c r="AI1648" i="1"/>
  <c r="AE1648" i="1"/>
  <c r="AA1648" i="1"/>
  <c r="W1648" i="1"/>
  <c r="AJ1647" i="1"/>
  <c r="AF1647" i="1"/>
  <c r="AB1647" i="1"/>
  <c r="X1647" i="1"/>
  <c r="T1647" i="1"/>
  <c r="AG1646" i="1"/>
  <c r="AC1646" i="1"/>
  <c r="Y1646" i="1"/>
  <c r="U1646" i="1"/>
  <c r="AH1645" i="1"/>
  <c r="AD1645" i="1"/>
  <c r="Z1645" i="1"/>
  <c r="V1645" i="1"/>
  <c r="AI1644" i="1"/>
  <c r="AE1644" i="1"/>
  <c r="AA1644" i="1"/>
  <c r="W1644" i="1"/>
  <c r="AJ1643" i="1"/>
  <c r="AF1643" i="1"/>
  <c r="AB1643" i="1"/>
  <c r="X1643" i="1"/>
  <c r="T1643" i="1"/>
  <c r="AG1642" i="1"/>
  <c r="AC1642" i="1"/>
  <c r="Y1642" i="1"/>
  <c r="U1642" i="1"/>
  <c r="AH1641" i="1"/>
  <c r="AD1641" i="1"/>
  <c r="Z1641" i="1"/>
  <c r="V1641" i="1"/>
  <c r="AI1640" i="1"/>
  <c r="AE1640" i="1"/>
  <c r="AA1640" i="1"/>
  <c r="W1640" i="1"/>
  <c r="AJ1639" i="1"/>
  <c r="AF1639" i="1"/>
  <c r="AB1639" i="1"/>
  <c r="X1639" i="1"/>
  <c r="T1639" i="1"/>
  <c r="AG1638" i="1"/>
  <c r="AC1638" i="1"/>
  <c r="Y1638" i="1"/>
  <c r="U1638" i="1"/>
  <c r="AH1637" i="1"/>
  <c r="AD1637" i="1"/>
  <c r="Z1637" i="1"/>
  <c r="V1637" i="1"/>
  <c r="AI1636" i="1"/>
  <c r="AE1636" i="1"/>
  <c r="AA1636" i="1"/>
  <c r="W1636" i="1"/>
  <c r="AJ1635" i="1"/>
  <c r="AF1635" i="1"/>
  <c r="AB1635" i="1"/>
  <c r="X1635" i="1"/>
  <c r="T1635" i="1"/>
  <c r="AG1634" i="1"/>
  <c r="AC1634" i="1"/>
  <c r="Y1634" i="1"/>
  <c r="U1634" i="1"/>
  <c r="AH1633" i="1"/>
  <c r="AD1633" i="1"/>
  <c r="Z1633" i="1"/>
  <c r="V1633" i="1"/>
  <c r="AI1632" i="1"/>
  <c r="AE1632" i="1"/>
  <c r="AA1632" i="1"/>
  <c r="W1632" i="1"/>
  <c r="AJ1631" i="1"/>
  <c r="AF1631" i="1"/>
  <c r="AB1631" i="1"/>
  <c r="X1631" i="1"/>
  <c r="T1631" i="1"/>
  <c r="AG1630" i="1"/>
  <c r="AC1630" i="1"/>
  <c r="Y1630" i="1"/>
  <c r="U1630" i="1"/>
  <c r="AH1629" i="1"/>
  <c r="AD1629" i="1"/>
  <c r="Z1629" i="1"/>
  <c r="V1629" i="1"/>
  <c r="AI1628" i="1"/>
  <c r="AE1628" i="1"/>
  <c r="AA1628" i="1"/>
  <c r="W1628" i="1"/>
  <c r="AJ1627" i="1"/>
  <c r="AF1627" i="1"/>
  <c r="AB1627" i="1"/>
  <c r="X1627" i="1"/>
  <c r="T1627" i="1"/>
  <c r="AG1626" i="1"/>
  <c r="AC1626" i="1"/>
  <c r="Y1626" i="1"/>
  <c r="U1626" i="1"/>
  <c r="AH1625" i="1"/>
  <c r="AD1625" i="1"/>
  <c r="Z1625" i="1"/>
  <c r="V1625" i="1"/>
  <c r="AI1624" i="1"/>
  <c r="AE1624" i="1"/>
  <c r="AA1624" i="1"/>
  <c r="W1624" i="1"/>
  <c r="AJ1623" i="1"/>
  <c r="AF1623" i="1"/>
  <c r="AB1623" i="1"/>
  <c r="X1623" i="1"/>
  <c r="T1623" i="1"/>
  <c r="AG1622" i="1"/>
  <c r="AC1622" i="1"/>
  <c r="Y1622" i="1"/>
  <c r="U1622" i="1"/>
  <c r="AH1621" i="1"/>
  <c r="AD1621" i="1"/>
  <c r="Z1621" i="1"/>
  <c r="V1621" i="1"/>
  <c r="AI1620" i="1"/>
  <c r="AE1620" i="1"/>
  <c r="AA1620" i="1"/>
  <c r="W1620" i="1"/>
  <c r="AJ1619" i="1"/>
  <c r="AF1619" i="1"/>
  <c r="AB1619" i="1"/>
  <c r="X1619" i="1"/>
  <c r="T1619" i="1"/>
  <c r="AG1618" i="1"/>
  <c r="AC1618" i="1"/>
  <c r="Y1618" i="1"/>
  <c r="U1618" i="1"/>
  <c r="AH1617" i="1"/>
  <c r="AD1617" i="1"/>
  <c r="Z1617" i="1"/>
  <c r="V1617" i="1"/>
  <c r="AI1616" i="1"/>
  <c r="AE1616" i="1"/>
  <c r="AA1616" i="1"/>
  <c r="W1616" i="1"/>
  <c r="AJ1615" i="1"/>
  <c r="AF1615" i="1"/>
  <c r="AB1615" i="1"/>
  <c r="X1615" i="1"/>
  <c r="T1615" i="1"/>
  <c r="AG1614" i="1"/>
  <c r="AC1614" i="1"/>
  <c r="Y1614" i="1"/>
  <c r="U1614" i="1"/>
  <c r="AH1613" i="1"/>
  <c r="AD1613" i="1"/>
  <c r="Z1613" i="1"/>
  <c r="V1613" i="1"/>
  <c r="AI1612" i="1"/>
  <c r="AE1612" i="1"/>
  <c r="AA1612" i="1"/>
  <c r="W1612" i="1"/>
  <c r="AJ1611" i="1"/>
  <c r="AF1611" i="1"/>
  <c r="AB1611" i="1"/>
  <c r="X1611" i="1"/>
  <c r="T1611" i="1"/>
  <c r="AG1610" i="1"/>
  <c r="AC1610" i="1"/>
  <c r="Y1610" i="1"/>
  <c r="U1610" i="1"/>
  <c r="AH1609" i="1"/>
  <c r="AD1609" i="1"/>
  <c r="Z1609" i="1"/>
  <c r="V1609" i="1"/>
  <c r="AI1608" i="1"/>
  <c r="AE1608" i="1"/>
  <c r="AA1608" i="1"/>
  <c r="W1608" i="1"/>
  <c r="AJ1607" i="1"/>
  <c r="AF1607" i="1"/>
  <c r="AB1607" i="1"/>
  <c r="X1607" i="1"/>
  <c r="T1607" i="1"/>
  <c r="AG1606" i="1"/>
  <c r="AC1606" i="1"/>
  <c r="Y1606" i="1"/>
  <c r="U1606" i="1"/>
  <c r="AH1605" i="1"/>
  <c r="AD1605" i="1"/>
  <c r="Z1605" i="1"/>
  <c r="V1605" i="1"/>
  <c r="AI1604" i="1"/>
  <c r="AE1604" i="1"/>
  <c r="AA1604" i="1"/>
  <c r="W1604" i="1"/>
  <c r="AJ1603" i="1"/>
  <c r="AF1603" i="1"/>
  <c r="AB1603" i="1"/>
  <c r="X1603" i="1"/>
  <c r="T1603" i="1"/>
  <c r="AG1602" i="1"/>
  <c r="AC1602" i="1"/>
  <c r="Y1602" i="1"/>
  <c r="U1602" i="1"/>
  <c r="AH1601" i="1"/>
  <c r="AD1601" i="1"/>
  <c r="Z1601" i="1"/>
  <c r="V1601" i="1"/>
  <c r="AI1600" i="1"/>
  <c r="AE1600" i="1"/>
  <c r="AA1600" i="1"/>
  <c r="W1600" i="1"/>
  <c r="AJ1599" i="1"/>
  <c r="AF1599" i="1"/>
  <c r="AB1599" i="1"/>
  <c r="X1599" i="1"/>
  <c r="T1599" i="1"/>
  <c r="AG1598" i="1"/>
  <c r="AC1598" i="1"/>
  <c r="Y1598" i="1"/>
  <c r="U1598" i="1"/>
  <c r="AH1597" i="1"/>
  <c r="AD1597" i="1"/>
  <c r="Z1597" i="1"/>
  <c r="V1597" i="1"/>
  <c r="AI1596" i="1"/>
  <c r="AE1596" i="1"/>
  <c r="AA1596" i="1"/>
  <c r="W1596" i="1"/>
  <c r="AJ1595" i="1"/>
  <c r="AF1595" i="1"/>
  <c r="AB1595" i="1"/>
  <c r="X1595" i="1"/>
  <c r="T1595" i="1"/>
  <c r="AG1594" i="1"/>
  <c r="AC1594" i="1"/>
  <c r="Y1594" i="1"/>
  <c r="U1594" i="1"/>
  <c r="AH1593" i="1"/>
  <c r="AD1593" i="1"/>
  <c r="Z1593" i="1"/>
  <c r="V1593" i="1"/>
  <c r="AI1592" i="1"/>
  <c r="AE1592" i="1"/>
  <c r="AA1592" i="1"/>
  <c r="W1592" i="1"/>
  <c r="AJ1591" i="1"/>
  <c r="AF1591" i="1"/>
  <c r="AB1591" i="1"/>
  <c r="X1591" i="1"/>
  <c r="T1591" i="1"/>
  <c r="AG1590" i="1"/>
  <c r="AC1590" i="1"/>
  <c r="Y1590" i="1"/>
  <c r="U1590" i="1"/>
  <c r="AH1589" i="1"/>
  <c r="AD1589" i="1"/>
  <c r="Z1589" i="1"/>
  <c r="V1589" i="1"/>
  <c r="AI1588" i="1"/>
  <c r="AE1588" i="1"/>
  <c r="AA1588" i="1"/>
  <c r="W1588" i="1"/>
  <c r="AJ1587" i="1"/>
  <c r="AF1587" i="1"/>
  <c r="AB1587" i="1"/>
  <c r="X1587" i="1"/>
  <c r="T1587" i="1"/>
  <c r="AG1586" i="1"/>
  <c r="AC1586" i="1"/>
  <c r="Y1586" i="1"/>
  <c r="U1586" i="1"/>
  <c r="AH1585" i="1"/>
  <c r="AD1585" i="1"/>
  <c r="Z1585" i="1"/>
  <c r="V1585" i="1"/>
  <c r="AI1584" i="1"/>
  <c r="AE1584" i="1"/>
  <c r="AA1584" i="1"/>
  <c r="W1584" i="1"/>
  <c r="AJ1583" i="1"/>
  <c r="AF1583" i="1"/>
  <c r="AB1583" i="1"/>
  <c r="X1583" i="1"/>
  <c r="T1583" i="1"/>
  <c r="AG1582" i="1"/>
  <c r="AC1582" i="1"/>
  <c r="Y1582" i="1"/>
  <c r="U1582" i="1"/>
  <c r="AH1581" i="1"/>
  <c r="AD1581" i="1"/>
  <c r="Z1581" i="1"/>
  <c r="V1581" i="1"/>
  <c r="AI1580" i="1"/>
  <c r="AE1580" i="1"/>
  <c r="AA1580" i="1"/>
  <c r="W1580" i="1"/>
  <c r="AJ1579" i="1"/>
  <c r="AF1579" i="1"/>
  <c r="AB1579" i="1"/>
  <c r="X1579" i="1"/>
  <c r="T1579" i="1"/>
  <c r="AG1578" i="1"/>
  <c r="AC1578" i="1"/>
  <c r="Y1578" i="1"/>
  <c r="U1578" i="1"/>
  <c r="AH1577" i="1"/>
  <c r="AD1577" i="1"/>
  <c r="Z1577" i="1"/>
  <c r="V1577" i="1"/>
  <c r="AI1576" i="1"/>
  <c r="AE1576" i="1"/>
  <c r="AA1576" i="1"/>
  <c r="W1576" i="1"/>
  <c r="AJ1575" i="1"/>
  <c r="AF1575" i="1"/>
  <c r="AB1575" i="1"/>
  <c r="X1575" i="1"/>
  <c r="T1575" i="1"/>
  <c r="AG1574" i="1"/>
  <c r="AC1574" i="1"/>
  <c r="Y1574" i="1"/>
  <c r="U1574" i="1"/>
  <c r="AH1573" i="1"/>
  <c r="AD1573" i="1"/>
  <c r="Z1573" i="1"/>
  <c r="V1573" i="1"/>
  <c r="AI1572" i="1"/>
  <c r="AE1572" i="1"/>
  <c r="AA1572" i="1"/>
  <c r="W1572" i="1"/>
  <c r="AJ1571" i="1"/>
  <c r="AF1571" i="1"/>
  <c r="AB1571" i="1"/>
  <c r="X1571" i="1"/>
  <c r="T1571" i="1"/>
  <c r="AG1570" i="1"/>
  <c r="AC1570" i="1"/>
  <c r="Y1570" i="1"/>
  <c r="U1570" i="1"/>
  <c r="AH1569" i="1"/>
  <c r="AD1569" i="1"/>
  <c r="Z1569" i="1"/>
  <c r="V1569" i="1"/>
  <c r="AI1568" i="1"/>
  <c r="AE1568" i="1"/>
  <c r="AA1568" i="1"/>
  <c r="W1568" i="1"/>
  <c r="AJ1567" i="1"/>
  <c r="AF1567" i="1"/>
  <c r="AB1567" i="1"/>
  <c r="X1567" i="1"/>
  <c r="T1567" i="1"/>
  <c r="AG1566" i="1"/>
  <c r="AC1566" i="1"/>
  <c r="Y1566" i="1"/>
  <c r="U1566" i="1"/>
  <c r="AH1565" i="1"/>
  <c r="AD1565" i="1"/>
  <c r="Z1565" i="1"/>
  <c r="V1565" i="1"/>
  <c r="AI1564" i="1"/>
  <c r="AE1564" i="1"/>
  <c r="AA1564" i="1"/>
  <c r="W1564" i="1"/>
  <c r="AJ1563" i="1"/>
  <c r="AF1563" i="1"/>
  <c r="AB1563" i="1"/>
  <c r="X1563" i="1"/>
  <c r="T1563" i="1"/>
  <c r="AG1562" i="1"/>
  <c r="AC1562" i="1"/>
  <c r="Y1562" i="1"/>
  <c r="U1562" i="1"/>
  <c r="AH1561" i="1"/>
  <c r="AD1561" i="1"/>
  <c r="Z1561" i="1"/>
  <c r="V1561" i="1"/>
  <c r="AI1560" i="1"/>
  <c r="AE1560" i="1"/>
  <c r="AA1560" i="1"/>
  <c r="W1560" i="1"/>
  <c r="AJ1559" i="1"/>
  <c r="AF1559" i="1"/>
  <c r="AB1559" i="1"/>
  <c r="X1559" i="1"/>
  <c r="T1559" i="1"/>
  <c r="AG1558" i="1"/>
  <c r="AC1558" i="1"/>
  <c r="Y1558" i="1"/>
  <c r="U1558" i="1"/>
  <c r="AH1557" i="1"/>
  <c r="AD1557" i="1"/>
  <c r="Z1557" i="1"/>
  <c r="V1557" i="1"/>
  <c r="AI1556" i="1"/>
  <c r="AE1556" i="1"/>
  <c r="AA1556" i="1"/>
  <c r="W1556" i="1"/>
  <c r="AJ1555" i="1"/>
  <c r="AF1555" i="1"/>
  <c r="AB1555" i="1"/>
  <c r="X1555" i="1"/>
  <c r="T1555" i="1"/>
  <c r="AG1554" i="1"/>
  <c r="AC1554" i="1"/>
  <c r="Y1554" i="1"/>
  <c r="U1554" i="1"/>
  <c r="AH1553" i="1"/>
  <c r="AD1553" i="1"/>
  <c r="Z1553" i="1"/>
  <c r="V1553" i="1"/>
  <c r="AI1552" i="1"/>
  <c r="AE1552" i="1"/>
  <c r="AA1552" i="1"/>
  <c r="W1552" i="1"/>
  <c r="AJ1551" i="1"/>
  <c r="AF1551" i="1"/>
  <c r="AB1551" i="1"/>
  <c r="X1551" i="1"/>
  <c r="T1551" i="1"/>
  <c r="AG1550" i="1"/>
  <c r="AC1550" i="1"/>
  <c r="Y1550" i="1"/>
  <c r="U1550" i="1"/>
  <c r="AH1549" i="1"/>
  <c r="AD1549" i="1"/>
  <c r="Z1549" i="1"/>
  <c r="V1549" i="1"/>
  <c r="AI1548" i="1"/>
  <c r="AE1548" i="1"/>
  <c r="AA1548" i="1"/>
  <c r="W1548" i="1"/>
  <c r="AJ1547" i="1"/>
  <c r="AF1547" i="1"/>
  <c r="AB1547" i="1"/>
  <c r="X1547" i="1"/>
  <c r="T1547" i="1"/>
  <c r="AG1546" i="1"/>
  <c r="AC1546" i="1"/>
  <c r="Y1546" i="1"/>
  <c r="U1546" i="1"/>
  <c r="AH1545" i="1"/>
  <c r="AD1545" i="1"/>
  <c r="Z1545" i="1"/>
  <c r="V1545" i="1"/>
  <c r="AI1544" i="1"/>
  <c r="AE1544" i="1"/>
  <c r="AA1544" i="1"/>
  <c r="W1544" i="1"/>
  <c r="AJ1543" i="1"/>
  <c r="AF1543" i="1"/>
  <c r="AB1543" i="1"/>
  <c r="X1543" i="1"/>
  <c r="T1543" i="1"/>
  <c r="AG1542" i="1"/>
  <c r="AC1542" i="1"/>
  <c r="Y1542" i="1"/>
  <c r="U1542" i="1"/>
  <c r="AH1541" i="1"/>
  <c r="AD1541" i="1"/>
  <c r="Z1541" i="1"/>
  <c r="V1541" i="1"/>
  <c r="AI1540" i="1"/>
  <c r="AE1540" i="1"/>
  <c r="AA1540" i="1"/>
  <c r="W1540" i="1"/>
  <c r="AJ1539" i="1"/>
  <c r="AF1539" i="1"/>
  <c r="AB1539" i="1"/>
  <c r="X1539" i="1"/>
  <c r="T1539" i="1"/>
  <c r="AG1538" i="1"/>
  <c r="AC1538" i="1"/>
  <c r="Y1538" i="1"/>
  <c r="U1538" i="1"/>
  <c r="AH1537" i="1"/>
  <c r="AD1537" i="1"/>
  <c r="Z1537" i="1"/>
  <c r="V1537" i="1"/>
  <c r="AI1536" i="1"/>
  <c r="AE1536" i="1"/>
  <c r="AA1536" i="1"/>
  <c r="W1536" i="1"/>
  <c r="AJ1535" i="1"/>
  <c r="AF1535" i="1"/>
  <c r="AB1535" i="1"/>
  <c r="X1535" i="1"/>
  <c r="T1535" i="1"/>
  <c r="AG1534" i="1"/>
  <c r="AC1534" i="1"/>
  <c r="Y1534" i="1"/>
  <c r="U1534" i="1"/>
  <c r="AH1533" i="1"/>
  <c r="AD1533" i="1"/>
  <c r="Z1533" i="1"/>
  <c r="V1533" i="1"/>
  <c r="AI1532" i="1"/>
  <c r="AE1532" i="1"/>
  <c r="AA1532" i="1"/>
  <c r="W1532" i="1"/>
  <c r="AJ1531" i="1"/>
  <c r="AF1531" i="1"/>
  <c r="AB1531" i="1"/>
  <c r="X1531" i="1"/>
  <c r="T1531" i="1"/>
  <c r="AG1530" i="1"/>
  <c r="AC1530" i="1"/>
  <c r="Y1530" i="1"/>
  <c r="U1530" i="1"/>
  <c r="AH1529" i="1"/>
  <c r="AD1529" i="1"/>
  <c r="Z1529" i="1"/>
  <c r="V1529" i="1"/>
  <c r="AI1528" i="1"/>
  <c r="AE1528" i="1"/>
  <c r="AA1528" i="1"/>
  <c r="W1528" i="1"/>
  <c r="AJ1527" i="1"/>
  <c r="AF1527" i="1"/>
  <c r="AB1527" i="1"/>
  <c r="X1527" i="1"/>
  <c r="T1527" i="1"/>
  <c r="AG1526" i="1"/>
  <c r="AC1526" i="1"/>
  <c r="Y1526" i="1"/>
  <c r="U1526" i="1"/>
  <c r="AH1525" i="1"/>
  <c r="AD1525" i="1"/>
  <c r="Z1525" i="1"/>
  <c r="V1525" i="1"/>
  <c r="AI1524" i="1"/>
  <c r="AE1524" i="1"/>
  <c r="AA1524" i="1"/>
  <c r="W1524" i="1"/>
  <c r="AJ1523" i="1"/>
  <c r="AF1523" i="1"/>
  <c r="AB1523" i="1"/>
  <c r="X1523" i="1"/>
  <c r="T1523" i="1"/>
  <c r="AG1522" i="1"/>
  <c r="AC1522" i="1"/>
  <c r="Y1522" i="1"/>
  <c r="U1522" i="1"/>
  <c r="AH1521" i="1"/>
  <c r="AD1521" i="1"/>
  <c r="Z1521" i="1"/>
  <c r="V1521" i="1"/>
  <c r="AI1520" i="1"/>
  <c r="AE1520" i="1"/>
  <c r="AA1520" i="1"/>
  <c r="W1520" i="1"/>
  <c r="AJ1519" i="1"/>
  <c r="AF1519" i="1"/>
  <c r="AB1519" i="1"/>
  <c r="X1519" i="1"/>
  <c r="T1519" i="1"/>
  <c r="AG1518" i="1"/>
  <c r="AC1518" i="1"/>
  <c r="Y1518" i="1"/>
  <c r="U1518" i="1"/>
  <c r="AH1517" i="1"/>
  <c r="AD1517" i="1"/>
  <c r="Z1517" i="1"/>
  <c r="V1517" i="1"/>
  <c r="AI1516" i="1"/>
  <c r="AE1516" i="1"/>
  <c r="AA1516" i="1"/>
  <c r="W1516" i="1"/>
  <c r="AJ1515" i="1"/>
  <c r="AF1515" i="1"/>
  <c r="AB1515" i="1"/>
  <c r="X1515" i="1"/>
  <c r="T1515" i="1"/>
  <c r="AG1514" i="1"/>
  <c r="AC1514" i="1"/>
  <c r="Y1514" i="1"/>
  <c r="U1514" i="1"/>
  <c r="AH1513" i="1"/>
  <c r="AD1513" i="1"/>
  <c r="Z1513" i="1"/>
  <c r="V1513" i="1"/>
  <c r="AI1512" i="1"/>
  <c r="AE1512" i="1"/>
  <c r="AA1512" i="1"/>
  <c r="W1512" i="1"/>
  <c r="AJ1511" i="1"/>
  <c r="AF1511" i="1"/>
  <c r="AB1511" i="1"/>
  <c r="X1511" i="1"/>
  <c r="T1511" i="1"/>
  <c r="AG1510" i="1"/>
  <c r="AC1510" i="1"/>
  <c r="Y1510" i="1"/>
  <c r="U1510" i="1"/>
  <c r="AH1509" i="1"/>
  <c r="AD1509" i="1"/>
  <c r="Z1509" i="1"/>
  <c r="V1509" i="1"/>
  <c r="AI1508" i="1"/>
  <c r="AE1508" i="1"/>
  <c r="AA1508" i="1"/>
  <c r="W1508" i="1"/>
  <c r="AJ1507" i="1"/>
  <c r="AF1507" i="1"/>
  <c r="AB1507" i="1"/>
  <c r="X1507" i="1"/>
  <c r="T1507" i="1"/>
  <c r="AG1506" i="1"/>
  <c r="AC1506" i="1"/>
  <c r="Y1506" i="1"/>
  <c r="U1506" i="1"/>
  <c r="AH1505" i="1"/>
  <c r="AD1505" i="1"/>
  <c r="Z1505" i="1"/>
  <c r="V1505" i="1"/>
  <c r="AI1504" i="1"/>
  <c r="AE1504" i="1"/>
  <c r="AA1504" i="1"/>
  <c r="W1504" i="1"/>
  <c r="AJ1503" i="1"/>
  <c r="AF1503" i="1"/>
  <c r="AB1503" i="1"/>
  <c r="X1503" i="1"/>
  <c r="T1503" i="1"/>
  <c r="AG1502" i="1"/>
  <c r="AC1502" i="1"/>
  <c r="Y1502" i="1"/>
  <c r="U1502" i="1"/>
  <c r="AH1501" i="1"/>
  <c r="AF1736" i="1"/>
  <c r="Z1736" i="1"/>
  <c r="U1736" i="1"/>
  <c r="AG1735" i="1"/>
  <c r="AA1735" i="1"/>
  <c r="V1735" i="1"/>
  <c r="AH1734" i="1"/>
  <c r="AB1734" i="1"/>
  <c r="W1734" i="1"/>
  <c r="AI1733" i="1"/>
  <c r="AC1733" i="1"/>
  <c r="X1733" i="1"/>
  <c r="AJ1732" i="1"/>
  <c r="AD1732" i="1"/>
  <c r="Y1732" i="1"/>
  <c r="T1732" i="1"/>
  <c r="AE1731" i="1"/>
  <c r="Z1731" i="1"/>
  <c r="U1731" i="1"/>
  <c r="AF1730" i="1"/>
  <c r="AA1730" i="1"/>
  <c r="V1730" i="1"/>
  <c r="AG1729" i="1"/>
  <c r="AB1729" i="1"/>
  <c r="W1729" i="1"/>
  <c r="AH1728" i="1"/>
  <c r="AC1728" i="1"/>
  <c r="X1728" i="1"/>
  <c r="AI1727" i="1"/>
  <c r="AD1727" i="1"/>
  <c r="Y1727" i="1"/>
  <c r="AJ1726" i="1"/>
  <c r="AE1726" i="1"/>
  <c r="Z1726" i="1"/>
  <c r="T1726" i="1"/>
  <c r="AF1725" i="1"/>
  <c r="AA1725" i="1"/>
  <c r="U1725" i="1"/>
  <c r="AG1724" i="1"/>
  <c r="AB1724" i="1"/>
  <c r="V1724" i="1"/>
  <c r="AH1723" i="1"/>
  <c r="AC1723" i="1"/>
  <c r="W1723" i="1"/>
  <c r="AI1722" i="1"/>
  <c r="AD1722" i="1"/>
  <c r="X1722" i="1"/>
  <c r="AJ1721" i="1"/>
  <c r="AE1721" i="1"/>
  <c r="Y1721" i="1"/>
  <c r="T1721" i="1"/>
  <c r="AF1720" i="1"/>
  <c r="Z1720" i="1"/>
  <c r="U1720" i="1"/>
  <c r="AG1719" i="1"/>
  <c r="AA1719" i="1"/>
  <c r="V1719" i="1"/>
  <c r="AH1718" i="1"/>
  <c r="AB1718" i="1"/>
  <c r="W1718" i="1"/>
  <c r="AI1717" i="1"/>
  <c r="AC1717" i="1"/>
  <c r="X1717" i="1"/>
  <c r="AJ1716" i="1"/>
  <c r="AD1716" i="1"/>
  <c r="Y1716" i="1"/>
  <c r="T1716" i="1"/>
  <c r="AE1715" i="1"/>
  <c r="Z1715" i="1"/>
  <c r="U1715" i="1"/>
  <c r="AF1714" i="1"/>
  <c r="AA1714" i="1"/>
  <c r="V1714" i="1"/>
  <c r="AG1713" i="1"/>
  <c r="AB1713" i="1"/>
  <c r="W1713" i="1"/>
  <c r="AH1712" i="1"/>
  <c r="AC1712" i="1"/>
  <c r="X1712" i="1"/>
  <c r="AI1711" i="1"/>
  <c r="AD1711" i="1"/>
  <c r="Y1711" i="1"/>
  <c r="AJ1710" i="1"/>
  <c r="AE1710" i="1"/>
  <c r="Z1710" i="1"/>
  <c r="T1710" i="1"/>
  <c r="AF1709" i="1"/>
  <c r="AA1709" i="1"/>
  <c r="U1709" i="1"/>
  <c r="AG1708" i="1"/>
  <c r="AB1708" i="1"/>
  <c r="V1708" i="1"/>
  <c r="AH1707" i="1"/>
  <c r="AC1707" i="1"/>
  <c r="W1707" i="1"/>
  <c r="AI1706" i="1"/>
  <c r="AD1706" i="1"/>
  <c r="X1706" i="1"/>
  <c r="AJ1705" i="1"/>
  <c r="AE1705" i="1"/>
  <c r="Y1705" i="1"/>
  <c r="T1705" i="1"/>
  <c r="AF1704" i="1"/>
  <c r="Z1704" i="1"/>
  <c r="U1704" i="1"/>
  <c r="AG1703" i="1"/>
  <c r="AA1703" i="1"/>
  <c r="V1703" i="1"/>
  <c r="AH1702" i="1"/>
  <c r="AB1702" i="1"/>
  <c r="W1702" i="1"/>
  <c r="AI1701" i="1"/>
  <c r="AC1701" i="1"/>
  <c r="X1701" i="1"/>
  <c r="AJ1700" i="1"/>
  <c r="AD1700" i="1"/>
  <c r="Y1700" i="1"/>
  <c r="T1700" i="1"/>
  <c r="AE1699" i="1"/>
  <c r="Z1699" i="1"/>
  <c r="U1699" i="1"/>
  <c r="AF1698" i="1"/>
  <c r="AA1698" i="1"/>
  <c r="V1698" i="1"/>
  <c r="AG1697" i="1"/>
  <c r="AB1697" i="1"/>
  <c r="W1697" i="1"/>
  <c r="AH1696" i="1"/>
  <c r="AC1696" i="1"/>
  <c r="X1696" i="1"/>
  <c r="AI1695" i="1"/>
  <c r="AD1695" i="1"/>
  <c r="Y1695" i="1"/>
  <c r="AJ1694" i="1"/>
  <c r="AE1694" i="1"/>
  <c r="Z1694" i="1"/>
  <c r="T1694" i="1"/>
  <c r="AF1693" i="1"/>
  <c r="AA1693" i="1"/>
  <c r="U1693" i="1"/>
  <c r="AG1692" i="1"/>
  <c r="AB1692" i="1"/>
  <c r="V1692" i="1"/>
  <c r="AH1691" i="1"/>
  <c r="AC1691" i="1"/>
  <c r="W1691" i="1"/>
  <c r="AI1690" i="1"/>
  <c r="AD1690" i="1"/>
  <c r="X1690" i="1"/>
  <c r="AJ1689" i="1"/>
  <c r="AE1689" i="1"/>
  <c r="Y1689" i="1"/>
  <c r="T1689" i="1"/>
  <c r="AF1688" i="1"/>
  <c r="Z1688" i="1"/>
  <c r="U1688" i="1"/>
  <c r="AG1687" i="1"/>
  <c r="AA1687" i="1"/>
  <c r="V1687" i="1"/>
  <c r="AH1686" i="1"/>
  <c r="AB1686" i="1"/>
  <c r="W1686" i="1"/>
  <c r="AI1685" i="1"/>
  <c r="AC1685" i="1"/>
  <c r="X1685" i="1"/>
  <c r="AJ1684" i="1"/>
  <c r="AD1684" i="1"/>
  <c r="Y1684" i="1"/>
  <c r="T1684" i="1"/>
  <c r="AE1683" i="1"/>
  <c r="Z1683" i="1"/>
  <c r="U1683" i="1"/>
  <c r="AF1682" i="1"/>
  <c r="AA1682" i="1"/>
  <c r="V1682" i="1"/>
  <c r="AG1681" i="1"/>
  <c r="AB1681" i="1"/>
  <c r="W1681" i="1"/>
  <c r="AH1680" i="1"/>
  <c r="AC1680" i="1"/>
  <c r="X1680" i="1"/>
  <c r="AI1679" i="1"/>
  <c r="AD1679" i="1"/>
  <c r="Y1679" i="1"/>
  <c r="AJ1678" i="1"/>
  <c r="AE1678" i="1"/>
  <c r="Z1678" i="1"/>
  <c r="T1678" i="1"/>
  <c r="AF1677" i="1"/>
  <c r="AA1677" i="1"/>
  <c r="U1677" i="1"/>
  <c r="AG1676" i="1"/>
  <c r="AB1676" i="1"/>
  <c r="V1676" i="1"/>
  <c r="AH1675" i="1"/>
  <c r="AC1675" i="1"/>
  <c r="W1675" i="1"/>
  <c r="AI1674" i="1"/>
  <c r="AD1674" i="1"/>
  <c r="X1674" i="1"/>
  <c r="AJ1673" i="1"/>
  <c r="AE1673" i="1"/>
  <c r="Y1673" i="1"/>
  <c r="T1673" i="1"/>
  <c r="AF1672" i="1"/>
  <c r="Z1672" i="1"/>
  <c r="U1672" i="1"/>
  <c r="AG1671" i="1"/>
  <c r="AA1671" i="1"/>
  <c r="V1671" i="1"/>
  <c r="AH1670" i="1"/>
  <c r="AB1670" i="1"/>
  <c r="W1670" i="1"/>
  <c r="AI1669" i="1"/>
  <c r="AC1669" i="1"/>
  <c r="X1669" i="1"/>
  <c r="AJ1668" i="1"/>
  <c r="AD1668" i="1"/>
  <c r="Y1668" i="1"/>
  <c r="T1668" i="1"/>
  <c r="AE1667" i="1"/>
  <c r="Z1667" i="1"/>
  <c r="U1667" i="1"/>
  <c r="AF1666" i="1"/>
  <c r="AA1666" i="1"/>
  <c r="V1666" i="1"/>
  <c r="AG1665" i="1"/>
  <c r="AB1665" i="1"/>
  <c r="W1665" i="1"/>
  <c r="AH1664" i="1"/>
  <c r="AC1664" i="1"/>
  <c r="X1664" i="1"/>
  <c r="AI1663" i="1"/>
  <c r="AD1663" i="1"/>
  <c r="Y1663" i="1"/>
  <c r="AJ1662" i="1"/>
  <c r="AE1662" i="1"/>
  <c r="Z1662" i="1"/>
  <c r="T1662" i="1"/>
  <c r="AF1661" i="1"/>
  <c r="AA1661" i="1"/>
  <c r="U1661" i="1"/>
  <c r="AG1660" i="1"/>
  <c r="AB1660" i="1"/>
  <c r="V1660" i="1"/>
  <c r="AH1659" i="1"/>
  <c r="AC1659" i="1"/>
  <c r="W1659" i="1"/>
  <c r="AI1658" i="1"/>
  <c r="AD1658" i="1"/>
  <c r="X1658" i="1"/>
  <c r="AJ1657" i="1"/>
  <c r="AE1657" i="1"/>
  <c r="Y1657" i="1"/>
  <c r="T1657" i="1"/>
  <c r="AF1656" i="1"/>
  <c r="Z1656" i="1"/>
  <c r="U1656" i="1"/>
  <c r="AG1655" i="1"/>
  <c r="AA1655" i="1"/>
  <c r="V1655" i="1"/>
  <c r="AH1654" i="1"/>
  <c r="AB1654" i="1"/>
  <c r="W1654" i="1"/>
  <c r="AI1653" i="1"/>
  <c r="AC1653" i="1"/>
  <c r="X1653" i="1"/>
  <c r="AJ1652" i="1"/>
  <c r="AD1652" i="1"/>
  <c r="Y1652" i="1"/>
  <c r="T1652" i="1"/>
  <c r="AE1651" i="1"/>
  <c r="Z1651" i="1"/>
  <c r="U1651" i="1"/>
  <c r="AF1650" i="1"/>
  <c r="AA1650" i="1"/>
  <c r="V1650" i="1"/>
  <c r="AG1649" i="1"/>
  <c r="AB1649" i="1"/>
  <c r="W1649" i="1"/>
  <c r="AH1648" i="1"/>
  <c r="AC1648" i="1"/>
  <c r="X1648" i="1"/>
  <c r="AI1647" i="1"/>
  <c r="AD1647" i="1"/>
  <c r="Y1647" i="1"/>
  <c r="AJ1646" i="1"/>
  <c r="AE1646" i="1"/>
  <c r="Z1646" i="1"/>
  <c r="T1646" i="1"/>
  <c r="AF1645" i="1"/>
  <c r="AA1645" i="1"/>
  <c r="U1645" i="1"/>
  <c r="AG1644" i="1"/>
  <c r="AB1644" i="1"/>
  <c r="V1644" i="1"/>
  <c r="AH1643" i="1"/>
  <c r="AC1643" i="1"/>
  <c r="W1643" i="1"/>
  <c r="AI1642" i="1"/>
  <c r="AD1642" i="1"/>
  <c r="X1642" i="1"/>
  <c r="AJ1641" i="1"/>
  <c r="AE1641" i="1"/>
  <c r="Y1641" i="1"/>
  <c r="T1641" i="1"/>
  <c r="AF1640" i="1"/>
  <c r="Z1640" i="1"/>
  <c r="U1640" i="1"/>
  <c r="AG1639" i="1"/>
  <c r="AA1639" i="1"/>
  <c r="V1639" i="1"/>
  <c r="AH1638" i="1"/>
  <c r="AB1638" i="1"/>
  <c r="W1638" i="1"/>
  <c r="AI1637" i="1"/>
  <c r="AC1637" i="1"/>
  <c r="X1637" i="1"/>
  <c r="AJ1636" i="1"/>
  <c r="AD1636" i="1"/>
  <c r="Y1636" i="1"/>
  <c r="T1636" i="1"/>
  <c r="AE1635" i="1"/>
  <c r="Z1635" i="1"/>
  <c r="U1635" i="1"/>
  <c r="AF1634" i="1"/>
  <c r="AA1634" i="1"/>
  <c r="V1634" i="1"/>
  <c r="AG1633" i="1"/>
  <c r="AB1633" i="1"/>
  <c r="W1633" i="1"/>
  <c r="AH1632" i="1"/>
  <c r="AC1632" i="1"/>
  <c r="X1632" i="1"/>
  <c r="AI1631" i="1"/>
  <c r="AD1631" i="1"/>
  <c r="Y1631" i="1"/>
  <c r="AJ1630" i="1"/>
  <c r="AE1630" i="1"/>
  <c r="Z1630" i="1"/>
  <c r="T1630" i="1"/>
  <c r="AF1629" i="1"/>
  <c r="AA1629" i="1"/>
  <c r="U1629" i="1"/>
  <c r="AG1628" i="1"/>
  <c r="AB1628" i="1"/>
  <c r="V1628" i="1"/>
  <c r="AH1627" i="1"/>
  <c r="AC1627" i="1"/>
  <c r="W1627" i="1"/>
  <c r="AI1626" i="1"/>
  <c r="AD1626" i="1"/>
  <c r="X1626" i="1"/>
  <c r="AJ1625" i="1"/>
  <c r="AE1625" i="1"/>
  <c r="Y1625" i="1"/>
  <c r="T1625" i="1"/>
  <c r="AF1624" i="1"/>
  <c r="Z1624" i="1"/>
  <c r="U1624" i="1"/>
  <c r="AG1623" i="1"/>
  <c r="AA1623" i="1"/>
  <c r="V1623" i="1"/>
  <c r="AH1622" i="1"/>
  <c r="AB1622" i="1"/>
  <c r="W1622" i="1"/>
  <c r="AI1621" i="1"/>
  <c r="AC1621" i="1"/>
  <c r="X1621" i="1"/>
  <c r="AJ1620" i="1"/>
  <c r="AD1620" i="1"/>
  <c r="Y1620" i="1"/>
  <c r="T1620" i="1"/>
  <c r="AE1619" i="1"/>
  <c r="Z1619" i="1"/>
  <c r="U1619" i="1"/>
  <c r="AF1618" i="1"/>
  <c r="AA1618" i="1"/>
  <c r="V1618" i="1"/>
  <c r="AG1617" i="1"/>
  <c r="AB1617" i="1"/>
  <c r="W1617" i="1"/>
  <c r="AH1616" i="1"/>
  <c r="AC1616" i="1"/>
  <c r="X1616" i="1"/>
  <c r="AI1615" i="1"/>
  <c r="AD1615" i="1"/>
  <c r="Y1615" i="1"/>
  <c r="AJ1614" i="1"/>
  <c r="AE1614" i="1"/>
  <c r="Z1614" i="1"/>
  <c r="T1614" i="1"/>
  <c r="AF1613" i="1"/>
  <c r="AA1613" i="1"/>
  <c r="U1613" i="1"/>
  <c r="AG1612" i="1"/>
  <c r="AB1612" i="1"/>
  <c r="V1612" i="1"/>
  <c r="AH1611" i="1"/>
  <c r="AC1611" i="1"/>
  <c r="W1611" i="1"/>
  <c r="AI1610" i="1"/>
  <c r="AD1610" i="1"/>
  <c r="X1610" i="1"/>
  <c r="AJ1609" i="1"/>
  <c r="AE1609" i="1"/>
  <c r="Y1609" i="1"/>
  <c r="T1609" i="1"/>
  <c r="AF1608" i="1"/>
  <c r="Z1608" i="1"/>
  <c r="U1608" i="1"/>
  <c r="AG1607" i="1"/>
  <c r="AA1607" i="1"/>
  <c r="V1607" i="1"/>
  <c r="AH1606" i="1"/>
  <c r="AB1606" i="1"/>
  <c r="W1606" i="1"/>
  <c r="AI1605" i="1"/>
  <c r="AC1605" i="1"/>
  <c r="X1605" i="1"/>
  <c r="AJ1604" i="1"/>
  <c r="AD1604" i="1"/>
  <c r="Y1604" i="1"/>
  <c r="T1604" i="1"/>
  <c r="AE1603" i="1"/>
  <c r="Z1603" i="1"/>
  <c r="U1603" i="1"/>
  <c r="AF1602" i="1"/>
  <c r="AA1602" i="1"/>
  <c r="V1602" i="1"/>
  <c r="AG1601" i="1"/>
  <c r="AB1601" i="1"/>
  <c r="W1601" i="1"/>
  <c r="AH1600" i="1"/>
  <c r="AC1600" i="1"/>
  <c r="X1600" i="1"/>
  <c r="AI1599" i="1"/>
  <c r="AD1599" i="1"/>
  <c r="Y1599" i="1"/>
  <c r="AJ1598" i="1"/>
  <c r="AE1598" i="1"/>
  <c r="Z1598" i="1"/>
  <c r="T1598" i="1"/>
  <c r="AF1597" i="1"/>
  <c r="AA1597" i="1"/>
  <c r="U1597" i="1"/>
  <c r="AG1596" i="1"/>
  <c r="AB1596" i="1"/>
  <c r="V1596" i="1"/>
  <c r="AH1595" i="1"/>
  <c r="AC1595" i="1"/>
  <c r="W1595" i="1"/>
  <c r="AI1594" i="1"/>
  <c r="AD1594" i="1"/>
  <c r="X1594" i="1"/>
  <c r="AJ1593" i="1"/>
  <c r="AE1593" i="1"/>
  <c r="Y1593" i="1"/>
  <c r="T1593" i="1"/>
  <c r="AF1592" i="1"/>
  <c r="Z1592" i="1"/>
  <c r="U1592" i="1"/>
  <c r="AG1591" i="1"/>
  <c r="AA1591" i="1"/>
  <c r="V1591" i="1"/>
  <c r="AH1590" i="1"/>
  <c r="AB1590" i="1"/>
  <c r="W1590" i="1"/>
  <c r="AI1589" i="1"/>
  <c r="AC1589" i="1"/>
  <c r="X1589" i="1"/>
  <c r="AJ1588" i="1"/>
  <c r="AD1588" i="1"/>
  <c r="Y1588" i="1"/>
  <c r="T1588" i="1"/>
  <c r="AE1587" i="1"/>
  <c r="Z1587" i="1"/>
  <c r="U1587" i="1"/>
  <c r="AF1586" i="1"/>
  <c r="AA1586" i="1"/>
  <c r="V1586" i="1"/>
  <c r="AG1585" i="1"/>
  <c r="AB1585" i="1"/>
  <c r="W1585" i="1"/>
  <c r="AH1584" i="1"/>
  <c r="AC1584" i="1"/>
  <c r="X1584" i="1"/>
  <c r="AI1583" i="1"/>
  <c r="AD1583" i="1"/>
  <c r="Y1583" i="1"/>
  <c r="AJ1582" i="1"/>
  <c r="AE1582" i="1"/>
  <c r="Z1582" i="1"/>
  <c r="T1582" i="1"/>
  <c r="AF1581" i="1"/>
  <c r="AA1581" i="1"/>
  <c r="U1581" i="1"/>
  <c r="AG1580" i="1"/>
  <c r="AB1580" i="1"/>
  <c r="V1580" i="1"/>
  <c r="AH1579" i="1"/>
  <c r="AC1579" i="1"/>
  <c r="W1579" i="1"/>
  <c r="AI1578" i="1"/>
  <c r="AD1578" i="1"/>
  <c r="X1578" i="1"/>
  <c r="AJ1577" i="1"/>
  <c r="AE1577" i="1"/>
  <c r="Y1577" i="1"/>
  <c r="T1577" i="1"/>
  <c r="AF1576" i="1"/>
  <c r="Z1576" i="1"/>
  <c r="U1576" i="1"/>
  <c r="AG1575" i="1"/>
  <c r="AA1575" i="1"/>
  <c r="V1575" i="1"/>
  <c r="AH1574" i="1"/>
  <c r="AB1574" i="1"/>
  <c r="W1574" i="1"/>
  <c r="AI1573" i="1"/>
  <c r="AC1573" i="1"/>
  <c r="X1573" i="1"/>
  <c r="AJ1572" i="1"/>
  <c r="AD1572" i="1"/>
  <c r="Y1572" i="1"/>
  <c r="T1572" i="1"/>
  <c r="AE1571" i="1"/>
  <c r="Z1571" i="1"/>
  <c r="U1571" i="1"/>
  <c r="AF1570" i="1"/>
  <c r="AA1570" i="1"/>
  <c r="V1570" i="1"/>
  <c r="AG1569" i="1"/>
  <c r="AB1569" i="1"/>
  <c r="W1569" i="1"/>
  <c r="AH1568" i="1"/>
  <c r="AC1568" i="1"/>
  <c r="X1568" i="1"/>
  <c r="AI1567" i="1"/>
  <c r="AD1567" i="1"/>
  <c r="Y1567" i="1"/>
  <c r="AJ1566" i="1"/>
  <c r="AE1566" i="1"/>
  <c r="Z1566" i="1"/>
  <c r="T1566" i="1"/>
  <c r="AF1565" i="1"/>
  <c r="AA1565" i="1"/>
  <c r="U1565" i="1"/>
  <c r="AG1564" i="1"/>
  <c r="AB1564" i="1"/>
  <c r="V1564" i="1"/>
  <c r="AH1563" i="1"/>
  <c r="AC1563" i="1"/>
  <c r="W1563" i="1"/>
  <c r="AI1562" i="1"/>
  <c r="AD1562" i="1"/>
  <c r="X1562" i="1"/>
  <c r="AJ1561" i="1"/>
  <c r="AE1561" i="1"/>
  <c r="Y1561" i="1"/>
  <c r="T1561" i="1"/>
  <c r="AF1560" i="1"/>
  <c r="Z1560" i="1"/>
  <c r="U1560" i="1"/>
  <c r="AG1559" i="1"/>
  <c r="AA1559" i="1"/>
  <c r="V1559" i="1"/>
  <c r="AH1558" i="1"/>
  <c r="AB1558" i="1"/>
  <c r="W1558" i="1"/>
  <c r="AI1557" i="1"/>
  <c r="AC1557" i="1"/>
  <c r="X1557" i="1"/>
  <c r="AJ1556" i="1"/>
  <c r="AD1556" i="1"/>
  <c r="Y1556" i="1"/>
  <c r="T1556" i="1"/>
  <c r="AE1555" i="1"/>
  <c r="Z1555" i="1"/>
  <c r="U1555" i="1"/>
  <c r="AF1554" i="1"/>
  <c r="AA1554" i="1"/>
  <c r="V1554" i="1"/>
  <c r="AG1553" i="1"/>
  <c r="AB1553" i="1"/>
  <c r="W1553" i="1"/>
  <c r="AH1552" i="1"/>
  <c r="AC1552" i="1"/>
  <c r="X1552" i="1"/>
  <c r="AI1551" i="1"/>
  <c r="AD1551" i="1"/>
  <c r="Y1551" i="1"/>
  <c r="AJ1550" i="1"/>
  <c r="AE1550" i="1"/>
  <c r="Z1550" i="1"/>
  <c r="T1550" i="1"/>
  <c r="AF1549" i="1"/>
  <c r="AA1549" i="1"/>
  <c r="U1549" i="1"/>
  <c r="AG1548" i="1"/>
  <c r="AB1548" i="1"/>
  <c r="V1548" i="1"/>
  <c r="AH1547" i="1"/>
  <c r="AC1547" i="1"/>
  <c r="W1547" i="1"/>
  <c r="AI1546" i="1"/>
  <c r="AD1546" i="1"/>
  <c r="X1546" i="1"/>
  <c r="AJ1545" i="1"/>
  <c r="AE1545" i="1"/>
  <c r="Y1545" i="1"/>
  <c r="T1545" i="1"/>
  <c r="AF1544" i="1"/>
  <c r="Z1544" i="1"/>
  <c r="U1544" i="1"/>
  <c r="AG1543" i="1"/>
  <c r="AA1543" i="1"/>
  <c r="V1543" i="1"/>
  <c r="AH1542" i="1"/>
  <c r="AB1542" i="1"/>
  <c r="W1542" i="1"/>
  <c r="AI1541" i="1"/>
  <c r="AC1541" i="1"/>
  <c r="X1541" i="1"/>
  <c r="AJ1540" i="1"/>
  <c r="AD1540" i="1"/>
  <c r="Y1540" i="1"/>
  <c r="T1540" i="1"/>
  <c r="AE1539" i="1"/>
  <c r="Z1539" i="1"/>
  <c r="U1539" i="1"/>
  <c r="AF1538" i="1"/>
  <c r="AA1538" i="1"/>
  <c r="V1538" i="1"/>
  <c r="AG1537" i="1"/>
  <c r="AB1537" i="1"/>
  <c r="W1537" i="1"/>
  <c r="AH1536" i="1"/>
  <c r="AC1536" i="1"/>
  <c r="X1536" i="1"/>
  <c r="AI1535" i="1"/>
  <c r="AD1535" i="1"/>
  <c r="Y1535" i="1"/>
  <c r="AJ1534" i="1"/>
  <c r="AE1534" i="1"/>
  <c r="Z1534" i="1"/>
  <c r="T1534" i="1"/>
  <c r="AF1533" i="1"/>
  <c r="AA1533" i="1"/>
  <c r="U1533" i="1"/>
  <c r="AG1532" i="1"/>
  <c r="AB1532" i="1"/>
  <c r="V1532" i="1"/>
  <c r="AH1531" i="1"/>
  <c r="AC1531" i="1"/>
  <c r="W1531" i="1"/>
  <c r="AI1530" i="1"/>
  <c r="AD1530" i="1"/>
  <c r="X1530" i="1"/>
  <c r="AJ1529" i="1"/>
  <c r="AE1529" i="1"/>
  <c r="Y1529" i="1"/>
  <c r="T1529" i="1"/>
  <c r="AF1528" i="1"/>
  <c r="Z1528" i="1"/>
  <c r="U1528" i="1"/>
  <c r="AG1527" i="1"/>
  <c r="AA1527" i="1"/>
  <c r="V1527" i="1"/>
  <c r="AH1526" i="1"/>
  <c r="AB1526" i="1"/>
  <c r="W1526" i="1"/>
  <c r="AI1525" i="1"/>
  <c r="AC1525" i="1"/>
  <c r="X1525" i="1"/>
  <c r="AJ1524" i="1"/>
  <c r="AD1524" i="1"/>
  <c r="Y1524" i="1"/>
  <c r="T1524" i="1"/>
  <c r="AE1523" i="1"/>
  <c r="Z1523" i="1"/>
  <c r="U1523" i="1"/>
  <c r="AF1522" i="1"/>
  <c r="AA1522" i="1"/>
  <c r="V1522" i="1"/>
  <c r="AG1521" i="1"/>
  <c r="AB1521" i="1"/>
  <c r="W1521" i="1"/>
  <c r="AH1520" i="1"/>
  <c r="AC1520" i="1"/>
  <c r="X1520" i="1"/>
  <c r="AI1519" i="1"/>
  <c r="AD1519" i="1"/>
  <c r="Y1519" i="1"/>
  <c r="AJ1518" i="1"/>
  <c r="AE1518" i="1"/>
  <c r="Z1518" i="1"/>
  <c r="T1518" i="1"/>
  <c r="AF1517" i="1"/>
  <c r="AA1517" i="1"/>
  <c r="U1517" i="1"/>
  <c r="AG1516" i="1"/>
  <c r="AB1516" i="1"/>
  <c r="V1516" i="1"/>
  <c r="AH1515" i="1"/>
  <c r="AC1515" i="1"/>
  <c r="W1515" i="1"/>
  <c r="AI1514" i="1"/>
  <c r="AD1514" i="1"/>
  <c r="X1514" i="1"/>
  <c r="AJ1513" i="1"/>
  <c r="AE1513" i="1"/>
  <c r="Y1513" i="1"/>
  <c r="T1513" i="1"/>
  <c r="AF1512" i="1"/>
  <c r="Z1512" i="1"/>
  <c r="U1512" i="1"/>
  <c r="AG1511" i="1"/>
  <c r="AA1511" i="1"/>
  <c r="V1511" i="1"/>
  <c r="AH1510" i="1"/>
  <c r="AB1510" i="1"/>
  <c r="W1510" i="1"/>
  <c r="AI1509" i="1"/>
  <c r="AC1509" i="1"/>
  <c r="X1509" i="1"/>
  <c r="AJ1508" i="1"/>
  <c r="AD1508" i="1"/>
  <c r="Y1508" i="1"/>
  <c r="T1508" i="1"/>
  <c r="AE1507" i="1"/>
  <c r="Z1507" i="1"/>
  <c r="U1507" i="1"/>
  <c r="AF1506" i="1"/>
  <c r="AA1506" i="1"/>
  <c r="V1506" i="1"/>
  <c r="AG1505" i="1"/>
  <c r="AB1505" i="1"/>
  <c r="W1505" i="1"/>
  <c r="AH1504" i="1"/>
  <c r="AC1504" i="1"/>
  <c r="X1504" i="1"/>
  <c r="AI1503" i="1"/>
  <c r="AD1503" i="1"/>
  <c r="Y1503" i="1"/>
  <c r="AJ1502" i="1"/>
  <c r="AE1502" i="1"/>
  <c r="Z1502" i="1"/>
  <c r="T1502" i="1"/>
  <c r="AF1501" i="1"/>
  <c r="AB1501" i="1"/>
  <c r="X1501" i="1"/>
  <c r="T1501" i="1"/>
  <c r="AG1500" i="1"/>
  <c r="AC1500" i="1"/>
  <c r="Y1500" i="1"/>
  <c r="U1500" i="1"/>
  <c r="AH1499" i="1"/>
  <c r="AD1499" i="1"/>
  <c r="Z1499" i="1"/>
  <c r="V1499" i="1"/>
  <c r="AI1498" i="1"/>
  <c r="AE1498" i="1"/>
  <c r="AA1498" i="1"/>
  <c r="W1498" i="1"/>
  <c r="AJ1497" i="1"/>
  <c r="AF1497" i="1"/>
  <c r="AB1497" i="1"/>
  <c r="X1497" i="1"/>
  <c r="T1497" i="1"/>
  <c r="AG1496" i="1"/>
  <c r="AC1496" i="1"/>
  <c r="Y1496" i="1"/>
  <c r="U1496" i="1"/>
  <c r="AH1495" i="1"/>
  <c r="AD1495" i="1"/>
  <c r="Z1495" i="1"/>
  <c r="V1495" i="1"/>
  <c r="AI1494" i="1"/>
  <c r="AE1494" i="1"/>
  <c r="AA1494" i="1"/>
  <c r="W1494" i="1"/>
  <c r="AJ1493" i="1"/>
  <c r="AF1493" i="1"/>
  <c r="AB1493" i="1"/>
  <c r="X1493" i="1"/>
  <c r="T1493" i="1"/>
  <c r="AG1492" i="1"/>
  <c r="AC1492" i="1"/>
  <c r="Y1492" i="1"/>
  <c r="U1492" i="1"/>
  <c r="AH1491" i="1"/>
  <c r="AD1491" i="1"/>
  <c r="Z1491" i="1"/>
  <c r="V1491" i="1"/>
  <c r="AI1490" i="1"/>
  <c r="AE1490" i="1"/>
  <c r="AA1490" i="1"/>
  <c r="W1490" i="1"/>
  <c r="AJ1489" i="1"/>
  <c r="AF1489" i="1"/>
  <c r="AB1489" i="1"/>
  <c r="X1489" i="1"/>
  <c r="T1489" i="1"/>
  <c r="AG1488" i="1"/>
  <c r="AC1488" i="1"/>
  <c r="Y1488" i="1"/>
  <c r="U1488" i="1"/>
  <c r="AH1487" i="1"/>
  <c r="AD1487" i="1"/>
  <c r="Z1487" i="1"/>
  <c r="V1487" i="1"/>
  <c r="AI1486" i="1"/>
  <c r="AE1486" i="1"/>
  <c r="AA1486" i="1"/>
  <c r="W1486" i="1"/>
  <c r="AJ1485" i="1"/>
  <c r="AF1485" i="1"/>
  <c r="AB1485" i="1"/>
  <c r="X1485" i="1"/>
  <c r="T1485" i="1"/>
  <c r="AG1484" i="1"/>
  <c r="AC1484" i="1"/>
  <c r="Y1484" i="1"/>
  <c r="U1484" i="1"/>
  <c r="AH1483" i="1"/>
  <c r="AD1483" i="1"/>
  <c r="Z1483" i="1"/>
  <c r="V1483" i="1"/>
  <c r="AI1482" i="1"/>
  <c r="AE1482" i="1"/>
  <c r="AA1482" i="1"/>
  <c r="W1482" i="1"/>
  <c r="AJ1481" i="1"/>
  <c r="AF1481" i="1"/>
  <c r="AB1481" i="1"/>
  <c r="X1481" i="1"/>
  <c r="T1481" i="1"/>
  <c r="AG1480" i="1"/>
  <c r="AC1480" i="1"/>
  <c r="Y1480" i="1"/>
  <c r="U1480" i="1"/>
  <c r="AH1479" i="1"/>
  <c r="AD1479" i="1"/>
  <c r="Z1479" i="1"/>
  <c r="V1479" i="1"/>
  <c r="AI1478" i="1"/>
  <c r="AE1478" i="1"/>
  <c r="AA1478" i="1"/>
  <c r="W1478" i="1"/>
  <c r="AJ1477" i="1"/>
  <c r="AF1477" i="1"/>
  <c r="AB1477" i="1"/>
  <c r="X1477" i="1"/>
  <c r="T1477" i="1"/>
  <c r="AG1476" i="1"/>
  <c r="AC1476" i="1"/>
  <c r="Y1476" i="1"/>
  <c r="U1476" i="1"/>
  <c r="AH1475" i="1"/>
  <c r="AD1475" i="1"/>
  <c r="Z1475" i="1"/>
  <c r="V1475" i="1"/>
  <c r="AI1474" i="1"/>
  <c r="AE1474" i="1"/>
  <c r="AA1474" i="1"/>
  <c r="W1474" i="1"/>
  <c r="AJ1473" i="1"/>
  <c r="AF1473" i="1"/>
  <c r="AB1473" i="1"/>
  <c r="X1473" i="1"/>
  <c r="T1473" i="1"/>
  <c r="AG1472" i="1"/>
  <c r="AC1472" i="1"/>
  <c r="Y1472" i="1"/>
  <c r="U1472" i="1"/>
  <c r="AH1471" i="1"/>
  <c r="AD1471" i="1"/>
  <c r="Z1471" i="1"/>
  <c r="V1471" i="1"/>
  <c r="AI1470" i="1"/>
  <c r="AE1470" i="1"/>
  <c r="AA1470" i="1"/>
  <c r="W1470" i="1"/>
  <c r="AJ1469" i="1"/>
  <c r="AF1469" i="1"/>
  <c r="AB1469" i="1"/>
  <c r="X1469" i="1"/>
  <c r="T1469" i="1"/>
  <c r="AG1468" i="1"/>
  <c r="AC1468" i="1"/>
  <c r="Y1468" i="1"/>
  <c r="U1468" i="1"/>
  <c r="AH1467" i="1"/>
  <c r="AD1467" i="1"/>
  <c r="Z1467" i="1"/>
  <c r="V1467" i="1"/>
  <c r="AI1466" i="1"/>
  <c r="AE1466" i="1"/>
  <c r="AA1466" i="1"/>
  <c r="W1466" i="1"/>
  <c r="AJ1465" i="1"/>
  <c r="AF1465" i="1"/>
  <c r="AB1465" i="1"/>
  <c r="X1465" i="1"/>
  <c r="T1465" i="1"/>
  <c r="AG1464" i="1"/>
  <c r="AC1464" i="1"/>
  <c r="Y1464" i="1"/>
  <c r="U1464" i="1"/>
  <c r="AH1463" i="1"/>
  <c r="AD1463" i="1"/>
  <c r="Z1463" i="1"/>
  <c r="V1463" i="1"/>
  <c r="AI1462" i="1"/>
  <c r="AE1462" i="1"/>
  <c r="AA1462" i="1"/>
  <c r="W1462" i="1"/>
  <c r="AJ1461" i="1"/>
  <c r="AF1461" i="1"/>
  <c r="AB1461" i="1"/>
  <c r="X1461" i="1"/>
  <c r="T1461" i="1"/>
  <c r="AG1460" i="1"/>
  <c r="AC1460" i="1"/>
  <c r="Y1460" i="1"/>
  <c r="U1460" i="1"/>
  <c r="AH1459" i="1"/>
  <c r="AD1459" i="1"/>
  <c r="Z1459" i="1"/>
  <c r="V1459" i="1"/>
  <c r="AI1458" i="1"/>
  <c r="AE1458" i="1"/>
  <c r="AA1458" i="1"/>
  <c r="W1458" i="1"/>
  <c r="AJ1457" i="1"/>
  <c r="AF1457" i="1"/>
  <c r="AB1457" i="1"/>
  <c r="X1457" i="1"/>
  <c r="T1457" i="1"/>
  <c r="AG1456" i="1"/>
  <c r="AC1456" i="1"/>
  <c r="Y1456" i="1"/>
  <c r="U1456" i="1"/>
  <c r="AH1455" i="1"/>
  <c r="AD1455" i="1"/>
  <c r="Z1455" i="1"/>
  <c r="V1455" i="1"/>
  <c r="AI1454" i="1"/>
  <c r="AE1454" i="1"/>
  <c r="AA1454" i="1"/>
  <c r="W1454" i="1"/>
  <c r="AJ1453" i="1"/>
  <c r="AF1453" i="1"/>
  <c r="AB1453" i="1"/>
  <c r="X1453" i="1"/>
  <c r="T1453" i="1"/>
  <c r="AG1452" i="1"/>
  <c r="AC1452" i="1"/>
  <c r="Y1452" i="1"/>
  <c r="U1452" i="1"/>
  <c r="AH1451" i="1"/>
  <c r="AD1451" i="1"/>
  <c r="Z1451" i="1"/>
  <c r="V1451" i="1"/>
  <c r="AI1450" i="1"/>
  <c r="AE1450" i="1"/>
  <c r="AA1450" i="1"/>
  <c r="W1450" i="1"/>
  <c r="AJ1449" i="1"/>
  <c r="AF1449" i="1"/>
  <c r="AB1449" i="1"/>
  <c r="X1449" i="1"/>
  <c r="T1449" i="1"/>
  <c r="AG1448" i="1"/>
  <c r="AC1448" i="1"/>
  <c r="Y1448" i="1"/>
  <c r="U1448" i="1"/>
  <c r="AH1447" i="1"/>
  <c r="AD1447" i="1"/>
  <c r="Z1447" i="1"/>
  <c r="V1447" i="1"/>
  <c r="AI1446" i="1"/>
  <c r="AE1446" i="1"/>
  <c r="AA1446" i="1"/>
  <c r="W1446" i="1"/>
  <c r="AJ1445" i="1"/>
  <c r="AF1445" i="1"/>
  <c r="AB1445" i="1"/>
  <c r="X1445" i="1"/>
  <c r="T1445" i="1"/>
  <c r="AG1444" i="1"/>
  <c r="AC1444" i="1"/>
  <c r="Y1444" i="1"/>
  <c r="U1444" i="1"/>
  <c r="AH1443" i="1"/>
  <c r="AD1443" i="1"/>
  <c r="Z1443" i="1"/>
  <c r="V1443" i="1"/>
  <c r="AI1442" i="1"/>
  <c r="AE1442" i="1"/>
  <c r="AA1442" i="1"/>
  <c r="W1442" i="1"/>
  <c r="AJ1441" i="1"/>
  <c r="AF1441" i="1"/>
  <c r="AB1441" i="1"/>
  <c r="X1441" i="1"/>
  <c r="T1441" i="1"/>
  <c r="AG1440" i="1"/>
  <c r="AC1440" i="1"/>
  <c r="Y1440" i="1"/>
  <c r="U1440" i="1"/>
  <c r="AH1439" i="1"/>
  <c r="AD1439" i="1"/>
  <c r="Z1439" i="1"/>
  <c r="V1439" i="1"/>
  <c r="AI1438" i="1"/>
  <c r="AE1438" i="1"/>
  <c r="AA1438" i="1"/>
  <c r="W1438" i="1"/>
  <c r="AJ1437" i="1"/>
  <c r="AF1437" i="1"/>
  <c r="AB1437" i="1"/>
  <c r="X1437" i="1"/>
  <c r="T1437" i="1"/>
  <c r="AG1436" i="1"/>
  <c r="AC1436" i="1"/>
  <c r="Y1436" i="1"/>
  <c r="U1436" i="1"/>
  <c r="AH1435" i="1"/>
  <c r="AD1435" i="1"/>
  <c r="Z1435" i="1"/>
  <c r="V1435" i="1"/>
  <c r="AI1434" i="1"/>
  <c r="AE1434" i="1"/>
  <c r="AA1434" i="1"/>
  <c r="W1434" i="1"/>
  <c r="AJ1433" i="1"/>
  <c r="AF1433" i="1"/>
  <c r="AB1433" i="1"/>
  <c r="X1433" i="1"/>
  <c r="T1433" i="1"/>
  <c r="AG1432" i="1"/>
  <c r="AC1432" i="1"/>
  <c r="Y1432" i="1"/>
  <c r="U1432" i="1"/>
  <c r="AH1431" i="1"/>
  <c r="AD1431" i="1"/>
  <c r="Z1431" i="1"/>
  <c r="V1431" i="1"/>
  <c r="AI1430" i="1"/>
  <c r="AE1430" i="1"/>
  <c r="AA1430" i="1"/>
  <c r="W1430" i="1"/>
  <c r="AJ1429" i="1"/>
  <c r="AF1429" i="1"/>
  <c r="AB1429" i="1"/>
  <c r="X1429" i="1"/>
  <c r="T1429" i="1"/>
  <c r="AG1428" i="1"/>
  <c r="AC1428" i="1"/>
  <c r="Y1428" i="1"/>
  <c r="U1428" i="1"/>
  <c r="AH1427" i="1"/>
  <c r="AD1427" i="1"/>
  <c r="Z1427" i="1"/>
  <c r="V1427" i="1"/>
  <c r="AI1426" i="1"/>
  <c r="AE1426" i="1"/>
  <c r="AA1426" i="1"/>
  <c r="W1426" i="1"/>
  <c r="AJ1425" i="1"/>
  <c r="AF1425" i="1"/>
  <c r="AB1425" i="1"/>
  <c r="X1425" i="1"/>
  <c r="T1425" i="1"/>
  <c r="AG1424" i="1"/>
  <c r="AC1424" i="1"/>
  <c r="Y1424" i="1"/>
  <c r="U1424" i="1"/>
  <c r="AH1423" i="1"/>
  <c r="AD1423" i="1"/>
  <c r="Z1423" i="1"/>
  <c r="V1423" i="1"/>
  <c r="AI1422" i="1"/>
  <c r="AE1422" i="1"/>
  <c r="AA1422" i="1"/>
  <c r="W1422" i="1"/>
  <c r="AJ1421" i="1"/>
  <c r="AF1421" i="1"/>
  <c r="AB1421" i="1"/>
  <c r="X1421" i="1"/>
  <c r="T1421" i="1"/>
  <c r="AG1420" i="1"/>
  <c r="AC1420" i="1"/>
  <c r="Y1420" i="1"/>
  <c r="U1420" i="1"/>
  <c r="AH1419" i="1"/>
  <c r="AD1419" i="1"/>
  <c r="Z1419" i="1"/>
  <c r="V1419" i="1"/>
  <c r="AI1418" i="1"/>
  <c r="AE1418" i="1"/>
  <c r="AA1418" i="1"/>
  <c r="W1418" i="1"/>
  <c r="AJ1417" i="1"/>
  <c r="AF1417" i="1"/>
  <c r="AB1417" i="1"/>
  <c r="X1417" i="1"/>
  <c r="T1417" i="1"/>
  <c r="AG1416" i="1"/>
  <c r="AC1416" i="1"/>
  <c r="Y1416" i="1"/>
  <c r="U1416" i="1"/>
  <c r="AH1415" i="1"/>
  <c r="AD1415" i="1"/>
  <c r="Z1415" i="1"/>
  <c r="V1415" i="1"/>
  <c r="AI1414" i="1"/>
  <c r="AE1414" i="1"/>
  <c r="AA1414" i="1"/>
  <c r="W1414" i="1"/>
  <c r="AJ1413" i="1"/>
  <c r="AF1413" i="1"/>
  <c r="AB1413" i="1"/>
  <c r="X1413" i="1"/>
  <c r="T1413" i="1"/>
  <c r="AG1412" i="1"/>
  <c r="AC1412" i="1"/>
  <c r="Y1412" i="1"/>
  <c r="U1412" i="1"/>
  <c r="AH1411" i="1"/>
  <c r="AD1411" i="1"/>
  <c r="Z1411" i="1"/>
  <c r="V1411" i="1"/>
  <c r="AI1410" i="1"/>
  <c r="AE1410" i="1"/>
  <c r="AA1410" i="1"/>
  <c r="W1410" i="1"/>
  <c r="AJ1409" i="1"/>
  <c r="AF1409" i="1"/>
  <c r="AB1409" i="1"/>
  <c r="X1409" i="1"/>
  <c r="T1409" i="1"/>
  <c r="AG1408" i="1"/>
  <c r="AC1408" i="1"/>
  <c r="Y1408" i="1"/>
  <c r="U1408" i="1"/>
  <c r="AH1407" i="1"/>
  <c r="AD1407" i="1"/>
  <c r="Z1407" i="1"/>
  <c r="V1407" i="1"/>
  <c r="AI1406" i="1"/>
  <c r="AE1406" i="1"/>
  <c r="AA1406" i="1"/>
  <c r="W1406" i="1"/>
  <c r="AJ1405" i="1"/>
  <c r="AF1405" i="1"/>
  <c r="AB1405" i="1"/>
  <c r="X1405" i="1"/>
  <c r="T1405" i="1"/>
  <c r="AG1404" i="1"/>
  <c r="AC1404" i="1"/>
  <c r="Y1404" i="1"/>
  <c r="U1404" i="1"/>
  <c r="AH1403" i="1"/>
  <c r="AD1403" i="1"/>
  <c r="Z1403" i="1"/>
  <c r="V1403" i="1"/>
  <c r="AI1402" i="1"/>
  <c r="AE1402" i="1"/>
  <c r="AA1402" i="1"/>
  <c r="W1402" i="1"/>
  <c r="AJ1401" i="1"/>
  <c r="AF1401" i="1"/>
  <c r="AB1401" i="1"/>
  <c r="X1401" i="1"/>
  <c r="T1401" i="1"/>
  <c r="AG1400" i="1"/>
  <c r="AC1400" i="1"/>
  <c r="Y1400" i="1"/>
  <c r="U1400" i="1"/>
  <c r="AH1399" i="1"/>
  <c r="AD1399" i="1"/>
  <c r="Z1399" i="1"/>
  <c r="V1399" i="1"/>
  <c r="AI1398" i="1"/>
  <c r="AE1398" i="1"/>
  <c r="AA1398" i="1"/>
  <c r="W1398" i="1"/>
  <c r="AJ1397" i="1"/>
  <c r="AF1397" i="1"/>
  <c r="AB1397" i="1"/>
  <c r="X1397" i="1"/>
  <c r="T1397" i="1"/>
  <c r="AG1396" i="1"/>
  <c r="AC1396" i="1"/>
  <c r="Y1396" i="1"/>
  <c r="U1396" i="1"/>
  <c r="AH1395" i="1"/>
  <c r="AD1395" i="1"/>
  <c r="Z1395" i="1"/>
  <c r="V1395" i="1"/>
  <c r="AI1394" i="1"/>
  <c r="AE1394" i="1"/>
  <c r="AA1394" i="1"/>
  <c r="W1394" i="1"/>
  <c r="AJ1393" i="1"/>
  <c r="AF1393" i="1"/>
  <c r="AB1393" i="1"/>
  <c r="X1393" i="1"/>
  <c r="T1393" i="1"/>
  <c r="AG1392" i="1"/>
  <c r="AC1392" i="1"/>
  <c r="Y1392" i="1"/>
  <c r="U1392" i="1"/>
  <c r="AH1391" i="1"/>
  <c r="AD1391" i="1"/>
  <c r="Z1391" i="1"/>
  <c r="V1391" i="1"/>
  <c r="AI1390" i="1"/>
  <c r="AE1390" i="1"/>
  <c r="AA1390" i="1"/>
  <c r="W1390" i="1"/>
  <c r="AJ1389" i="1"/>
  <c r="AF1389" i="1"/>
  <c r="AB1389" i="1"/>
  <c r="X1389" i="1"/>
  <c r="T1389" i="1"/>
  <c r="AG1388" i="1"/>
  <c r="AC1388" i="1"/>
  <c r="Y1388" i="1"/>
  <c r="U1388" i="1"/>
  <c r="AH1387" i="1"/>
  <c r="AD1387" i="1"/>
  <c r="Z1387" i="1"/>
  <c r="V1387" i="1"/>
  <c r="AI1386" i="1"/>
  <c r="AE1386" i="1"/>
  <c r="AA1386" i="1"/>
  <c r="W1386" i="1"/>
  <c r="AJ1385" i="1"/>
  <c r="AF1385" i="1"/>
  <c r="AB1385" i="1"/>
  <c r="X1385" i="1"/>
  <c r="T1385" i="1"/>
  <c r="AG1384" i="1"/>
  <c r="AC1384" i="1"/>
  <c r="Y1384" i="1"/>
  <c r="U1384" i="1"/>
  <c r="AH1383" i="1"/>
  <c r="AD1383" i="1"/>
  <c r="Z1383" i="1"/>
  <c r="V1383" i="1"/>
  <c r="AI1382" i="1"/>
  <c r="AE1382" i="1"/>
  <c r="AA1382" i="1"/>
  <c r="W1382" i="1"/>
  <c r="AJ1381" i="1"/>
  <c r="AF1381" i="1"/>
  <c r="AB1381" i="1"/>
  <c r="X1381" i="1"/>
  <c r="T1381" i="1"/>
  <c r="AG1380" i="1"/>
  <c r="AC1380" i="1"/>
  <c r="Y1380" i="1"/>
  <c r="U1380" i="1"/>
  <c r="AH1379" i="1"/>
  <c r="AD1379" i="1"/>
  <c r="Z1379" i="1"/>
  <c r="V1379" i="1"/>
  <c r="AI1378" i="1"/>
  <c r="AE1378" i="1"/>
  <c r="AA1378" i="1"/>
  <c r="W1378" i="1"/>
  <c r="AJ1377" i="1"/>
  <c r="AF1377" i="1"/>
  <c r="AB1377" i="1"/>
  <c r="X1377" i="1"/>
  <c r="T1377" i="1"/>
  <c r="AG1376" i="1"/>
  <c r="AC1376" i="1"/>
  <c r="Y1376" i="1"/>
  <c r="U1376" i="1"/>
  <c r="AH1375" i="1"/>
  <c r="AD1375" i="1"/>
  <c r="Z1375" i="1"/>
  <c r="V1375" i="1"/>
  <c r="AI1374" i="1"/>
  <c r="AE1374" i="1"/>
  <c r="AA1374" i="1"/>
  <c r="W1374" i="1"/>
  <c r="AJ1373" i="1"/>
  <c r="AF1373" i="1"/>
  <c r="AB1373" i="1"/>
  <c r="X1373" i="1"/>
  <c r="T1373" i="1"/>
  <c r="AG1372" i="1"/>
  <c r="AC1372" i="1"/>
  <c r="Y1372" i="1"/>
  <c r="U1372" i="1"/>
  <c r="AH1371" i="1"/>
  <c r="AD1371" i="1"/>
  <c r="Z1371" i="1"/>
  <c r="V1371" i="1"/>
  <c r="AI1370" i="1"/>
  <c r="AE1370" i="1"/>
  <c r="AA1370" i="1"/>
  <c r="W1370" i="1"/>
  <c r="AJ1369" i="1"/>
  <c r="AF1369" i="1"/>
  <c r="AB1369" i="1"/>
  <c r="X1369" i="1"/>
  <c r="T1369" i="1"/>
  <c r="AG1368" i="1"/>
  <c r="AC1368" i="1"/>
  <c r="Y1368" i="1"/>
  <c r="U1368" i="1"/>
  <c r="AH1367" i="1"/>
  <c r="AD1367" i="1"/>
  <c r="Z1367" i="1"/>
  <c r="V1367" i="1"/>
  <c r="AI1366" i="1"/>
  <c r="AE1366" i="1"/>
  <c r="AA1366" i="1"/>
  <c r="W1366" i="1"/>
  <c r="AJ1365" i="1"/>
  <c r="AF1365" i="1"/>
  <c r="AB1365" i="1"/>
  <c r="X1365" i="1"/>
  <c r="T1365" i="1"/>
  <c r="AG1364" i="1"/>
  <c r="AC1364" i="1"/>
  <c r="Y1364" i="1"/>
  <c r="U1364" i="1"/>
  <c r="AH1363" i="1"/>
  <c r="AD1363" i="1"/>
  <c r="Z1363" i="1"/>
  <c r="V1363" i="1"/>
  <c r="AI1362" i="1"/>
  <c r="AE1362" i="1"/>
  <c r="AA1362" i="1"/>
  <c r="W1362" i="1"/>
  <c r="AJ1361" i="1"/>
  <c r="AF1361" i="1"/>
  <c r="AB1361" i="1"/>
  <c r="X1361" i="1"/>
  <c r="T1361" i="1"/>
  <c r="AG1360" i="1"/>
  <c r="AC1360" i="1"/>
  <c r="Y1360" i="1"/>
  <c r="U1360" i="1"/>
  <c r="AH1359" i="1"/>
  <c r="AD1359" i="1"/>
  <c r="Z1359" i="1"/>
  <c r="V1359" i="1"/>
  <c r="AI1358" i="1"/>
  <c r="AE1358" i="1"/>
  <c r="AA1358" i="1"/>
  <c r="W1358" i="1"/>
  <c r="AJ1357" i="1"/>
  <c r="AF1357" i="1"/>
  <c r="AB1357" i="1"/>
  <c r="X1357" i="1"/>
  <c r="T1357" i="1"/>
  <c r="AG1356" i="1"/>
  <c r="AC1356" i="1"/>
  <c r="Y1356" i="1"/>
  <c r="U1356" i="1"/>
  <c r="AH1355" i="1"/>
  <c r="AD1355" i="1"/>
  <c r="Z1355" i="1"/>
  <c r="V1355" i="1"/>
  <c r="AI1354" i="1"/>
  <c r="AE1354" i="1"/>
  <c r="AA1354" i="1"/>
  <c r="W1354" i="1"/>
  <c r="AJ1353" i="1"/>
  <c r="AF1353" i="1"/>
  <c r="AB1353" i="1"/>
  <c r="X1353" i="1"/>
  <c r="T1353" i="1"/>
  <c r="AG1352" i="1"/>
  <c r="AC1352" i="1"/>
  <c r="Y1352" i="1"/>
  <c r="U1352" i="1"/>
  <c r="AH1351" i="1"/>
  <c r="AD1351" i="1"/>
  <c r="Z1351" i="1"/>
  <c r="V1351" i="1"/>
  <c r="AI1350" i="1"/>
  <c r="AE1350" i="1"/>
  <c r="AA1350" i="1"/>
  <c r="W1350" i="1"/>
  <c r="AJ1349" i="1"/>
  <c r="AF1349" i="1"/>
  <c r="AB1349" i="1"/>
  <c r="X1349" i="1"/>
  <c r="T1349" i="1"/>
  <c r="AG1348" i="1"/>
  <c r="AC1348" i="1"/>
  <c r="Y1348" i="1"/>
  <c r="U1348" i="1"/>
  <c r="AH1347" i="1"/>
  <c r="AD1347" i="1"/>
  <c r="Z1347" i="1"/>
  <c r="V1347" i="1"/>
  <c r="AI1346" i="1"/>
  <c r="AE1346" i="1"/>
  <c r="AA1346" i="1"/>
  <c r="W1346" i="1"/>
  <c r="AJ1345" i="1"/>
  <c r="AF1345" i="1"/>
  <c r="AB1345" i="1"/>
  <c r="X1345" i="1"/>
  <c r="T1345" i="1"/>
  <c r="AG1344" i="1"/>
  <c r="AC1344" i="1"/>
  <c r="Y1344" i="1"/>
  <c r="U1344" i="1"/>
  <c r="AH1343" i="1"/>
  <c r="AD1343" i="1"/>
  <c r="Z1343" i="1"/>
  <c r="V1343" i="1"/>
  <c r="AI1342" i="1"/>
  <c r="AE1342" i="1"/>
  <c r="AA1342" i="1"/>
  <c r="W1342" i="1"/>
  <c r="AJ1341" i="1"/>
  <c r="AF1341" i="1"/>
  <c r="AB1341" i="1"/>
  <c r="X1341" i="1"/>
  <c r="T1341" i="1"/>
  <c r="AG1340" i="1"/>
  <c r="AC1340" i="1"/>
  <c r="Y1340" i="1"/>
  <c r="U1340" i="1"/>
  <c r="AH1339" i="1"/>
  <c r="AD1339" i="1"/>
  <c r="Z1339" i="1"/>
  <c r="V1339" i="1"/>
  <c r="AI1338" i="1"/>
  <c r="AE1338" i="1"/>
  <c r="AA1338" i="1"/>
  <c r="W1338" i="1"/>
  <c r="AJ1337" i="1"/>
  <c r="AF1337" i="1"/>
  <c r="AB1337" i="1"/>
  <c r="X1337" i="1"/>
  <c r="T1337" i="1"/>
  <c r="AG1336" i="1"/>
  <c r="AC1336" i="1"/>
  <c r="Y1336" i="1"/>
  <c r="U1336" i="1"/>
  <c r="AH1335" i="1"/>
  <c r="AD1335" i="1"/>
  <c r="Z1335" i="1"/>
  <c r="V1335" i="1"/>
  <c r="AI1334" i="1"/>
  <c r="AE1334" i="1"/>
  <c r="AA1334" i="1"/>
  <c r="W1334" i="1"/>
  <c r="AJ1333" i="1"/>
  <c r="AF1333" i="1"/>
  <c r="AB1333" i="1"/>
  <c r="X1333" i="1"/>
  <c r="T1333" i="1"/>
  <c r="AG1332" i="1"/>
  <c r="AC1332" i="1"/>
  <c r="Y1332" i="1"/>
  <c r="U1332" i="1"/>
  <c r="AH1331" i="1"/>
  <c r="AD1331" i="1"/>
  <c r="Z1331" i="1"/>
  <c r="V1331" i="1"/>
  <c r="AI1330" i="1"/>
  <c r="AE1330" i="1"/>
  <c r="AA1330" i="1"/>
  <c r="W1330" i="1"/>
  <c r="AJ1329" i="1"/>
  <c r="AF1329" i="1"/>
  <c r="AB1329" i="1"/>
  <c r="X1329" i="1"/>
  <c r="T1329" i="1"/>
  <c r="AG1328" i="1"/>
  <c r="AC1328" i="1"/>
  <c r="Y1328" i="1"/>
  <c r="U1328" i="1"/>
  <c r="AH1327" i="1"/>
  <c r="AD1327" i="1"/>
  <c r="Z1327" i="1"/>
  <c r="V1327" i="1"/>
  <c r="AI1326" i="1"/>
  <c r="AE1326" i="1"/>
  <c r="AA1326" i="1"/>
  <c r="W1326" i="1"/>
  <c r="AJ1325" i="1"/>
  <c r="AF1325" i="1"/>
  <c r="AB1325" i="1"/>
  <c r="X1325" i="1"/>
  <c r="T1325" i="1"/>
  <c r="AG1324" i="1"/>
  <c r="AC1324" i="1"/>
  <c r="Y1324" i="1"/>
  <c r="U1324" i="1"/>
  <c r="AH1323" i="1"/>
  <c r="AD1323" i="1"/>
  <c r="Z1323" i="1"/>
  <c r="V1323" i="1"/>
  <c r="AI1322" i="1"/>
  <c r="AE1322" i="1"/>
  <c r="AA1322" i="1"/>
  <c r="W1322" i="1"/>
  <c r="AJ1321" i="1"/>
  <c r="AF1321" i="1"/>
  <c r="AB1321" i="1"/>
  <c r="X1321" i="1"/>
  <c r="T1321" i="1"/>
  <c r="AG1320" i="1"/>
  <c r="AC1320" i="1"/>
  <c r="Y1320" i="1"/>
  <c r="U1320" i="1"/>
  <c r="AH1319" i="1"/>
  <c r="AD1319" i="1"/>
  <c r="Z1319" i="1"/>
  <c r="V1319" i="1"/>
  <c r="AI1318" i="1"/>
  <c r="AE1318" i="1"/>
  <c r="AA1318" i="1"/>
  <c r="W1318" i="1"/>
  <c r="AJ1317" i="1"/>
  <c r="AF1317" i="1"/>
  <c r="AB1317" i="1"/>
  <c r="X1317" i="1"/>
  <c r="T1317" i="1"/>
  <c r="AG1316" i="1"/>
  <c r="AC1316" i="1"/>
  <c r="Y1316" i="1"/>
  <c r="U1316" i="1"/>
  <c r="AH1315" i="1"/>
  <c r="AD1315" i="1"/>
  <c r="Z1315" i="1"/>
  <c r="V1315" i="1"/>
  <c r="AI1314" i="1"/>
  <c r="AE1314" i="1"/>
  <c r="AA1314" i="1"/>
  <c r="W1314" i="1"/>
  <c r="AJ1313" i="1"/>
  <c r="AF1313" i="1"/>
  <c r="AB1313" i="1"/>
  <c r="X1313" i="1"/>
  <c r="T1313" i="1"/>
  <c r="AG1312" i="1"/>
  <c r="AC1312" i="1"/>
  <c r="Y1312" i="1"/>
  <c r="U1312" i="1"/>
  <c r="AH1311" i="1"/>
  <c r="AD1311" i="1"/>
  <c r="Z1311" i="1"/>
  <c r="V1311" i="1"/>
  <c r="AI1310" i="1"/>
  <c r="AE1310" i="1"/>
  <c r="AA1310" i="1"/>
  <c r="W1310" i="1"/>
  <c r="AJ1309" i="1"/>
  <c r="AF1309" i="1"/>
  <c r="AB1309" i="1"/>
  <c r="X1309" i="1"/>
  <c r="T1309" i="1"/>
  <c r="AG1308" i="1"/>
  <c r="AC1308" i="1"/>
  <c r="Y1308" i="1"/>
  <c r="U1308" i="1"/>
  <c r="AH1307" i="1"/>
  <c r="AD1307" i="1"/>
  <c r="Z1307" i="1"/>
  <c r="V1307" i="1"/>
  <c r="AI1306" i="1"/>
  <c r="AE1306" i="1"/>
  <c r="AA1306" i="1"/>
  <c r="W1306" i="1"/>
  <c r="AJ1305" i="1"/>
  <c r="AF1305" i="1"/>
  <c r="AB1305" i="1"/>
  <c r="X1305" i="1"/>
  <c r="T1305" i="1"/>
  <c r="AG1304" i="1"/>
  <c r="AC1304" i="1"/>
  <c r="Y1304" i="1"/>
  <c r="U1304" i="1"/>
  <c r="AH1303" i="1"/>
  <c r="AD1303" i="1"/>
  <c r="Z1303" i="1"/>
  <c r="V1303" i="1"/>
  <c r="AI1302" i="1"/>
  <c r="AE1302" i="1"/>
  <c r="AA1302" i="1"/>
  <c r="W1302" i="1"/>
  <c r="AJ1301" i="1"/>
  <c r="AF1301" i="1"/>
  <c r="AB1301" i="1"/>
  <c r="X1301" i="1"/>
  <c r="T1301" i="1"/>
  <c r="AG1300" i="1"/>
  <c r="AC1300" i="1"/>
  <c r="Y1300" i="1"/>
  <c r="U1300" i="1"/>
  <c r="AH1299" i="1"/>
  <c r="AD1299" i="1"/>
  <c r="Z1299" i="1"/>
  <c r="V1299" i="1"/>
  <c r="AI1298" i="1"/>
  <c r="AE1298" i="1"/>
  <c r="AA1298" i="1"/>
  <c r="W1298" i="1"/>
  <c r="AJ1297" i="1"/>
  <c r="AF1297" i="1"/>
  <c r="AB1297" i="1"/>
  <c r="X1297" i="1"/>
  <c r="T1297" i="1"/>
  <c r="AG1296" i="1"/>
  <c r="AC1296" i="1"/>
  <c r="Y1296" i="1"/>
  <c r="U1296" i="1"/>
  <c r="AH1295" i="1"/>
  <c r="AD1295" i="1"/>
  <c r="Z1295" i="1"/>
  <c r="V1295" i="1"/>
  <c r="AI1294" i="1"/>
  <c r="AE1294" i="1"/>
  <c r="AA1294" i="1"/>
  <c r="W1294" i="1"/>
  <c r="AJ1293" i="1"/>
  <c r="AF1293" i="1"/>
  <c r="AB1293" i="1"/>
  <c r="X1293" i="1"/>
  <c r="T1293" i="1"/>
  <c r="AG1292" i="1"/>
  <c r="AC1292" i="1"/>
  <c r="Y1292" i="1"/>
  <c r="U1292" i="1"/>
  <c r="AH1291" i="1"/>
  <c r="AD1291" i="1"/>
  <c r="Z1291" i="1"/>
  <c r="V1291" i="1"/>
  <c r="AI1290" i="1"/>
  <c r="AE1290" i="1"/>
  <c r="AA1290" i="1"/>
  <c r="W1290" i="1"/>
  <c r="AJ1289" i="1"/>
  <c r="AF1289" i="1"/>
  <c r="AB1289" i="1"/>
  <c r="X1289" i="1"/>
  <c r="T1289" i="1"/>
  <c r="AG1288" i="1"/>
  <c r="AC1288" i="1"/>
  <c r="Y1288" i="1"/>
  <c r="U1288" i="1"/>
  <c r="AH1287" i="1"/>
  <c r="AD1287" i="1"/>
  <c r="Z1287" i="1"/>
  <c r="V1287" i="1"/>
  <c r="AI1286" i="1"/>
  <c r="AE1286" i="1"/>
  <c r="AA1286" i="1"/>
  <c r="W1286" i="1"/>
  <c r="AJ1285" i="1"/>
  <c r="AF1285" i="1"/>
  <c r="AB1285" i="1"/>
  <c r="X1285" i="1"/>
  <c r="T1285" i="1"/>
  <c r="AG1284" i="1"/>
  <c r="AC1284" i="1"/>
  <c r="Y1284" i="1"/>
  <c r="U1284" i="1"/>
  <c r="AH1283" i="1"/>
  <c r="AD1283" i="1"/>
  <c r="Z1283" i="1"/>
  <c r="V1283" i="1"/>
  <c r="AI1282" i="1"/>
  <c r="AE1282" i="1"/>
  <c r="AA1282" i="1"/>
  <c r="W1282" i="1"/>
  <c r="AJ1281" i="1"/>
  <c r="AF1281" i="1"/>
  <c r="AB1281" i="1"/>
  <c r="X1281" i="1"/>
  <c r="T1281" i="1"/>
  <c r="AG1280" i="1"/>
  <c r="AC1280" i="1"/>
  <c r="Y1280" i="1"/>
  <c r="U1280" i="1"/>
  <c r="AH1279" i="1"/>
  <c r="AD1279" i="1"/>
  <c r="Z1279" i="1"/>
  <c r="V1279" i="1"/>
  <c r="AI1278" i="1"/>
  <c r="AE1278" i="1"/>
  <c r="AA1278" i="1"/>
  <c r="W1278" i="1"/>
  <c r="AJ1277" i="1"/>
  <c r="AF1277" i="1"/>
  <c r="AB1277" i="1"/>
  <c r="X1277" i="1"/>
  <c r="T1277" i="1"/>
  <c r="AG1276" i="1"/>
  <c r="AC1276" i="1"/>
  <c r="Y1276" i="1"/>
  <c r="U1276" i="1"/>
  <c r="AH1275" i="1"/>
  <c r="AD1275" i="1"/>
  <c r="Z1275" i="1"/>
  <c r="V1275" i="1"/>
  <c r="AI1274" i="1"/>
  <c r="AE1274" i="1"/>
  <c r="AA1274" i="1"/>
  <c r="W1274" i="1"/>
  <c r="AJ1273" i="1"/>
  <c r="AF1273" i="1"/>
  <c r="AB1273" i="1"/>
  <c r="X1273" i="1"/>
  <c r="T1273" i="1"/>
  <c r="AG1272" i="1"/>
  <c r="AC1272" i="1"/>
  <c r="Y1272" i="1"/>
  <c r="U1272" i="1"/>
  <c r="AH1271" i="1"/>
  <c r="AD1271" i="1"/>
  <c r="Z1271" i="1"/>
  <c r="V1271" i="1"/>
  <c r="AI1270" i="1"/>
  <c r="AE1270" i="1"/>
  <c r="AA1270" i="1"/>
  <c r="W1270" i="1"/>
  <c r="AJ1269" i="1"/>
  <c r="AF1269" i="1"/>
  <c r="AB1269" i="1"/>
  <c r="X1269" i="1"/>
  <c r="T1269" i="1"/>
  <c r="AG1268" i="1"/>
  <c r="AC1268" i="1"/>
  <c r="Y1268" i="1"/>
  <c r="U1268" i="1"/>
  <c r="AH1267" i="1"/>
  <c r="AD1267" i="1"/>
  <c r="Z1267" i="1"/>
  <c r="V1267" i="1"/>
  <c r="AI1266" i="1"/>
  <c r="AE1266" i="1"/>
  <c r="AA1266" i="1"/>
  <c r="W1266" i="1"/>
  <c r="AJ1265" i="1"/>
  <c r="AF1265" i="1"/>
  <c r="AB1265" i="1"/>
  <c r="X1265" i="1"/>
  <c r="T1265" i="1"/>
  <c r="AG1264" i="1"/>
  <c r="AC1264" i="1"/>
  <c r="Y1264" i="1"/>
  <c r="U1264" i="1"/>
  <c r="AH1263" i="1"/>
  <c r="AD1263" i="1"/>
  <c r="Z1263" i="1"/>
  <c r="V1263" i="1"/>
  <c r="AI1262" i="1"/>
  <c r="AE1262" i="1"/>
  <c r="AA1262" i="1"/>
  <c r="W1262" i="1"/>
  <c r="AJ1261" i="1"/>
  <c r="AF1261" i="1"/>
  <c r="AB1261" i="1"/>
  <c r="X1261" i="1"/>
  <c r="T1261" i="1"/>
  <c r="AG1260" i="1"/>
  <c r="AC1260" i="1"/>
  <c r="Y1260" i="1"/>
  <c r="U1260" i="1"/>
  <c r="AH1259" i="1"/>
  <c r="AD1259" i="1"/>
  <c r="Z1259" i="1"/>
  <c r="V1259" i="1"/>
  <c r="AI1258" i="1"/>
  <c r="AE1258" i="1"/>
  <c r="AA1258" i="1"/>
  <c r="W1258" i="1"/>
  <c r="AJ1257" i="1"/>
  <c r="AF1257" i="1"/>
  <c r="AB1257" i="1"/>
  <c r="X1257" i="1"/>
  <c r="T1257" i="1"/>
  <c r="AG1256" i="1"/>
  <c r="AC1256" i="1"/>
  <c r="Y1256" i="1"/>
  <c r="U1256" i="1"/>
  <c r="AH1255" i="1"/>
  <c r="AD1255" i="1"/>
  <c r="Z1255" i="1"/>
  <c r="V1255" i="1"/>
  <c r="AI1254" i="1"/>
  <c r="AE1254" i="1"/>
  <c r="AA1254" i="1"/>
  <c r="W1254" i="1"/>
  <c r="AJ1253" i="1"/>
  <c r="AF1253" i="1"/>
  <c r="AB1253" i="1"/>
  <c r="X1253" i="1"/>
  <c r="T1253" i="1"/>
  <c r="AG1252" i="1"/>
  <c r="AC1252" i="1"/>
  <c r="Y1252" i="1"/>
  <c r="U1252" i="1"/>
  <c r="AH1251" i="1"/>
  <c r="AD1251" i="1"/>
  <c r="Z1251" i="1"/>
  <c r="V1251" i="1"/>
  <c r="AI1250" i="1"/>
  <c r="AE1250" i="1"/>
  <c r="AA1250" i="1"/>
  <c r="W1250" i="1"/>
  <c r="AJ1249" i="1"/>
  <c r="AF1249" i="1"/>
  <c r="AB1249" i="1"/>
  <c r="X1249" i="1"/>
  <c r="T1249" i="1"/>
  <c r="AG1248" i="1"/>
  <c r="AC1248" i="1"/>
  <c r="Y1248" i="1"/>
  <c r="U1248" i="1"/>
  <c r="AH1247" i="1"/>
  <c r="AD1247" i="1"/>
  <c r="Z1247" i="1"/>
  <c r="V1247" i="1"/>
  <c r="AI1246" i="1"/>
  <c r="AE1246" i="1"/>
  <c r="AA1246" i="1"/>
  <c r="W1246" i="1"/>
  <c r="AJ1245" i="1"/>
  <c r="AF1245" i="1"/>
  <c r="AB1245" i="1"/>
  <c r="X1245" i="1"/>
  <c r="T1245" i="1"/>
  <c r="AG1244" i="1"/>
  <c r="AC1244" i="1"/>
  <c r="Y1244" i="1"/>
  <c r="U1244" i="1"/>
  <c r="AH1243" i="1"/>
  <c r="AD1243" i="1"/>
  <c r="Z1243" i="1"/>
  <c r="AJ1736" i="1"/>
  <c r="AD1736" i="1"/>
  <c r="Y1736" i="1"/>
  <c r="T1736" i="1"/>
  <c r="AE1735" i="1"/>
  <c r="Z1735" i="1"/>
  <c r="U1735" i="1"/>
  <c r="AF1734" i="1"/>
  <c r="AA1734" i="1"/>
  <c r="V1734" i="1"/>
  <c r="AG1733" i="1"/>
  <c r="AB1733" i="1"/>
  <c r="W1733" i="1"/>
  <c r="AH1732" i="1"/>
  <c r="AC1732" i="1"/>
  <c r="X1732" i="1"/>
  <c r="AI1731" i="1"/>
  <c r="AD1731" i="1"/>
  <c r="Y1731" i="1"/>
  <c r="AJ1730" i="1"/>
  <c r="AE1730" i="1"/>
  <c r="Z1730" i="1"/>
  <c r="T1730" i="1"/>
  <c r="AF1729" i="1"/>
  <c r="AA1729" i="1"/>
  <c r="U1729" i="1"/>
  <c r="AG1728" i="1"/>
  <c r="AB1728" i="1"/>
  <c r="V1728" i="1"/>
  <c r="AH1727" i="1"/>
  <c r="AC1727" i="1"/>
  <c r="W1727" i="1"/>
  <c r="AI1726" i="1"/>
  <c r="AD1726" i="1"/>
  <c r="X1726" i="1"/>
  <c r="AJ1725" i="1"/>
  <c r="AE1725" i="1"/>
  <c r="Y1725" i="1"/>
  <c r="T1725" i="1"/>
  <c r="AF1724" i="1"/>
  <c r="Z1724" i="1"/>
  <c r="U1724" i="1"/>
  <c r="AG1723" i="1"/>
  <c r="AA1723" i="1"/>
  <c r="V1723" i="1"/>
  <c r="AH1722" i="1"/>
  <c r="AB1722" i="1"/>
  <c r="W1722" i="1"/>
  <c r="AI1721" i="1"/>
  <c r="AC1721" i="1"/>
  <c r="X1721" i="1"/>
  <c r="AJ1720" i="1"/>
  <c r="AD1720" i="1"/>
  <c r="Y1720" i="1"/>
  <c r="T1720" i="1"/>
  <c r="AE1719" i="1"/>
  <c r="Z1719" i="1"/>
  <c r="U1719" i="1"/>
  <c r="AF1718" i="1"/>
  <c r="AA1718" i="1"/>
  <c r="V1718" i="1"/>
  <c r="AG1717" i="1"/>
  <c r="AB1717" i="1"/>
  <c r="W1717" i="1"/>
  <c r="AH1716" i="1"/>
  <c r="AC1716" i="1"/>
  <c r="X1716" i="1"/>
  <c r="AI1715" i="1"/>
  <c r="AD1715" i="1"/>
  <c r="Y1715" i="1"/>
  <c r="AJ1714" i="1"/>
  <c r="AE1714" i="1"/>
  <c r="Z1714" i="1"/>
  <c r="T1714" i="1"/>
  <c r="AF1713" i="1"/>
  <c r="AA1713" i="1"/>
  <c r="U1713" i="1"/>
  <c r="AG1712" i="1"/>
  <c r="AB1712" i="1"/>
  <c r="V1712" i="1"/>
  <c r="AH1711" i="1"/>
  <c r="AC1711" i="1"/>
  <c r="W1711" i="1"/>
  <c r="AI1710" i="1"/>
  <c r="AD1710" i="1"/>
  <c r="X1710" i="1"/>
  <c r="AJ1709" i="1"/>
  <c r="AE1709" i="1"/>
  <c r="Y1709" i="1"/>
  <c r="T1709" i="1"/>
  <c r="AF1708" i="1"/>
  <c r="Z1708" i="1"/>
  <c r="U1708" i="1"/>
  <c r="AG1707" i="1"/>
  <c r="AA1707" i="1"/>
  <c r="V1707" i="1"/>
  <c r="AH1706" i="1"/>
  <c r="AB1706" i="1"/>
  <c r="W1706" i="1"/>
  <c r="AI1705" i="1"/>
  <c r="AC1705" i="1"/>
  <c r="X1705" i="1"/>
  <c r="AJ1704" i="1"/>
  <c r="AD1704" i="1"/>
  <c r="Y1704" i="1"/>
  <c r="T1704" i="1"/>
  <c r="AE1703" i="1"/>
  <c r="Z1703" i="1"/>
  <c r="U1703" i="1"/>
  <c r="AF1702" i="1"/>
  <c r="AA1702" i="1"/>
  <c r="V1702" i="1"/>
  <c r="AG1701" i="1"/>
  <c r="AB1701" i="1"/>
  <c r="W1701" i="1"/>
  <c r="AH1700" i="1"/>
  <c r="AC1700" i="1"/>
  <c r="X1700" i="1"/>
  <c r="AI1699" i="1"/>
  <c r="AD1699" i="1"/>
  <c r="Y1699" i="1"/>
  <c r="AJ1698" i="1"/>
  <c r="AE1698" i="1"/>
  <c r="Z1698" i="1"/>
  <c r="T1698" i="1"/>
  <c r="AF1697" i="1"/>
  <c r="AA1697" i="1"/>
  <c r="U1697" i="1"/>
  <c r="AG1696" i="1"/>
  <c r="AB1696" i="1"/>
  <c r="V1696" i="1"/>
  <c r="AH1695" i="1"/>
  <c r="AC1695" i="1"/>
  <c r="W1695" i="1"/>
  <c r="AI1694" i="1"/>
  <c r="AD1694" i="1"/>
  <c r="X1694" i="1"/>
  <c r="AJ1693" i="1"/>
  <c r="AE1693" i="1"/>
  <c r="Y1693" i="1"/>
  <c r="T1693" i="1"/>
  <c r="AF1692" i="1"/>
  <c r="Z1692" i="1"/>
  <c r="U1692" i="1"/>
  <c r="AG1691" i="1"/>
  <c r="AA1691" i="1"/>
  <c r="V1691" i="1"/>
  <c r="AH1690" i="1"/>
  <c r="AB1690" i="1"/>
  <c r="W1690" i="1"/>
  <c r="AI1689" i="1"/>
  <c r="AC1689" i="1"/>
  <c r="X1689" i="1"/>
  <c r="AJ1688" i="1"/>
  <c r="AD1688" i="1"/>
  <c r="Y1688" i="1"/>
  <c r="T1688" i="1"/>
  <c r="AE1687" i="1"/>
  <c r="Z1687" i="1"/>
  <c r="U1687" i="1"/>
  <c r="AF1686" i="1"/>
  <c r="AA1686" i="1"/>
  <c r="V1686" i="1"/>
  <c r="AG1685" i="1"/>
  <c r="AB1685" i="1"/>
  <c r="W1685" i="1"/>
  <c r="AH1684" i="1"/>
  <c r="AC1684" i="1"/>
  <c r="X1684" i="1"/>
  <c r="AI1683" i="1"/>
  <c r="AD1683" i="1"/>
  <c r="Y1683" i="1"/>
  <c r="AJ1682" i="1"/>
  <c r="AE1682" i="1"/>
  <c r="Z1682" i="1"/>
  <c r="T1682" i="1"/>
  <c r="AF1681" i="1"/>
  <c r="AA1681" i="1"/>
  <c r="U1681" i="1"/>
  <c r="AG1680" i="1"/>
  <c r="AB1680" i="1"/>
  <c r="V1680" i="1"/>
  <c r="AH1679" i="1"/>
  <c r="AC1679" i="1"/>
  <c r="W1679" i="1"/>
  <c r="AI1678" i="1"/>
  <c r="AD1678" i="1"/>
  <c r="X1678" i="1"/>
  <c r="AJ1677" i="1"/>
  <c r="AE1677" i="1"/>
  <c r="Y1677" i="1"/>
  <c r="T1677" i="1"/>
  <c r="AF1676" i="1"/>
  <c r="Z1676" i="1"/>
  <c r="U1676" i="1"/>
  <c r="AG1675" i="1"/>
  <c r="AA1675" i="1"/>
  <c r="V1675" i="1"/>
  <c r="AH1674" i="1"/>
  <c r="AB1674" i="1"/>
  <c r="W1674" i="1"/>
  <c r="AI1673" i="1"/>
  <c r="AC1673" i="1"/>
  <c r="X1673" i="1"/>
  <c r="AJ1672" i="1"/>
  <c r="AD1672" i="1"/>
  <c r="Y1672" i="1"/>
  <c r="T1672" i="1"/>
  <c r="AE1671" i="1"/>
  <c r="Z1671" i="1"/>
  <c r="U1671" i="1"/>
  <c r="AF1670" i="1"/>
  <c r="AA1670" i="1"/>
  <c r="V1670" i="1"/>
  <c r="AG1669" i="1"/>
  <c r="AB1669" i="1"/>
  <c r="W1669" i="1"/>
  <c r="AH1668" i="1"/>
  <c r="AC1668" i="1"/>
  <c r="X1668" i="1"/>
  <c r="AI1667" i="1"/>
  <c r="AD1667" i="1"/>
  <c r="Y1667" i="1"/>
  <c r="AJ1666" i="1"/>
  <c r="AE1666" i="1"/>
  <c r="Z1666" i="1"/>
  <c r="T1666" i="1"/>
  <c r="AF1665" i="1"/>
  <c r="AA1665" i="1"/>
  <c r="U1665" i="1"/>
  <c r="AG1664" i="1"/>
  <c r="AB1664" i="1"/>
  <c r="V1664" i="1"/>
  <c r="AH1663" i="1"/>
  <c r="AC1663" i="1"/>
  <c r="W1663" i="1"/>
  <c r="AI1662" i="1"/>
  <c r="AD1662" i="1"/>
  <c r="X1662" i="1"/>
  <c r="AJ1661" i="1"/>
  <c r="AE1661" i="1"/>
  <c r="Y1661" i="1"/>
  <c r="T1661" i="1"/>
  <c r="AF1660" i="1"/>
  <c r="Z1660" i="1"/>
  <c r="U1660" i="1"/>
  <c r="AG1659" i="1"/>
  <c r="AA1659" i="1"/>
  <c r="V1659" i="1"/>
  <c r="AH1658" i="1"/>
  <c r="AB1658" i="1"/>
  <c r="W1658" i="1"/>
  <c r="AI1657" i="1"/>
  <c r="AC1657" i="1"/>
  <c r="X1657" i="1"/>
  <c r="AJ1656" i="1"/>
  <c r="AD1656" i="1"/>
  <c r="Y1656" i="1"/>
  <c r="T1656" i="1"/>
  <c r="AE1655" i="1"/>
  <c r="Z1655" i="1"/>
  <c r="U1655" i="1"/>
  <c r="AF1654" i="1"/>
  <c r="AA1654" i="1"/>
  <c r="V1654" i="1"/>
  <c r="AG1653" i="1"/>
  <c r="AB1653" i="1"/>
  <c r="W1653" i="1"/>
  <c r="AH1652" i="1"/>
  <c r="AC1652" i="1"/>
  <c r="X1652" i="1"/>
  <c r="AI1651" i="1"/>
  <c r="AD1651" i="1"/>
  <c r="Y1651" i="1"/>
  <c r="AJ1650" i="1"/>
  <c r="AE1650" i="1"/>
  <c r="Z1650" i="1"/>
  <c r="T1650" i="1"/>
  <c r="AF1649" i="1"/>
  <c r="AA1649" i="1"/>
  <c r="U1649" i="1"/>
  <c r="AG1648" i="1"/>
  <c r="AB1648" i="1"/>
  <c r="V1648" i="1"/>
  <c r="AH1647" i="1"/>
  <c r="AC1647" i="1"/>
  <c r="W1647" i="1"/>
  <c r="AI1646" i="1"/>
  <c r="AD1646" i="1"/>
  <c r="X1646" i="1"/>
  <c r="AJ1645" i="1"/>
  <c r="AE1645" i="1"/>
  <c r="Y1645" i="1"/>
  <c r="T1645" i="1"/>
  <c r="AF1644" i="1"/>
  <c r="Z1644" i="1"/>
  <c r="U1644" i="1"/>
  <c r="AG1643" i="1"/>
  <c r="AA1643" i="1"/>
  <c r="V1643" i="1"/>
  <c r="AH1642" i="1"/>
  <c r="AB1642" i="1"/>
  <c r="W1642" i="1"/>
  <c r="AI1641" i="1"/>
  <c r="AC1641" i="1"/>
  <c r="X1641" i="1"/>
  <c r="AJ1640" i="1"/>
  <c r="AD1640" i="1"/>
  <c r="Y1640" i="1"/>
  <c r="T1640" i="1"/>
  <c r="AE1639" i="1"/>
  <c r="Z1639" i="1"/>
  <c r="U1639" i="1"/>
  <c r="AF1638" i="1"/>
  <c r="AA1638" i="1"/>
  <c r="V1638" i="1"/>
  <c r="AG1637" i="1"/>
  <c r="AB1637" i="1"/>
  <c r="W1637" i="1"/>
  <c r="AH1636" i="1"/>
  <c r="AC1636" i="1"/>
  <c r="X1636" i="1"/>
  <c r="AI1635" i="1"/>
  <c r="AD1635" i="1"/>
  <c r="Y1635" i="1"/>
  <c r="AJ1634" i="1"/>
  <c r="AE1634" i="1"/>
  <c r="Z1634" i="1"/>
  <c r="T1634" i="1"/>
  <c r="AF1633" i="1"/>
  <c r="AA1633" i="1"/>
  <c r="U1633" i="1"/>
  <c r="AG1632" i="1"/>
  <c r="AB1632" i="1"/>
  <c r="V1632" i="1"/>
  <c r="AH1631" i="1"/>
  <c r="AC1631" i="1"/>
  <c r="W1631" i="1"/>
  <c r="AI1630" i="1"/>
  <c r="AD1630" i="1"/>
  <c r="X1630" i="1"/>
  <c r="AJ1629" i="1"/>
  <c r="AE1629" i="1"/>
  <c r="Y1629" i="1"/>
  <c r="T1629" i="1"/>
  <c r="AF1628" i="1"/>
  <c r="Z1628" i="1"/>
  <c r="U1628" i="1"/>
  <c r="AG1627" i="1"/>
  <c r="AA1627" i="1"/>
  <c r="V1627" i="1"/>
  <c r="AH1626" i="1"/>
  <c r="AB1626" i="1"/>
  <c r="W1626" i="1"/>
  <c r="AI1625" i="1"/>
  <c r="AC1625" i="1"/>
  <c r="X1625" i="1"/>
  <c r="AJ1624" i="1"/>
  <c r="AD1624" i="1"/>
  <c r="Y1624" i="1"/>
  <c r="T1624" i="1"/>
  <c r="AE1623" i="1"/>
  <c r="Z1623" i="1"/>
  <c r="U1623" i="1"/>
  <c r="AF1622" i="1"/>
  <c r="AA1622" i="1"/>
  <c r="V1622" i="1"/>
  <c r="AG1621" i="1"/>
  <c r="AB1621" i="1"/>
  <c r="W1621" i="1"/>
  <c r="AH1620" i="1"/>
  <c r="AC1620" i="1"/>
  <c r="X1620" i="1"/>
  <c r="AI1619" i="1"/>
  <c r="AD1619" i="1"/>
  <c r="Y1619" i="1"/>
  <c r="AJ1618" i="1"/>
  <c r="AE1618" i="1"/>
  <c r="Z1618" i="1"/>
  <c r="T1618" i="1"/>
  <c r="AF1617" i="1"/>
  <c r="AA1617" i="1"/>
  <c r="U1617" i="1"/>
  <c r="AG1616" i="1"/>
  <c r="AB1616" i="1"/>
  <c r="V1616" i="1"/>
  <c r="AH1615" i="1"/>
  <c r="AC1615" i="1"/>
  <c r="W1615" i="1"/>
  <c r="AI1614" i="1"/>
  <c r="AD1614" i="1"/>
  <c r="X1614" i="1"/>
  <c r="AJ1613" i="1"/>
  <c r="AE1613" i="1"/>
  <c r="Y1613" i="1"/>
  <c r="T1613" i="1"/>
  <c r="AF1612" i="1"/>
  <c r="Z1612" i="1"/>
  <c r="U1612" i="1"/>
  <c r="AG1611" i="1"/>
  <c r="AA1611" i="1"/>
  <c r="V1611" i="1"/>
  <c r="AH1610" i="1"/>
  <c r="AB1610" i="1"/>
  <c r="W1610" i="1"/>
  <c r="AI1609" i="1"/>
  <c r="AC1609" i="1"/>
  <c r="X1609" i="1"/>
  <c r="AJ1608" i="1"/>
  <c r="AD1608" i="1"/>
  <c r="Y1608" i="1"/>
  <c r="T1608" i="1"/>
  <c r="AE1607" i="1"/>
  <c r="Z1607" i="1"/>
  <c r="U1607" i="1"/>
  <c r="AF1606" i="1"/>
  <c r="AA1606" i="1"/>
  <c r="V1606" i="1"/>
  <c r="AG1605" i="1"/>
  <c r="AB1605" i="1"/>
  <c r="W1605" i="1"/>
  <c r="AH1604" i="1"/>
  <c r="AC1604" i="1"/>
  <c r="X1604" i="1"/>
  <c r="AI1603" i="1"/>
  <c r="AD1603" i="1"/>
  <c r="Y1603" i="1"/>
  <c r="AJ1602" i="1"/>
  <c r="AE1602" i="1"/>
  <c r="Z1602" i="1"/>
  <c r="T1602" i="1"/>
  <c r="AF1601" i="1"/>
  <c r="AA1601" i="1"/>
  <c r="U1601" i="1"/>
  <c r="AG1600" i="1"/>
  <c r="AB1600" i="1"/>
  <c r="V1600" i="1"/>
  <c r="AH1599" i="1"/>
  <c r="AC1599" i="1"/>
  <c r="W1599" i="1"/>
  <c r="AI1598" i="1"/>
  <c r="AD1598" i="1"/>
  <c r="X1598" i="1"/>
  <c r="AJ1597" i="1"/>
  <c r="AE1597" i="1"/>
  <c r="Y1597" i="1"/>
  <c r="T1597" i="1"/>
  <c r="AF1596" i="1"/>
  <c r="Z1596" i="1"/>
  <c r="U1596" i="1"/>
  <c r="AG1595" i="1"/>
  <c r="AA1595" i="1"/>
  <c r="V1595" i="1"/>
  <c r="AH1594" i="1"/>
  <c r="AB1594" i="1"/>
  <c r="W1594" i="1"/>
  <c r="AI1593" i="1"/>
  <c r="AC1593" i="1"/>
  <c r="X1593" i="1"/>
  <c r="AJ1592" i="1"/>
  <c r="AD1592" i="1"/>
  <c r="Y1592" i="1"/>
  <c r="T1592" i="1"/>
  <c r="AE1591" i="1"/>
  <c r="Z1591" i="1"/>
  <c r="U1591" i="1"/>
  <c r="AF1590" i="1"/>
  <c r="AA1590" i="1"/>
  <c r="V1590" i="1"/>
  <c r="AG1589" i="1"/>
  <c r="AB1589" i="1"/>
  <c r="W1589" i="1"/>
  <c r="AH1588" i="1"/>
  <c r="AC1588" i="1"/>
  <c r="X1588" i="1"/>
  <c r="AI1587" i="1"/>
  <c r="AD1587" i="1"/>
  <c r="Y1587" i="1"/>
  <c r="AJ1586" i="1"/>
  <c r="AE1586" i="1"/>
  <c r="Z1586" i="1"/>
  <c r="T1586" i="1"/>
  <c r="AF1585" i="1"/>
  <c r="AA1585" i="1"/>
  <c r="U1585" i="1"/>
  <c r="AG1584" i="1"/>
  <c r="AB1584" i="1"/>
  <c r="V1584" i="1"/>
  <c r="AH1583" i="1"/>
  <c r="AC1583" i="1"/>
  <c r="W1583" i="1"/>
  <c r="AI1582" i="1"/>
  <c r="AD1582" i="1"/>
  <c r="X1582" i="1"/>
  <c r="AJ1581" i="1"/>
  <c r="AE1581" i="1"/>
  <c r="Y1581" i="1"/>
  <c r="T1581" i="1"/>
  <c r="AF1580" i="1"/>
  <c r="Z1580" i="1"/>
  <c r="U1580" i="1"/>
  <c r="AG1579" i="1"/>
  <c r="AA1579" i="1"/>
  <c r="V1579" i="1"/>
  <c r="AH1578" i="1"/>
  <c r="AB1578" i="1"/>
  <c r="W1578" i="1"/>
  <c r="AI1577" i="1"/>
  <c r="AC1577" i="1"/>
  <c r="X1577" i="1"/>
  <c r="AJ1576" i="1"/>
  <c r="AD1576" i="1"/>
  <c r="Y1576" i="1"/>
  <c r="T1576" i="1"/>
  <c r="AE1575" i="1"/>
  <c r="Z1575" i="1"/>
  <c r="U1575" i="1"/>
  <c r="AF1574" i="1"/>
  <c r="AA1574" i="1"/>
  <c r="V1574" i="1"/>
  <c r="AG1573" i="1"/>
  <c r="AB1573" i="1"/>
  <c r="W1573" i="1"/>
  <c r="AH1572" i="1"/>
  <c r="AC1572" i="1"/>
  <c r="X1572" i="1"/>
  <c r="AI1571" i="1"/>
  <c r="AD1571" i="1"/>
  <c r="Y1571" i="1"/>
  <c r="AJ1570" i="1"/>
  <c r="AE1570" i="1"/>
  <c r="Z1570" i="1"/>
  <c r="T1570" i="1"/>
  <c r="AF1569" i="1"/>
  <c r="AA1569" i="1"/>
  <c r="U1569" i="1"/>
  <c r="AG1568" i="1"/>
  <c r="AB1568" i="1"/>
  <c r="V1568" i="1"/>
  <c r="AH1567" i="1"/>
  <c r="AC1567" i="1"/>
  <c r="W1567" i="1"/>
  <c r="AI1566" i="1"/>
  <c r="AD1566" i="1"/>
  <c r="X1566" i="1"/>
  <c r="AJ1565" i="1"/>
  <c r="AE1565" i="1"/>
  <c r="Y1565" i="1"/>
  <c r="T1565" i="1"/>
  <c r="AF1564" i="1"/>
  <c r="Z1564" i="1"/>
  <c r="U1564" i="1"/>
  <c r="AG1563" i="1"/>
  <c r="AA1563" i="1"/>
  <c r="V1563" i="1"/>
  <c r="AH1562" i="1"/>
  <c r="AB1562" i="1"/>
  <c r="W1562" i="1"/>
  <c r="AI1561" i="1"/>
  <c r="AC1561" i="1"/>
  <c r="X1561" i="1"/>
  <c r="AJ1560" i="1"/>
  <c r="AD1560" i="1"/>
  <c r="Y1560" i="1"/>
  <c r="T1560" i="1"/>
  <c r="AE1559" i="1"/>
  <c r="Z1559" i="1"/>
  <c r="U1559" i="1"/>
  <c r="AF1558" i="1"/>
  <c r="AA1558" i="1"/>
  <c r="V1558" i="1"/>
  <c r="AG1557" i="1"/>
  <c r="AB1557" i="1"/>
  <c r="W1557" i="1"/>
  <c r="AH1556" i="1"/>
  <c r="AC1556" i="1"/>
  <c r="X1556" i="1"/>
  <c r="AI1555" i="1"/>
  <c r="AD1555" i="1"/>
  <c r="Y1555" i="1"/>
  <c r="AJ1554" i="1"/>
  <c r="AE1554" i="1"/>
  <c r="Z1554" i="1"/>
  <c r="T1554" i="1"/>
  <c r="AF1553" i="1"/>
  <c r="AA1553" i="1"/>
  <c r="U1553" i="1"/>
  <c r="AG1552" i="1"/>
  <c r="AB1552" i="1"/>
  <c r="V1552" i="1"/>
  <c r="AH1551" i="1"/>
  <c r="AC1551" i="1"/>
  <c r="W1551" i="1"/>
  <c r="AI1550" i="1"/>
  <c r="AD1550" i="1"/>
  <c r="X1550" i="1"/>
  <c r="AJ1549" i="1"/>
  <c r="AE1549" i="1"/>
  <c r="Y1549" i="1"/>
  <c r="T1549" i="1"/>
  <c r="AF1548" i="1"/>
  <c r="Z1548" i="1"/>
  <c r="U1548" i="1"/>
  <c r="AG1547" i="1"/>
  <c r="AA1547" i="1"/>
  <c r="V1547" i="1"/>
  <c r="AH1546" i="1"/>
  <c r="AB1546" i="1"/>
  <c r="W1546" i="1"/>
  <c r="AI1545" i="1"/>
  <c r="AC1545" i="1"/>
  <c r="X1545" i="1"/>
  <c r="AJ1544" i="1"/>
  <c r="AD1544" i="1"/>
  <c r="Y1544" i="1"/>
  <c r="T1544" i="1"/>
  <c r="AE1543" i="1"/>
  <c r="Z1543" i="1"/>
  <c r="U1543" i="1"/>
  <c r="AF1542" i="1"/>
  <c r="AA1542" i="1"/>
  <c r="V1542" i="1"/>
  <c r="AG1541" i="1"/>
  <c r="AB1541" i="1"/>
  <c r="W1541" i="1"/>
  <c r="AH1540" i="1"/>
  <c r="AC1540" i="1"/>
  <c r="X1540" i="1"/>
  <c r="AI1539" i="1"/>
  <c r="AD1539" i="1"/>
  <c r="Y1539" i="1"/>
  <c r="AJ1538" i="1"/>
  <c r="AE1538" i="1"/>
  <c r="Z1538" i="1"/>
  <c r="T1538" i="1"/>
  <c r="AF1537" i="1"/>
  <c r="AA1537" i="1"/>
  <c r="U1537" i="1"/>
  <c r="AG1536" i="1"/>
  <c r="AB1536" i="1"/>
  <c r="AH1736" i="1"/>
  <c r="AC1736" i="1"/>
  <c r="X1736" i="1"/>
  <c r="AI1735" i="1"/>
  <c r="AD1735" i="1"/>
  <c r="Y1735" i="1"/>
  <c r="AJ1734" i="1"/>
  <c r="AE1734" i="1"/>
  <c r="Z1734" i="1"/>
  <c r="T1734" i="1"/>
  <c r="AF1733" i="1"/>
  <c r="AA1733" i="1"/>
  <c r="U1733" i="1"/>
  <c r="AG1732" i="1"/>
  <c r="AB1732" i="1"/>
  <c r="V1732" i="1"/>
  <c r="AH1731" i="1"/>
  <c r="AC1731" i="1"/>
  <c r="W1731" i="1"/>
  <c r="AI1730" i="1"/>
  <c r="AD1730" i="1"/>
  <c r="X1730" i="1"/>
  <c r="AJ1729" i="1"/>
  <c r="AE1729" i="1"/>
  <c r="Y1729" i="1"/>
  <c r="T1729" i="1"/>
  <c r="AF1728" i="1"/>
  <c r="Z1728" i="1"/>
  <c r="U1728" i="1"/>
  <c r="AG1727" i="1"/>
  <c r="AA1727" i="1"/>
  <c r="V1727" i="1"/>
  <c r="AH1726" i="1"/>
  <c r="AB1726" i="1"/>
  <c r="W1726" i="1"/>
  <c r="AI1725" i="1"/>
  <c r="AC1725" i="1"/>
  <c r="X1725" i="1"/>
  <c r="AJ1724" i="1"/>
  <c r="AD1724" i="1"/>
  <c r="Y1724" i="1"/>
  <c r="T1724" i="1"/>
  <c r="AE1723" i="1"/>
  <c r="Z1723" i="1"/>
  <c r="U1723" i="1"/>
  <c r="AF1722" i="1"/>
  <c r="AA1722" i="1"/>
  <c r="V1722" i="1"/>
  <c r="AG1721" i="1"/>
  <c r="AB1721" i="1"/>
  <c r="W1721" i="1"/>
  <c r="AH1720" i="1"/>
  <c r="AC1720" i="1"/>
  <c r="X1720" i="1"/>
  <c r="AI1719" i="1"/>
  <c r="AD1719" i="1"/>
  <c r="Y1719" i="1"/>
  <c r="AJ1718" i="1"/>
  <c r="AE1718" i="1"/>
  <c r="Z1718" i="1"/>
  <c r="T1718" i="1"/>
  <c r="AF1717" i="1"/>
  <c r="AA1717" i="1"/>
  <c r="U1717" i="1"/>
  <c r="AG1716" i="1"/>
  <c r="AB1716" i="1"/>
  <c r="V1716" i="1"/>
  <c r="AH1715" i="1"/>
  <c r="AC1715" i="1"/>
  <c r="W1715" i="1"/>
  <c r="AI1714" i="1"/>
  <c r="AD1714" i="1"/>
  <c r="X1714" i="1"/>
  <c r="AJ1713" i="1"/>
  <c r="AE1713" i="1"/>
  <c r="Y1713" i="1"/>
  <c r="T1713" i="1"/>
  <c r="AF1712" i="1"/>
  <c r="Z1712" i="1"/>
  <c r="U1712" i="1"/>
  <c r="AG1711" i="1"/>
  <c r="AA1711" i="1"/>
  <c r="V1711" i="1"/>
  <c r="AH1710" i="1"/>
  <c r="AB1710" i="1"/>
  <c r="W1710" i="1"/>
  <c r="AI1709" i="1"/>
  <c r="AC1709" i="1"/>
  <c r="X1709" i="1"/>
  <c r="AJ1708" i="1"/>
  <c r="AD1708" i="1"/>
  <c r="Y1708" i="1"/>
  <c r="T1708" i="1"/>
  <c r="AE1707" i="1"/>
  <c r="Z1707" i="1"/>
  <c r="U1707" i="1"/>
  <c r="AF1706" i="1"/>
  <c r="AA1706" i="1"/>
  <c r="V1706" i="1"/>
  <c r="AG1705" i="1"/>
  <c r="AB1705" i="1"/>
  <c r="W1705" i="1"/>
  <c r="AH1704" i="1"/>
  <c r="AC1704" i="1"/>
  <c r="X1704" i="1"/>
  <c r="AI1703" i="1"/>
  <c r="AD1703" i="1"/>
  <c r="Y1703" i="1"/>
  <c r="AJ1702" i="1"/>
  <c r="AE1702" i="1"/>
  <c r="Z1702" i="1"/>
  <c r="T1702" i="1"/>
  <c r="AF1701" i="1"/>
  <c r="AA1701" i="1"/>
  <c r="U1701" i="1"/>
  <c r="AG1700" i="1"/>
  <c r="AB1700" i="1"/>
  <c r="V1700" i="1"/>
  <c r="AH1699" i="1"/>
  <c r="AC1699" i="1"/>
  <c r="W1699" i="1"/>
  <c r="AI1698" i="1"/>
  <c r="AD1698" i="1"/>
  <c r="X1698" i="1"/>
  <c r="AJ1697" i="1"/>
  <c r="AE1697" i="1"/>
  <c r="Y1697" i="1"/>
  <c r="T1697" i="1"/>
  <c r="AF1696" i="1"/>
  <c r="Z1696" i="1"/>
  <c r="U1696" i="1"/>
  <c r="AG1695" i="1"/>
  <c r="AA1695" i="1"/>
  <c r="V1695" i="1"/>
  <c r="AH1694" i="1"/>
  <c r="AB1694" i="1"/>
  <c r="W1694" i="1"/>
  <c r="AI1693" i="1"/>
  <c r="AC1693" i="1"/>
  <c r="X1693" i="1"/>
  <c r="AJ1692" i="1"/>
  <c r="AD1692" i="1"/>
  <c r="Y1692" i="1"/>
  <c r="T1692" i="1"/>
  <c r="AE1691" i="1"/>
  <c r="Z1691" i="1"/>
  <c r="U1691" i="1"/>
  <c r="AF1690" i="1"/>
  <c r="AA1690" i="1"/>
  <c r="V1690" i="1"/>
  <c r="AG1689" i="1"/>
  <c r="AB1689" i="1"/>
  <c r="W1689" i="1"/>
  <c r="AH1688" i="1"/>
  <c r="AC1688" i="1"/>
  <c r="X1688" i="1"/>
  <c r="AI1687" i="1"/>
  <c r="AD1687" i="1"/>
  <c r="Y1687" i="1"/>
  <c r="AJ1686" i="1"/>
  <c r="AE1686" i="1"/>
  <c r="Z1686" i="1"/>
  <c r="T1686" i="1"/>
  <c r="AF1685" i="1"/>
  <c r="AA1685" i="1"/>
  <c r="U1685" i="1"/>
  <c r="AG1684" i="1"/>
  <c r="AB1684" i="1"/>
  <c r="V1684" i="1"/>
  <c r="AH1683" i="1"/>
  <c r="AC1683" i="1"/>
  <c r="W1683" i="1"/>
  <c r="AI1682" i="1"/>
  <c r="AD1682" i="1"/>
  <c r="X1682" i="1"/>
  <c r="AJ1681" i="1"/>
  <c r="AE1681" i="1"/>
  <c r="Y1681" i="1"/>
  <c r="T1681" i="1"/>
  <c r="AF1680" i="1"/>
  <c r="Z1680" i="1"/>
  <c r="U1680" i="1"/>
  <c r="AG1679" i="1"/>
  <c r="AA1679" i="1"/>
  <c r="V1679" i="1"/>
  <c r="AH1678" i="1"/>
  <c r="AB1678" i="1"/>
  <c r="W1678" i="1"/>
  <c r="AI1677" i="1"/>
  <c r="AC1677" i="1"/>
  <c r="X1677" i="1"/>
  <c r="AJ1676" i="1"/>
  <c r="AD1676" i="1"/>
  <c r="Y1676" i="1"/>
  <c r="T1676" i="1"/>
  <c r="AE1675" i="1"/>
  <c r="Z1675" i="1"/>
  <c r="U1675" i="1"/>
  <c r="AF1674" i="1"/>
  <c r="AA1674" i="1"/>
  <c r="V1674" i="1"/>
  <c r="AG1673" i="1"/>
  <c r="AB1673" i="1"/>
  <c r="W1673" i="1"/>
  <c r="AH1672" i="1"/>
  <c r="AC1672" i="1"/>
  <c r="X1672" i="1"/>
  <c r="AI1671" i="1"/>
  <c r="AD1671" i="1"/>
  <c r="Y1671" i="1"/>
  <c r="AJ1670" i="1"/>
  <c r="AE1670" i="1"/>
  <c r="Z1670" i="1"/>
  <c r="T1670" i="1"/>
  <c r="AF1669" i="1"/>
  <c r="AA1669" i="1"/>
  <c r="U1669" i="1"/>
  <c r="AG1668" i="1"/>
  <c r="V1736" i="1"/>
  <c r="AI1734" i="1"/>
  <c r="AE1733" i="1"/>
  <c r="Z1732" i="1"/>
  <c r="V1731" i="1"/>
  <c r="AI1729" i="1"/>
  <c r="AD1728" i="1"/>
  <c r="Z1727" i="1"/>
  <c r="V1726" i="1"/>
  <c r="AH1724" i="1"/>
  <c r="AD1723" i="1"/>
  <c r="Z1722" i="1"/>
  <c r="U1721" i="1"/>
  <c r="AH1719" i="1"/>
  <c r="AD1718" i="1"/>
  <c r="Y1717" i="1"/>
  <c r="U1716" i="1"/>
  <c r="AH1714" i="1"/>
  <c r="AC1713" i="1"/>
  <c r="Y1712" i="1"/>
  <c r="U1711" i="1"/>
  <c r="AG1709" i="1"/>
  <c r="AC1708" i="1"/>
  <c r="Y1707" i="1"/>
  <c r="T1706" i="1"/>
  <c r="AG1704" i="1"/>
  <c r="AC1703" i="1"/>
  <c r="X1702" i="1"/>
  <c r="T1701" i="1"/>
  <c r="AG1699" i="1"/>
  <c r="AB1698" i="1"/>
  <c r="X1697" i="1"/>
  <c r="T1696" i="1"/>
  <c r="AF1694" i="1"/>
  <c r="AB1693" i="1"/>
  <c r="X1692" i="1"/>
  <c r="AJ1690" i="1"/>
  <c r="AF1689" i="1"/>
  <c r="AB1688" i="1"/>
  <c r="W1687" i="1"/>
  <c r="AJ1685" i="1"/>
  <c r="AF1684" i="1"/>
  <c r="AA1683" i="1"/>
  <c r="W1682" i="1"/>
  <c r="AJ1680" i="1"/>
  <c r="AE1679" i="1"/>
  <c r="AA1678" i="1"/>
  <c r="W1677" i="1"/>
  <c r="AI1675" i="1"/>
  <c r="AE1674" i="1"/>
  <c r="AA1673" i="1"/>
  <c r="V1672" i="1"/>
  <c r="AI1670" i="1"/>
  <c r="AE1669" i="1"/>
  <c r="AB1668" i="1"/>
  <c r="AH1667" i="1"/>
  <c r="W1667" i="1"/>
  <c r="AD1666" i="1"/>
  <c r="AJ1665" i="1"/>
  <c r="Y1665" i="1"/>
  <c r="AF1664" i="1"/>
  <c r="U1664" i="1"/>
  <c r="AA1663" i="1"/>
  <c r="AH1662" i="1"/>
  <c r="W1662" i="1"/>
  <c r="AC1661" i="1"/>
  <c r="AJ1660" i="1"/>
  <c r="Y1660" i="1"/>
  <c r="AE1659" i="1"/>
  <c r="U1659" i="1"/>
  <c r="AA1658" i="1"/>
  <c r="AG1657" i="1"/>
  <c r="W1657" i="1"/>
  <c r="AC1656" i="1"/>
  <c r="AI1655" i="1"/>
  <c r="Y1655" i="1"/>
  <c r="AE1654" i="1"/>
  <c r="T1654" i="1"/>
  <c r="AA1653" i="1"/>
  <c r="AG1652" i="1"/>
  <c r="V1652" i="1"/>
  <c r="AC1651" i="1"/>
  <c r="AI1650" i="1"/>
  <c r="X1650" i="1"/>
  <c r="AE1649" i="1"/>
  <c r="T1649" i="1"/>
  <c r="Z1648" i="1"/>
  <c r="AG1647" i="1"/>
  <c r="V1647" i="1"/>
  <c r="AB1646" i="1"/>
  <c r="AI1645" i="1"/>
  <c r="X1645" i="1"/>
  <c r="AD1644" i="1"/>
  <c r="T1644" i="1"/>
  <c r="Z1643" i="1"/>
  <c r="AF1642" i="1"/>
  <c r="V1642" i="1"/>
  <c r="AB1641" i="1"/>
  <c r="AH1640" i="1"/>
  <c r="X1640" i="1"/>
  <c r="AD1639" i="1"/>
  <c r="AJ1638" i="1"/>
  <c r="Z1638" i="1"/>
  <c r="AF1637" i="1"/>
  <c r="U1637" i="1"/>
  <c r="AB1636" i="1"/>
  <c r="AH1635" i="1"/>
  <c r="W1635" i="1"/>
  <c r="AD1634" i="1"/>
  <c r="AJ1633" i="1"/>
  <c r="Y1633" i="1"/>
  <c r="AF1632" i="1"/>
  <c r="U1632" i="1"/>
  <c r="AA1631" i="1"/>
  <c r="AH1630" i="1"/>
  <c r="W1630" i="1"/>
  <c r="AC1629" i="1"/>
  <c r="AJ1628" i="1"/>
  <c r="Y1628" i="1"/>
  <c r="AE1627" i="1"/>
  <c r="U1627" i="1"/>
  <c r="AA1626" i="1"/>
  <c r="AG1625" i="1"/>
  <c r="W1625" i="1"/>
  <c r="AC1624" i="1"/>
  <c r="AI1623" i="1"/>
  <c r="Y1623" i="1"/>
  <c r="AE1622" i="1"/>
  <c r="T1622" i="1"/>
  <c r="AA1621" i="1"/>
  <c r="AG1620" i="1"/>
  <c r="V1620" i="1"/>
  <c r="AC1619" i="1"/>
  <c r="AI1618" i="1"/>
  <c r="X1618" i="1"/>
  <c r="AE1617" i="1"/>
  <c r="T1617" i="1"/>
  <c r="Z1616" i="1"/>
  <c r="AG1615" i="1"/>
  <c r="V1615" i="1"/>
  <c r="AB1614" i="1"/>
  <c r="AI1613" i="1"/>
  <c r="X1613" i="1"/>
  <c r="AD1612" i="1"/>
  <c r="T1612" i="1"/>
  <c r="Z1611" i="1"/>
  <c r="AF1610" i="1"/>
  <c r="V1610" i="1"/>
  <c r="AB1609" i="1"/>
  <c r="AH1608" i="1"/>
  <c r="X1608" i="1"/>
  <c r="AD1607" i="1"/>
  <c r="AJ1606" i="1"/>
  <c r="Z1606" i="1"/>
  <c r="AF1605" i="1"/>
  <c r="U1605" i="1"/>
  <c r="AB1604" i="1"/>
  <c r="AH1603" i="1"/>
  <c r="W1603" i="1"/>
  <c r="AD1602" i="1"/>
  <c r="AJ1601" i="1"/>
  <c r="Y1601" i="1"/>
  <c r="AF1600" i="1"/>
  <c r="U1600" i="1"/>
  <c r="AA1599" i="1"/>
  <c r="AH1598" i="1"/>
  <c r="W1598" i="1"/>
  <c r="AC1597" i="1"/>
  <c r="AJ1596" i="1"/>
  <c r="Y1596" i="1"/>
  <c r="AE1595" i="1"/>
  <c r="U1595" i="1"/>
  <c r="AA1594" i="1"/>
  <c r="AG1593" i="1"/>
  <c r="W1593" i="1"/>
  <c r="AC1592" i="1"/>
  <c r="AI1591" i="1"/>
  <c r="Y1591" i="1"/>
  <c r="AE1590" i="1"/>
  <c r="T1590" i="1"/>
  <c r="AA1589" i="1"/>
  <c r="AG1588" i="1"/>
  <c r="V1588" i="1"/>
  <c r="AC1587" i="1"/>
  <c r="AI1586" i="1"/>
  <c r="X1586" i="1"/>
  <c r="AE1585" i="1"/>
  <c r="T1585" i="1"/>
  <c r="Z1584" i="1"/>
  <c r="AG1583" i="1"/>
  <c r="V1583" i="1"/>
  <c r="AB1582" i="1"/>
  <c r="AI1581" i="1"/>
  <c r="X1581" i="1"/>
  <c r="AD1580" i="1"/>
  <c r="T1580" i="1"/>
  <c r="Z1579" i="1"/>
  <c r="AF1578" i="1"/>
  <c r="V1578" i="1"/>
  <c r="AB1577" i="1"/>
  <c r="AH1576" i="1"/>
  <c r="X1576" i="1"/>
  <c r="AD1575" i="1"/>
  <c r="AJ1574" i="1"/>
  <c r="Z1574" i="1"/>
  <c r="AF1573" i="1"/>
  <c r="U1573" i="1"/>
  <c r="AB1572" i="1"/>
  <c r="AH1571" i="1"/>
  <c r="W1571" i="1"/>
  <c r="AD1570" i="1"/>
  <c r="AJ1569" i="1"/>
  <c r="Y1569" i="1"/>
  <c r="AF1568" i="1"/>
  <c r="U1568" i="1"/>
  <c r="AA1567" i="1"/>
  <c r="AH1566" i="1"/>
  <c r="W1566" i="1"/>
  <c r="AC1565" i="1"/>
  <c r="AJ1564" i="1"/>
  <c r="Y1564" i="1"/>
  <c r="AE1563" i="1"/>
  <c r="U1563" i="1"/>
  <c r="AA1562" i="1"/>
  <c r="AG1561" i="1"/>
  <c r="W1561" i="1"/>
  <c r="AC1560" i="1"/>
  <c r="AI1559" i="1"/>
  <c r="Y1559" i="1"/>
  <c r="AE1558" i="1"/>
  <c r="T1558" i="1"/>
  <c r="AA1557" i="1"/>
  <c r="AG1556" i="1"/>
  <c r="V1556" i="1"/>
  <c r="AC1555" i="1"/>
  <c r="AI1554" i="1"/>
  <c r="X1554" i="1"/>
  <c r="AE1553" i="1"/>
  <c r="T1553" i="1"/>
  <c r="Z1552" i="1"/>
  <c r="AG1551" i="1"/>
  <c r="V1551" i="1"/>
  <c r="AB1550" i="1"/>
  <c r="AI1549" i="1"/>
  <c r="X1549" i="1"/>
  <c r="AD1548" i="1"/>
  <c r="T1548" i="1"/>
  <c r="Z1547" i="1"/>
  <c r="AF1546" i="1"/>
  <c r="V1546" i="1"/>
  <c r="AB1545" i="1"/>
  <c r="AH1544" i="1"/>
  <c r="X1544" i="1"/>
  <c r="AD1543" i="1"/>
  <c r="AJ1542" i="1"/>
  <c r="Z1542" i="1"/>
  <c r="AF1541" i="1"/>
  <c r="U1541" i="1"/>
  <c r="AB1540" i="1"/>
  <c r="AH1539" i="1"/>
  <c r="W1539" i="1"/>
  <c r="AD1538" i="1"/>
  <c r="AJ1537" i="1"/>
  <c r="Y1537" i="1"/>
  <c r="AF1536" i="1"/>
  <c r="V1536" i="1"/>
  <c r="AG1535" i="1"/>
  <c r="Z1535" i="1"/>
  <c r="AI1534" i="1"/>
  <c r="AB1534" i="1"/>
  <c r="V1534" i="1"/>
  <c r="AE1533" i="1"/>
  <c r="X1533" i="1"/>
  <c r="AH1532" i="1"/>
  <c r="Z1532" i="1"/>
  <c r="T1532" i="1"/>
  <c r="AD1531" i="1"/>
  <c r="V1531" i="1"/>
  <c r="AF1530" i="1"/>
  <c r="Z1530" i="1"/>
  <c r="AI1529" i="1"/>
  <c r="AB1529" i="1"/>
  <c r="U1529" i="1"/>
  <c r="AD1528" i="1"/>
  <c r="X1528" i="1"/>
  <c r="AH1527" i="1"/>
  <c r="Z1527" i="1"/>
  <c r="AJ1526" i="1"/>
  <c r="AD1526" i="1"/>
  <c r="V1526" i="1"/>
  <c r="AF1525" i="1"/>
  <c r="Y1525" i="1"/>
  <c r="AH1524" i="1"/>
  <c r="AB1524" i="1"/>
  <c r="U1524" i="1"/>
  <c r="AD1523" i="1"/>
  <c r="W1523" i="1"/>
  <c r="AH1522" i="1"/>
  <c r="Z1522" i="1"/>
  <c r="AJ1521" i="1"/>
  <c r="AC1521" i="1"/>
  <c r="U1521" i="1"/>
  <c r="AF1520" i="1"/>
  <c r="Y1520" i="1"/>
  <c r="AH1519" i="1"/>
  <c r="AA1519" i="1"/>
  <c r="U1519" i="1"/>
  <c r="AD1518" i="1"/>
  <c r="W1518" i="1"/>
  <c r="AG1517" i="1"/>
  <c r="Y1517" i="1"/>
  <c r="AJ1516" i="1"/>
  <c r="AC1516" i="1"/>
  <c r="U1516" i="1"/>
  <c r="AE1515" i="1"/>
  <c r="Y1515" i="1"/>
  <c r="AH1514" i="1"/>
  <c r="AA1514" i="1"/>
  <c r="T1514" i="1"/>
  <c r="AC1513" i="1"/>
  <c r="W1513" i="1"/>
  <c r="AG1512" i="1"/>
  <c r="Y1512" i="1"/>
  <c r="AI1511" i="1"/>
  <c r="AC1511" i="1"/>
  <c r="U1511" i="1"/>
  <c r="AE1510" i="1"/>
  <c r="X1510" i="1"/>
  <c r="AG1509" i="1"/>
  <c r="AA1509" i="1"/>
  <c r="T1509" i="1"/>
  <c r="AC1508" i="1"/>
  <c r="V1508" i="1"/>
  <c r="AG1507" i="1"/>
  <c r="Y1507" i="1"/>
  <c r="AI1506" i="1"/>
  <c r="AB1506" i="1"/>
  <c r="T1506" i="1"/>
  <c r="AE1505" i="1"/>
  <c r="X1505" i="1"/>
  <c r="AG1504" i="1"/>
  <c r="Z1504" i="1"/>
  <c r="T1504" i="1"/>
  <c r="AC1503" i="1"/>
  <c r="V1503" i="1"/>
  <c r="AF1502" i="1"/>
  <c r="X1502" i="1"/>
  <c r="AI1501" i="1"/>
  <c r="AC1501" i="1"/>
  <c r="W1501" i="1"/>
  <c r="AI1500" i="1"/>
  <c r="AD1500" i="1"/>
  <c r="X1500" i="1"/>
  <c r="AJ1499" i="1"/>
  <c r="AE1499" i="1"/>
  <c r="Y1499" i="1"/>
  <c r="T1499" i="1"/>
  <c r="AF1498" i="1"/>
  <c r="Z1498" i="1"/>
  <c r="U1498" i="1"/>
  <c r="AG1497" i="1"/>
  <c r="AA1497" i="1"/>
  <c r="V1497" i="1"/>
  <c r="AH1496" i="1"/>
  <c r="AB1496" i="1"/>
  <c r="W1496" i="1"/>
  <c r="AI1495" i="1"/>
  <c r="AC1495" i="1"/>
  <c r="X1495" i="1"/>
  <c r="AJ1494" i="1"/>
  <c r="AD1494" i="1"/>
  <c r="Y1494" i="1"/>
  <c r="T1494" i="1"/>
  <c r="AE1493" i="1"/>
  <c r="Z1493" i="1"/>
  <c r="U1493" i="1"/>
  <c r="AF1492" i="1"/>
  <c r="AA1492" i="1"/>
  <c r="V1492" i="1"/>
  <c r="AG1491" i="1"/>
  <c r="AB1491" i="1"/>
  <c r="W1491" i="1"/>
  <c r="AH1490" i="1"/>
  <c r="AC1490" i="1"/>
  <c r="X1490" i="1"/>
  <c r="AI1489" i="1"/>
  <c r="AD1489" i="1"/>
  <c r="Y1489" i="1"/>
  <c r="AJ1488" i="1"/>
  <c r="AE1488" i="1"/>
  <c r="Z1488" i="1"/>
  <c r="T1488" i="1"/>
  <c r="AF1487" i="1"/>
  <c r="AA1487" i="1"/>
  <c r="U1487" i="1"/>
  <c r="AG1486" i="1"/>
  <c r="AB1486" i="1"/>
  <c r="V1486" i="1"/>
  <c r="AH1485" i="1"/>
  <c r="AC1485" i="1"/>
  <c r="W1485" i="1"/>
  <c r="AI1484" i="1"/>
  <c r="AD1484" i="1"/>
  <c r="X1484" i="1"/>
  <c r="AJ1483" i="1"/>
  <c r="AE1483" i="1"/>
  <c r="Y1483" i="1"/>
  <c r="T1483" i="1"/>
  <c r="AF1482" i="1"/>
  <c r="Z1482" i="1"/>
  <c r="U1482" i="1"/>
  <c r="AG1481" i="1"/>
  <c r="AA1481" i="1"/>
  <c r="V1481" i="1"/>
  <c r="AH1480" i="1"/>
  <c r="AB1480" i="1"/>
  <c r="W1480" i="1"/>
  <c r="AI1479" i="1"/>
  <c r="AC1479" i="1"/>
  <c r="X1479" i="1"/>
  <c r="AJ1478" i="1"/>
  <c r="AD1478" i="1"/>
  <c r="Y1478" i="1"/>
  <c r="T1478" i="1"/>
  <c r="AE1477" i="1"/>
  <c r="Z1477" i="1"/>
  <c r="U1477" i="1"/>
  <c r="AF1476" i="1"/>
  <c r="AA1476" i="1"/>
  <c r="V1476" i="1"/>
  <c r="AG1475" i="1"/>
  <c r="AB1475" i="1"/>
  <c r="W1475" i="1"/>
  <c r="AH1474" i="1"/>
  <c r="AC1474" i="1"/>
  <c r="X1474" i="1"/>
  <c r="AI1473" i="1"/>
  <c r="AD1473" i="1"/>
  <c r="Y1473" i="1"/>
  <c r="AJ1472" i="1"/>
  <c r="AE1472" i="1"/>
  <c r="Z1472" i="1"/>
  <c r="T1472" i="1"/>
  <c r="AF1471" i="1"/>
  <c r="AA1471" i="1"/>
  <c r="U1471" i="1"/>
  <c r="AG1470" i="1"/>
  <c r="AB1470" i="1"/>
  <c r="V1470" i="1"/>
  <c r="AH1469" i="1"/>
  <c r="AC1469" i="1"/>
  <c r="W1469" i="1"/>
  <c r="AI1468" i="1"/>
  <c r="AD1468" i="1"/>
  <c r="X1468" i="1"/>
  <c r="AJ1467" i="1"/>
  <c r="AE1467" i="1"/>
  <c r="Y1467" i="1"/>
  <c r="T1467" i="1"/>
  <c r="AF1466" i="1"/>
  <c r="Z1466" i="1"/>
  <c r="U1466" i="1"/>
  <c r="AG1465" i="1"/>
  <c r="AA1465" i="1"/>
  <c r="V1465" i="1"/>
  <c r="AH1464" i="1"/>
  <c r="AB1464" i="1"/>
  <c r="W1464" i="1"/>
  <c r="AI1463" i="1"/>
  <c r="AC1463" i="1"/>
  <c r="X1463" i="1"/>
  <c r="AJ1462" i="1"/>
  <c r="AD1462" i="1"/>
  <c r="Y1462" i="1"/>
  <c r="T1462" i="1"/>
  <c r="AE1461" i="1"/>
  <c r="Z1461" i="1"/>
  <c r="U1461" i="1"/>
  <c r="AF1460" i="1"/>
  <c r="AA1460" i="1"/>
  <c r="V1460" i="1"/>
  <c r="AG1459" i="1"/>
  <c r="AB1459" i="1"/>
  <c r="W1459" i="1"/>
  <c r="AH1458" i="1"/>
  <c r="AC1458" i="1"/>
  <c r="X1458" i="1"/>
  <c r="AI1457" i="1"/>
  <c r="AD1457" i="1"/>
  <c r="Y1457" i="1"/>
  <c r="AJ1456" i="1"/>
  <c r="AE1456" i="1"/>
  <c r="Z1456" i="1"/>
  <c r="T1456" i="1"/>
  <c r="AF1455" i="1"/>
  <c r="AA1455" i="1"/>
  <c r="U1455" i="1"/>
  <c r="AG1454" i="1"/>
  <c r="AB1454" i="1"/>
  <c r="V1454" i="1"/>
  <c r="AH1453" i="1"/>
  <c r="AC1453" i="1"/>
  <c r="W1453" i="1"/>
  <c r="AI1452" i="1"/>
  <c r="AD1452" i="1"/>
  <c r="X1452" i="1"/>
  <c r="AJ1451" i="1"/>
  <c r="AE1451" i="1"/>
  <c r="Y1451" i="1"/>
  <c r="T1451" i="1"/>
  <c r="AF1450" i="1"/>
  <c r="Z1450" i="1"/>
  <c r="U1450" i="1"/>
  <c r="AG1449" i="1"/>
  <c r="AA1449" i="1"/>
  <c r="V1449" i="1"/>
  <c r="AH1448" i="1"/>
  <c r="AB1448" i="1"/>
  <c r="W1448" i="1"/>
  <c r="AI1447" i="1"/>
  <c r="AC1447" i="1"/>
  <c r="X1447" i="1"/>
  <c r="AJ1446" i="1"/>
  <c r="AD1446" i="1"/>
  <c r="Y1446" i="1"/>
  <c r="T1446" i="1"/>
  <c r="AE1445" i="1"/>
  <c r="Z1445" i="1"/>
  <c r="U1445" i="1"/>
  <c r="AF1444" i="1"/>
  <c r="AA1444" i="1"/>
  <c r="V1444" i="1"/>
  <c r="AG1443" i="1"/>
  <c r="AB1443" i="1"/>
  <c r="W1443" i="1"/>
  <c r="AH1442" i="1"/>
  <c r="AC1442" i="1"/>
  <c r="X1442" i="1"/>
  <c r="AI1441" i="1"/>
  <c r="AD1441" i="1"/>
  <c r="Y1441" i="1"/>
  <c r="AJ1440" i="1"/>
  <c r="AE1440" i="1"/>
  <c r="Z1440" i="1"/>
  <c r="T1440" i="1"/>
  <c r="AF1439" i="1"/>
  <c r="AA1439" i="1"/>
  <c r="U1439" i="1"/>
  <c r="AG1438" i="1"/>
  <c r="AB1438" i="1"/>
  <c r="V1438" i="1"/>
  <c r="AH1437" i="1"/>
  <c r="AC1437" i="1"/>
  <c r="W1437" i="1"/>
  <c r="AI1436" i="1"/>
  <c r="AD1436" i="1"/>
  <c r="X1436" i="1"/>
  <c r="AJ1435" i="1"/>
  <c r="AE1435" i="1"/>
  <c r="Y1435" i="1"/>
  <c r="T1435" i="1"/>
  <c r="AF1434" i="1"/>
  <c r="Z1434" i="1"/>
  <c r="U1434" i="1"/>
  <c r="AG1433" i="1"/>
  <c r="AA1433" i="1"/>
  <c r="V1433" i="1"/>
  <c r="AH1432" i="1"/>
  <c r="AB1432" i="1"/>
  <c r="W1432" i="1"/>
  <c r="AI1431" i="1"/>
  <c r="AC1431" i="1"/>
  <c r="X1431" i="1"/>
  <c r="AJ1430" i="1"/>
  <c r="AD1430" i="1"/>
  <c r="Y1430" i="1"/>
  <c r="T1430" i="1"/>
  <c r="AE1429" i="1"/>
  <c r="Z1429" i="1"/>
  <c r="U1429" i="1"/>
  <c r="AF1428" i="1"/>
  <c r="AA1428" i="1"/>
  <c r="V1428" i="1"/>
  <c r="AG1427" i="1"/>
  <c r="AB1427" i="1"/>
  <c r="W1427" i="1"/>
  <c r="AH1426" i="1"/>
  <c r="AC1426" i="1"/>
  <c r="X1426" i="1"/>
  <c r="AI1425" i="1"/>
  <c r="AD1425" i="1"/>
  <c r="Y1425" i="1"/>
  <c r="AJ1424" i="1"/>
  <c r="AE1424" i="1"/>
  <c r="Z1424" i="1"/>
  <c r="T1424" i="1"/>
  <c r="AF1423" i="1"/>
  <c r="AA1423" i="1"/>
  <c r="U1423" i="1"/>
  <c r="AG1422" i="1"/>
  <c r="AB1422" i="1"/>
  <c r="V1422" i="1"/>
  <c r="AH1421" i="1"/>
  <c r="AC1421" i="1"/>
  <c r="W1421" i="1"/>
  <c r="AI1420" i="1"/>
  <c r="AD1420" i="1"/>
  <c r="X1420" i="1"/>
  <c r="AJ1419" i="1"/>
  <c r="AE1419" i="1"/>
  <c r="Y1419" i="1"/>
  <c r="T1419" i="1"/>
  <c r="AF1418" i="1"/>
  <c r="Z1418" i="1"/>
  <c r="U1418" i="1"/>
  <c r="AG1417" i="1"/>
  <c r="AA1417" i="1"/>
  <c r="V1417" i="1"/>
  <c r="AH1416" i="1"/>
  <c r="AB1416" i="1"/>
  <c r="W1416" i="1"/>
  <c r="AI1415" i="1"/>
  <c r="AC1415" i="1"/>
  <c r="X1415" i="1"/>
  <c r="AJ1414" i="1"/>
  <c r="AD1414" i="1"/>
  <c r="Y1414" i="1"/>
  <c r="T1414" i="1"/>
  <c r="AE1413" i="1"/>
  <c r="Z1413" i="1"/>
  <c r="U1413" i="1"/>
  <c r="AF1412" i="1"/>
  <c r="AA1412" i="1"/>
  <c r="V1412" i="1"/>
  <c r="AG1411" i="1"/>
  <c r="AB1411" i="1"/>
  <c r="W1411" i="1"/>
  <c r="AH1410" i="1"/>
  <c r="AC1410" i="1"/>
  <c r="X1410" i="1"/>
  <c r="AI1409" i="1"/>
  <c r="AD1409" i="1"/>
  <c r="Y1409" i="1"/>
  <c r="AJ1408" i="1"/>
  <c r="AE1408" i="1"/>
  <c r="Z1408" i="1"/>
  <c r="T1408" i="1"/>
  <c r="AF1407" i="1"/>
  <c r="AA1407" i="1"/>
  <c r="U1407" i="1"/>
  <c r="AG1406" i="1"/>
  <c r="AB1406" i="1"/>
  <c r="V1406" i="1"/>
  <c r="AH1405" i="1"/>
  <c r="AC1405" i="1"/>
  <c r="W1405" i="1"/>
  <c r="AI1404" i="1"/>
  <c r="AD1404" i="1"/>
  <c r="X1404" i="1"/>
  <c r="AJ1403" i="1"/>
  <c r="AE1403" i="1"/>
  <c r="Y1403" i="1"/>
  <c r="T1403" i="1"/>
  <c r="AF1402" i="1"/>
  <c r="Z1402" i="1"/>
  <c r="U1402" i="1"/>
  <c r="AG1401" i="1"/>
  <c r="AA1401" i="1"/>
  <c r="V1401" i="1"/>
  <c r="AH1400" i="1"/>
  <c r="AB1400" i="1"/>
  <c r="W1400" i="1"/>
  <c r="AI1399" i="1"/>
  <c r="AC1399" i="1"/>
  <c r="X1399" i="1"/>
  <c r="AJ1398" i="1"/>
  <c r="AD1398" i="1"/>
  <c r="Y1398" i="1"/>
  <c r="T1398" i="1"/>
  <c r="AE1397" i="1"/>
  <c r="Z1397" i="1"/>
  <c r="U1397" i="1"/>
  <c r="AF1396" i="1"/>
  <c r="AA1396" i="1"/>
  <c r="V1396" i="1"/>
  <c r="AG1395" i="1"/>
  <c r="AB1395" i="1"/>
  <c r="W1395" i="1"/>
  <c r="AH1394" i="1"/>
  <c r="AC1394" i="1"/>
  <c r="X1394" i="1"/>
  <c r="AI1393" i="1"/>
  <c r="AD1393" i="1"/>
  <c r="Y1393" i="1"/>
  <c r="AJ1392" i="1"/>
  <c r="AE1392" i="1"/>
  <c r="Z1392" i="1"/>
  <c r="T1392" i="1"/>
  <c r="AF1391" i="1"/>
  <c r="AA1391" i="1"/>
  <c r="U1391" i="1"/>
  <c r="AG1390" i="1"/>
  <c r="AB1390" i="1"/>
  <c r="V1390" i="1"/>
  <c r="AH1389" i="1"/>
  <c r="AC1389" i="1"/>
  <c r="W1389" i="1"/>
  <c r="AI1388" i="1"/>
  <c r="AD1388" i="1"/>
  <c r="X1388" i="1"/>
  <c r="AJ1387" i="1"/>
  <c r="AE1387" i="1"/>
  <c r="Y1387" i="1"/>
  <c r="T1387" i="1"/>
  <c r="AF1386" i="1"/>
  <c r="Z1386" i="1"/>
  <c r="U1386" i="1"/>
  <c r="AG1385" i="1"/>
  <c r="AA1385" i="1"/>
  <c r="V1385" i="1"/>
  <c r="AH1384" i="1"/>
  <c r="AB1384" i="1"/>
  <c r="W1384" i="1"/>
  <c r="AI1383" i="1"/>
  <c r="AC1383" i="1"/>
  <c r="X1383" i="1"/>
  <c r="AJ1382" i="1"/>
  <c r="AD1382" i="1"/>
  <c r="Y1382" i="1"/>
  <c r="T1382" i="1"/>
  <c r="AE1381" i="1"/>
  <c r="Z1381" i="1"/>
  <c r="U1381" i="1"/>
  <c r="AF1380" i="1"/>
  <c r="AA1380" i="1"/>
  <c r="V1380" i="1"/>
  <c r="AG1379" i="1"/>
  <c r="AB1379" i="1"/>
  <c r="W1379" i="1"/>
  <c r="AH1378" i="1"/>
  <c r="AC1378" i="1"/>
  <c r="X1378" i="1"/>
  <c r="AI1377" i="1"/>
  <c r="AD1377" i="1"/>
  <c r="Y1377" i="1"/>
  <c r="AJ1376" i="1"/>
  <c r="AE1376" i="1"/>
  <c r="Z1376" i="1"/>
  <c r="T1376" i="1"/>
  <c r="AF1375" i="1"/>
  <c r="AA1375" i="1"/>
  <c r="U1375" i="1"/>
  <c r="AG1374" i="1"/>
  <c r="AB1374" i="1"/>
  <c r="V1374" i="1"/>
  <c r="AH1373" i="1"/>
  <c r="AC1373" i="1"/>
  <c r="W1373" i="1"/>
  <c r="AI1372" i="1"/>
  <c r="AD1372" i="1"/>
  <c r="X1372" i="1"/>
  <c r="AJ1371" i="1"/>
  <c r="AE1371" i="1"/>
  <c r="Y1371" i="1"/>
  <c r="T1371" i="1"/>
  <c r="AF1370" i="1"/>
  <c r="Z1370" i="1"/>
  <c r="U1370" i="1"/>
  <c r="AG1369" i="1"/>
  <c r="AA1369" i="1"/>
  <c r="V1369" i="1"/>
  <c r="AH1368" i="1"/>
  <c r="AB1368" i="1"/>
  <c r="W1368" i="1"/>
  <c r="AI1367" i="1"/>
  <c r="AC1367" i="1"/>
  <c r="X1367" i="1"/>
  <c r="AJ1366" i="1"/>
  <c r="AD1366" i="1"/>
  <c r="Y1366" i="1"/>
  <c r="T1366" i="1"/>
  <c r="AE1365" i="1"/>
  <c r="Z1365" i="1"/>
  <c r="U1365" i="1"/>
  <c r="AF1364" i="1"/>
  <c r="AA1364" i="1"/>
  <c r="V1364" i="1"/>
  <c r="AG1363" i="1"/>
  <c r="AB1363" i="1"/>
  <c r="W1363" i="1"/>
  <c r="AH1362" i="1"/>
  <c r="AC1362" i="1"/>
  <c r="X1362" i="1"/>
  <c r="AI1361" i="1"/>
  <c r="AD1361" i="1"/>
  <c r="Y1361" i="1"/>
  <c r="AJ1360" i="1"/>
  <c r="AE1360" i="1"/>
  <c r="Z1360" i="1"/>
  <c r="T1360" i="1"/>
  <c r="AF1359" i="1"/>
  <c r="AA1359" i="1"/>
  <c r="U1359" i="1"/>
  <c r="AG1358" i="1"/>
  <c r="AB1358" i="1"/>
  <c r="V1358" i="1"/>
  <c r="AH1357" i="1"/>
  <c r="AC1357" i="1"/>
  <c r="W1357" i="1"/>
  <c r="AI1356" i="1"/>
  <c r="AD1356" i="1"/>
  <c r="X1356" i="1"/>
  <c r="AJ1355" i="1"/>
  <c r="AE1355" i="1"/>
  <c r="Y1355" i="1"/>
  <c r="T1355" i="1"/>
  <c r="AF1354" i="1"/>
  <c r="Z1354" i="1"/>
  <c r="U1354" i="1"/>
  <c r="AG1353" i="1"/>
  <c r="AA1353" i="1"/>
  <c r="V1353" i="1"/>
  <c r="AH1352" i="1"/>
  <c r="AB1352" i="1"/>
  <c r="W1352" i="1"/>
  <c r="AI1351" i="1"/>
  <c r="AC1351" i="1"/>
  <c r="X1351" i="1"/>
  <c r="AJ1350" i="1"/>
  <c r="AD1350" i="1"/>
  <c r="Y1350" i="1"/>
  <c r="T1350" i="1"/>
  <c r="AE1349" i="1"/>
  <c r="Z1349" i="1"/>
  <c r="U1349" i="1"/>
  <c r="AF1348" i="1"/>
  <c r="AA1348" i="1"/>
  <c r="V1348" i="1"/>
  <c r="AG1347" i="1"/>
  <c r="AB1347" i="1"/>
  <c r="W1347" i="1"/>
  <c r="AH1346" i="1"/>
  <c r="AC1346" i="1"/>
  <c r="X1346" i="1"/>
  <c r="AI1345" i="1"/>
  <c r="AD1345" i="1"/>
  <c r="Y1345" i="1"/>
  <c r="AJ1344" i="1"/>
  <c r="AE1344" i="1"/>
  <c r="Z1344" i="1"/>
  <c r="T1344" i="1"/>
  <c r="AF1343" i="1"/>
  <c r="AA1343" i="1"/>
  <c r="U1343" i="1"/>
  <c r="AG1342" i="1"/>
  <c r="AB1342" i="1"/>
  <c r="V1342" i="1"/>
  <c r="AH1341" i="1"/>
  <c r="AC1341" i="1"/>
  <c r="W1341" i="1"/>
  <c r="AI1340" i="1"/>
  <c r="AD1340" i="1"/>
  <c r="X1340" i="1"/>
  <c r="AJ1339" i="1"/>
  <c r="AE1339" i="1"/>
  <c r="Y1339" i="1"/>
  <c r="T1339" i="1"/>
  <c r="AF1338" i="1"/>
  <c r="Z1338" i="1"/>
  <c r="U1338" i="1"/>
  <c r="AG1337" i="1"/>
  <c r="AA1337" i="1"/>
  <c r="V1337" i="1"/>
  <c r="AH1336" i="1"/>
  <c r="AB1336" i="1"/>
  <c r="W1336" i="1"/>
  <c r="AI1335" i="1"/>
  <c r="AC1335" i="1"/>
  <c r="X1335" i="1"/>
  <c r="AJ1334" i="1"/>
  <c r="AD1334" i="1"/>
  <c r="Y1334" i="1"/>
  <c r="T1334" i="1"/>
  <c r="AE1333" i="1"/>
  <c r="Z1333" i="1"/>
  <c r="U1333" i="1"/>
  <c r="AF1332" i="1"/>
  <c r="AA1332" i="1"/>
  <c r="V1332" i="1"/>
  <c r="AG1331" i="1"/>
  <c r="AB1331" i="1"/>
  <c r="W1331" i="1"/>
  <c r="AH1330" i="1"/>
  <c r="AC1330" i="1"/>
  <c r="X1330" i="1"/>
  <c r="AI1329" i="1"/>
  <c r="AD1329" i="1"/>
  <c r="Y1329" i="1"/>
  <c r="AJ1328" i="1"/>
  <c r="AE1328" i="1"/>
  <c r="Z1328" i="1"/>
  <c r="T1328" i="1"/>
  <c r="AF1327" i="1"/>
  <c r="AA1327" i="1"/>
  <c r="U1327" i="1"/>
  <c r="AG1326" i="1"/>
  <c r="AB1326" i="1"/>
  <c r="V1326" i="1"/>
  <c r="AH1325" i="1"/>
  <c r="AC1325" i="1"/>
  <c r="W1325" i="1"/>
  <c r="AI1324" i="1"/>
  <c r="AD1324" i="1"/>
  <c r="X1324" i="1"/>
  <c r="AJ1323" i="1"/>
  <c r="AE1323" i="1"/>
  <c r="Y1323" i="1"/>
  <c r="T1323" i="1"/>
  <c r="AF1322" i="1"/>
  <c r="Z1322" i="1"/>
  <c r="U1322" i="1"/>
  <c r="AG1321" i="1"/>
  <c r="AA1321" i="1"/>
  <c r="V1321" i="1"/>
  <c r="AH1320" i="1"/>
  <c r="AB1320" i="1"/>
  <c r="W1320" i="1"/>
  <c r="AI1319" i="1"/>
  <c r="AC1319" i="1"/>
  <c r="X1319" i="1"/>
  <c r="AJ1318" i="1"/>
  <c r="AD1318" i="1"/>
  <c r="Y1318" i="1"/>
  <c r="T1318" i="1"/>
  <c r="AE1317" i="1"/>
  <c r="Z1317" i="1"/>
  <c r="U1317" i="1"/>
  <c r="AF1316" i="1"/>
  <c r="AA1316" i="1"/>
  <c r="V1316" i="1"/>
  <c r="AG1315" i="1"/>
  <c r="AB1315" i="1"/>
  <c r="W1315" i="1"/>
  <c r="AH1314" i="1"/>
  <c r="AC1314" i="1"/>
  <c r="X1314" i="1"/>
  <c r="AI1313" i="1"/>
  <c r="AD1313" i="1"/>
  <c r="Y1313" i="1"/>
  <c r="AJ1312" i="1"/>
  <c r="AE1312" i="1"/>
  <c r="Z1312" i="1"/>
  <c r="T1312" i="1"/>
  <c r="AF1311" i="1"/>
  <c r="AA1311" i="1"/>
  <c r="U1311" i="1"/>
  <c r="AG1310" i="1"/>
  <c r="AB1310" i="1"/>
  <c r="V1310" i="1"/>
  <c r="AH1309" i="1"/>
  <c r="AC1309" i="1"/>
  <c r="W1309" i="1"/>
  <c r="AI1308" i="1"/>
  <c r="AD1308" i="1"/>
  <c r="X1308" i="1"/>
  <c r="AJ1307" i="1"/>
  <c r="AE1307" i="1"/>
  <c r="Y1307" i="1"/>
  <c r="T1307" i="1"/>
  <c r="AF1306" i="1"/>
  <c r="Z1306" i="1"/>
  <c r="U1306" i="1"/>
  <c r="AG1305" i="1"/>
  <c r="AA1305" i="1"/>
  <c r="V1305" i="1"/>
  <c r="AH1304" i="1"/>
  <c r="AB1304" i="1"/>
  <c r="W1304" i="1"/>
  <c r="AI1303" i="1"/>
  <c r="AC1303" i="1"/>
  <c r="X1303" i="1"/>
  <c r="AJ1302" i="1"/>
  <c r="AD1302" i="1"/>
  <c r="Y1302" i="1"/>
  <c r="T1302" i="1"/>
  <c r="AE1301" i="1"/>
  <c r="Z1301" i="1"/>
  <c r="U1301" i="1"/>
  <c r="AF1300" i="1"/>
  <c r="AA1300" i="1"/>
  <c r="V1300" i="1"/>
  <c r="AG1299" i="1"/>
  <c r="AB1299" i="1"/>
  <c r="W1299" i="1"/>
  <c r="AH1298" i="1"/>
  <c r="AC1298" i="1"/>
  <c r="X1298" i="1"/>
  <c r="AI1297" i="1"/>
  <c r="AD1297" i="1"/>
  <c r="Y1297" i="1"/>
  <c r="AJ1296" i="1"/>
  <c r="AE1296" i="1"/>
  <c r="Z1296" i="1"/>
  <c r="T1296" i="1"/>
  <c r="AF1295" i="1"/>
  <c r="AA1295" i="1"/>
  <c r="U1295" i="1"/>
  <c r="AG1294" i="1"/>
  <c r="AB1294" i="1"/>
  <c r="V1294" i="1"/>
  <c r="AH1293" i="1"/>
  <c r="AC1293" i="1"/>
  <c r="W1293" i="1"/>
  <c r="AI1292" i="1"/>
  <c r="AD1292" i="1"/>
  <c r="X1292" i="1"/>
  <c r="AJ1291" i="1"/>
  <c r="AE1291" i="1"/>
  <c r="Y1291" i="1"/>
  <c r="T1291" i="1"/>
  <c r="AF1290" i="1"/>
  <c r="Z1290" i="1"/>
  <c r="U1290" i="1"/>
  <c r="AG1289" i="1"/>
  <c r="AA1289" i="1"/>
  <c r="V1289" i="1"/>
  <c r="AH1288" i="1"/>
  <c r="AB1288" i="1"/>
  <c r="W1288" i="1"/>
  <c r="AI1287" i="1"/>
  <c r="AC1287" i="1"/>
  <c r="X1287" i="1"/>
  <c r="AJ1286" i="1"/>
  <c r="AD1286" i="1"/>
  <c r="Y1286" i="1"/>
  <c r="T1286" i="1"/>
  <c r="AE1285" i="1"/>
  <c r="Z1285" i="1"/>
  <c r="U1285" i="1"/>
  <c r="AF1284" i="1"/>
  <c r="AA1284" i="1"/>
  <c r="V1284" i="1"/>
  <c r="AG1283" i="1"/>
  <c r="AB1283" i="1"/>
  <c r="W1283" i="1"/>
  <c r="AH1282" i="1"/>
  <c r="AC1282" i="1"/>
  <c r="X1282" i="1"/>
  <c r="AI1281" i="1"/>
  <c r="AD1281" i="1"/>
  <c r="Y1281" i="1"/>
  <c r="AJ1280" i="1"/>
  <c r="AE1280" i="1"/>
  <c r="Z1280" i="1"/>
  <c r="T1280" i="1"/>
  <c r="AF1279" i="1"/>
  <c r="AA1279" i="1"/>
  <c r="U1279" i="1"/>
  <c r="AG1278" i="1"/>
  <c r="AB1278" i="1"/>
  <c r="V1278" i="1"/>
  <c r="AH1277" i="1"/>
  <c r="AC1277" i="1"/>
  <c r="W1277" i="1"/>
  <c r="AI1276" i="1"/>
  <c r="AD1276" i="1"/>
  <c r="X1276" i="1"/>
  <c r="AJ1275" i="1"/>
  <c r="AE1275" i="1"/>
  <c r="Y1275" i="1"/>
  <c r="T1275" i="1"/>
  <c r="AF1274" i="1"/>
  <c r="Z1274" i="1"/>
  <c r="U1274" i="1"/>
  <c r="AG1273" i="1"/>
  <c r="AA1273" i="1"/>
  <c r="V1273" i="1"/>
  <c r="AH1272" i="1"/>
  <c r="AB1272" i="1"/>
  <c r="W1272" i="1"/>
  <c r="AI1271" i="1"/>
  <c r="AC1271" i="1"/>
  <c r="X1271" i="1"/>
  <c r="AJ1270" i="1"/>
  <c r="AD1270" i="1"/>
  <c r="Y1270" i="1"/>
  <c r="T1270" i="1"/>
  <c r="AE1269" i="1"/>
  <c r="Z1269" i="1"/>
  <c r="U1269" i="1"/>
  <c r="AF1268" i="1"/>
  <c r="AA1268" i="1"/>
  <c r="V1268" i="1"/>
  <c r="AG1267" i="1"/>
  <c r="AB1267" i="1"/>
  <c r="W1267" i="1"/>
  <c r="AH1266" i="1"/>
  <c r="AC1266" i="1"/>
  <c r="X1266" i="1"/>
  <c r="AI1265" i="1"/>
  <c r="AD1265" i="1"/>
  <c r="Y1265" i="1"/>
  <c r="AJ1264" i="1"/>
  <c r="AE1264" i="1"/>
  <c r="Z1264" i="1"/>
  <c r="T1264" i="1"/>
  <c r="AF1263" i="1"/>
  <c r="AA1263" i="1"/>
  <c r="U1263" i="1"/>
  <c r="AG1262" i="1"/>
  <c r="AB1262" i="1"/>
  <c r="V1262" i="1"/>
  <c r="AH1261" i="1"/>
  <c r="AC1261" i="1"/>
  <c r="W1261" i="1"/>
  <c r="AI1260" i="1"/>
  <c r="AD1260" i="1"/>
  <c r="X1260" i="1"/>
  <c r="AJ1259" i="1"/>
  <c r="AE1259" i="1"/>
  <c r="Y1259" i="1"/>
  <c r="T1259" i="1"/>
  <c r="AF1258" i="1"/>
  <c r="Z1258" i="1"/>
  <c r="U1258" i="1"/>
  <c r="AG1257" i="1"/>
  <c r="AA1257" i="1"/>
  <c r="V1257" i="1"/>
  <c r="AH1256" i="1"/>
  <c r="AB1256" i="1"/>
  <c r="W1256" i="1"/>
  <c r="AI1255" i="1"/>
  <c r="AC1255" i="1"/>
  <c r="X1255" i="1"/>
  <c r="AJ1254" i="1"/>
  <c r="AD1254" i="1"/>
  <c r="Y1254" i="1"/>
  <c r="T1254" i="1"/>
  <c r="AE1253" i="1"/>
  <c r="Z1253" i="1"/>
  <c r="U1253" i="1"/>
  <c r="AF1252" i="1"/>
  <c r="AA1252" i="1"/>
  <c r="V1252" i="1"/>
  <c r="AG1251" i="1"/>
  <c r="AB1251" i="1"/>
  <c r="W1251" i="1"/>
  <c r="AH1250" i="1"/>
  <c r="AC1250" i="1"/>
  <c r="X1250" i="1"/>
  <c r="AI1249" i="1"/>
  <c r="AD1249" i="1"/>
  <c r="Y1249" i="1"/>
  <c r="AJ1248" i="1"/>
  <c r="AE1248" i="1"/>
  <c r="Z1248" i="1"/>
  <c r="T1248" i="1"/>
  <c r="AF1247" i="1"/>
  <c r="AA1247" i="1"/>
  <c r="U1247" i="1"/>
  <c r="AG1246" i="1"/>
  <c r="AB1246" i="1"/>
  <c r="V1246" i="1"/>
  <c r="AH1245" i="1"/>
  <c r="AC1245" i="1"/>
  <c r="W1245" i="1"/>
  <c r="AI1244" i="1"/>
  <c r="AD1244" i="1"/>
  <c r="X1244" i="1"/>
  <c r="AJ1243" i="1"/>
  <c r="AE1243" i="1"/>
  <c r="Y1243" i="1"/>
  <c r="U1243" i="1"/>
  <c r="AH1242" i="1"/>
  <c r="AD1242" i="1"/>
  <c r="Z1242" i="1"/>
  <c r="V1242" i="1"/>
  <c r="AI1241" i="1"/>
  <c r="AE1241" i="1"/>
  <c r="AA1241" i="1"/>
  <c r="W1241" i="1"/>
  <c r="AJ1240" i="1"/>
  <c r="AF1240" i="1"/>
  <c r="AB1240" i="1"/>
  <c r="X1240" i="1"/>
  <c r="T1240" i="1"/>
  <c r="AG1239" i="1"/>
  <c r="AC1239" i="1"/>
  <c r="Y1239" i="1"/>
  <c r="U1239" i="1"/>
  <c r="AH1238" i="1"/>
  <c r="AD1238" i="1"/>
  <c r="Z1238" i="1"/>
  <c r="V1238" i="1"/>
  <c r="AI1237" i="1"/>
  <c r="AE1237" i="1"/>
  <c r="AA1237" i="1"/>
  <c r="W1237" i="1"/>
  <c r="AJ1236" i="1"/>
  <c r="AF1236" i="1"/>
  <c r="AB1236" i="1"/>
  <c r="X1236" i="1"/>
  <c r="T1236" i="1"/>
  <c r="AG1235" i="1"/>
  <c r="AC1235" i="1"/>
  <c r="Y1235" i="1"/>
  <c r="U1235" i="1"/>
  <c r="AH1234" i="1"/>
  <c r="AD1234" i="1"/>
  <c r="Z1234" i="1"/>
  <c r="V1234" i="1"/>
  <c r="AI1233" i="1"/>
  <c r="AE1233" i="1"/>
  <c r="AA1233" i="1"/>
  <c r="W1233" i="1"/>
  <c r="AJ1232" i="1"/>
  <c r="AF1232" i="1"/>
  <c r="AB1232" i="1"/>
  <c r="X1232" i="1"/>
  <c r="T1232" i="1"/>
  <c r="AG1231" i="1"/>
  <c r="AC1231" i="1"/>
  <c r="Y1231" i="1"/>
  <c r="U1231" i="1"/>
  <c r="AH1230" i="1"/>
  <c r="AD1230" i="1"/>
  <c r="Z1230" i="1"/>
  <c r="V1230" i="1"/>
  <c r="AI1229" i="1"/>
  <c r="AE1229" i="1"/>
  <c r="AA1229" i="1"/>
  <c r="W1229" i="1"/>
  <c r="AJ1228" i="1"/>
  <c r="AF1228" i="1"/>
  <c r="AB1228" i="1"/>
  <c r="X1228" i="1"/>
  <c r="T1228" i="1"/>
  <c r="AG1227" i="1"/>
  <c r="AC1227" i="1"/>
  <c r="Y1227" i="1"/>
  <c r="U1227" i="1"/>
  <c r="AH1226" i="1"/>
  <c r="AD1226" i="1"/>
  <c r="Z1226" i="1"/>
  <c r="V1226" i="1"/>
  <c r="AI1225" i="1"/>
  <c r="AE1225" i="1"/>
  <c r="AA1225" i="1"/>
  <c r="W1225" i="1"/>
  <c r="AJ1224" i="1"/>
  <c r="AF1224" i="1"/>
  <c r="AB1224" i="1"/>
  <c r="X1224" i="1"/>
  <c r="T1224" i="1"/>
  <c r="AG1223" i="1"/>
  <c r="AC1223" i="1"/>
  <c r="Y1223" i="1"/>
  <c r="U1223" i="1"/>
  <c r="AH1222" i="1"/>
  <c r="AD1222" i="1"/>
  <c r="Z1222" i="1"/>
  <c r="V1222" i="1"/>
  <c r="AI1221" i="1"/>
  <c r="AE1221" i="1"/>
  <c r="AA1221" i="1"/>
  <c r="W1221" i="1"/>
  <c r="AJ1220" i="1"/>
  <c r="AF1220" i="1"/>
  <c r="AB1220" i="1"/>
  <c r="X1220" i="1"/>
  <c r="T1220" i="1"/>
  <c r="AG1219" i="1"/>
  <c r="AC1219" i="1"/>
  <c r="Y1219" i="1"/>
  <c r="U1219" i="1"/>
  <c r="AH1218" i="1"/>
  <c r="AD1218" i="1"/>
  <c r="Z1218" i="1"/>
  <c r="V1218" i="1"/>
  <c r="AI1217" i="1"/>
  <c r="AE1217" i="1"/>
  <c r="AA1217" i="1"/>
  <c r="W1217" i="1"/>
  <c r="AJ1216" i="1"/>
  <c r="AF1216" i="1"/>
  <c r="AB1216" i="1"/>
  <c r="X1216" i="1"/>
  <c r="T1216" i="1"/>
  <c r="AG1215" i="1"/>
  <c r="AC1215" i="1"/>
  <c r="Y1215" i="1"/>
  <c r="U1215" i="1"/>
  <c r="AH1214" i="1"/>
  <c r="AD1214" i="1"/>
  <c r="Z1214" i="1"/>
  <c r="V1214" i="1"/>
  <c r="AI1213" i="1"/>
  <c r="AE1213" i="1"/>
  <c r="AA1213" i="1"/>
  <c r="W1213" i="1"/>
  <c r="AJ1212" i="1"/>
  <c r="AF1212" i="1"/>
  <c r="AB1212" i="1"/>
  <c r="X1212" i="1"/>
  <c r="T1212" i="1"/>
  <c r="AG1211" i="1"/>
  <c r="AC1211" i="1"/>
  <c r="Y1211" i="1"/>
  <c r="U1211" i="1"/>
  <c r="AH1210" i="1"/>
  <c r="AD1210" i="1"/>
  <c r="Z1210" i="1"/>
  <c r="V1210" i="1"/>
  <c r="AI1209" i="1"/>
  <c r="AE1209" i="1"/>
  <c r="AA1209" i="1"/>
  <c r="W1209" i="1"/>
  <c r="AJ1208" i="1"/>
  <c r="AF1208" i="1"/>
  <c r="AB1208" i="1"/>
  <c r="X1208" i="1"/>
  <c r="T1208" i="1"/>
  <c r="AG1207" i="1"/>
  <c r="AC1207" i="1"/>
  <c r="Y1207" i="1"/>
  <c r="U1207" i="1"/>
  <c r="AH1206" i="1"/>
  <c r="AD1206" i="1"/>
  <c r="Z1206" i="1"/>
  <c r="V1206" i="1"/>
  <c r="AI1205" i="1"/>
  <c r="AE1205" i="1"/>
  <c r="AA1205" i="1"/>
  <c r="W1205" i="1"/>
  <c r="AJ1204" i="1"/>
  <c r="AF1204" i="1"/>
  <c r="AB1204" i="1"/>
  <c r="X1204" i="1"/>
  <c r="T1204" i="1"/>
  <c r="AG1203" i="1"/>
  <c r="AC1203" i="1"/>
  <c r="AH1735" i="1"/>
  <c r="AD1734" i="1"/>
  <c r="Y1733" i="1"/>
  <c r="U1732" i="1"/>
  <c r="AH1730" i="1"/>
  <c r="AC1729" i="1"/>
  <c r="Y1728" i="1"/>
  <c r="U1727" i="1"/>
  <c r="AG1725" i="1"/>
  <c r="AC1724" i="1"/>
  <c r="Y1723" i="1"/>
  <c r="T1722" i="1"/>
  <c r="AG1720" i="1"/>
  <c r="AC1719" i="1"/>
  <c r="X1718" i="1"/>
  <c r="T1717" i="1"/>
  <c r="AG1715" i="1"/>
  <c r="AB1714" i="1"/>
  <c r="X1713" i="1"/>
  <c r="T1712" i="1"/>
  <c r="AF1710" i="1"/>
  <c r="AB1709" i="1"/>
  <c r="X1708" i="1"/>
  <c r="AJ1706" i="1"/>
  <c r="AF1705" i="1"/>
  <c r="AB1704" i="1"/>
  <c r="W1703" i="1"/>
  <c r="AJ1701" i="1"/>
  <c r="AF1700" i="1"/>
  <c r="AA1699" i="1"/>
  <c r="W1698" i="1"/>
  <c r="AJ1696" i="1"/>
  <c r="AE1695" i="1"/>
  <c r="AA1694" i="1"/>
  <c r="W1693" i="1"/>
  <c r="AI1691" i="1"/>
  <c r="AE1690" i="1"/>
  <c r="AA1689" i="1"/>
  <c r="V1688" i="1"/>
  <c r="AI1686" i="1"/>
  <c r="AE1685" i="1"/>
  <c r="Z1684" i="1"/>
  <c r="V1683" i="1"/>
  <c r="AI1681" i="1"/>
  <c r="AD1680" i="1"/>
  <c r="Z1679" i="1"/>
  <c r="V1678" i="1"/>
  <c r="AH1676" i="1"/>
  <c r="AD1675" i="1"/>
  <c r="Z1674" i="1"/>
  <c r="U1673" i="1"/>
  <c r="AH1671" i="1"/>
  <c r="AD1670" i="1"/>
  <c r="Y1669" i="1"/>
  <c r="Z1668" i="1"/>
  <c r="AG1667" i="1"/>
  <c r="V1667" i="1"/>
  <c r="AB1666" i="1"/>
  <c r="AI1665" i="1"/>
  <c r="X1665" i="1"/>
  <c r="AD1664" i="1"/>
  <c r="T1664" i="1"/>
  <c r="Z1663" i="1"/>
  <c r="AF1662" i="1"/>
  <c r="V1662" i="1"/>
  <c r="AB1661" i="1"/>
  <c r="AH1660" i="1"/>
  <c r="X1660" i="1"/>
  <c r="AD1659" i="1"/>
  <c r="AJ1658" i="1"/>
  <c r="Z1658" i="1"/>
  <c r="AF1657" i="1"/>
  <c r="U1657" i="1"/>
  <c r="AB1656" i="1"/>
  <c r="AH1655" i="1"/>
  <c r="W1655" i="1"/>
  <c r="AD1654" i="1"/>
  <c r="AJ1653" i="1"/>
  <c r="Y1653" i="1"/>
  <c r="AF1652" i="1"/>
  <c r="U1652" i="1"/>
  <c r="AA1651" i="1"/>
  <c r="AH1650" i="1"/>
  <c r="W1650" i="1"/>
  <c r="AC1649" i="1"/>
  <c r="AJ1648" i="1"/>
  <c r="Y1648" i="1"/>
  <c r="AE1647" i="1"/>
  <c r="U1647" i="1"/>
  <c r="AA1646" i="1"/>
  <c r="AG1645" i="1"/>
  <c r="W1645" i="1"/>
  <c r="AC1644" i="1"/>
  <c r="AI1643" i="1"/>
  <c r="Y1643" i="1"/>
  <c r="AE1642" i="1"/>
  <c r="T1642" i="1"/>
  <c r="AA1641" i="1"/>
  <c r="AG1640" i="1"/>
  <c r="V1640" i="1"/>
  <c r="AC1639" i="1"/>
  <c r="AI1638" i="1"/>
  <c r="X1638" i="1"/>
  <c r="AE1637" i="1"/>
  <c r="T1637" i="1"/>
  <c r="Z1636" i="1"/>
  <c r="AG1635" i="1"/>
  <c r="V1635" i="1"/>
  <c r="AB1634" i="1"/>
  <c r="AI1633" i="1"/>
  <c r="X1633" i="1"/>
  <c r="AD1632" i="1"/>
  <c r="T1632" i="1"/>
  <c r="Z1631" i="1"/>
  <c r="AF1630" i="1"/>
  <c r="V1630" i="1"/>
  <c r="AB1629" i="1"/>
  <c r="AH1628" i="1"/>
  <c r="X1628" i="1"/>
  <c r="AD1627" i="1"/>
  <c r="AJ1626" i="1"/>
  <c r="Z1626" i="1"/>
  <c r="AF1625" i="1"/>
  <c r="U1625" i="1"/>
  <c r="AB1624" i="1"/>
  <c r="AH1623" i="1"/>
  <c r="W1623" i="1"/>
  <c r="AD1622" i="1"/>
  <c r="AJ1621" i="1"/>
  <c r="Y1621" i="1"/>
  <c r="AF1620" i="1"/>
  <c r="U1620" i="1"/>
  <c r="AA1619" i="1"/>
  <c r="AH1618" i="1"/>
  <c r="W1618" i="1"/>
  <c r="AC1617" i="1"/>
  <c r="AJ1616" i="1"/>
  <c r="Y1616" i="1"/>
  <c r="AE1615" i="1"/>
  <c r="U1615" i="1"/>
  <c r="AA1614" i="1"/>
  <c r="AG1613" i="1"/>
  <c r="W1613" i="1"/>
  <c r="AC1612" i="1"/>
  <c r="AI1611" i="1"/>
  <c r="Y1611" i="1"/>
  <c r="AE1610" i="1"/>
  <c r="T1610" i="1"/>
  <c r="AA1609" i="1"/>
  <c r="AG1608" i="1"/>
  <c r="V1608" i="1"/>
  <c r="AC1607" i="1"/>
  <c r="AI1606" i="1"/>
  <c r="X1606" i="1"/>
  <c r="AE1605" i="1"/>
  <c r="T1605" i="1"/>
  <c r="Z1604" i="1"/>
  <c r="AG1603" i="1"/>
  <c r="V1603" i="1"/>
  <c r="AB1602" i="1"/>
  <c r="AI1601" i="1"/>
  <c r="X1601" i="1"/>
  <c r="AD1600" i="1"/>
  <c r="T1600" i="1"/>
  <c r="Z1599" i="1"/>
  <c r="AF1598" i="1"/>
  <c r="V1598" i="1"/>
  <c r="AB1597" i="1"/>
  <c r="AH1596" i="1"/>
  <c r="X1596" i="1"/>
  <c r="AD1595" i="1"/>
  <c r="AJ1594" i="1"/>
  <c r="Z1594" i="1"/>
  <c r="AF1593" i="1"/>
  <c r="U1593" i="1"/>
  <c r="AB1592" i="1"/>
  <c r="AH1591" i="1"/>
  <c r="W1591" i="1"/>
  <c r="AD1590" i="1"/>
  <c r="AJ1589" i="1"/>
  <c r="Y1589" i="1"/>
  <c r="AF1588" i="1"/>
  <c r="U1588" i="1"/>
  <c r="AA1587" i="1"/>
  <c r="AH1586" i="1"/>
  <c r="W1586" i="1"/>
  <c r="AC1585" i="1"/>
  <c r="AJ1584" i="1"/>
  <c r="Y1584" i="1"/>
  <c r="AE1583" i="1"/>
  <c r="U1583" i="1"/>
  <c r="AA1582" i="1"/>
  <c r="AG1581" i="1"/>
  <c r="W1581" i="1"/>
  <c r="AC1580" i="1"/>
  <c r="AI1579" i="1"/>
  <c r="Y1579" i="1"/>
  <c r="AE1578" i="1"/>
  <c r="T1578" i="1"/>
  <c r="AA1577" i="1"/>
  <c r="AG1576" i="1"/>
  <c r="V1576" i="1"/>
  <c r="AC1575" i="1"/>
  <c r="AI1574" i="1"/>
  <c r="X1574" i="1"/>
  <c r="AE1573" i="1"/>
  <c r="T1573" i="1"/>
  <c r="Z1572" i="1"/>
  <c r="AG1571" i="1"/>
  <c r="V1571" i="1"/>
  <c r="AB1570" i="1"/>
  <c r="AI1569" i="1"/>
  <c r="X1569" i="1"/>
  <c r="AD1568" i="1"/>
  <c r="T1568" i="1"/>
  <c r="Z1567" i="1"/>
  <c r="AF1566" i="1"/>
  <c r="V1566" i="1"/>
  <c r="AB1565" i="1"/>
  <c r="AH1564" i="1"/>
  <c r="X1564" i="1"/>
  <c r="AD1563" i="1"/>
  <c r="AJ1562" i="1"/>
  <c r="Z1562" i="1"/>
  <c r="AF1561" i="1"/>
  <c r="U1561" i="1"/>
  <c r="AB1560" i="1"/>
  <c r="AH1559" i="1"/>
  <c r="W1559" i="1"/>
  <c r="AD1558" i="1"/>
  <c r="AJ1557" i="1"/>
  <c r="Y1557" i="1"/>
  <c r="AF1556" i="1"/>
  <c r="U1556" i="1"/>
  <c r="AA1555" i="1"/>
  <c r="AH1554" i="1"/>
  <c r="W1554" i="1"/>
  <c r="AC1553" i="1"/>
  <c r="AJ1552" i="1"/>
  <c r="Y1552" i="1"/>
  <c r="AE1551" i="1"/>
  <c r="U1551" i="1"/>
  <c r="AA1550" i="1"/>
  <c r="AG1549" i="1"/>
  <c r="W1549" i="1"/>
  <c r="AC1548" i="1"/>
  <c r="AI1547" i="1"/>
  <c r="Y1547" i="1"/>
  <c r="AE1546" i="1"/>
  <c r="T1546" i="1"/>
  <c r="AA1545" i="1"/>
  <c r="AG1544" i="1"/>
  <c r="V1544" i="1"/>
  <c r="AC1543" i="1"/>
  <c r="AI1542" i="1"/>
  <c r="X1542" i="1"/>
  <c r="AE1541" i="1"/>
  <c r="T1541" i="1"/>
  <c r="Z1540" i="1"/>
  <c r="AG1539" i="1"/>
  <c r="V1539" i="1"/>
  <c r="AB1538" i="1"/>
  <c r="AI1537" i="1"/>
  <c r="X1537" i="1"/>
  <c r="AD1536" i="1"/>
  <c r="U1536" i="1"/>
  <c r="AE1535" i="1"/>
  <c r="W1535" i="1"/>
  <c r="AH1534" i="1"/>
  <c r="AA1534" i="1"/>
  <c r="AJ1533" i="1"/>
  <c r="AC1533" i="1"/>
  <c r="W1533" i="1"/>
  <c r="AF1532" i="1"/>
  <c r="Y1532" i="1"/>
  <c r="AI1531" i="1"/>
  <c r="AA1531" i="1"/>
  <c r="U1531" i="1"/>
  <c r="AE1530" i="1"/>
  <c r="W1530" i="1"/>
  <c r="AG1529" i="1"/>
  <c r="AA1529" i="1"/>
  <c r="AJ1528" i="1"/>
  <c r="AC1528" i="1"/>
  <c r="V1528" i="1"/>
  <c r="AE1527" i="1"/>
  <c r="Y1527" i="1"/>
  <c r="AI1526" i="1"/>
  <c r="AA1526" i="1"/>
  <c r="T1526" i="1"/>
  <c r="AE1525" i="1"/>
  <c r="W1525" i="1"/>
  <c r="AG1524" i="1"/>
  <c r="Z1524" i="1"/>
  <c r="AI1523" i="1"/>
  <c r="AC1523" i="1"/>
  <c r="V1523" i="1"/>
  <c r="AE1522" i="1"/>
  <c r="X1522" i="1"/>
  <c r="AI1521" i="1"/>
  <c r="AA1521" i="1"/>
  <c r="T1521" i="1"/>
  <c r="AD1520" i="1"/>
  <c r="V1520" i="1"/>
  <c r="AG1519" i="1"/>
  <c r="Z1519" i="1"/>
  <c r="AI1518" i="1"/>
  <c r="AB1518" i="1"/>
  <c r="V1518" i="1"/>
  <c r="AE1517" i="1"/>
  <c r="X1517" i="1"/>
  <c r="AH1516" i="1"/>
  <c r="Z1516" i="1"/>
  <c r="T1516" i="1"/>
  <c r="AD1515" i="1"/>
  <c r="V1515" i="1"/>
  <c r="AF1514" i="1"/>
  <c r="Z1514" i="1"/>
  <c r="AI1513" i="1"/>
  <c r="AB1513" i="1"/>
  <c r="U1513" i="1"/>
  <c r="AD1512" i="1"/>
  <c r="X1512" i="1"/>
  <c r="AH1511" i="1"/>
  <c r="Z1511" i="1"/>
  <c r="AJ1510" i="1"/>
  <c r="AD1510" i="1"/>
  <c r="V1510" i="1"/>
  <c r="AF1509" i="1"/>
  <c r="Y1509" i="1"/>
  <c r="AH1508" i="1"/>
  <c r="AB1508" i="1"/>
  <c r="U1508" i="1"/>
  <c r="AD1507" i="1"/>
  <c r="W1507" i="1"/>
  <c r="AH1506" i="1"/>
  <c r="Z1506" i="1"/>
  <c r="AJ1505" i="1"/>
  <c r="AC1505" i="1"/>
  <c r="U1505" i="1"/>
  <c r="AF1504" i="1"/>
  <c r="Y1504" i="1"/>
  <c r="AH1503" i="1"/>
  <c r="AA1503" i="1"/>
  <c r="U1503" i="1"/>
  <c r="AD1502" i="1"/>
  <c r="W1502" i="1"/>
  <c r="AG1501" i="1"/>
  <c r="AA1501" i="1"/>
  <c r="V1501" i="1"/>
  <c r="AH1500" i="1"/>
  <c r="AB1500" i="1"/>
  <c r="W1500" i="1"/>
  <c r="AI1499" i="1"/>
  <c r="AC1499" i="1"/>
  <c r="X1499" i="1"/>
  <c r="AJ1498" i="1"/>
  <c r="AD1498" i="1"/>
  <c r="Y1498" i="1"/>
  <c r="T1498" i="1"/>
  <c r="AE1497" i="1"/>
  <c r="Z1497" i="1"/>
  <c r="U1497" i="1"/>
  <c r="AF1496" i="1"/>
  <c r="AA1496" i="1"/>
  <c r="V1496" i="1"/>
  <c r="AG1495" i="1"/>
  <c r="AB1495" i="1"/>
  <c r="W1495" i="1"/>
  <c r="AH1494" i="1"/>
  <c r="AC1494" i="1"/>
  <c r="X1494" i="1"/>
  <c r="AI1493" i="1"/>
  <c r="AD1493" i="1"/>
  <c r="Y1493" i="1"/>
  <c r="AJ1492" i="1"/>
  <c r="AE1492" i="1"/>
  <c r="Z1492" i="1"/>
  <c r="T1492" i="1"/>
  <c r="AF1491" i="1"/>
  <c r="AA1491" i="1"/>
  <c r="U1491" i="1"/>
  <c r="AG1490" i="1"/>
  <c r="AB1490" i="1"/>
  <c r="V1490" i="1"/>
  <c r="AH1489" i="1"/>
  <c r="AC1489" i="1"/>
  <c r="W1489" i="1"/>
  <c r="AI1488" i="1"/>
  <c r="AD1488" i="1"/>
  <c r="X1488" i="1"/>
  <c r="AJ1487" i="1"/>
  <c r="AE1487" i="1"/>
  <c r="Y1487" i="1"/>
  <c r="T1487" i="1"/>
  <c r="AF1486" i="1"/>
  <c r="Z1486" i="1"/>
  <c r="U1486" i="1"/>
  <c r="AG1485" i="1"/>
  <c r="AA1485" i="1"/>
  <c r="V1485" i="1"/>
  <c r="AH1484" i="1"/>
  <c r="AB1484" i="1"/>
  <c r="W1484" i="1"/>
  <c r="AI1483" i="1"/>
  <c r="AC1483" i="1"/>
  <c r="X1483" i="1"/>
  <c r="AJ1482" i="1"/>
  <c r="AD1482" i="1"/>
  <c r="Y1482" i="1"/>
  <c r="T1482" i="1"/>
  <c r="AE1481" i="1"/>
  <c r="Z1481" i="1"/>
  <c r="U1481" i="1"/>
  <c r="AF1480" i="1"/>
  <c r="AA1480" i="1"/>
  <c r="V1480" i="1"/>
  <c r="AG1479" i="1"/>
  <c r="AB1479" i="1"/>
  <c r="W1479" i="1"/>
  <c r="AH1478" i="1"/>
  <c r="AC1478" i="1"/>
  <c r="X1478" i="1"/>
  <c r="AI1477" i="1"/>
  <c r="AD1477" i="1"/>
  <c r="Y1477" i="1"/>
  <c r="AJ1476" i="1"/>
  <c r="AE1476" i="1"/>
  <c r="Z1476" i="1"/>
  <c r="T1476" i="1"/>
  <c r="AF1475" i="1"/>
  <c r="AA1475" i="1"/>
  <c r="U1475" i="1"/>
  <c r="AG1474" i="1"/>
  <c r="AB1474" i="1"/>
  <c r="V1474" i="1"/>
  <c r="AH1473" i="1"/>
  <c r="AC1473" i="1"/>
  <c r="W1473" i="1"/>
  <c r="AI1472" i="1"/>
  <c r="AD1472" i="1"/>
  <c r="X1472" i="1"/>
  <c r="AJ1471" i="1"/>
  <c r="AE1471" i="1"/>
  <c r="Y1471" i="1"/>
  <c r="T1471" i="1"/>
  <c r="AF1470" i="1"/>
  <c r="Z1470" i="1"/>
  <c r="U1470" i="1"/>
  <c r="AG1469" i="1"/>
  <c r="AA1469" i="1"/>
  <c r="V1469" i="1"/>
  <c r="AH1468" i="1"/>
  <c r="AB1468" i="1"/>
  <c r="W1468" i="1"/>
  <c r="AI1467" i="1"/>
  <c r="AC1467" i="1"/>
  <c r="X1467" i="1"/>
  <c r="AJ1466" i="1"/>
  <c r="AD1466" i="1"/>
  <c r="Y1466" i="1"/>
  <c r="T1466" i="1"/>
  <c r="AE1465" i="1"/>
  <c r="Z1465" i="1"/>
  <c r="U1465" i="1"/>
  <c r="AF1464" i="1"/>
  <c r="AA1464" i="1"/>
  <c r="V1464" i="1"/>
  <c r="AG1463" i="1"/>
  <c r="AB1463" i="1"/>
  <c r="W1463" i="1"/>
  <c r="AH1462" i="1"/>
  <c r="AC1462" i="1"/>
  <c r="X1462" i="1"/>
  <c r="AI1461" i="1"/>
  <c r="AD1461" i="1"/>
  <c r="Y1461" i="1"/>
  <c r="AJ1460" i="1"/>
  <c r="AE1460" i="1"/>
  <c r="Z1460" i="1"/>
  <c r="T1460" i="1"/>
  <c r="AF1459" i="1"/>
  <c r="AA1459" i="1"/>
  <c r="U1459" i="1"/>
  <c r="AG1458" i="1"/>
  <c r="AB1458" i="1"/>
  <c r="V1458" i="1"/>
  <c r="AH1457" i="1"/>
  <c r="AC1457" i="1"/>
  <c r="W1457" i="1"/>
  <c r="AI1456" i="1"/>
  <c r="AD1456" i="1"/>
  <c r="X1456" i="1"/>
  <c r="AJ1455" i="1"/>
  <c r="AE1455" i="1"/>
  <c r="Y1455" i="1"/>
  <c r="T1455" i="1"/>
  <c r="AF1454" i="1"/>
  <c r="Z1454" i="1"/>
  <c r="U1454" i="1"/>
  <c r="AG1453" i="1"/>
  <c r="AA1453" i="1"/>
  <c r="V1453" i="1"/>
  <c r="AH1452" i="1"/>
  <c r="AB1452" i="1"/>
  <c r="W1452" i="1"/>
  <c r="AI1451" i="1"/>
  <c r="AC1451" i="1"/>
  <c r="X1451" i="1"/>
  <c r="AJ1450" i="1"/>
  <c r="AD1450" i="1"/>
  <c r="Y1450" i="1"/>
  <c r="T1450" i="1"/>
  <c r="AE1449" i="1"/>
  <c r="Z1449" i="1"/>
  <c r="U1449" i="1"/>
  <c r="AF1448" i="1"/>
  <c r="AA1448" i="1"/>
  <c r="V1448" i="1"/>
  <c r="AG1447" i="1"/>
  <c r="AB1447" i="1"/>
  <c r="W1447" i="1"/>
  <c r="AH1446" i="1"/>
  <c r="AC1446" i="1"/>
  <c r="X1446" i="1"/>
  <c r="AI1445" i="1"/>
  <c r="AD1445" i="1"/>
  <c r="Y1445" i="1"/>
  <c r="AJ1444" i="1"/>
  <c r="AE1444" i="1"/>
  <c r="Z1444" i="1"/>
  <c r="T1444" i="1"/>
  <c r="AF1443" i="1"/>
  <c r="AA1443" i="1"/>
  <c r="U1443" i="1"/>
  <c r="AG1442" i="1"/>
  <c r="AB1442" i="1"/>
  <c r="V1442" i="1"/>
  <c r="AH1441" i="1"/>
  <c r="AC1441" i="1"/>
  <c r="W1441" i="1"/>
  <c r="AI1440" i="1"/>
  <c r="AD1440" i="1"/>
  <c r="X1440" i="1"/>
  <c r="AJ1439" i="1"/>
  <c r="AE1439" i="1"/>
  <c r="Y1439" i="1"/>
  <c r="T1439" i="1"/>
  <c r="AF1438" i="1"/>
  <c r="Z1438" i="1"/>
  <c r="U1438" i="1"/>
  <c r="AG1437" i="1"/>
  <c r="AA1437" i="1"/>
  <c r="V1437" i="1"/>
  <c r="AH1436" i="1"/>
  <c r="AB1436" i="1"/>
  <c r="W1436" i="1"/>
  <c r="AI1435" i="1"/>
  <c r="AC1435" i="1"/>
  <c r="X1435" i="1"/>
  <c r="AJ1434" i="1"/>
  <c r="AD1434" i="1"/>
  <c r="Y1434" i="1"/>
  <c r="T1434" i="1"/>
  <c r="AE1433" i="1"/>
  <c r="Z1433" i="1"/>
  <c r="U1433" i="1"/>
  <c r="AF1432" i="1"/>
  <c r="AA1432" i="1"/>
  <c r="V1432" i="1"/>
  <c r="AG1431" i="1"/>
  <c r="AB1431" i="1"/>
  <c r="W1431" i="1"/>
  <c r="AH1430" i="1"/>
  <c r="AC1430" i="1"/>
  <c r="X1430" i="1"/>
  <c r="AI1429" i="1"/>
  <c r="AD1429" i="1"/>
  <c r="Y1429" i="1"/>
  <c r="AJ1428" i="1"/>
  <c r="AE1428" i="1"/>
  <c r="Z1428" i="1"/>
  <c r="T1428" i="1"/>
  <c r="AF1427" i="1"/>
  <c r="AA1427" i="1"/>
  <c r="U1427" i="1"/>
  <c r="AG1426" i="1"/>
  <c r="AB1426" i="1"/>
  <c r="V1426" i="1"/>
  <c r="AH1425" i="1"/>
  <c r="AC1425" i="1"/>
  <c r="W1425" i="1"/>
  <c r="AI1424" i="1"/>
  <c r="AD1424" i="1"/>
  <c r="X1424" i="1"/>
  <c r="AJ1423" i="1"/>
  <c r="AE1423" i="1"/>
  <c r="Y1423" i="1"/>
  <c r="T1423" i="1"/>
  <c r="AF1422" i="1"/>
  <c r="Z1422" i="1"/>
  <c r="U1422" i="1"/>
  <c r="AG1421" i="1"/>
  <c r="AA1421" i="1"/>
  <c r="V1421" i="1"/>
  <c r="AH1420" i="1"/>
  <c r="AB1420" i="1"/>
  <c r="W1420" i="1"/>
  <c r="AI1419" i="1"/>
  <c r="AC1419" i="1"/>
  <c r="X1419" i="1"/>
  <c r="AJ1418" i="1"/>
  <c r="AD1418" i="1"/>
  <c r="Y1418" i="1"/>
  <c r="T1418" i="1"/>
  <c r="AE1417" i="1"/>
  <c r="Z1417" i="1"/>
  <c r="U1417" i="1"/>
  <c r="AF1416" i="1"/>
  <c r="AA1416" i="1"/>
  <c r="V1416" i="1"/>
  <c r="AG1415" i="1"/>
  <c r="AB1415" i="1"/>
  <c r="W1415" i="1"/>
  <c r="AH1414" i="1"/>
  <c r="AC1414" i="1"/>
  <c r="X1414" i="1"/>
  <c r="AI1413" i="1"/>
  <c r="AD1413" i="1"/>
  <c r="Y1413" i="1"/>
  <c r="AJ1412" i="1"/>
  <c r="AE1412" i="1"/>
  <c r="Z1412" i="1"/>
  <c r="T1412" i="1"/>
  <c r="AF1411" i="1"/>
  <c r="AA1411" i="1"/>
  <c r="U1411" i="1"/>
  <c r="AG1410" i="1"/>
  <c r="AB1410" i="1"/>
  <c r="V1410" i="1"/>
  <c r="AH1409" i="1"/>
  <c r="AC1409" i="1"/>
  <c r="W1409" i="1"/>
  <c r="AI1408" i="1"/>
  <c r="AD1408" i="1"/>
  <c r="X1408" i="1"/>
  <c r="AJ1407" i="1"/>
  <c r="AE1407" i="1"/>
  <c r="Y1407" i="1"/>
  <c r="T1407" i="1"/>
  <c r="AF1406" i="1"/>
  <c r="Z1406" i="1"/>
  <c r="U1406" i="1"/>
  <c r="AG1405" i="1"/>
  <c r="AA1405" i="1"/>
  <c r="V1405" i="1"/>
  <c r="AH1404" i="1"/>
  <c r="AB1404" i="1"/>
  <c r="W1404" i="1"/>
  <c r="AI1403" i="1"/>
  <c r="AC1403" i="1"/>
  <c r="X1403" i="1"/>
  <c r="AJ1402" i="1"/>
  <c r="AD1402" i="1"/>
  <c r="Y1402" i="1"/>
  <c r="T1402" i="1"/>
  <c r="AE1401" i="1"/>
  <c r="Z1401" i="1"/>
  <c r="U1401" i="1"/>
  <c r="AF1400" i="1"/>
  <c r="AA1400" i="1"/>
  <c r="V1400" i="1"/>
  <c r="AG1399" i="1"/>
  <c r="AB1399" i="1"/>
  <c r="W1399" i="1"/>
  <c r="AH1398" i="1"/>
  <c r="AC1398" i="1"/>
  <c r="X1398" i="1"/>
  <c r="AI1397" i="1"/>
  <c r="AD1397" i="1"/>
  <c r="Y1397" i="1"/>
  <c r="AJ1396" i="1"/>
  <c r="AE1396" i="1"/>
  <c r="Z1396" i="1"/>
  <c r="T1396" i="1"/>
  <c r="AF1395" i="1"/>
  <c r="AA1395" i="1"/>
  <c r="U1395" i="1"/>
  <c r="AG1394" i="1"/>
  <c r="AB1394" i="1"/>
  <c r="V1394" i="1"/>
  <c r="AH1393" i="1"/>
  <c r="AC1393" i="1"/>
  <c r="W1393" i="1"/>
  <c r="AI1392" i="1"/>
  <c r="AD1392" i="1"/>
  <c r="X1392" i="1"/>
  <c r="AJ1391" i="1"/>
  <c r="AE1391" i="1"/>
  <c r="Y1391" i="1"/>
  <c r="T1391" i="1"/>
  <c r="AF1390" i="1"/>
  <c r="Z1390" i="1"/>
  <c r="U1390" i="1"/>
  <c r="AG1389" i="1"/>
  <c r="AA1389" i="1"/>
  <c r="V1389" i="1"/>
  <c r="AH1388" i="1"/>
  <c r="AB1388" i="1"/>
  <c r="W1388" i="1"/>
  <c r="AI1387" i="1"/>
  <c r="AC1387" i="1"/>
  <c r="X1387" i="1"/>
  <c r="AJ1386" i="1"/>
  <c r="AD1386" i="1"/>
  <c r="Y1386" i="1"/>
  <c r="T1386" i="1"/>
  <c r="AE1385" i="1"/>
  <c r="Z1385" i="1"/>
  <c r="U1385" i="1"/>
  <c r="AF1384" i="1"/>
  <c r="AA1384" i="1"/>
  <c r="V1384" i="1"/>
  <c r="AG1383" i="1"/>
  <c r="AB1383" i="1"/>
  <c r="W1383" i="1"/>
  <c r="AH1382" i="1"/>
  <c r="AC1382" i="1"/>
  <c r="X1382" i="1"/>
  <c r="AI1381" i="1"/>
  <c r="AD1381" i="1"/>
  <c r="Y1381" i="1"/>
  <c r="AJ1380" i="1"/>
  <c r="AE1380" i="1"/>
  <c r="Z1380" i="1"/>
  <c r="T1380" i="1"/>
  <c r="AF1379" i="1"/>
  <c r="AA1379" i="1"/>
  <c r="U1379" i="1"/>
  <c r="AG1378" i="1"/>
  <c r="AB1378" i="1"/>
  <c r="V1378" i="1"/>
  <c r="AH1377" i="1"/>
  <c r="AC1377" i="1"/>
  <c r="W1377" i="1"/>
  <c r="AI1376" i="1"/>
  <c r="AD1376" i="1"/>
  <c r="X1376" i="1"/>
  <c r="AJ1375" i="1"/>
  <c r="AE1375" i="1"/>
  <c r="Y1375" i="1"/>
  <c r="T1375" i="1"/>
  <c r="AF1374" i="1"/>
  <c r="Z1374" i="1"/>
  <c r="U1374" i="1"/>
  <c r="AG1373" i="1"/>
  <c r="AA1373" i="1"/>
  <c r="V1373" i="1"/>
  <c r="AH1372" i="1"/>
  <c r="AB1372" i="1"/>
  <c r="W1372" i="1"/>
  <c r="AI1371" i="1"/>
  <c r="AC1371" i="1"/>
  <c r="X1371" i="1"/>
  <c r="AJ1370" i="1"/>
  <c r="AD1370" i="1"/>
  <c r="Y1370" i="1"/>
  <c r="T1370" i="1"/>
  <c r="AE1369" i="1"/>
  <c r="Z1369" i="1"/>
  <c r="U1369" i="1"/>
  <c r="AF1368" i="1"/>
  <c r="AA1368" i="1"/>
  <c r="V1368" i="1"/>
  <c r="AG1367" i="1"/>
  <c r="AB1367" i="1"/>
  <c r="W1367" i="1"/>
  <c r="AH1366" i="1"/>
  <c r="AC1366" i="1"/>
  <c r="X1366" i="1"/>
  <c r="AI1365" i="1"/>
  <c r="AD1365" i="1"/>
  <c r="Y1365" i="1"/>
  <c r="AJ1364" i="1"/>
  <c r="AE1364" i="1"/>
  <c r="Z1364" i="1"/>
  <c r="T1364" i="1"/>
  <c r="AF1363" i="1"/>
  <c r="AA1363" i="1"/>
  <c r="U1363" i="1"/>
  <c r="AG1362" i="1"/>
  <c r="AB1362" i="1"/>
  <c r="V1362" i="1"/>
  <c r="AH1361" i="1"/>
  <c r="AC1361" i="1"/>
  <c r="W1361" i="1"/>
  <c r="AI1360" i="1"/>
  <c r="AD1360" i="1"/>
  <c r="X1360" i="1"/>
  <c r="AJ1359" i="1"/>
  <c r="AE1359" i="1"/>
  <c r="Y1359" i="1"/>
  <c r="T1359" i="1"/>
  <c r="AF1358" i="1"/>
  <c r="Z1358" i="1"/>
  <c r="U1358" i="1"/>
  <c r="AG1357" i="1"/>
  <c r="AA1357" i="1"/>
  <c r="V1357" i="1"/>
  <c r="AH1356" i="1"/>
  <c r="AB1356" i="1"/>
  <c r="W1356" i="1"/>
  <c r="AI1355" i="1"/>
  <c r="AC1355" i="1"/>
  <c r="X1355" i="1"/>
  <c r="AJ1354" i="1"/>
  <c r="AD1354" i="1"/>
  <c r="Y1354" i="1"/>
  <c r="T1354" i="1"/>
  <c r="AE1353" i="1"/>
  <c r="Z1353" i="1"/>
  <c r="U1353" i="1"/>
  <c r="AF1352" i="1"/>
  <c r="AA1352" i="1"/>
  <c r="V1352" i="1"/>
  <c r="AG1351" i="1"/>
  <c r="AB1351" i="1"/>
  <c r="W1351" i="1"/>
  <c r="AH1350" i="1"/>
  <c r="AC1350" i="1"/>
  <c r="X1350" i="1"/>
  <c r="AI1349" i="1"/>
  <c r="AD1349" i="1"/>
  <c r="Y1349" i="1"/>
  <c r="AJ1348" i="1"/>
  <c r="AE1348" i="1"/>
  <c r="Z1348" i="1"/>
  <c r="T1348" i="1"/>
  <c r="AF1347" i="1"/>
  <c r="AA1347" i="1"/>
  <c r="U1347" i="1"/>
  <c r="AG1346" i="1"/>
  <c r="AB1346" i="1"/>
  <c r="V1346" i="1"/>
  <c r="AH1345" i="1"/>
  <c r="AC1345" i="1"/>
  <c r="W1345" i="1"/>
  <c r="AI1344" i="1"/>
  <c r="AD1344" i="1"/>
  <c r="X1344" i="1"/>
  <c r="AJ1343" i="1"/>
  <c r="AE1343" i="1"/>
  <c r="Y1343" i="1"/>
  <c r="T1343" i="1"/>
  <c r="AF1342" i="1"/>
  <c r="Z1342" i="1"/>
  <c r="U1342" i="1"/>
  <c r="AG1341" i="1"/>
  <c r="AA1341" i="1"/>
  <c r="V1341" i="1"/>
  <c r="AH1340" i="1"/>
  <c r="AB1340" i="1"/>
  <c r="W1340" i="1"/>
  <c r="AI1339" i="1"/>
  <c r="AC1339" i="1"/>
  <c r="X1339" i="1"/>
  <c r="AJ1338" i="1"/>
  <c r="AD1338" i="1"/>
  <c r="Y1338" i="1"/>
  <c r="T1338" i="1"/>
  <c r="AE1337" i="1"/>
  <c r="Z1337" i="1"/>
  <c r="U1337" i="1"/>
  <c r="AF1336" i="1"/>
  <c r="AA1336" i="1"/>
  <c r="V1336" i="1"/>
  <c r="AG1335" i="1"/>
  <c r="AB1335" i="1"/>
  <c r="W1335" i="1"/>
  <c r="AH1334" i="1"/>
  <c r="AC1334" i="1"/>
  <c r="X1334" i="1"/>
  <c r="AI1333" i="1"/>
  <c r="AD1333" i="1"/>
  <c r="Y1333" i="1"/>
  <c r="AJ1332" i="1"/>
  <c r="AE1332" i="1"/>
  <c r="Z1332" i="1"/>
  <c r="T1332" i="1"/>
  <c r="AF1331" i="1"/>
  <c r="AA1331" i="1"/>
  <c r="U1331" i="1"/>
  <c r="AG1330" i="1"/>
  <c r="AB1330" i="1"/>
  <c r="V1330" i="1"/>
  <c r="AH1329" i="1"/>
  <c r="AC1329" i="1"/>
  <c r="W1329" i="1"/>
  <c r="AI1328" i="1"/>
  <c r="AD1328" i="1"/>
  <c r="X1328" i="1"/>
  <c r="AJ1327" i="1"/>
  <c r="AE1327" i="1"/>
  <c r="Y1327" i="1"/>
  <c r="T1327" i="1"/>
  <c r="AF1326" i="1"/>
  <c r="Z1326" i="1"/>
  <c r="U1326" i="1"/>
  <c r="AG1325" i="1"/>
  <c r="AA1325" i="1"/>
  <c r="V1325" i="1"/>
  <c r="AH1324" i="1"/>
  <c r="AB1324" i="1"/>
  <c r="W1324" i="1"/>
  <c r="AI1323" i="1"/>
  <c r="AC1323" i="1"/>
  <c r="X1323" i="1"/>
  <c r="AJ1322" i="1"/>
  <c r="AD1322" i="1"/>
  <c r="Y1322" i="1"/>
  <c r="T1322" i="1"/>
  <c r="AE1321" i="1"/>
  <c r="Z1321" i="1"/>
  <c r="U1321" i="1"/>
  <c r="AF1320" i="1"/>
  <c r="AA1320" i="1"/>
  <c r="V1320" i="1"/>
  <c r="AG1319" i="1"/>
  <c r="AB1319" i="1"/>
  <c r="W1319" i="1"/>
  <c r="AH1318" i="1"/>
  <c r="AC1318" i="1"/>
  <c r="X1318" i="1"/>
  <c r="AI1317" i="1"/>
  <c r="AD1317" i="1"/>
  <c r="Y1317" i="1"/>
  <c r="AJ1316" i="1"/>
  <c r="AE1316" i="1"/>
  <c r="Z1316" i="1"/>
  <c r="T1316" i="1"/>
  <c r="AF1315" i="1"/>
  <c r="AA1315" i="1"/>
  <c r="U1315" i="1"/>
  <c r="AG1314" i="1"/>
  <c r="AB1314" i="1"/>
  <c r="V1314" i="1"/>
  <c r="AH1313" i="1"/>
  <c r="AC1313" i="1"/>
  <c r="W1313" i="1"/>
  <c r="AI1312" i="1"/>
  <c r="AD1312" i="1"/>
  <c r="X1312" i="1"/>
  <c r="AJ1311" i="1"/>
  <c r="AE1311" i="1"/>
  <c r="Y1311" i="1"/>
  <c r="T1311" i="1"/>
  <c r="AF1310" i="1"/>
  <c r="Z1310" i="1"/>
  <c r="U1310" i="1"/>
  <c r="AG1309" i="1"/>
  <c r="AA1309" i="1"/>
  <c r="V1309" i="1"/>
  <c r="AH1308" i="1"/>
  <c r="AB1308" i="1"/>
  <c r="W1308" i="1"/>
  <c r="AI1307" i="1"/>
  <c r="AC1307" i="1"/>
  <c r="X1307" i="1"/>
  <c r="AJ1306" i="1"/>
  <c r="AD1306" i="1"/>
  <c r="Y1306" i="1"/>
  <c r="T1306" i="1"/>
  <c r="AE1305" i="1"/>
  <c r="Z1305" i="1"/>
  <c r="U1305" i="1"/>
  <c r="AF1304" i="1"/>
  <c r="AA1304" i="1"/>
  <c r="V1304" i="1"/>
  <c r="AG1303" i="1"/>
  <c r="AB1303" i="1"/>
  <c r="W1303" i="1"/>
  <c r="AH1302" i="1"/>
  <c r="AC1302" i="1"/>
  <c r="X1302" i="1"/>
  <c r="AI1301" i="1"/>
  <c r="AD1301" i="1"/>
  <c r="Y1301" i="1"/>
  <c r="AJ1300" i="1"/>
  <c r="AE1300" i="1"/>
  <c r="Z1300" i="1"/>
  <c r="T1300" i="1"/>
  <c r="AF1299" i="1"/>
  <c r="AA1299" i="1"/>
  <c r="U1299" i="1"/>
  <c r="AG1298" i="1"/>
  <c r="AB1298" i="1"/>
  <c r="V1298" i="1"/>
  <c r="AH1297" i="1"/>
  <c r="AC1297" i="1"/>
  <c r="W1297" i="1"/>
  <c r="AI1296" i="1"/>
  <c r="AD1296" i="1"/>
  <c r="X1296" i="1"/>
  <c r="AJ1295" i="1"/>
  <c r="AE1295" i="1"/>
  <c r="Y1295" i="1"/>
  <c r="T1295" i="1"/>
  <c r="AF1294" i="1"/>
  <c r="Z1294" i="1"/>
  <c r="U1294" i="1"/>
  <c r="AG1293" i="1"/>
  <c r="AA1293" i="1"/>
  <c r="V1293" i="1"/>
  <c r="AH1292" i="1"/>
  <c r="AB1292" i="1"/>
  <c r="W1292" i="1"/>
  <c r="AI1291" i="1"/>
  <c r="AC1291" i="1"/>
  <c r="X1291" i="1"/>
  <c r="AJ1290" i="1"/>
  <c r="AD1290" i="1"/>
  <c r="Y1290" i="1"/>
  <c r="T1290" i="1"/>
  <c r="AE1289" i="1"/>
  <c r="Z1289" i="1"/>
  <c r="U1289" i="1"/>
  <c r="AF1288" i="1"/>
  <c r="AA1288" i="1"/>
  <c r="V1288" i="1"/>
  <c r="AG1287" i="1"/>
  <c r="AB1287" i="1"/>
  <c r="W1287" i="1"/>
  <c r="AH1286" i="1"/>
  <c r="AC1286" i="1"/>
  <c r="X1286" i="1"/>
  <c r="AI1285" i="1"/>
  <c r="AD1285" i="1"/>
  <c r="Y1285" i="1"/>
  <c r="AJ1284" i="1"/>
  <c r="AE1284" i="1"/>
  <c r="Z1284" i="1"/>
  <c r="T1284" i="1"/>
  <c r="AF1283" i="1"/>
  <c r="AA1283" i="1"/>
  <c r="U1283" i="1"/>
  <c r="AG1282" i="1"/>
  <c r="AB1282" i="1"/>
  <c r="V1282" i="1"/>
  <c r="AH1281" i="1"/>
  <c r="AC1281" i="1"/>
  <c r="W1281" i="1"/>
  <c r="AI1280" i="1"/>
  <c r="AD1280" i="1"/>
  <c r="X1280" i="1"/>
  <c r="AJ1279" i="1"/>
  <c r="AE1279" i="1"/>
  <c r="Y1279" i="1"/>
  <c r="T1279" i="1"/>
  <c r="AF1278" i="1"/>
  <c r="Z1278" i="1"/>
  <c r="U1278" i="1"/>
  <c r="AG1277" i="1"/>
  <c r="AA1277" i="1"/>
  <c r="V1277" i="1"/>
  <c r="AH1276" i="1"/>
  <c r="AB1276" i="1"/>
  <c r="W1276" i="1"/>
  <c r="AI1275" i="1"/>
  <c r="AC1275" i="1"/>
  <c r="X1275" i="1"/>
  <c r="AJ1274" i="1"/>
  <c r="AD1274" i="1"/>
  <c r="Y1274" i="1"/>
  <c r="T1274" i="1"/>
  <c r="AE1273" i="1"/>
  <c r="Z1273" i="1"/>
  <c r="U1273" i="1"/>
  <c r="AF1272" i="1"/>
  <c r="AA1272" i="1"/>
  <c r="V1272" i="1"/>
  <c r="AG1271" i="1"/>
  <c r="AB1271" i="1"/>
  <c r="W1271" i="1"/>
  <c r="AH1270" i="1"/>
  <c r="AC1270" i="1"/>
  <c r="X1270" i="1"/>
  <c r="AI1269" i="1"/>
  <c r="AD1269" i="1"/>
  <c r="Y1269" i="1"/>
  <c r="AJ1268" i="1"/>
  <c r="AE1268" i="1"/>
  <c r="Z1268" i="1"/>
  <c r="T1268" i="1"/>
  <c r="AF1267" i="1"/>
  <c r="AA1267" i="1"/>
  <c r="U1267" i="1"/>
  <c r="AG1266" i="1"/>
  <c r="AB1266" i="1"/>
  <c r="V1266" i="1"/>
  <c r="AH1265" i="1"/>
  <c r="AC1265" i="1"/>
  <c r="W1265" i="1"/>
  <c r="AI1264" i="1"/>
  <c r="AD1264" i="1"/>
  <c r="X1264" i="1"/>
  <c r="AJ1263" i="1"/>
  <c r="AE1263" i="1"/>
  <c r="Y1263" i="1"/>
  <c r="T1263" i="1"/>
  <c r="AF1262" i="1"/>
  <c r="Z1262" i="1"/>
  <c r="U1262" i="1"/>
  <c r="AG1261" i="1"/>
  <c r="AA1261" i="1"/>
  <c r="V1261" i="1"/>
  <c r="AH1260" i="1"/>
  <c r="AB1260" i="1"/>
  <c r="W1260" i="1"/>
  <c r="AI1259" i="1"/>
  <c r="AC1259" i="1"/>
  <c r="X1259" i="1"/>
  <c r="AJ1258" i="1"/>
  <c r="AD1258" i="1"/>
  <c r="Y1258" i="1"/>
  <c r="T1258" i="1"/>
  <c r="AE1257" i="1"/>
  <c r="Z1257" i="1"/>
  <c r="U1257" i="1"/>
  <c r="AF1256" i="1"/>
  <c r="AA1256" i="1"/>
  <c r="V1256" i="1"/>
  <c r="AG1255" i="1"/>
  <c r="AB1255" i="1"/>
  <c r="W1255" i="1"/>
  <c r="AH1254" i="1"/>
  <c r="AC1254" i="1"/>
  <c r="X1254" i="1"/>
  <c r="AI1253" i="1"/>
  <c r="AD1253" i="1"/>
  <c r="Y1253" i="1"/>
  <c r="AJ1252" i="1"/>
  <c r="AE1252" i="1"/>
  <c r="Z1252" i="1"/>
  <c r="T1252" i="1"/>
  <c r="AF1251" i="1"/>
  <c r="AA1251" i="1"/>
  <c r="U1251" i="1"/>
  <c r="AG1250" i="1"/>
  <c r="AB1250" i="1"/>
  <c r="V1250" i="1"/>
  <c r="AH1249" i="1"/>
  <c r="AC1249" i="1"/>
  <c r="W1249" i="1"/>
  <c r="AI1248" i="1"/>
  <c r="AD1248" i="1"/>
  <c r="X1248" i="1"/>
  <c r="AJ1247" i="1"/>
  <c r="AE1247" i="1"/>
  <c r="Y1247" i="1"/>
  <c r="T1247" i="1"/>
  <c r="AF1246" i="1"/>
  <c r="Z1246" i="1"/>
  <c r="U1246" i="1"/>
  <c r="AG1245" i="1"/>
  <c r="AA1245" i="1"/>
  <c r="V1245" i="1"/>
  <c r="AH1244" i="1"/>
  <c r="AB1244" i="1"/>
  <c r="W1244" i="1"/>
  <c r="AI1243" i="1"/>
  <c r="AC1243" i="1"/>
  <c r="X1243" i="1"/>
  <c r="T1243" i="1"/>
  <c r="AG1242" i="1"/>
  <c r="AC1242" i="1"/>
  <c r="Y1242" i="1"/>
  <c r="U1242" i="1"/>
  <c r="AH1241" i="1"/>
  <c r="AD1241" i="1"/>
  <c r="Z1241" i="1"/>
  <c r="V1241" i="1"/>
  <c r="AI1240" i="1"/>
  <c r="AE1240" i="1"/>
  <c r="AA1240" i="1"/>
  <c r="W1240" i="1"/>
  <c r="AJ1239" i="1"/>
  <c r="AF1239" i="1"/>
  <c r="AB1239" i="1"/>
  <c r="X1239" i="1"/>
  <c r="T1239" i="1"/>
  <c r="AG1238" i="1"/>
  <c r="AC1238" i="1"/>
  <c r="Y1238" i="1"/>
  <c r="U1238" i="1"/>
  <c r="AH1237" i="1"/>
  <c r="AD1237" i="1"/>
  <c r="Z1237" i="1"/>
  <c r="V1237" i="1"/>
  <c r="AI1236" i="1"/>
  <c r="AE1236" i="1"/>
  <c r="AA1236" i="1"/>
  <c r="W1236" i="1"/>
  <c r="AJ1235" i="1"/>
  <c r="AF1235" i="1"/>
  <c r="AB1235" i="1"/>
  <c r="X1235" i="1"/>
  <c r="T1235" i="1"/>
  <c r="AG1234" i="1"/>
  <c r="AC1234" i="1"/>
  <c r="Y1234" i="1"/>
  <c r="U1234" i="1"/>
  <c r="AH1233" i="1"/>
  <c r="AD1233" i="1"/>
  <c r="Z1233" i="1"/>
  <c r="V1233" i="1"/>
  <c r="AI1232" i="1"/>
  <c r="AE1232" i="1"/>
  <c r="AA1232" i="1"/>
  <c r="W1232" i="1"/>
  <c r="AJ1231" i="1"/>
  <c r="AF1231" i="1"/>
  <c r="AB1231" i="1"/>
  <c r="X1231" i="1"/>
  <c r="T1231" i="1"/>
  <c r="AG1230" i="1"/>
  <c r="AC1230" i="1"/>
  <c r="Y1230" i="1"/>
  <c r="U1230" i="1"/>
  <c r="AH1229" i="1"/>
  <c r="AD1229" i="1"/>
  <c r="Z1229" i="1"/>
  <c r="V1229" i="1"/>
  <c r="AI1228" i="1"/>
  <c r="AE1228" i="1"/>
  <c r="AA1228" i="1"/>
  <c r="W1228" i="1"/>
  <c r="AJ1227" i="1"/>
  <c r="AF1227" i="1"/>
  <c r="AB1227" i="1"/>
  <c r="X1227" i="1"/>
  <c r="T1227" i="1"/>
  <c r="AG1226" i="1"/>
  <c r="AC1226" i="1"/>
  <c r="Y1226" i="1"/>
  <c r="U1226" i="1"/>
  <c r="AH1225" i="1"/>
  <c r="AD1225" i="1"/>
  <c r="Z1225" i="1"/>
  <c r="V1225" i="1"/>
  <c r="AI1224" i="1"/>
  <c r="AE1224" i="1"/>
  <c r="AA1224" i="1"/>
  <c r="W1224" i="1"/>
  <c r="AJ1223" i="1"/>
  <c r="AF1223" i="1"/>
  <c r="AB1223" i="1"/>
  <c r="X1223" i="1"/>
  <c r="T1223" i="1"/>
  <c r="AG1222" i="1"/>
  <c r="AC1222" i="1"/>
  <c r="Y1222" i="1"/>
  <c r="U1222" i="1"/>
  <c r="AH1221" i="1"/>
  <c r="AD1221" i="1"/>
  <c r="Z1221" i="1"/>
  <c r="V1221" i="1"/>
  <c r="AI1220" i="1"/>
  <c r="AE1220" i="1"/>
  <c r="AA1220" i="1"/>
  <c r="W1220" i="1"/>
  <c r="AJ1219" i="1"/>
  <c r="AF1219" i="1"/>
  <c r="AB1219" i="1"/>
  <c r="X1219" i="1"/>
  <c r="T1219" i="1"/>
  <c r="AG1218" i="1"/>
  <c r="AC1218" i="1"/>
  <c r="Y1218" i="1"/>
  <c r="U1218" i="1"/>
  <c r="AH1217" i="1"/>
  <c r="AD1217" i="1"/>
  <c r="AG1736" i="1"/>
  <c r="AC1735" i="1"/>
  <c r="X1734" i="1"/>
  <c r="T1733" i="1"/>
  <c r="AG1731" i="1"/>
  <c r="AB1730" i="1"/>
  <c r="X1729" i="1"/>
  <c r="T1728" i="1"/>
  <c r="AF1726" i="1"/>
  <c r="AB1725" i="1"/>
  <c r="X1724" i="1"/>
  <c r="AJ1722" i="1"/>
  <c r="AF1721" i="1"/>
  <c r="AB1720" i="1"/>
  <c r="W1719" i="1"/>
  <c r="AJ1717" i="1"/>
  <c r="AF1716" i="1"/>
  <c r="AA1715" i="1"/>
  <c r="W1714" i="1"/>
  <c r="AJ1712" i="1"/>
  <c r="AE1711" i="1"/>
  <c r="AA1710" i="1"/>
  <c r="W1709" i="1"/>
  <c r="AI1707" i="1"/>
  <c r="AE1706" i="1"/>
  <c r="AA1705" i="1"/>
  <c r="V1704" i="1"/>
  <c r="AI1702" i="1"/>
  <c r="AE1701" i="1"/>
  <c r="Z1700" i="1"/>
  <c r="V1699" i="1"/>
  <c r="AI1697" i="1"/>
  <c r="AD1696" i="1"/>
  <c r="Z1695" i="1"/>
  <c r="V1694" i="1"/>
  <c r="AH1692" i="1"/>
  <c r="AD1691" i="1"/>
  <c r="Z1690" i="1"/>
  <c r="U1689" i="1"/>
  <c r="AH1687" i="1"/>
  <c r="AD1686" i="1"/>
  <c r="Y1685" i="1"/>
  <c r="U1684" i="1"/>
  <c r="AH1682" i="1"/>
  <c r="AC1681" i="1"/>
  <c r="Y1680" i="1"/>
  <c r="U1679" i="1"/>
  <c r="AG1677" i="1"/>
  <c r="AC1676" i="1"/>
  <c r="Y1675" i="1"/>
  <c r="T1674" i="1"/>
  <c r="AG1672" i="1"/>
  <c r="AC1671" i="1"/>
  <c r="X1670" i="1"/>
  <c r="T1669" i="1"/>
  <c r="V1668" i="1"/>
  <c r="AC1667" i="1"/>
  <c r="AI1666" i="1"/>
  <c r="X1666" i="1"/>
  <c r="AE1665" i="1"/>
  <c r="T1665" i="1"/>
  <c r="Z1664" i="1"/>
  <c r="AG1663" i="1"/>
  <c r="V1663" i="1"/>
  <c r="AB1662" i="1"/>
  <c r="AI1661" i="1"/>
  <c r="X1661" i="1"/>
  <c r="AD1660" i="1"/>
  <c r="T1660" i="1"/>
  <c r="Z1659" i="1"/>
  <c r="AF1658" i="1"/>
  <c r="V1658" i="1"/>
  <c r="AB1657" i="1"/>
  <c r="AH1656" i="1"/>
  <c r="X1656" i="1"/>
  <c r="AD1655" i="1"/>
  <c r="AJ1654" i="1"/>
  <c r="Z1654" i="1"/>
  <c r="AF1653" i="1"/>
  <c r="U1653" i="1"/>
  <c r="AB1652" i="1"/>
  <c r="AH1651" i="1"/>
  <c r="W1651" i="1"/>
  <c r="AD1650" i="1"/>
  <c r="AJ1649" i="1"/>
  <c r="Y1649" i="1"/>
  <c r="AF1648" i="1"/>
  <c r="U1648" i="1"/>
  <c r="AA1647" i="1"/>
  <c r="AH1646" i="1"/>
  <c r="W1646" i="1"/>
  <c r="AC1645" i="1"/>
  <c r="AJ1644" i="1"/>
  <c r="Y1644" i="1"/>
  <c r="AE1643" i="1"/>
  <c r="U1643" i="1"/>
  <c r="AA1642" i="1"/>
  <c r="AG1641" i="1"/>
  <c r="W1641" i="1"/>
  <c r="AC1640" i="1"/>
  <c r="AI1639" i="1"/>
  <c r="Y1639" i="1"/>
  <c r="AE1638" i="1"/>
  <c r="T1638" i="1"/>
  <c r="AA1637" i="1"/>
  <c r="AG1636" i="1"/>
  <c r="V1636" i="1"/>
  <c r="AC1635" i="1"/>
  <c r="AI1634" i="1"/>
  <c r="X1634" i="1"/>
  <c r="AE1633" i="1"/>
  <c r="T1633" i="1"/>
  <c r="Z1632" i="1"/>
  <c r="AG1631" i="1"/>
  <c r="V1631" i="1"/>
  <c r="AB1630" i="1"/>
  <c r="AI1629" i="1"/>
  <c r="X1629" i="1"/>
  <c r="AD1628" i="1"/>
  <c r="T1628" i="1"/>
  <c r="Z1627" i="1"/>
  <c r="AF1626" i="1"/>
  <c r="V1626" i="1"/>
  <c r="AB1625" i="1"/>
  <c r="AH1624" i="1"/>
  <c r="X1624" i="1"/>
  <c r="AD1623" i="1"/>
  <c r="AJ1622" i="1"/>
  <c r="Z1622" i="1"/>
  <c r="AF1621" i="1"/>
  <c r="U1621" i="1"/>
  <c r="AB1620" i="1"/>
  <c r="AH1619" i="1"/>
  <c r="W1619" i="1"/>
  <c r="AD1618" i="1"/>
  <c r="AJ1617" i="1"/>
  <c r="Y1617" i="1"/>
  <c r="AF1616" i="1"/>
  <c r="U1616" i="1"/>
  <c r="AA1615" i="1"/>
  <c r="AH1614" i="1"/>
  <c r="W1614" i="1"/>
  <c r="AC1613" i="1"/>
  <c r="AJ1612" i="1"/>
  <c r="Y1612" i="1"/>
  <c r="AE1611" i="1"/>
  <c r="U1611" i="1"/>
  <c r="AA1610" i="1"/>
  <c r="AG1609" i="1"/>
  <c r="W1609" i="1"/>
  <c r="AC1608" i="1"/>
  <c r="AI1607" i="1"/>
  <c r="Y1607" i="1"/>
  <c r="AE1606" i="1"/>
  <c r="T1606" i="1"/>
  <c r="AA1605" i="1"/>
  <c r="AG1604" i="1"/>
  <c r="V1604" i="1"/>
  <c r="AC1603" i="1"/>
  <c r="AI1602" i="1"/>
  <c r="X1602" i="1"/>
  <c r="AE1601" i="1"/>
  <c r="T1601" i="1"/>
  <c r="Z1600" i="1"/>
  <c r="AG1599" i="1"/>
  <c r="V1599" i="1"/>
  <c r="AB1598" i="1"/>
  <c r="AI1597" i="1"/>
  <c r="X1597" i="1"/>
  <c r="AD1596" i="1"/>
  <c r="T1596" i="1"/>
  <c r="Z1595" i="1"/>
  <c r="AF1594" i="1"/>
  <c r="V1594" i="1"/>
  <c r="AB1593" i="1"/>
  <c r="AH1592" i="1"/>
  <c r="X1592" i="1"/>
  <c r="AD1591" i="1"/>
  <c r="AJ1590" i="1"/>
  <c r="Z1590" i="1"/>
  <c r="AF1589" i="1"/>
  <c r="U1589" i="1"/>
  <c r="AB1588" i="1"/>
  <c r="AH1587" i="1"/>
  <c r="W1587" i="1"/>
  <c r="AD1586" i="1"/>
  <c r="AJ1585" i="1"/>
  <c r="Y1585" i="1"/>
  <c r="AF1584" i="1"/>
  <c r="U1584" i="1"/>
  <c r="AA1583" i="1"/>
  <c r="AH1582" i="1"/>
  <c r="W1582" i="1"/>
  <c r="AC1581" i="1"/>
  <c r="AJ1580" i="1"/>
  <c r="Y1580" i="1"/>
  <c r="AE1579" i="1"/>
  <c r="U1579" i="1"/>
  <c r="AA1578" i="1"/>
  <c r="AG1577" i="1"/>
  <c r="W1577" i="1"/>
  <c r="AC1576" i="1"/>
  <c r="AI1575" i="1"/>
  <c r="Y1575" i="1"/>
  <c r="AE1574" i="1"/>
  <c r="T1574" i="1"/>
  <c r="AA1573" i="1"/>
  <c r="AG1572" i="1"/>
  <c r="V1572" i="1"/>
  <c r="AC1571" i="1"/>
  <c r="AI1570" i="1"/>
  <c r="X1570" i="1"/>
  <c r="AE1569" i="1"/>
  <c r="T1569" i="1"/>
  <c r="Z1568" i="1"/>
  <c r="AG1567" i="1"/>
  <c r="V1567" i="1"/>
  <c r="AB1566" i="1"/>
  <c r="AI1565" i="1"/>
  <c r="X1565" i="1"/>
  <c r="AD1564" i="1"/>
  <c r="T1564" i="1"/>
  <c r="Z1563" i="1"/>
  <c r="AF1562" i="1"/>
  <c r="V1562" i="1"/>
  <c r="AB1561" i="1"/>
  <c r="AH1560" i="1"/>
  <c r="X1560" i="1"/>
  <c r="AD1559" i="1"/>
  <c r="AJ1558" i="1"/>
  <c r="Z1558" i="1"/>
  <c r="AF1557" i="1"/>
  <c r="U1557" i="1"/>
  <c r="AB1556" i="1"/>
  <c r="AH1555" i="1"/>
  <c r="W1555" i="1"/>
  <c r="AD1554" i="1"/>
  <c r="AJ1553" i="1"/>
  <c r="Y1553" i="1"/>
  <c r="AF1552" i="1"/>
  <c r="U1552" i="1"/>
  <c r="AA1551" i="1"/>
  <c r="AH1550" i="1"/>
  <c r="W1550" i="1"/>
  <c r="AC1549" i="1"/>
  <c r="AJ1548" i="1"/>
  <c r="Y1548" i="1"/>
  <c r="AE1547" i="1"/>
  <c r="U1547" i="1"/>
  <c r="AA1546" i="1"/>
  <c r="AG1545" i="1"/>
  <c r="W1545" i="1"/>
  <c r="AC1544" i="1"/>
  <c r="AI1543" i="1"/>
  <c r="Y1543" i="1"/>
  <c r="AE1542" i="1"/>
  <c r="T1542" i="1"/>
  <c r="AA1541" i="1"/>
  <c r="AG1540" i="1"/>
  <c r="V1540" i="1"/>
  <c r="AC1539" i="1"/>
  <c r="AI1538" i="1"/>
  <c r="X1538" i="1"/>
  <c r="AE1537" i="1"/>
  <c r="T1537" i="1"/>
  <c r="Z1536" i="1"/>
  <c r="T1536" i="1"/>
  <c r="AC1535" i="1"/>
  <c r="V1535" i="1"/>
  <c r="AF1534" i="1"/>
  <c r="X1534" i="1"/>
  <c r="AI1533" i="1"/>
  <c r="AB1533" i="1"/>
  <c r="T1533" i="1"/>
  <c r="AD1532" i="1"/>
  <c r="X1532" i="1"/>
  <c r="AG1531" i="1"/>
  <c r="Z1531" i="1"/>
  <c r="AJ1530" i="1"/>
  <c r="AB1530" i="1"/>
  <c r="V1530" i="1"/>
  <c r="AF1529" i="1"/>
  <c r="X1529" i="1"/>
  <c r="AH1528" i="1"/>
  <c r="AB1528" i="1"/>
  <c r="T1528" i="1"/>
  <c r="AD1527" i="1"/>
  <c r="W1527" i="1"/>
  <c r="AF1526" i="1"/>
  <c r="Z1526" i="1"/>
  <c r="AJ1525" i="1"/>
  <c r="AB1525" i="1"/>
  <c r="U1525" i="1"/>
  <c r="AF1524" i="1"/>
  <c r="X1524" i="1"/>
  <c r="AH1523" i="1"/>
  <c r="AA1523" i="1"/>
  <c r="AJ1522" i="1"/>
  <c r="AD1522" i="1"/>
  <c r="W1522" i="1"/>
  <c r="AF1521" i="1"/>
  <c r="Y1521" i="1"/>
  <c r="AJ1520" i="1"/>
  <c r="AB1520" i="1"/>
  <c r="U1520" i="1"/>
  <c r="AE1519" i="1"/>
  <c r="W1519" i="1"/>
  <c r="AH1518" i="1"/>
  <c r="AA1518" i="1"/>
  <c r="AJ1517" i="1"/>
  <c r="AC1517" i="1"/>
  <c r="W1517" i="1"/>
  <c r="AF1516" i="1"/>
  <c r="Y1516" i="1"/>
  <c r="AI1515" i="1"/>
  <c r="AA1515" i="1"/>
  <c r="U1515" i="1"/>
  <c r="AE1514" i="1"/>
  <c r="W1514" i="1"/>
  <c r="AG1513" i="1"/>
  <c r="AA1513" i="1"/>
  <c r="AJ1512" i="1"/>
  <c r="AC1512" i="1"/>
  <c r="V1512" i="1"/>
  <c r="AE1511" i="1"/>
  <c r="Y1511" i="1"/>
  <c r="AI1510" i="1"/>
  <c r="AA1510" i="1"/>
  <c r="T1510" i="1"/>
  <c r="AE1509" i="1"/>
  <c r="W1509" i="1"/>
  <c r="AG1508" i="1"/>
  <c r="Z1508" i="1"/>
  <c r="AI1507" i="1"/>
  <c r="AC1507" i="1"/>
  <c r="V1507" i="1"/>
  <c r="AE1506" i="1"/>
  <c r="X1506" i="1"/>
  <c r="AI1505" i="1"/>
  <c r="AA1505" i="1"/>
  <c r="T1505" i="1"/>
  <c r="AD1504" i="1"/>
  <c r="V1504" i="1"/>
  <c r="AG1503" i="1"/>
  <c r="Z1503" i="1"/>
  <c r="AI1502" i="1"/>
  <c r="AB1502" i="1"/>
  <c r="V1502" i="1"/>
  <c r="AE1501" i="1"/>
  <c r="Z1501" i="1"/>
  <c r="U1501" i="1"/>
  <c r="AF1500" i="1"/>
  <c r="AA1500" i="1"/>
  <c r="V1500" i="1"/>
  <c r="AG1499" i="1"/>
  <c r="AB1499" i="1"/>
  <c r="W1499" i="1"/>
  <c r="AH1498" i="1"/>
  <c r="AC1498" i="1"/>
  <c r="X1498" i="1"/>
  <c r="AI1497" i="1"/>
  <c r="AD1497" i="1"/>
  <c r="Y1497" i="1"/>
  <c r="AJ1496" i="1"/>
  <c r="AE1496" i="1"/>
  <c r="Z1496" i="1"/>
  <c r="T1496" i="1"/>
  <c r="AF1495" i="1"/>
  <c r="AA1495" i="1"/>
  <c r="U1495" i="1"/>
  <c r="AG1494" i="1"/>
  <c r="AB1494" i="1"/>
  <c r="V1494" i="1"/>
  <c r="AH1493" i="1"/>
  <c r="AC1493" i="1"/>
  <c r="W1493" i="1"/>
  <c r="AI1492" i="1"/>
  <c r="AD1492" i="1"/>
  <c r="X1492" i="1"/>
  <c r="AJ1491" i="1"/>
  <c r="AE1491" i="1"/>
  <c r="Y1491" i="1"/>
  <c r="T1491" i="1"/>
  <c r="AF1490" i="1"/>
  <c r="Z1490" i="1"/>
  <c r="U1490" i="1"/>
  <c r="AG1489" i="1"/>
  <c r="AA1489" i="1"/>
  <c r="V1489" i="1"/>
  <c r="AH1488" i="1"/>
  <c r="AB1488" i="1"/>
  <c r="W1488" i="1"/>
  <c r="AI1487" i="1"/>
  <c r="AC1487" i="1"/>
  <c r="X1487" i="1"/>
  <c r="AJ1486" i="1"/>
  <c r="AD1486" i="1"/>
  <c r="Y1486" i="1"/>
  <c r="T1486" i="1"/>
  <c r="AE1485" i="1"/>
  <c r="Z1485" i="1"/>
  <c r="U1485" i="1"/>
  <c r="AF1484" i="1"/>
  <c r="AA1484" i="1"/>
  <c r="V1484" i="1"/>
  <c r="AG1483" i="1"/>
  <c r="AB1483" i="1"/>
  <c r="W1483" i="1"/>
  <c r="AH1482" i="1"/>
  <c r="AC1482" i="1"/>
  <c r="X1482" i="1"/>
  <c r="AI1481" i="1"/>
  <c r="AD1481" i="1"/>
  <c r="Y1481" i="1"/>
  <c r="AJ1480" i="1"/>
  <c r="AE1480" i="1"/>
  <c r="Z1480" i="1"/>
  <c r="T1480" i="1"/>
  <c r="AF1479" i="1"/>
  <c r="AA1479" i="1"/>
  <c r="U1479" i="1"/>
  <c r="AG1478" i="1"/>
  <c r="AB1478" i="1"/>
  <c r="V1478" i="1"/>
  <c r="AH1477" i="1"/>
  <c r="AC1477" i="1"/>
  <c r="W1477" i="1"/>
  <c r="AI1476" i="1"/>
  <c r="AD1476" i="1"/>
  <c r="X1476" i="1"/>
  <c r="AJ1475" i="1"/>
  <c r="AE1475" i="1"/>
  <c r="Y1475" i="1"/>
  <c r="T1475" i="1"/>
  <c r="AF1474" i="1"/>
  <c r="Z1474" i="1"/>
  <c r="U1474" i="1"/>
  <c r="AG1473" i="1"/>
  <c r="AA1473" i="1"/>
  <c r="V1473" i="1"/>
  <c r="AH1472" i="1"/>
  <c r="AB1472" i="1"/>
  <c r="W1472" i="1"/>
  <c r="AI1471" i="1"/>
  <c r="AC1471" i="1"/>
  <c r="X1471" i="1"/>
  <c r="AJ1470" i="1"/>
  <c r="AD1470" i="1"/>
  <c r="Y1470" i="1"/>
  <c r="T1470" i="1"/>
  <c r="AE1469" i="1"/>
  <c r="Z1469" i="1"/>
  <c r="U1469" i="1"/>
  <c r="AF1468" i="1"/>
  <c r="AA1468" i="1"/>
  <c r="V1468" i="1"/>
  <c r="AG1467" i="1"/>
  <c r="AB1467" i="1"/>
  <c r="W1467" i="1"/>
  <c r="AH1466" i="1"/>
  <c r="AC1466" i="1"/>
  <c r="X1466" i="1"/>
  <c r="AI1465" i="1"/>
  <c r="AD1465" i="1"/>
  <c r="Y1465" i="1"/>
  <c r="AJ1464" i="1"/>
  <c r="AE1464" i="1"/>
  <c r="Z1464" i="1"/>
  <c r="T1464" i="1"/>
  <c r="AF1463" i="1"/>
  <c r="AA1463" i="1"/>
  <c r="U1463" i="1"/>
  <c r="AG1462" i="1"/>
  <c r="AB1462" i="1"/>
  <c r="V1462" i="1"/>
  <c r="AH1461" i="1"/>
  <c r="AC1461" i="1"/>
  <c r="W1461" i="1"/>
  <c r="AI1460" i="1"/>
  <c r="AD1460" i="1"/>
  <c r="X1460" i="1"/>
  <c r="AJ1459" i="1"/>
  <c r="AE1459" i="1"/>
  <c r="Y1459" i="1"/>
  <c r="T1459" i="1"/>
  <c r="AF1458" i="1"/>
  <c r="Z1458" i="1"/>
  <c r="U1458" i="1"/>
  <c r="AG1457" i="1"/>
  <c r="AA1457" i="1"/>
  <c r="V1457" i="1"/>
  <c r="AH1456" i="1"/>
  <c r="AB1456" i="1"/>
  <c r="W1456" i="1"/>
  <c r="AI1455" i="1"/>
  <c r="AC1455" i="1"/>
  <c r="X1455" i="1"/>
  <c r="AJ1454" i="1"/>
  <c r="AD1454" i="1"/>
  <c r="Y1454" i="1"/>
  <c r="T1454" i="1"/>
  <c r="AE1453" i="1"/>
  <c r="Z1453" i="1"/>
  <c r="U1453" i="1"/>
  <c r="AF1452" i="1"/>
  <c r="AA1452" i="1"/>
  <c r="V1452" i="1"/>
  <c r="AG1451" i="1"/>
  <c r="AB1451" i="1"/>
  <c r="W1451" i="1"/>
  <c r="AH1450" i="1"/>
  <c r="AC1450" i="1"/>
  <c r="X1450" i="1"/>
  <c r="AI1449" i="1"/>
  <c r="AD1449" i="1"/>
  <c r="Y1449" i="1"/>
  <c r="AJ1448" i="1"/>
  <c r="AE1448" i="1"/>
  <c r="Z1448" i="1"/>
  <c r="T1448" i="1"/>
  <c r="AF1447" i="1"/>
  <c r="AA1447" i="1"/>
  <c r="U1447" i="1"/>
  <c r="AG1446" i="1"/>
  <c r="AB1446" i="1"/>
  <c r="V1446" i="1"/>
  <c r="AH1445" i="1"/>
  <c r="AC1445" i="1"/>
  <c r="W1445" i="1"/>
  <c r="AI1444" i="1"/>
  <c r="AD1444" i="1"/>
  <c r="X1444" i="1"/>
  <c r="AJ1443" i="1"/>
  <c r="AE1443" i="1"/>
  <c r="Y1443" i="1"/>
  <c r="T1443" i="1"/>
  <c r="AF1442" i="1"/>
  <c r="Z1442" i="1"/>
  <c r="U1442" i="1"/>
  <c r="AG1441" i="1"/>
  <c r="AA1441" i="1"/>
  <c r="V1441" i="1"/>
  <c r="AH1440" i="1"/>
  <c r="AB1440" i="1"/>
  <c r="W1440" i="1"/>
  <c r="AI1439" i="1"/>
  <c r="AC1439" i="1"/>
  <c r="X1439" i="1"/>
  <c r="AJ1438" i="1"/>
  <c r="AD1438" i="1"/>
  <c r="Y1438" i="1"/>
  <c r="T1438" i="1"/>
  <c r="AE1437" i="1"/>
  <c r="Z1437" i="1"/>
  <c r="U1437" i="1"/>
  <c r="AF1436" i="1"/>
  <c r="AA1436" i="1"/>
  <c r="V1436" i="1"/>
  <c r="AG1435" i="1"/>
  <c r="AB1435" i="1"/>
  <c r="W1435" i="1"/>
  <c r="AH1434" i="1"/>
  <c r="AC1434" i="1"/>
  <c r="X1434" i="1"/>
  <c r="AI1433" i="1"/>
  <c r="AD1433" i="1"/>
  <c r="Y1433" i="1"/>
  <c r="AJ1432" i="1"/>
  <c r="AE1432" i="1"/>
  <c r="Z1432" i="1"/>
  <c r="T1432" i="1"/>
  <c r="AF1431" i="1"/>
  <c r="AA1431" i="1"/>
  <c r="U1431" i="1"/>
  <c r="AG1430" i="1"/>
  <c r="AB1430" i="1"/>
  <c r="V1430" i="1"/>
  <c r="AH1429" i="1"/>
  <c r="AC1429" i="1"/>
  <c r="W1429" i="1"/>
  <c r="AI1428" i="1"/>
  <c r="AD1428" i="1"/>
  <c r="X1428" i="1"/>
  <c r="AJ1427" i="1"/>
  <c r="AE1427" i="1"/>
  <c r="Y1427" i="1"/>
  <c r="T1427" i="1"/>
  <c r="AF1426" i="1"/>
  <c r="Z1426" i="1"/>
  <c r="U1426" i="1"/>
  <c r="AG1425" i="1"/>
  <c r="AA1425" i="1"/>
  <c r="V1425" i="1"/>
  <c r="AH1424" i="1"/>
  <c r="AB1424" i="1"/>
  <c r="W1424" i="1"/>
  <c r="AI1423" i="1"/>
  <c r="AC1423" i="1"/>
  <c r="X1423" i="1"/>
  <c r="AJ1422" i="1"/>
  <c r="AD1422" i="1"/>
  <c r="Y1422" i="1"/>
  <c r="T1422" i="1"/>
  <c r="AE1421" i="1"/>
  <c r="Z1421" i="1"/>
  <c r="U1421" i="1"/>
  <c r="AF1420" i="1"/>
  <c r="AA1420" i="1"/>
  <c r="V1420" i="1"/>
  <c r="AG1419" i="1"/>
  <c r="AB1419" i="1"/>
  <c r="W1419" i="1"/>
  <c r="AH1418" i="1"/>
  <c r="AC1418" i="1"/>
  <c r="X1418" i="1"/>
  <c r="AI1417" i="1"/>
  <c r="AD1417" i="1"/>
  <c r="Y1417" i="1"/>
  <c r="AJ1416" i="1"/>
  <c r="AE1416" i="1"/>
  <c r="Z1416" i="1"/>
  <c r="T1416" i="1"/>
  <c r="AF1415" i="1"/>
  <c r="AA1415" i="1"/>
  <c r="U1415" i="1"/>
  <c r="AG1414" i="1"/>
  <c r="AB1414" i="1"/>
  <c r="V1414" i="1"/>
  <c r="AH1413" i="1"/>
  <c r="AC1413" i="1"/>
  <c r="W1413" i="1"/>
  <c r="AI1412" i="1"/>
  <c r="AD1412" i="1"/>
  <c r="X1412" i="1"/>
  <c r="AJ1411" i="1"/>
  <c r="AE1411" i="1"/>
  <c r="Y1411" i="1"/>
  <c r="T1411" i="1"/>
  <c r="AF1410" i="1"/>
  <c r="Z1410" i="1"/>
  <c r="U1410" i="1"/>
  <c r="AG1409" i="1"/>
  <c r="AA1409" i="1"/>
  <c r="V1409" i="1"/>
  <c r="AH1408" i="1"/>
  <c r="AB1408" i="1"/>
  <c r="W1408" i="1"/>
  <c r="AI1407" i="1"/>
  <c r="AC1407" i="1"/>
  <c r="X1407" i="1"/>
  <c r="AJ1406" i="1"/>
  <c r="AD1406" i="1"/>
  <c r="Y1406" i="1"/>
  <c r="T1406" i="1"/>
  <c r="AE1405" i="1"/>
  <c r="Z1405" i="1"/>
  <c r="U1405" i="1"/>
  <c r="AF1404" i="1"/>
  <c r="AA1404" i="1"/>
  <c r="V1404" i="1"/>
  <c r="AG1403" i="1"/>
  <c r="AB1403" i="1"/>
  <c r="W1403" i="1"/>
  <c r="AH1402" i="1"/>
  <c r="AC1402" i="1"/>
  <c r="X1402" i="1"/>
  <c r="AI1401" i="1"/>
  <c r="AD1401" i="1"/>
  <c r="Y1401" i="1"/>
  <c r="AJ1400" i="1"/>
  <c r="AE1400" i="1"/>
  <c r="Z1400" i="1"/>
  <c r="T1400" i="1"/>
  <c r="AF1399" i="1"/>
  <c r="AA1399" i="1"/>
  <c r="U1399" i="1"/>
  <c r="AG1398" i="1"/>
  <c r="AB1398" i="1"/>
  <c r="V1398" i="1"/>
  <c r="AH1397" i="1"/>
  <c r="AC1397" i="1"/>
  <c r="W1397" i="1"/>
  <c r="AI1396" i="1"/>
  <c r="AD1396" i="1"/>
  <c r="X1396" i="1"/>
  <c r="AJ1395" i="1"/>
  <c r="AE1395" i="1"/>
  <c r="Y1395" i="1"/>
  <c r="T1395" i="1"/>
  <c r="AF1394" i="1"/>
  <c r="Z1394" i="1"/>
  <c r="U1394" i="1"/>
  <c r="AG1393" i="1"/>
  <c r="AA1393" i="1"/>
  <c r="V1393" i="1"/>
  <c r="AH1392" i="1"/>
  <c r="AB1392" i="1"/>
  <c r="W1392" i="1"/>
  <c r="AI1391" i="1"/>
  <c r="AC1391" i="1"/>
  <c r="X1391" i="1"/>
  <c r="AJ1390" i="1"/>
  <c r="AD1390" i="1"/>
  <c r="Y1390" i="1"/>
  <c r="T1390" i="1"/>
  <c r="AE1389" i="1"/>
  <c r="Z1389" i="1"/>
  <c r="U1389" i="1"/>
  <c r="AF1388" i="1"/>
  <c r="AA1388" i="1"/>
  <c r="V1388" i="1"/>
  <c r="AG1387" i="1"/>
  <c r="AB1387" i="1"/>
  <c r="W1387" i="1"/>
  <c r="AH1386" i="1"/>
  <c r="AC1386" i="1"/>
  <c r="X1386" i="1"/>
  <c r="AI1385" i="1"/>
  <c r="AD1385" i="1"/>
  <c r="Y1385" i="1"/>
  <c r="AJ1384" i="1"/>
  <c r="AE1384" i="1"/>
  <c r="Z1384" i="1"/>
  <c r="T1384" i="1"/>
  <c r="AF1383" i="1"/>
  <c r="AA1383" i="1"/>
  <c r="U1383" i="1"/>
  <c r="AG1382" i="1"/>
  <c r="AB1382" i="1"/>
  <c r="V1382" i="1"/>
  <c r="AH1381" i="1"/>
  <c r="AC1381" i="1"/>
  <c r="W1381" i="1"/>
  <c r="AI1380" i="1"/>
  <c r="AD1380" i="1"/>
  <c r="X1380" i="1"/>
  <c r="AJ1379" i="1"/>
  <c r="AE1379" i="1"/>
  <c r="Y1379" i="1"/>
  <c r="T1379" i="1"/>
  <c r="AF1378" i="1"/>
  <c r="Z1378" i="1"/>
  <c r="U1378" i="1"/>
  <c r="AG1377" i="1"/>
  <c r="AA1377" i="1"/>
  <c r="V1377" i="1"/>
  <c r="AH1376" i="1"/>
  <c r="AB1376" i="1"/>
  <c r="W1376" i="1"/>
  <c r="AI1375" i="1"/>
  <c r="AC1375" i="1"/>
  <c r="X1375" i="1"/>
  <c r="AJ1374" i="1"/>
  <c r="AD1374" i="1"/>
  <c r="Y1374" i="1"/>
  <c r="T1374" i="1"/>
  <c r="AE1373" i="1"/>
  <c r="Z1373" i="1"/>
  <c r="U1373" i="1"/>
  <c r="AF1372" i="1"/>
  <c r="AA1372" i="1"/>
  <c r="V1372" i="1"/>
  <c r="AG1371" i="1"/>
  <c r="AB1371" i="1"/>
  <c r="W1371" i="1"/>
  <c r="AH1370" i="1"/>
  <c r="AC1370" i="1"/>
  <c r="X1370" i="1"/>
  <c r="AI1369" i="1"/>
  <c r="AD1369" i="1"/>
  <c r="Y1369" i="1"/>
  <c r="AJ1368" i="1"/>
  <c r="AE1368" i="1"/>
  <c r="Z1368" i="1"/>
  <c r="T1368" i="1"/>
  <c r="AF1367" i="1"/>
  <c r="AA1367" i="1"/>
  <c r="U1367" i="1"/>
  <c r="AG1366" i="1"/>
  <c r="AB1366" i="1"/>
  <c r="V1366" i="1"/>
  <c r="AH1365" i="1"/>
  <c r="AC1365" i="1"/>
  <c r="W1365" i="1"/>
  <c r="AI1364" i="1"/>
  <c r="AD1364" i="1"/>
  <c r="X1364" i="1"/>
  <c r="AJ1363" i="1"/>
  <c r="AE1363" i="1"/>
  <c r="Y1363" i="1"/>
  <c r="T1363" i="1"/>
  <c r="AF1362" i="1"/>
  <c r="Z1362" i="1"/>
  <c r="U1362" i="1"/>
  <c r="AG1361" i="1"/>
  <c r="AA1361" i="1"/>
  <c r="V1361" i="1"/>
  <c r="AH1360" i="1"/>
  <c r="AB1360" i="1"/>
  <c r="W1360" i="1"/>
  <c r="AI1359" i="1"/>
  <c r="AC1359" i="1"/>
  <c r="X1359" i="1"/>
  <c r="AJ1358" i="1"/>
  <c r="AD1358" i="1"/>
  <c r="Y1358" i="1"/>
  <c r="T1358" i="1"/>
  <c r="AE1357" i="1"/>
  <c r="Z1357" i="1"/>
  <c r="U1357" i="1"/>
  <c r="AF1356" i="1"/>
  <c r="AA1356" i="1"/>
  <c r="V1356" i="1"/>
  <c r="AG1355" i="1"/>
  <c r="AB1355" i="1"/>
  <c r="W1355" i="1"/>
  <c r="AH1354" i="1"/>
  <c r="AC1354" i="1"/>
  <c r="X1354" i="1"/>
  <c r="AI1353" i="1"/>
  <c r="AD1353" i="1"/>
  <c r="Y1353" i="1"/>
  <c r="AJ1352" i="1"/>
  <c r="AE1352" i="1"/>
  <c r="Z1352" i="1"/>
  <c r="T1352" i="1"/>
  <c r="AF1351" i="1"/>
  <c r="AA1351" i="1"/>
  <c r="U1351" i="1"/>
  <c r="AG1350" i="1"/>
  <c r="AB1350" i="1"/>
  <c r="V1350" i="1"/>
  <c r="AH1349" i="1"/>
  <c r="AC1349" i="1"/>
  <c r="W1349" i="1"/>
  <c r="AI1348" i="1"/>
  <c r="AD1348" i="1"/>
  <c r="X1348" i="1"/>
  <c r="AJ1347" i="1"/>
  <c r="AE1347" i="1"/>
  <c r="Y1347" i="1"/>
  <c r="T1347" i="1"/>
  <c r="AF1346" i="1"/>
  <c r="Z1346" i="1"/>
  <c r="U1346" i="1"/>
  <c r="AG1345" i="1"/>
  <c r="AA1345" i="1"/>
  <c r="V1345" i="1"/>
  <c r="AH1344" i="1"/>
  <c r="AB1344" i="1"/>
  <c r="W1344" i="1"/>
  <c r="AI1343" i="1"/>
  <c r="AC1343" i="1"/>
  <c r="X1343" i="1"/>
  <c r="AJ1342" i="1"/>
  <c r="AD1342" i="1"/>
  <c r="Y1342" i="1"/>
  <c r="T1342" i="1"/>
  <c r="AE1341" i="1"/>
  <c r="Z1341" i="1"/>
  <c r="U1341" i="1"/>
  <c r="AF1340" i="1"/>
  <c r="AA1340" i="1"/>
  <c r="V1340" i="1"/>
  <c r="AG1339" i="1"/>
  <c r="AB1339" i="1"/>
  <c r="W1339" i="1"/>
  <c r="AH1338" i="1"/>
  <c r="AC1338" i="1"/>
  <c r="X1338" i="1"/>
  <c r="AI1337" i="1"/>
  <c r="AD1337" i="1"/>
  <c r="Y1337" i="1"/>
  <c r="AJ1336" i="1"/>
  <c r="AE1336" i="1"/>
  <c r="Z1336" i="1"/>
  <c r="T1336" i="1"/>
  <c r="AF1335" i="1"/>
  <c r="AA1335" i="1"/>
  <c r="U1335" i="1"/>
  <c r="AG1334" i="1"/>
  <c r="AB1334" i="1"/>
  <c r="V1334" i="1"/>
  <c r="AH1333" i="1"/>
  <c r="AC1333" i="1"/>
  <c r="W1333" i="1"/>
  <c r="AI1332" i="1"/>
  <c r="AD1332" i="1"/>
  <c r="X1332" i="1"/>
  <c r="AJ1331" i="1"/>
  <c r="AE1331" i="1"/>
  <c r="Y1331" i="1"/>
  <c r="T1331" i="1"/>
  <c r="AF1330" i="1"/>
  <c r="Z1330" i="1"/>
  <c r="U1330" i="1"/>
  <c r="AG1329" i="1"/>
  <c r="AA1329" i="1"/>
  <c r="V1329" i="1"/>
  <c r="AH1328" i="1"/>
  <c r="AB1328" i="1"/>
  <c r="W1328" i="1"/>
  <c r="AI1327" i="1"/>
  <c r="AC1327" i="1"/>
  <c r="X1327" i="1"/>
  <c r="AJ1326" i="1"/>
  <c r="AD1326" i="1"/>
  <c r="Y1326" i="1"/>
  <c r="T1326" i="1"/>
  <c r="AE1325" i="1"/>
  <c r="Z1325" i="1"/>
  <c r="U1325" i="1"/>
  <c r="AF1324" i="1"/>
  <c r="AA1324" i="1"/>
  <c r="V1324" i="1"/>
  <c r="AG1323" i="1"/>
  <c r="AB1323" i="1"/>
  <c r="W1323" i="1"/>
  <c r="AH1322" i="1"/>
  <c r="AC1322" i="1"/>
  <c r="X1322" i="1"/>
  <c r="AI1321" i="1"/>
  <c r="AD1321" i="1"/>
  <c r="Y1321" i="1"/>
  <c r="AJ1320" i="1"/>
  <c r="AE1320" i="1"/>
  <c r="Z1320" i="1"/>
  <c r="T1320" i="1"/>
  <c r="AF1319" i="1"/>
  <c r="AA1319" i="1"/>
  <c r="U1319" i="1"/>
  <c r="AG1318" i="1"/>
  <c r="AB1318" i="1"/>
  <c r="V1318" i="1"/>
  <c r="AH1317" i="1"/>
  <c r="AC1317" i="1"/>
  <c r="W1317" i="1"/>
  <c r="AI1316" i="1"/>
  <c r="AD1316" i="1"/>
  <c r="X1316" i="1"/>
  <c r="AJ1315" i="1"/>
  <c r="AE1315" i="1"/>
  <c r="Y1315" i="1"/>
  <c r="T1315" i="1"/>
  <c r="AF1314" i="1"/>
  <c r="Z1314" i="1"/>
  <c r="U1314" i="1"/>
  <c r="AG1313" i="1"/>
  <c r="AA1313" i="1"/>
  <c r="V1313" i="1"/>
  <c r="AH1312" i="1"/>
  <c r="AB1312" i="1"/>
  <c r="W1312" i="1"/>
  <c r="AI1311" i="1"/>
  <c r="AC1311" i="1"/>
  <c r="X1311" i="1"/>
  <c r="AJ1310" i="1"/>
  <c r="AD1310" i="1"/>
  <c r="Y1310" i="1"/>
  <c r="T1310" i="1"/>
  <c r="AE1309" i="1"/>
  <c r="Z1309" i="1"/>
  <c r="U1309" i="1"/>
  <c r="AF1308" i="1"/>
  <c r="AA1308" i="1"/>
  <c r="V1308" i="1"/>
  <c r="AG1307" i="1"/>
  <c r="AB1307" i="1"/>
  <c r="W1307" i="1"/>
  <c r="AH1306" i="1"/>
  <c r="AC1306" i="1"/>
  <c r="X1306" i="1"/>
  <c r="AI1305" i="1"/>
  <c r="AD1305" i="1"/>
  <c r="Y1305" i="1"/>
  <c r="AJ1304" i="1"/>
  <c r="AE1304" i="1"/>
  <c r="Z1304" i="1"/>
  <c r="T1304" i="1"/>
  <c r="AF1303" i="1"/>
  <c r="AA1303" i="1"/>
  <c r="U1303" i="1"/>
  <c r="AG1302" i="1"/>
  <c r="AB1302" i="1"/>
  <c r="V1302" i="1"/>
  <c r="AH1301" i="1"/>
  <c r="AC1301" i="1"/>
  <c r="W1301" i="1"/>
  <c r="AI1300" i="1"/>
  <c r="AD1300" i="1"/>
  <c r="X1300" i="1"/>
  <c r="AJ1299" i="1"/>
  <c r="AE1299" i="1"/>
  <c r="Y1299" i="1"/>
  <c r="T1299" i="1"/>
  <c r="AF1298" i="1"/>
  <c r="Z1298" i="1"/>
  <c r="U1298" i="1"/>
  <c r="AG1297" i="1"/>
  <c r="AA1297" i="1"/>
  <c r="V1297" i="1"/>
  <c r="AH1296" i="1"/>
  <c r="AB1296" i="1"/>
  <c r="W1296" i="1"/>
  <c r="AI1295" i="1"/>
  <c r="AC1295" i="1"/>
  <c r="X1295" i="1"/>
  <c r="AJ1294" i="1"/>
  <c r="AD1294" i="1"/>
  <c r="Y1294" i="1"/>
  <c r="T1294" i="1"/>
  <c r="AE1293" i="1"/>
  <c r="Z1293" i="1"/>
  <c r="U1293" i="1"/>
  <c r="AF1292" i="1"/>
  <c r="AA1292" i="1"/>
  <c r="V1292" i="1"/>
  <c r="AG1291" i="1"/>
  <c r="AB1291" i="1"/>
  <c r="W1291" i="1"/>
  <c r="AH1290" i="1"/>
  <c r="AC1290" i="1"/>
  <c r="X1290" i="1"/>
  <c r="AI1289" i="1"/>
  <c r="AD1289" i="1"/>
  <c r="Y1289" i="1"/>
  <c r="AJ1288" i="1"/>
  <c r="AE1288" i="1"/>
  <c r="Z1288" i="1"/>
  <c r="T1288" i="1"/>
  <c r="AF1287" i="1"/>
  <c r="AA1287" i="1"/>
  <c r="U1287" i="1"/>
  <c r="AG1286" i="1"/>
  <c r="AB1286" i="1"/>
  <c r="V1286" i="1"/>
  <c r="AH1285" i="1"/>
  <c r="AC1285" i="1"/>
  <c r="W1285" i="1"/>
  <c r="AI1284" i="1"/>
  <c r="AD1284" i="1"/>
  <c r="X1284" i="1"/>
  <c r="AJ1283" i="1"/>
  <c r="AE1283" i="1"/>
  <c r="Y1283" i="1"/>
  <c r="T1283" i="1"/>
  <c r="AF1282" i="1"/>
  <c r="Z1282" i="1"/>
  <c r="U1282" i="1"/>
  <c r="AG1281" i="1"/>
  <c r="AA1281" i="1"/>
  <c r="V1281" i="1"/>
  <c r="AH1280" i="1"/>
  <c r="AB1280" i="1"/>
  <c r="W1280" i="1"/>
  <c r="AI1279" i="1"/>
  <c r="AC1279" i="1"/>
  <c r="X1279" i="1"/>
  <c r="AJ1278" i="1"/>
  <c r="AD1278" i="1"/>
  <c r="Y1278" i="1"/>
  <c r="T1278" i="1"/>
  <c r="AE1277" i="1"/>
  <c r="Z1277" i="1"/>
  <c r="U1277" i="1"/>
  <c r="AF1276" i="1"/>
  <c r="AA1276" i="1"/>
  <c r="V1276" i="1"/>
  <c r="AG1275" i="1"/>
  <c r="AB1275" i="1"/>
  <c r="W1275" i="1"/>
  <c r="AH1274" i="1"/>
  <c r="AC1274" i="1"/>
  <c r="X1274" i="1"/>
  <c r="AI1273" i="1"/>
  <c r="AD1273" i="1"/>
  <c r="Y1273" i="1"/>
  <c r="AJ1272" i="1"/>
  <c r="AE1272" i="1"/>
  <c r="Z1272" i="1"/>
  <c r="T1272" i="1"/>
  <c r="AF1271" i="1"/>
  <c r="AA1271" i="1"/>
  <c r="U1271" i="1"/>
  <c r="AG1270" i="1"/>
  <c r="AB1270" i="1"/>
  <c r="V1270" i="1"/>
  <c r="AH1269" i="1"/>
  <c r="AC1269" i="1"/>
  <c r="W1269" i="1"/>
  <c r="AI1268" i="1"/>
  <c r="AD1268" i="1"/>
  <c r="X1268" i="1"/>
  <c r="AJ1267" i="1"/>
  <c r="AE1267" i="1"/>
  <c r="Y1267" i="1"/>
  <c r="T1267" i="1"/>
  <c r="AF1266" i="1"/>
  <c r="Z1266" i="1"/>
  <c r="U1266" i="1"/>
  <c r="AG1265" i="1"/>
  <c r="AA1265" i="1"/>
  <c r="V1265" i="1"/>
  <c r="AH1264" i="1"/>
  <c r="AB1264" i="1"/>
  <c r="W1264" i="1"/>
  <c r="AI1263" i="1"/>
  <c r="AC1263" i="1"/>
  <c r="X1263" i="1"/>
  <c r="AJ1262" i="1"/>
  <c r="AD1262" i="1"/>
  <c r="Y1262" i="1"/>
  <c r="T1262" i="1"/>
  <c r="AE1261" i="1"/>
  <c r="Z1261" i="1"/>
  <c r="U1261" i="1"/>
  <c r="AF1260" i="1"/>
  <c r="AA1260" i="1"/>
  <c r="V1260" i="1"/>
  <c r="AG1259" i="1"/>
  <c r="AB1259" i="1"/>
  <c r="W1259" i="1"/>
  <c r="AH1258" i="1"/>
  <c r="AC1258" i="1"/>
  <c r="X1258" i="1"/>
  <c r="AI1257" i="1"/>
  <c r="AD1257" i="1"/>
  <c r="Y1257" i="1"/>
  <c r="AJ1256" i="1"/>
  <c r="AE1256" i="1"/>
  <c r="Z1256" i="1"/>
  <c r="T1256" i="1"/>
  <c r="AF1255" i="1"/>
  <c r="AA1255" i="1"/>
  <c r="U1255" i="1"/>
  <c r="AG1254" i="1"/>
  <c r="AB1254" i="1"/>
  <c r="V1254" i="1"/>
  <c r="AH1253" i="1"/>
  <c r="AC1253" i="1"/>
  <c r="W1253" i="1"/>
  <c r="AI1252" i="1"/>
  <c r="AD1252" i="1"/>
  <c r="X1252" i="1"/>
  <c r="AJ1251" i="1"/>
  <c r="AE1251" i="1"/>
  <c r="Y1251" i="1"/>
  <c r="T1251" i="1"/>
  <c r="AF1250" i="1"/>
  <c r="Z1250" i="1"/>
  <c r="U1250" i="1"/>
  <c r="AG1249" i="1"/>
  <c r="AA1249" i="1"/>
  <c r="V1249" i="1"/>
  <c r="AH1248" i="1"/>
  <c r="AB1248" i="1"/>
  <c r="W1248" i="1"/>
  <c r="AI1247" i="1"/>
  <c r="AC1247" i="1"/>
  <c r="X1247" i="1"/>
  <c r="AJ1246" i="1"/>
  <c r="AD1246" i="1"/>
  <c r="Y1246" i="1"/>
  <c r="T1246" i="1"/>
  <c r="AE1245" i="1"/>
  <c r="Z1245" i="1"/>
  <c r="U1245" i="1"/>
  <c r="AF1244" i="1"/>
  <c r="AA1244" i="1"/>
  <c r="V1244" i="1"/>
  <c r="AG1243" i="1"/>
  <c r="AB1243" i="1"/>
  <c r="W1243" i="1"/>
  <c r="AJ1242" i="1"/>
  <c r="AF1242" i="1"/>
  <c r="AB1242" i="1"/>
  <c r="X1242" i="1"/>
  <c r="T1242" i="1"/>
  <c r="AG1241" i="1"/>
  <c r="AC1241" i="1"/>
  <c r="Y1241" i="1"/>
  <c r="U1241" i="1"/>
  <c r="AH1240" i="1"/>
  <c r="AD1240" i="1"/>
  <c r="Z1240" i="1"/>
  <c r="V1240" i="1"/>
  <c r="AI1239" i="1"/>
  <c r="AE1239" i="1"/>
  <c r="AA1239" i="1"/>
  <c r="W1239" i="1"/>
  <c r="AJ1238" i="1"/>
  <c r="AF1238" i="1"/>
  <c r="AB1238" i="1"/>
  <c r="X1238" i="1"/>
  <c r="T1238" i="1"/>
  <c r="AG1237" i="1"/>
  <c r="AC1237" i="1"/>
  <c r="Y1237" i="1"/>
  <c r="U1237" i="1"/>
  <c r="AH1236" i="1"/>
  <c r="AD1236" i="1"/>
  <c r="Z1236" i="1"/>
  <c r="V1236" i="1"/>
  <c r="AI1235" i="1"/>
  <c r="AE1235" i="1"/>
  <c r="AA1235" i="1"/>
  <c r="W1235" i="1"/>
  <c r="AJ1234" i="1"/>
  <c r="AF1234" i="1"/>
  <c r="AB1234" i="1"/>
  <c r="X1234" i="1"/>
  <c r="T1234" i="1"/>
  <c r="AG1233" i="1"/>
  <c r="AC1233" i="1"/>
  <c r="Y1233" i="1"/>
  <c r="U1233" i="1"/>
  <c r="AH1232" i="1"/>
  <c r="AD1232" i="1"/>
  <c r="Z1232" i="1"/>
  <c r="V1232" i="1"/>
  <c r="AI1231" i="1"/>
  <c r="AE1231" i="1"/>
  <c r="AA1231" i="1"/>
  <c r="W1231" i="1"/>
  <c r="AJ1230" i="1"/>
  <c r="AF1230" i="1"/>
  <c r="AB1230" i="1"/>
  <c r="X1230" i="1"/>
  <c r="T1230" i="1"/>
  <c r="AG1229" i="1"/>
  <c r="AC1229" i="1"/>
  <c r="Y1229" i="1"/>
  <c r="U1229" i="1"/>
  <c r="AH1228" i="1"/>
  <c r="AD1228" i="1"/>
  <c r="Z1228" i="1"/>
  <c r="V1228" i="1"/>
  <c r="AI1227" i="1"/>
  <c r="AE1227" i="1"/>
  <c r="AA1227" i="1"/>
  <c r="W1227" i="1"/>
  <c r="AJ1226" i="1"/>
  <c r="AF1226" i="1"/>
  <c r="AB1226" i="1"/>
  <c r="X1226" i="1"/>
  <c r="T1226" i="1"/>
  <c r="AG1225" i="1"/>
  <c r="AC1225" i="1"/>
  <c r="Y1225" i="1"/>
  <c r="U1225" i="1"/>
  <c r="AH1224" i="1"/>
  <c r="AD1224" i="1"/>
  <c r="Z1224" i="1"/>
  <c r="V1224" i="1"/>
  <c r="AI1223" i="1"/>
  <c r="AE1223" i="1"/>
  <c r="AA1223" i="1"/>
  <c r="W1223" i="1"/>
  <c r="AJ1222" i="1"/>
  <c r="AF1222" i="1"/>
  <c r="AB1222" i="1"/>
  <c r="X1222" i="1"/>
  <c r="T1222" i="1"/>
  <c r="AG1221" i="1"/>
  <c r="AC1221" i="1"/>
  <c r="Y1221" i="1"/>
  <c r="U1221" i="1"/>
  <c r="AH1220" i="1"/>
  <c r="AD1220" i="1"/>
  <c r="Z1220" i="1"/>
  <c r="V1220" i="1"/>
  <c r="AI1219" i="1"/>
  <c r="AE1219" i="1"/>
  <c r="AA1219" i="1"/>
  <c r="W1219" i="1"/>
  <c r="AJ1218" i="1"/>
  <c r="AF1218" i="1"/>
  <c r="AB1218" i="1"/>
  <c r="X1218" i="1"/>
  <c r="T1218" i="1"/>
  <c r="AG1217" i="1"/>
  <c r="AC1217" i="1"/>
  <c r="Y1217" i="1"/>
  <c r="U1217" i="1"/>
  <c r="AH1216" i="1"/>
  <c r="AD1216" i="1"/>
  <c r="Z1216" i="1"/>
  <c r="V1216" i="1"/>
  <c r="AI1215" i="1"/>
  <c r="AE1215" i="1"/>
  <c r="AA1215" i="1"/>
  <c r="W1215" i="1"/>
  <c r="AJ1214" i="1"/>
  <c r="AF1214" i="1"/>
  <c r="AB1214" i="1"/>
  <c r="X1214" i="1"/>
  <c r="T1214" i="1"/>
  <c r="AG1213" i="1"/>
  <c r="AC1213" i="1"/>
  <c r="Y1213" i="1"/>
  <c r="U1213" i="1"/>
  <c r="AH1212" i="1"/>
  <c r="AD1212" i="1"/>
  <c r="Z1212" i="1"/>
  <c r="V1212" i="1"/>
  <c r="AI1211" i="1"/>
  <c r="AE1211" i="1"/>
  <c r="AA1211" i="1"/>
  <c r="W1211" i="1"/>
  <c r="AJ1210" i="1"/>
  <c r="AF1210" i="1"/>
  <c r="AB1210" i="1"/>
  <c r="X1210" i="1"/>
  <c r="T1210" i="1"/>
  <c r="AG1209" i="1"/>
  <c r="AC1209" i="1"/>
  <c r="Y1209" i="1"/>
  <c r="U1209" i="1"/>
  <c r="AH1208" i="1"/>
  <c r="AD1208" i="1"/>
  <c r="Z1208" i="1"/>
  <c r="V1208" i="1"/>
  <c r="AI1207" i="1"/>
  <c r="AE1207" i="1"/>
  <c r="AA1207" i="1"/>
  <c r="W1207" i="1"/>
  <c r="AJ1206" i="1"/>
  <c r="AF1206" i="1"/>
  <c r="AB1206" i="1"/>
  <c r="X1206" i="1"/>
  <c r="T1206" i="1"/>
  <c r="AG1205" i="1"/>
  <c r="AC1205" i="1"/>
  <c r="Y1205" i="1"/>
  <c r="U1205" i="1"/>
  <c r="AH1204" i="1"/>
  <c r="AD1204" i="1"/>
  <c r="Z1204" i="1"/>
  <c r="V1204" i="1"/>
  <c r="AI1203" i="1"/>
  <c r="AE1203" i="1"/>
  <c r="AA1203" i="1"/>
  <c r="W1203" i="1"/>
  <c r="AJ1202" i="1"/>
  <c r="AF1202" i="1"/>
  <c r="AB1202" i="1"/>
  <c r="X1202" i="1"/>
  <c r="T1202" i="1"/>
  <c r="AG1201" i="1"/>
  <c r="AC1201" i="1"/>
  <c r="Y1201" i="1"/>
  <c r="U1201" i="1"/>
  <c r="AH1200" i="1"/>
  <c r="AD1200" i="1"/>
  <c r="Z1200" i="1"/>
  <c r="V1200" i="1"/>
  <c r="AI1199" i="1"/>
  <c r="AE1199" i="1"/>
  <c r="AA1199" i="1"/>
  <c r="W1199" i="1"/>
  <c r="AJ1198" i="1"/>
  <c r="AF1198" i="1"/>
  <c r="AB1198" i="1"/>
  <c r="X1198" i="1"/>
  <c r="T1198" i="1"/>
  <c r="AG1197" i="1"/>
  <c r="AC1197" i="1"/>
  <c r="Y1197" i="1"/>
  <c r="U1197" i="1"/>
  <c r="AB1736" i="1"/>
  <c r="W1735" i="1"/>
  <c r="AJ1733" i="1"/>
  <c r="AF1732" i="1"/>
  <c r="AA1731" i="1"/>
  <c r="W1730" i="1"/>
  <c r="AJ1728" i="1"/>
  <c r="AE1727" i="1"/>
  <c r="AA1726" i="1"/>
  <c r="W1725" i="1"/>
  <c r="AI1723" i="1"/>
  <c r="AE1722" i="1"/>
  <c r="AA1721" i="1"/>
  <c r="V1720" i="1"/>
  <c r="AI1718" i="1"/>
  <c r="AE1717" i="1"/>
  <c r="Z1716" i="1"/>
  <c r="V1715" i="1"/>
  <c r="AI1713" i="1"/>
  <c r="AD1712" i="1"/>
  <c r="Z1711" i="1"/>
  <c r="V1710" i="1"/>
  <c r="AH1708" i="1"/>
  <c r="AD1707" i="1"/>
  <c r="Z1706" i="1"/>
  <c r="U1705" i="1"/>
  <c r="AH1703" i="1"/>
  <c r="AD1702" i="1"/>
  <c r="Y1701" i="1"/>
  <c r="U1700" i="1"/>
  <c r="AH1698" i="1"/>
  <c r="AC1697" i="1"/>
  <c r="Y1696" i="1"/>
  <c r="U1695" i="1"/>
  <c r="AG1693" i="1"/>
  <c r="AC1692" i="1"/>
  <c r="Y1691" i="1"/>
  <c r="T1690" i="1"/>
  <c r="AG1688" i="1"/>
  <c r="AC1687" i="1"/>
  <c r="X1686" i="1"/>
  <c r="T1685" i="1"/>
  <c r="AG1683" i="1"/>
  <c r="AB1682" i="1"/>
  <c r="X1681" i="1"/>
  <c r="T1680" i="1"/>
  <c r="AF1678" i="1"/>
  <c r="AB1677" i="1"/>
  <c r="X1676" i="1"/>
  <c r="AJ1674" i="1"/>
  <c r="AF1673" i="1"/>
  <c r="AB1672" i="1"/>
  <c r="W1671" i="1"/>
  <c r="AJ1669" i="1"/>
  <c r="AF1668" i="1"/>
  <c r="U1668" i="1"/>
  <c r="AA1667" i="1"/>
  <c r="AH1666" i="1"/>
  <c r="W1666" i="1"/>
  <c r="AC1665" i="1"/>
  <c r="AJ1664" i="1"/>
  <c r="Y1664" i="1"/>
  <c r="AE1663" i="1"/>
  <c r="U1663" i="1"/>
  <c r="AA1662" i="1"/>
  <c r="AG1661" i="1"/>
  <c r="W1661" i="1"/>
  <c r="AC1660" i="1"/>
  <c r="AI1659" i="1"/>
  <c r="Y1659" i="1"/>
  <c r="AE1658" i="1"/>
  <c r="T1658" i="1"/>
  <c r="AA1657" i="1"/>
  <c r="AG1656" i="1"/>
  <c r="V1656" i="1"/>
  <c r="AC1655" i="1"/>
  <c r="AI1654" i="1"/>
  <c r="X1654" i="1"/>
  <c r="AE1653" i="1"/>
  <c r="T1653" i="1"/>
  <c r="Z1652" i="1"/>
  <c r="AG1651" i="1"/>
  <c r="V1651" i="1"/>
  <c r="AB1650" i="1"/>
  <c r="AI1649" i="1"/>
  <c r="X1649" i="1"/>
  <c r="AD1648" i="1"/>
  <c r="T1648" i="1"/>
  <c r="Z1647" i="1"/>
  <c r="AF1646" i="1"/>
  <c r="V1646" i="1"/>
  <c r="AB1645" i="1"/>
  <c r="AH1644" i="1"/>
  <c r="X1644" i="1"/>
  <c r="AD1643" i="1"/>
  <c r="AJ1642" i="1"/>
  <c r="Z1642" i="1"/>
  <c r="AF1641" i="1"/>
  <c r="U1641" i="1"/>
  <c r="AB1640" i="1"/>
  <c r="AH1639" i="1"/>
  <c r="W1639" i="1"/>
  <c r="AD1638" i="1"/>
  <c r="AJ1637" i="1"/>
  <c r="Y1637" i="1"/>
  <c r="AF1636" i="1"/>
  <c r="U1636" i="1"/>
  <c r="AA1635" i="1"/>
  <c r="AH1634" i="1"/>
  <c r="W1634" i="1"/>
  <c r="AC1633" i="1"/>
  <c r="AJ1632" i="1"/>
  <c r="Y1632" i="1"/>
  <c r="AE1631" i="1"/>
  <c r="U1631" i="1"/>
  <c r="AA1630" i="1"/>
  <c r="AG1629" i="1"/>
  <c r="W1629" i="1"/>
  <c r="AC1628" i="1"/>
  <c r="AI1627" i="1"/>
  <c r="Y1627" i="1"/>
  <c r="AE1626" i="1"/>
  <c r="T1626" i="1"/>
  <c r="AA1625" i="1"/>
  <c r="AG1624" i="1"/>
  <c r="V1624" i="1"/>
  <c r="AC1623" i="1"/>
  <c r="AI1622" i="1"/>
  <c r="X1622" i="1"/>
  <c r="AE1621" i="1"/>
  <c r="T1621" i="1"/>
  <c r="Z1620" i="1"/>
  <c r="AG1619" i="1"/>
  <c r="V1619" i="1"/>
  <c r="AB1618" i="1"/>
  <c r="AI1617" i="1"/>
  <c r="X1617" i="1"/>
  <c r="AD1616" i="1"/>
  <c r="T1616" i="1"/>
  <c r="Z1615" i="1"/>
  <c r="AF1614" i="1"/>
  <c r="V1614" i="1"/>
  <c r="AB1613" i="1"/>
  <c r="AH1612" i="1"/>
  <c r="X1612" i="1"/>
  <c r="AD1611" i="1"/>
  <c r="AJ1610" i="1"/>
  <c r="Z1610" i="1"/>
  <c r="AF1609" i="1"/>
  <c r="U1609" i="1"/>
  <c r="AB1608" i="1"/>
  <c r="AH1607" i="1"/>
  <c r="W1607" i="1"/>
  <c r="AD1606" i="1"/>
  <c r="AJ1605" i="1"/>
  <c r="Y1605" i="1"/>
  <c r="AF1604" i="1"/>
  <c r="U1604" i="1"/>
  <c r="AA1603" i="1"/>
  <c r="AH1602" i="1"/>
  <c r="W1602" i="1"/>
  <c r="AC1601" i="1"/>
  <c r="AJ1600" i="1"/>
  <c r="Y1600" i="1"/>
  <c r="AE1599" i="1"/>
  <c r="U1599" i="1"/>
  <c r="AA1598" i="1"/>
  <c r="AG1597" i="1"/>
  <c r="W1597" i="1"/>
  <c r="AC1596" i="1"/>
  <c r="AI1595" i="1"/>
  <c r="Y1595" i="1"/>
  <c r="AE1594" i="1"/>
  <c r="T1594" i="1"/>
  <c r="AA1593" i="1"/>
  <c r="AG1592" i="1"/>
  <c r="V1592" i="1"/>
  <c r="AC1591" i="1"/>
  <c r="AI1590" i="1"/>
  <c r="X1590" i="1"/>
  <c r="AE1589" i="1"/>
  <c r="T1589" i="1"/>
  <c r="Z1588" i="1"/>
  <c r="AG1587" i="1"/>
  <c r="V1587" i="1"/>
  <c r="AB1586" i="1"/>
  <c r="AI1585" i="1"/>
  <c r="X1585" i="1"/>
  <c r="AD1584" i="1"/>
  <c r="T1584" i="1"/>
  <c r="Z1583" i="1"/>
  <c r="AF1582" i="1"/>
  <c r="V1582" i="1"/>
  <c r="AB1581" i="1"/>
  <c r="AH1580" i="1"/>
  <c r="X1580" i="1"/>
  <c r="AD1579" i="1"/>
  <c r="AJ1578" i="1"/>
  <c r="Z1578" i="1"/>
  <c r="AF1577" i="1"/>
  <c r="U1577" i="1"/>
  <c r="AB1576" i="1"/>
  <c r="AH1575" i="1"/>
  <c r="W1575" i="1"/>
  <c r="AD1574" i="1"/>
  <c r="AJ1573" i="1"/>
  <c r="Y1573" i="1"/>
  <c r="AF1572" i="1"/>
  <c r="U1572" i="1"/>
  <c r="AA1571" i="1"/>
  <c r="AH1570" i="1"/>
  <c r="W1570" i="1"/>
  <c r="AC1569" i="1"/>
  <c r="AJ1568" i="1"/>
  <c r="Y1568" i="1"/>
  <c r="AE1567" i="1"/>
  <c r="U1567" i="1"/>
  <c r="AA1566" i="1"/>
  <c r="AG1565" i="1"/>
  <c r="W1565" i="1"/>
  <c r="AC1564" i="1"/>
  <c r="AI1563" i="1"/>
  <c r="Y1563" i="1"/>
  <c r="AE1562" i="1"/>
  <c r="T1562" i="1"/>
  <c r="AA1561" i="1"/>
  <c r="AG1560" i="1"/>
  <c r="V1560" i="1"/>
  <c r="AC1559" i="1"/>
  <c r="AI1558" i="1"/>
  <c r="X1558" i="1"/>
  <c r="AE1557" i="1"/>
  <c r="T1557" i="1"/>
  <c r="Z1556" i="1"/>
  <c r="AG1555" i="1"/>
  <c r="V1555" i="1"/>
  <c r="AB1554" i="1"/>
  <c r="AI1553" i="1"/>
  <c r="X1553" i="1"/>
  <c r="AD1552" i="1"/>
  <c r="T1552" i="1"/>
  <c r="Z1551" i="1"/>
  <c r="AF1550" i="1"/>
  <c r="V1550" i="1"/>
  <c r="AB1549" i="1"/>
  <c r="AH1548" i="1"/>
  <c r="X1548" i="1"/>
  <c r="AD1547" i="1"/>
  <c r="AJ1546" i="1"/>
  <c r="Z1546" i="1"/>
  <c r="AF1545" i="1"/>
  <c r="U1545" i="1"/>
  <c r="AB1544" i="1"/>
  <c r="AH1543" i="1"/>
  <c r="W1543" i="1"/>
  <c r="AD1542" i="1"/>
  <c r="AJ1541" i="1"/>
  <c r="Y1541" i="1"/>
  <c r="AF1540" i="1"/>
  <c r="U1540" i="1"/>
  <c r="AA1539" i="1"/>
  <c r="AH1538" i="1"/>
  <c r="W1538" i="1"/>
  <c r="AC1537" i="1"/>
  <c r="AJ1536" i="1"/>
  <c r="Y1536" i="1"/>
  <c r="AH1535" i="1"/>
  <c r="AA1535" i="1"/>
  <c r="U1535" i="1"/>
  <c r="AD1534" i="1"/>
  <c r="W1534" i="1"/>
  <c r="AG1533" i="1"/>
  <c r="Y1533" i="1"/>
  <c r="AJ1532" i="1"/>
  <c r="AC1532" i="1"/>
  <c r="U1532" i="1"/>
  <c r="AE1531" i="1"/>
  <c r="Y1531" i="1"/>
  <c r="AH1530" i="1"/>
  <c r="AA1530" i="1"/>
  <c r="T1530" i="1"/>
  <c r="AC1529" i="1"/>
  <c r="W1529" i="1"/>
  <c r="AG1528" i="1"/>
  <c r="Y1528" i="1"/>
  <c r="AI1527" i="1"/>
  <c r="AC1527" i="1"/>
  <c r="U1527" i="1"/>
  <c r="AE1526" i="1"/>
  <c r="X1526" i="1"/>
  <c r="AG1525" i="1"/>
  <c r="AA1525" i="1"/>
  <c r="T1525" i="1"/>
  <c r="AC1524" i="1"/>
  <c r="V1524" i="1"/>
  <c r="AG1523" i="1"/>
  <c r="Y1523" i="1"/>
  <c r="AI1522" i="1"/>
  <c r="AB1522" i="1"/>
  <c r="T1522" i="1"/>
  <c r="AE1521" i="1"/>
  <c r="X1521" i="1"/>
  <c r="AG1520" i="1"/>
  <c r="Z1520" i="1"/>
  <c r="T1520" i="1"/>
  <c r="AC1519" i="1"/>
  <c r="V1519" i="1"/>
  <c r="AF1518" i="1"/>
  <c r="X1518" i="1"/>
  <c r="AI1517" i="1"/>
  <c r="AB1517" i="1"/>
  <c r="T1517" i="1"/>
  <c r="AD1516" i="1"/>
  <c r="X1516" i="1"/>
  <c r="AG1515" i="1"/>
  <c r="Z1515" i="1"/>
  <c r="AJ1514" i="1"/>
  <c r="AB1514" i="1"/>
  <c r="V1514" i="1"/>
  <c r="AF1513" i="1"/>
  <c r="X1513" i="1"/>
  <c r="AH1512" i="1"/>
  <c r="AB1512" i="1"/>
  <c r="T1512" i="1"/>
  <c r="AD1511" i="1"/>
  <c r="W1511" i="1"/>
  <c r="AF1510" i="1"/>
  <c r="Z1510" i="1"/>
  <c r="AJ1509" i="1"/>
  <c r="AB1509" i="1"/>
  <c r="U1509" i="1"/>
  <c r="AF1508" i="1"/>
  <c r="X1508" i="1"/>
  <c r="AH1507" i="1"/>
  <c r="AA1507" i="1"/>
  <c r="AJ1506" i="1"/>
  <c r="AD1506" i="1"/>
  <c r="W1506" i="1"/>
  <c r="AF1505" i="1"/>
  <c r="Y1505" i="1"/>
  <c r="AJ1504" i="1"/>
  <c r="AB1504" i="1"/>
  <c r="U1504" i="1"/>
  <c r="AE1503" i="1"/>
  <c r="W1503" i="1"/>
  <c r="AH1502" i="1"/>
  <c r="AA1502" i="1"/>
  <c r="AJ1501" i="1"/>
  <c r="AD1501" i="1"/>
  <c r="Y1501" i="1"/>
  <c r="AJ1500" i="1"/>
  <c r="AE1500" i="1"/>
  <c r="Z1500" i="1"/>
  <c r="T1500" i="1"/>
  <c r="AF1499" i="1"/>
  <c r="AA1499" i="1"/>
  <c r="U1499" i="1"/>
  <c r="AG1498" i="1"/>
  <c r="AB1498" i="1"/>
  <c r="V1498" i="1"/>
  <c r="AH1497" i="1"/>
  <c r="AC1497" i="1"/>
  <c r="W1497" i="1"/>
  <c r="AI1496" i="1"/>
  <c r="AD1496" i="1"/>
  <c r="X1496" i="1"/>
  <c r="AJ1495" i="1"/>
  <c r="AE1495" i="1"/>
  <c r="Y1495" i="1"/>
  <c r="T1495" i="1"/>
  <c r="AF1494" i="1"/>
  <c r="Z1494" i="1"/>
  <c r="U1494" i="1"/>
  <c r="AG1493" i="1"/>
  <c r="AA1493" i="1"/>
  <c r="V1493" i="1"/>
  <c r="AH1492" i="1"/>
  <c r="AB1492" i="1"/>
  <c r="W1492" i="1"/>
  <c r="AI1491" i="1"/>
  <c r="AC1491" i="1"/>
  <c r="X1491" i="1"/>
  <c r="AJ1490" i="1"/>
  <c r="AD1490" i="1"/>
  <c r="Y1490" i="1"/>
  <c r="T1490" i="1"/>
  <c r="AE1489" i="1"/>
  <c r="Z1489" i="1"/>
  <c r="U1489" i="1"/>
  <c r="AF1488" i="1"/>
  <c r="AA1488" i="1"/>
  <c r="V1488" i="1"/>
  <c r="AG1487" i="1"/>
  <c r="AB1487" i="1"/>
  <c r="W1487" i="1"/>
  <c r="AH1486" i="1"/>
  <c r="AC1486" i="1"/>
  <c r="X1486" i="1"/>
  <c r="AI1485" i="1"/>
  <c r="AD1485" i="1"/>
  <c r="Y1485" i="1"/>
  <c r="AJ1484" i="1"/>
  <c r="AE1484" i="1"/>
  <c r="Z1484" i="1"/>
  <c r="T1484" i="1"/>
  <c r="AF1483" i="1"/>
  <c r="AA1483" i="1"/>
  <c r="U1483" i="1"/>
  <c r="AG1482" i="1"/>
  <c r="AB1482" i="1"/>
  <c r="V1482" i="1"/>
  <c r="AH1481" i="1"/>
  <c r="AC1481" i="1"/>
  <c r="W1481" i="1"/>
  <c r="AI1480" i="1"/>
  <c r="AD1480" i="1"/>
  <c r="X1480" i="1"/>
  <c r="AJ1479" i="1"/>
  <c r="AE1479" i="1"/>
  <c r="Y1479" i="1"/>
  <c r="T1479" i="1"/>
  <c r="AF1478" i="1"/>
  <c r="Z1478" i="1"/>
  <c r="U1478" i="1"/>
  <c r="AG1477" i="1"/>
  <c r="AA1477" i="1"/>
  <c r="V1477" i="1"/>
  <c r="AH1476" i="1"/>
  <c r="AB1476" i="1"/>
  <c r="W1476" i="1"/>
  <c r="AI1475" i="1"/>
  <c r="AC1475" i="1"/>
  <c r="X1475" i="1"/>
  <c r="AJ1474" i="1"/>
  <c r="AD1474" i="1"/>
  <c r="Y1474" i="1"/>
  <c r="T1474" i="1"/>
  <c r="AE1473" i="1"/>
  <c r="Z1473" i="1"/>
  <c r="U1473" i="1"/>
  <c r="AF1472" i="1"/>
  <c r="AA1472" i="1"/>
  <c r="V1472" i="1"/>
  <c r="AG1471" i="1"/>
  <c r="AB1471" i="1"/>
  <c r="W1471" i="1"/>
  <c r="AH1470" i="1"/>
  <c r="AC1470" i="1"/>
  <c r="X1470" i="1"/>
  <c r="AI1469" i="1"/>
  <c r="AD1469" i="1"/>
  <c r="Y1469" i="1"/>
  <c r="AJ1468" i="1"/>
  <c r="AE1468" i="1"/>
  <c r="Z1468" i="1"/>
  <c r="T1468" i="1"/>
  <c r="AF1467" i="1"/>
  <c r="AA1467" i="1"/>
  <c r="U1467" i="1"/>
  <c r="AG1466" i="1"/>
  <c r="AB1466" i="1"/>
  <c r="V1466" i="1"/>
  <c r="AH1465" i="1"/>
  <c r="AC1465" i="1"/>
  <c r="W1465" i="1"/>
  <c r="AI1464" i="1"/>
  <c r="AD1464" i="1"/>
  <c r="X1464" i="1"/>
  <c r="AJ1463" i="1"/>
  <c r="AE1463" i="1"/>
  <c r="Y1463" i="1"/>
  <c r="T1463" i="1"/>
  <c r="AF1462" i="1"/>
  <c r="Z1462" i="1"/>
  <c r="U1462" i="1"/>
  <c r="AG1461" i="1"/>
  <c r="AA1461" i="1"/>
  <c r="V1461" i="1"/>
  <c r="AH1460" i="1"/>
  <c r="AB1460" i="1"/>
  <c r="W1460" i="1"/>
  <c r="AI1459" i="1"/>
  <c r="AC1459" i="1"/>
  <c r="X1459" i="1"/>
  <c r="AJ1458" i="1"/>
  <c r="AD1458" i="1"/>
  <c r="Y1458" i="1"/>
  <c r="T1458" i="1"/>
  <c r="AE1457" i="1"/>
  <c r="Z1457" i="1"/>
  <c r="U1457" i="1"/>
  <c r="AF1456" i="1"/>
  <c r="AA1456" i="1"/>
  <c r="V1456" i="1"/>
  <c r="AG1455" i="1"/>
  <c r="AB1455" i="1"/>
  <c r="W1455" i="1"/>
  <c r="AH1454" i="1"/>
  <c r="AC1454" i="1"/>
  <c r="X1454" i="1"/>
  <c r="AI1453" i="1"/>
  <c r="AD1453" i="1"/>
  <c r="Y1453" i="1"/>
  <c r="AJ1452" i="1"/>
  <c r="AE1452" i="1"/>
  <c r="Z1452" i="1"/>
  <c r="T1452" i="1"/>
  <c r="AF1451" i="1"/>
  <c r="AA1451" i="1"/>
  <c r="U1451" i="1"/>
  <c r="AG1450" i="1"/>
  <c r="AB1450" i="1"/>
  <c r="V1450" i="1"/>
  <c r="AH1449" i="1"/>
  <c r="AC1449" i="1"/>
  <c r="W1449" i="1"/>
  <c r="AI1448" i="1"/>
  <c r="AD1448" i="1"/>
  <c r="X1448" i="1"/>
  <c r="AJ1447" i="1"/>
  <c r="AE1447" i="1"/>
  <c r="Y1447" i="1"/>
  <c r="T1447" i="1"/>
  <c r="AF1446" i="1"/>
  <c r="Z1446" i="1"/>
  <c r="U1446" i="1"/>
  <c r="AG1445" i="1"/>
  <c r="AA1445" i="1"/>
  <c r="V1445" i="1"/>
  <c r="AH1444" i="1"/>
  <c r="AB1444" i="1"/>
  <c r="W1444" i="1"/>
  <c r="AI1443" i="1"/>
  <c r="AC1443" i="1"/>
  <c r="X1443" i="1"/>
  <c r="AJ1442" i="1"/>
  <c r="AD1442" i="1"/>
  <c r="Y1442" i="1"/>
  <c r="T1442" i="1"/>
  <c r="AE1441" i="1"/>
  <c r="Z1441" i="1"/>
  <c r="U1441" i="1"/>
  <c r="AF1440" i="1"/>
  <c r="AA1440" i="1"/>
  <c r="V1440" i="1"/>
  <c r="AG1439" i="1"/>
  <c r="AB1439" i="1"/>
  <c r="W1439" i="1"/>
  <c r="AH1438" i="1"/>
  <c r="AC1438" i="1"/>
  <c r="X1438" i="1"/>
  <c r="AI1437" i="1"/>
  <c r="AD1437" i="1"/>
  <c r="Y1437" i="1"/>
  <c r="AJ1436" i="1"/>
  <c r="AE1436" i="1"/>
  <c r="Z1436" i="1"/>
  <c r="T1436" i="1"/>
  <c r="AF1435" i="1"/>
  <c r="AA1435" i="1"/>
  <c r="U1435" i="1"/>
  <c r="AG1434" i="1"/>
  <c r="AB1434" i="1"/>
  <c r="V1434" i="1"/>
  <c r="AH1433" i="1"/>
  <c r="AC1433" i="1"/>
  <c r="W1433" i="1"/>
  <c r="AI1432" i="1"/>
  <c r="AD1432" i="1"/>
  <c r="X1432" i="1"/>
  <c r="AJ1431" i="1"/>
  <c r="AE1431" i="1"/>
  <c r="Y1431" i="1"/>
  <c r="T1431" i="1"/>
  <c r="AF1430" i="1"/>
  <c r="Z1430" i="1"/>
  <c r="U1430" i="1"/>
  <c r="AG1429" i="1"/>
  <c r="AA1429" i="1"/>
  <c r="V1429" i="1"/>
  <c r="AH1428" i="1"/>
  <c r="AB1428" i="1"/>
  <c r="W1428" i="1"/>
  <c r="AI1427" i="1"/>
  <c r="AC1427" i="1"/>
  <c r="X1427" i="1"/>
  <c r="AJ1426" i="1"/>
  <c r="AD1426" i="1"/>
  <c r="Y1426" i="1"/>
  <c r="T1426" i="1"/>
  <c r="AE1425" i="1"/>
  <c r="Z1425" i="1"/>
  <c r="U1425" i="1"/>
  <c r="AF1424" i="1"/>
  <c r="AA1424" i="1"/>
  <c r="V1424" i="1"/>
  <c r="AG1423" i="1"/>
  <c r="AB1423" i="1"/>
  <c r="W1423" i="1"/>
  <c r="AH1422" i="1"/>
  <c r="AC1422" i="1"/>
  <c r="X1422" i="1"/>
  <c r="AI1421" i="1"/>
  <c r="AD1421" i="1"/>
  <c r="Y1421" i="1"/>
  <c r="AJ1420" i="1"/>
  <c r="AE1420" i="1"/>
  <c r="Z1420" i="1"/>
  <c r="T1420" i="1"/>
  <c r="AF1419" i="1"/>
  <c r="AA1419" i="1"/>
  <c r="U1419" i="1"/>
  <c r="AG1418" i="1"/>
  <c r="AB1418" i="1"/>
  <c r="V1418" i="1"/>
  <c r="AH1417" i="1"/>
  <c r="AC1417" i="1"/>
  <c r="W1417" i="1"/>
  <c r="AI1416" i="1"/>
  <c r="AD1416" i="1"/>
  <c r="X1416" i="1"/>
  <c r="AJ1415" i="1"/>
  <c r="AE1415" i="1"/>
  <c r="Y1415" i="1"/>
  <c r="T1415" i="1"/>
  <c r="AF1414" i="1"/>
  <c r="Z1414" i="1"/>
  <c r="U1414" i="1"/>
  <c r="AG1413" i="1"/>
  <c r="AA1413" i="1"/>
  <c r="V1413" i="1"/>
  <c r="AH1412" i="1"/>
  <c r="AB1412" i="1"/>
  <c r="W1412" i="1"/>
  <c r="AI1411" i="1"/>
  <c r="AC1411" i="1"/>
  <c r="X1411" i="1"/>
  <c r="AJ1410" i="1"/>
  <c r="AD1410" i="1"/>
  <c r="Y1410" i="1"/>
  <c r="T1410" i="1"/>
  <c r="AE1409" i="1"/>
  <c r="Z1409" i="1"/>
  <c r="U1409" i="1"/>
  <c r="AF1408" i="1"/>
  <c r="AA1408" i="1"/>
  <c r="V1408" i="1"/>
  <c r="AG1407" i="1"/>
  <c r="AB1407" i="1"/>
  <c r="W1407" i="1"/>
  <c r="AH1406" i="1"/>
  <c r="AC1406" i="1"/>
  <c r="X1406" i="1"/>
  <c r="AI1405" i="1"/>
  <c r="AD1405" i="1"/>
  <c r="Y1405" i="1"/>
  <c r="AJ1404" i="1"/>
  <c r="AE1404" i="1"/>
  <c r="Z1404" i="1"/>
  <c r="T1404" i="1"/>
  <c r="AF1403" i="1"/>
  <c r="AA1403" i="1"/>
  <c r="U1403" i="1"/>
  <c r="AG1402" i="1"/>
  <c r="AB1402" i="1"/>
  <c r="V1402" i="1"/>
  <c r="AH1401" i="1"/>
  <c r="AC1401" i="1"/>
  <c r="W1401" i="1"/>
  <c r="AI1400" i="1"/>
  <c r="AD1400" i="1"/>
  <c r="X1400" i="1"/>
  <c r="AJ1399" i="1"/>
  <c r="AE1399" i="1"/>
  <c r="Y1399" i="1"/>
  <c r="T1399" i="1"/>
  <c r="AF1398" i="1"/>
  <c r="Z1398" i="1"/>
  <c r="U1398" i="1"/>
  <c r="AG1397" i="1"/>
  <c r="AA1397" i="1"/>
  <c r="V1397" i="1"/>
  <c r="AH1396" i="1"/>
  <c r="AB1396" i="1"/>
  <c r="W1396" i="1"/>
  <c r="AI1395" i="1"/>
  <c r="AC1395" i="1"/>
  <c r="X1395" i="1"/>
  <c r="AJ1394" i="1"/>
  <c r="AD1394" i="1"/>
  <c r="Y1394" i="1"/>
  <c r="T1394" i="1"/>
  <c r="AE1393" i="1"/>
  <c r="Z1393" i="1"/>
  <c r="U1393" i="1"/>
  <c r="AF1392" i="1"/>
  <c r="AA1392" i="1"/>
  <c r="V1392" i="1"/>
  <c r="AG1391" i="1"/>
  <c r="AB1391" i="1"/>
  <c r="W1391" i="1"/>
  <c r="AH1390" i="1"/>
  <c r="AC1390" i="1"/>
  <c r="X1390" i="1"/>
  <c r="AI1389" i="1"/>
  <c r="AD1389" i="1"/>
  <c r="Y1389" i="1"/>
  <c r="AJ1388" i="1"/>
  <c r="AE1388" i="1"/>
  <c r="Z1388" i="1"/>
  <c r="T1388" i="1"/>
  <c r="AF1387" i="1"/>
  <c r="AA1387" i="1"/>
  <c r="U1387" i="1"/>
  <c r="AG1386" i="1"/>
  <c r="AB1386" i="1"/>
  <c r="V1386" i="1"/>
  <c r="AH1385" i="1"/>
  <c r="AC1385" i="1"/>
  <c r="W1385" i="1"/>
  <c r="AI1384" i="1"/>
  <c r="AD1384" i="1"/>
  <c r="X1384" i="1"/>
  <c r="AJ1383" i="1"/>
  <c r="AE1383" i="1"/>
  <c r="Y1383" i="1"/>
  <c r="T1383" i="1"/>
  <c r="AF1382" i="1"/>
  <c r="Z1382" i="1"/>
  <c r="U1382" i="1"/>
  <c r="AG1381" i="1"/>
  <c r="AA1381" i="1"/>
  <c r="V1381" i="1"/>
  <c r="AH1380" i="1"/>
  <c r="AB1380" i="1"/>
  <c r="W1380" i="1"/>
  <c r="AI1379" i="1"/>
  <c r="AC1379" i="1"/>
  <c r="X1379" i="1"/>
  <c r="AJ1378" i="1"/>
  <c r="AD1378" i="1"/>
  <c r="Y1378" i="1"/>
  <c r="T1378" i="1"/>
  <c r="AE1377" i="1"/>
  <c r="Z1377" i="1"/>
  <c r="U1377" i="1"/>
  <c r="AF1376" i="1"/>
  <c r="AA1376" i="1"/>
  <c r="V1376" i="1"/>
  <c r="AG1375" i="1"/>
  <c r="AB1375" i="1"/>
  <c r="W1375" i="1"/>
  <c r="AH1374" i="1"/>
  <c r="AC1374" i="1"/>
  <c r="X1374" i="1"/>
  <c r="AI1373" i="1"/>
  <c r="AD1373" i="1"/>
  <c r="Y1373" i="1"/>
  <c r="AJ1372" i="1"/>
  <c r="AE1372" i="1"/>
  <c r="Z1372" i="1"/>
  <c r="T1372" i="1"/>
  <c r="AF1371" i="1"/>
  <c r="AA1371" i="1"/>
  <c r="U1371" i="1"/>
  <c r="AG1370" i="1"/>
  <c r="AB1370" i="1"/>
  <c r="V1370" i="1"/>
  <c r="AH1369" i="1"/>
  <c r="AC1369" i="1"/>
  <c r="W1369" i="1"/>
  <c r="AI1368" i="1"/>
  <c r="AD1368" i="1"/>
  <c r="X1368" i="1"/>
  <c r="AJ1367" i="1"/>
  <c r="AE1367" i="1"/>
  <c r="Y1367" i="1"/>
  <c r="T1367" i="1"/>
  <c r="AF1366" i="1"/>
  <c r="Z1366" i="1"/>
  <c r="U1366" i="1"/>
  <c r="AG1365" i="1"/>
  <c r="AA1365" i="1"/>
  <c r="V1365" i="1"/>
  <c r="AH1364" i="1"/>
  <c r="AB1364" i="1"/>
  <c r="W1364" i="1"/>
  <c r="AI1363" i="1"/>
  <c r="AC1363" i="1"/>
  <c r="X1363" i="1"/>
  <c r="AJ1362" i="1"/>
  <c r="AD1362" i="1"/>
  <c r="Y1362" i="1"/>
  <c r="T1362" i="1"/>
  <c r="AE1361" i="1"/>
  <c r="Z1361" i="1"/>
  <c r="U1361" i="1"/>
  <c r="AF1360" i="1"/>
  <c r="AA1360" i="1"/>
  <c r="V1360" i="1"/>
  <c r="AG1359" i="1"/>
  <c r="AB1359" i="1"/>
  <c r="W1359" i="1"/>
  <c r="AH1358" i="1"/>
  <c r="AC1358" i="1"/>
  <c r="X1358" i="1"/>
  <c r="AI1357" i="1"/>
  <c r="AD1357" i="1"/>
  <c r="Y1357" i="1"/>
  <c r="AJ1356" i="1"/>
  <c r="AE1356" i="1"/>
  <c r="Z1356" i="1"/>
  <c r="T1356" i="1"/>
  <c r="AF1355" i="1"/>
  <c r="AA1355" i="1"/>
  <c r="U1355" i="1"/>
  <c r="AG1354" i="1"/>
  <c r="AB1354" i="1"/>
  <c r="V1354" i="1"/>
  <c r="AH1353" i="1"/>
  <c r="AC1353" i="1"/>
  <c r="W1353" i="1"/>
  <c r="AI1352" i="1"/>
  <c r="AD1352" i="1"/>
  <c r="X1352" i="1"/>
  <c r="AJ1351" i="1"/>
  <c r="AE1351" i="1"/>
  <c r="Y1351" i="1"/>
  <c r="T1351" i="1"/>
  <c r="AF1350" i="1"/>
  <c r="Z1350" i="1"/>
  <c r="U1350" i="1"/>
  <c r="AG1349" i="1"/>
  <c r="AA1349" i="1"/>
  <c r="V1349" i="1"/>
  <c r="AH1348" i="1"/>
  <c r="AB1348" i="1"/>
  <c r="W1348" i="1"/>
  <c r="AI1347" i="1"/>
  <c r="AC1347" i="1"/>
  <c r="X1347" i="1"/>
  <c r="AJ1346" i="1"/>
  <c r="AD1346" i="1"/>
  <c r="Y1346" i="1"/>
  <c r="T1346" i="1"/>
  <c r="AE1345" i="1"/>
  <c r="Z1345" i="1"/>
  <c r="U1345" i="1"/>
  <c r="AF1344" i="1"/>
  <c r="AA1344" i="1"/>
  <c r="V1344" i="1"/>
  <c r="AG1343" i="1"/>
  <c r="AB1343" i="1"/>
  <c r="W1343" i="1"/>
  <c r="AH1342" i="1"/>
  <c r="AC1342" i="1"/>
  <c r="X1342" i="1"/>
  <c r="AI1341" i="1"/>
  <c r="AD1341" i="1"/>
  <c r="Y1341" i="1"/>
  <c r="AJ1340" i="1"/>
  <c r="AE1340" i="1"/>
  <c r="Z1340" i="1"/>
  <c r="T1340" i="1"/>
  <c r="AF1339" i="1"/>
  <c r="AA1339" i="1"/>
  <c r="U1339" i="1"/>
  <c r="AG1338" i="1"/>
  <c r="AB1338" i="1"/>
  <c r="V1338" i="1"/>
  <c r="AH1337" i="1"/>
  <c r="AC1337" i="1"/>
  <c r="W1337" i="1"/>
  <c r="AI1336" i="1"/>
  <c r="AD1336" i="1"/>
  <c r="X1336" i="1"/>
  <c r="AJ1335" i="1"/>
  <c r="AE1335" i="1"/>
  <c r="Y1335" i="1"/>
  <c r="T1335" i="1"/>
  <c r="AF1334" i="1"/>
  <c r="Z1334" i="1"/>
  <c r="U1334" i="1"/>
  <c r="AG1333" i="1"/>
  <c r="AA1333" i="1"/>
  <c r="V1333" i="1"/>
  <c r="AH1332" i="1"/>
  <c r="AB1332" i="1"/>
  <c r="W1332" i="1"/>
  <c r="AI1331" i="1"/>
  <c r="AC1331" i="1"/>
  <c r="X1331" i="1"/>
  <c r="AJ1330" i="1"/>
  <c r="AD1330" i="1"/>
  <c r="Y1330" i="1"/>
  <c r="T1330" i="1"/>
  <c r="AE1329" i="1"/>
  <c r="Z1329" i="1"/>
  <c r="U1329" i="1"/>
  <c r="AF1328" i="1"/>
  <c r="AA1328" i="1"/>
  <c r="V1328" i="1"/>
  <c r="AG1327" i="1"/>
  <c r="AB1327" i="1"/>
  <c r="W1327" i="1"/>
  <c r="AH1326" i="1"/>
  <c r="AC1326" i="1"/>
  <c r="X1326" i="1"/>
  <c r="AI1325" i="1"/>
  <c r="AD1325" i="1"/>
  <c r="Y1325" i="1"/>
  <c r="AJ1324" i="1"/>
  <c r="AE1324" i="1"/>
  <c r="Z1324" i="1"/>
  <c r="T1324" i="1"/>
  <c r="AF1323" i="1"/>
  <c r="AA1323" i="1"/>
  <c r="U1323" i="1"/>
  <c r="AG1322" i="1"/>
  <c r="AB1322" i="1"/>
  <c r="V1322" i="1"/>
  <c r="AH1321" i="1"/>
  <c r="AC1321" i="1"/>
  <c r="W1321" i="1"/>
  <c r="AI1320" i="1"/>
  <c r="AD1320" i="1"/>
  <c r="X1320" i="1"/>
  <c r="AJ1319" i="1"/>
  <c r="AE1319" i="1"/>
  <c r="Y1319" i="1"/>
  <c r="T1319" i="1"/>
  <c r="AF1318" i="1"/>
  <c r="Z1318" i="1"/>
  <c r="U1318" i="1"/>
  <c r="AG1317" i="1"/>
  <c r="AA1317" i="1"/>
  <c r="V1317" i="1"/>
  <c r="AH1316" i="1"/>
  <c r="AB1316" i="1"/>
  <c r="W1316" i="1"/>
  <c r="AI1315" i="1"/>
  <c r="AC1315" i="1"/>
  <c r="X1315" i="1"/>
  <c r="AJ1314" i="1"/>
  <c r="AD1314" i="1"/>
  <c r="Y1314" i="1"/>
  <c r="T1314" i="1"/>
  <c r="AE1313" i="1"/>
  <c r="Z1313" i="1"/>
  <c r="U1313" i="1"/>
  <c r="AF1312" i="1"/>
  <c r="AA1312" i="1"/>
  <c r="V1312" i="1"/>
  <c r="AG1311" i="1"/>
  <c r="AB1311" i="1"/>
  <c r="W1311" i="1"/>
  <c r="AH1310" i="1"/>
  <c r="AC1310" i="1"/>
  <c r="X1310" i="1"/>
  <c r="AI1309" i="1"/>
  <c r="AD1309" i="1"/>
  <c r="Y1309" i="1"/>
  <c r="AJ1308" i="1"/>
  <c r="AE1308" i="1"/>
  <c r="Z1308" i="1"/>
  <c r="T1308" i="1"/>
  <c r="AF1307" i="1"/>
  <c r="AA1307" i="1"/>
  <c r="U1307" i="1"/>
  <c r="AG1306" i="1"/>
  <c r="AB1306" i="1"/>
  <c r="V1306" i="1"/>
  <c r="AH1305" i="1"/>
  <c r="AC1305" i="1"/>
  <c r="W1305" i="1"/>
  <c r="AI1304" i="1"/>
  <c r="AD1304" i="1"/>
  <c r="X1304" i="1"/>
  <c r="AJ1303" i="1"/>
  <c r="AE1303" i="1"/>
  <c r="Y1303" i="1"/>
  <c r="T1303" i="1"/>
  <c r="AF1302" i="1"/>
  <c r="Z1302" i="1"/>
  <c r="U1302" i="1"/>
  <c r="AG1301" i="1"/>
  <c r="AA1301" i="1"/>
  <c r="V1301" i="1"/>
  <c r="AH1300" i="1"/>
  <c r="AB1300" i="1"/>
  <c r="W1300" i="1"/>
  <c r="AI1299" i="1"/>
  <c r="AC1299" i="1"/>
  <c r="X1299" i="1"/>
  <c r="AJ1298" i="1"/>
  <c r="AD1298" i="1"/>
  <c r="Y1298" i="1"/>
  <c r="T1298" i="1"/>
  <c r="AE1297" i="1"/>
  <c r="Z1297" i="1"/>
  <c r="U1297" i="1"/>
  <c r="AF1296" i="1"/>
  <c r="AA1296" i="1"/>
  <c r="V1296" i="1"/>
  <c r="AG1295" i="1"/>
  <c r="AB1295" i="1"/>
  <c r="W1295" i="1"/>
  <c r="AH1294" i="1"/>
  <c r="AC1294" i="1"/>
  <c r="X1294" i="1"/>
  <c r="AI1293" i="1"/>
  <c r="AD1293" i="1"/>
  <c r="Y1293" i="1"/>
  <c r="AJ1292" i="1"/>
  <c r="AE1292" i="1"/>
  <c r="Z1292" i="1"/>
  <c r="T1292" i="1"/>
  <c r="AF1291" i="1"/>
  <c r="AA1291" i="1"/>
  <c r="U1291" i="1"/>
  <c r="AG1290" i="1"/>
  <c r="AB1290" i="1"/>
  <c r="V1290" i="1"/>
  <c r="AH1289" i="1"/>
  <c r="AC1289" i="1"/>
  <c r="W1289" i="1"/>
  <c r="AI1288" i="1"/>
  <c r="AD1288" i="1"/>
  <c r="X1288" i="1"/>
  <c r="AJ1287" i="1"/>
  <c r="AE1287" i="1"/>
  <c r="Y1287" i="1"/>
  <c r="T1287" i="1"/>
  <c r="AF1286" i="1"/>
  <c r="Z1286" i="1"/>
  <c r="U1286" i="1"/>
  <c r="AG1285" i="1"/>
  <c r="AA1285" i="1"/>
  <c r="V1285" i="1"/>
  <c r="AH1284" i="1"/>
  <c r="AB1284" i="1"/>
  <c r="W1284" i="1"/>
  <c r="AI1283" i="1"/>
  <c r="AC1283" i="1"/>
  <c r="X1283" i="1"/>
  <c r="AJ1282" i="1"/>
  <c r="AD1282" i="1"/>
  <c r="Y1282" i="1"/>
  <c r="T1282" i="1"/>
  <c r="AE1281" i="1"/>
  <c r="Z1281" i="1"/>
  <c r="U1281" i="1"/>
  <c r="AF1280" i="1"/>
  <c r="AA1280" i="1"/>
  <c r="V1280" i="1"/>
  <c r="AG1279" i="1"/>
  <c r="AB1279" i="1"/>
  <c r="W1279" i="1"/>
  <c r="AH1278" i="1"/>
  <c r="AC1278" i="1"/>
  <c r="X1278" i="1"/>
  <c r="AI1277" i="1"/>
  <c r="AD1277" i="1"/>
  <c r="Y1277" i="1"/>
  <c r="AJ1276" i="1"/>
  <c r="AE1276" i="1"/>
  <c r="Z1276" i="1"/>
  <c r="T1276" i="1"/>
  <c r="AF1275" i="1"/>
  <c r="AA1275" i="1"/>
  <c r="U1275" i="1"/>
  <c r="AG1274" i="1"/>
  <c r="AB1274" i="1"/>
  <c r="V1274" i="1"/>
  <c r="AH1273" i="1"/>
  <c r="AC1273" i="1"/>
  <c r="W1273" i="1"/>
  <c r="AI1272" i="1"/>
  <c r="AD1272" i="1"/>
  <c r="X1272" i="1"/>
  <c r="AJ1271" i="1"/>
  <c r="AE1271" i="1"/>
  <c r="Y1271" i="1"/>
  <c r="T1271" i="1"/>
  <c r="AF1270" i="1"/>
  <c r="Z1270" i="1"/>
  <c r="U1270" i="1"/>
  <c r="AG1269" i="1"/>
  <c r="AA1269" i="1"/>
  <c r="V1269" i="1"/>
  <c r="AH1268" i="1"/>
  <c r="AB1268" i="1"/>
  <c r="W1268" i="1"/>
  <c r="AI1267" i="1"/>
  <c r="AC1267" i="1"/>
  <c r="X1267" i="1"/>
  <c r="AJ1266" i="1"/>
  <c r="AD1266" i="1"/>
  <c r="Y1266" i="1"/>
  <c r="T1266" i="1"/>
  <c r="AE1265" i="1"/>
  <c r="Z1265" i="1"/>
  <c r="U1265" i="1"/>
  <c r="AF1264" i="1"/>
  <c r="AA1264" i="1"/>
  <c r="V1264" i="1"/>
  <c r="AG1263" i="1"/>
  <c r="AB1263" i="1"/>
  <c r="W1263" i="1"/>
  <c r="AH1262" i="1"/>
  <c r="AC1262" i="1"/>
  <c r="X1262" i="1"/>
  <c r="AI1261" i="1"/>
  <c r="AD1261" i="1"/>
  <c r="Y1261" i="1"/>
  <c r="AJ1260" i="1"/>
  <c r="AE1260" i="1"/>
  <c r="Z1260" i="1"/>
  <c r="T1260" i="1"/>
  <c r="AF1259" i="1"/>
  <c r="AA1259" i="1"/>
  <c r="U1259" i="1"/>
  <c r="AG1258" i="1"/>
  <c r="AB1258" i="1"/>
  <c r="V1258" i="1"/>
  <c r="AH1257" i="1"/>
  <c r="AC1257" i="1"/>
  <c r="W1257" i="1"/>
  <c r="AI1256" i="1"/>
  <c r="AD1256" i="1"/>
  <c r="X1256" i="1"/>
  <c r="AJ1255" i="1"/>
  <c r="AE1255" i="1"/>
  <c r="Y1255" i="1"/>
  <c r="T1255" i="1"/>
  <c r="AF1254" i="1"/>
  <c r="Z1254" i="1"/>
  <c r="U1254" i="1"/>
  <c r="AG1253" i="1"/>
  <c r="AA1253" i="1"/>
  <c r="V1253" i="1"/>
  <c r="AH1252" i="1"/>
  <c r="AB1252" i="1"/>
  <c r="W1252" i="1"/>
  <c r="AI1251" i="1"/>
  <c r="AC1251" i="1"/>
  <c r="X1251" i="1"/>
  <c r="AJ1250" i="1"/>
  <c r="AD1250" i="1"/>
  <c r="Y1250" i="1"/>
  <c r="T1250" i="1"/>
  <c r="AE1249" i="1"/>
  <c r="Z1249" i="1"/>
  <c r="U1249" i="1"/>
  <c r="AF1248" i="1"/>
  <c r="AA1248" i="1"/>
  <c r="V1248" i="1"/>
  <c r="AG1247" i="1"/>
  <c r="AB1247" i="1"/>
  <c r="W1247" i="1"/>
  <c r="AH1246" i="1"/>
  <c r="AC1246" i="1"/>
  <c r="X1246" i="1"/>
  <c r="AI1245" i="1"/>
  <c r="AD1245" i="1"/>
  <c r="Y1245" i="1"/>
  <c r="AJ1244" i="1"/>
  <c r="AE1244" i="1"/>
  <c r="Z1244" i="1"/>
  <c r="T1244" i="1"/>
  <c r="AF1243" i="1"/>
  <c r="AA1243" i="1"/>
  <c r="V1243" i="1"/>
  <c r="AI1242" i="1"/>
  <c r="AE1242" i="1"/>
  <c r="AA1242" i="1"/>
  <c r="W1242" i="1"/>
  <c r="AJ1241" i="1"/>
  <c r="AF1241" i="1"/>
  <c r="AB1241" i="1"/>
  <c r="X1241" i="1"/>
  <c r="T1241" i="1"/>
  <c r="AG1240" i="1"/>
  <c r="AC1240" i="1"/>
  <c r="Y1240" i="1"/>
  <c r="U1240" i="1"/>
  <c r="AH1239" i="1"/>
  <c r="AD1239" i="1"/>
  <c r="Z1239" i="1"/>
  <c r="V1239" i="1"/>
  <c r="AI1238" i="1"/>
  <c r="AE1238" i="1"/>
  <c r="AA1238" i="1"/>
  <c r="W1238" i="1"/>
  <c r="AJ1237" i="1"/>
  <c r="AF1237" i="1"/>
  <c r="AB1237" i="1"/>
  <c r="X1237" i="1"/>
  <c r="T1237" i="1"/>
  <c r="AG1236" i="1"/>
  <c r="AC1236" i="1"/>
  <c r="Y1236" i="1"/>
  <c r="U1236" i="1"/>
  <c r="AH1235" i="1"/>
  <c r="AD1235" i="1"/>
  <c r="Z1235" i="1"/>
  <c r="V1235" i="1"/>
  <c r="AI1234" i="1"/>
  <c r="AE1234" i="1"/>
  <c r="AA1234" i="1"/>
  <c r="W1234" i="1"/>
  <c r="AJ1233" i="1"/>
  <c r="AF1233" i="1"/>
  <c r="AB1233" i="1"/>
  <c r="X1233" i="1"/>
  <c r="T1233" i="1"/>
  <c r="AG1232" i="1"/>
  <c r="AC1232" i="1"/>
  <c r="Y1232" i="1"/>
  <c r="U1232" i="1"/>
  <c r="AH1231" i="1"/>
  <c r="AD1231" i="1"/>
  <c r="Z1231" i="1"/>
  <c r="V1231" i="1"/>
  <c r="AI1230" i="1"/>
  <c r="AE1230" i="1"/>
  <c r="AA1230" i="1"/>
  <c r="W1230" i="1"/>
  <c r="AJ1229" i="1"/>
  <c r="AF1229" i="1"/>
  <c r="AB1229" i="1"/>
  <c r="X1229" i="1"/>
  <c r="T1229" i="1"/>
  <c r="AG1228" i="1"/>
  <c r="AC1228" i="1"/>
  <c r="Y1228" i="1"/>
  <c r="U1228" i="1"/>
  <c r="AH1227" i="1"/>
  <c r="AD1227" i="1"/>
  <c r="Z1227" i="1"/>
  <c r="V1227" i="1"/>
  <c r="AI1226" i="1"/>
  <c r="AE1226" i="1"/>
  <c r="AA1226" i="1"/>
  <c r="W1226" i="1"/>
  <c r="AJ1225" i="1"/>
  <c r="AF1225" i="1"/>
  <c r="AB1225" i="1"/>
  <c r="X1225" i="1"/>
  <c r="T1225" i="1"/>
  <c r="AG1224" i="1"/>
  <c r="AC1224" i="1"/>
  <c r="Y1224" i="1"/>
  <c r="U1224" i="1"/>
  <c r="AH1223" i="1"/>
  <c r="AD1223" i="1"/>
  <c r="Z1223" i="1"/>
  <c r="V1223" i="1"/>
  <c r="AI1222" i="1"/>
  <c r="AE1222" i="1"/>
  <c r="AA1222" i="1"/>
  <c r="W1222" i="1"/>
  <c r="AJ1221" i="1"/>
  <c r="AF1221" i="1"/>
  <c r="AB1221" i="1"/>
  <c r="X1221" i="1"/>
  <c r="T1221" i="1"/>
  <c r="AG1220" i="1"/>
  <c r="AC1220" i="1"/>
  <c r="Y1220" i="1"/>
  <c r="U1220" i="1"/>
  <c r="AH1219" i="1"/>
  <c r="AD1219" i="1"/>
  <c r="Z1219" i="1"/>
  <c r="V1219" i="1"/>
  <c r="AI1218" i="1"/>
  <c r="AE1218" i="1"/>
  <c r="AA1218" i="1"/>
  <c r="W1218" i="1"/>
  <c r="AJ1217" i="1"/>
  <c r="AF1217" i="1"/>
  <c r="AB1217" i="1"/>
  <c r="X1217" i="1"/>
  <c r="T1217" i="1"/>
  <c r="AG1216" i="1"/>
  <c r="AC1216" i="1"/>
  <c r="Y1216" i="1"/>
  <c r="U1216" i="1"/>
  <c r="AH1215" i="1"/>
  <c r="AD1215" i="1"/>
  <c r="Z1215" i="1"/>
  <c r="V1215" i="1"/>
  <c r="AI1214" i="1"/>
  <c r="AE1214" i="1"/>
  <c r="AA1214" i="1"/>
  <c r="W1214" i="1"/>
  <c r="AJ1213" i="1"/>
  <c r="AF1213" i="1"/>
  <c r="AB1213" i="1"/>
  <c r="X1213" i="1"/>
  <c r="T1213" i="1"/>
  <c r="AG1212" i="1"/>
  <c r="AC1212" i="1"/>
  <c r="Y1212" i="1"/>
  <c r="U1212" i="1"/>
  <c r="AH1211" i="1"/>
  <c r="AD1211" i="1"/>
  <c r="Z1211" i="1"/>
  <c r="V1211" i="1"/>
  <c r="AI1210" i="1"/>
  <c r="AE1210" i="1"/>
  <c r="AA1210" i="1"/>
  <c r="W1210" i="1"/>
  <c r="AJ1209" i="1"/>
  <c r="AF1209" i="1"/>
  <c r="AB1209" i="1"/>
  <c r="X1209" i="1"/>
  <c r="T1209" i="1"/>
  <c r="AG1208" i="1"/>
  <c r="AC1208" i="1"/>
  <c r="Y1208" i="1"/>
  <c r="U1208" i="1"/>
  <c r="AH1207" i="1"/>
  <c r="AD1207" i="1"/>
  <c r="Z1207" i="1"/>
  <c r="V1207" i="1"/>
  <c r="AI1206" i="1"/>
  <c r="AE1206" i="1"/>
  <c r="AA1206" i="1"/>
  <c r="W1206" i="1"/>
  <c r="AJ1205" i="1"/>
  <c r="AF1205" i="1"/>
  <c r="AB1205" i="1"/>
  <c r="X1205" i="1"/>
  <c r="T1205" i="1"/>
  <c r="AG1204" i="1"/>
  <c r="AC1204" i="1"/>
  <c r="Y1204" i="1"/>
  <c r="U1204" i="1"/>
  <c r="AH1203" i="1"/>
  <c r="AD1203" i="1"/>
  <c r="Z1203" i="1"/>
  <c r="V1203" i="1"/>
  <c r="AI1202" i="1"/>
  <c r="AE1202" i="1"/>
  <c r="AA1202" i="1"/>
  <c r="W1202" i="1"/>
  <c r="AJ1201" i="1"/>
  <c r="AF1201" i="1"/>
  <c r="AB1201" i="1"/>
  <c r="X1201" i="1"/>
  <c r="T1201" i="1"/>
  <c r="AG1200" i="1"/>
  <c r="AC1200" i="1"/>
  <c r="Y1200" i="1"/>
  <c r="U1200" i="1"/>
  <c r="AH1199" i="1"/>
  <c r="AD1199" i="1"/>
  <c r="Z1199" i="1"/>
  <c r="V1199" i="1"/>
  <c r="AI1198" i="1"/>
  <c r="AE1198" i="1"/>
  <c r="AA1198" i="1"/>
  <c r="W1198" i="1"/>
  <c r="AJ1197" i="1"/>
  <c r="AI1216" i="1"/>
  <c r="AJ1215" i="1"/>
  <c r="T1215" i="1"/>
  <c r="U1214" i="1"/>
  <c r="V1213" i="1"/>
  <c r="W1212" i="1"/>
  <c r="X1211" i="1"/>
  <c r="Y1210" i="1"/>
  <c r="Z1209" i="1"/>
  <c r="AA1208" i="1"/>
  <c r="AB1207" i="1"/>
  <c r="AC1206" i="1"/>
  <c r="AD1205" i="1"/>
  <c r="AE1204" i="1"/>
  <c r="AF1203" i="1"/>
  <c r="U1203" i="1"/>
  <c r="AD1202" i="1"/>
  <c r="V1202" i="1"/>
  <c r="AE1201" i="1"/>
  <c r="W1201" i="1"/>
  <c r="AF1200" i="1"/>
  <c r="X1200" i="1"/>
  <c r="AG1199" i="1"/>
  <c r="Y1199" i="1"/>
  <c r="AH1198" i="1"/>
  <c r="Z1198" i="1"/>
  <c r="AI1197" i="1"/>
  <c r="AD1197" i="1"/>
  <c r="X1197" i="1"/>
  <c r="AJ1196" i="1"/>
  <c r="AF1196" i="1"/>
  <c r="AB1196" i="1"/>
  <c r="X1196" i="1"/>
  <c r="T1196" i="1"/>
  <c r="AG1195" i="1"/>
  <c r="AC1195" i="1"/>
  <c r="Y1195" i="1"/>
  <c r="U1195" i="1"/>
  <c r="AH1194" i="1"/>
  <c r="AD1194" i="1"/>
  <c r="Z1194" i="1"/>
  <c r="V1194" i="1"/>
  <c r="AI1193" i="1"/>
  <c r="AE1193" i="1"/>
  <c r="AA1193" i="1"/>
  <c r="W1193" i="1"/>
  <c r="AJ1192" i="1"/>
  <c r="AF1192" i="1"/>
  <c r="AB1192" i="1"/>
  <c r="X1192" i="1"/>
  <c r="T1192" i="1"/>
  <c r="AG1191" i="1"/>
  <c r="AC1191" i="1"/>
  <c r="Y1191" i="1"/>
  <c r="U1191" i="1"/>
  <c r="AH1190" i="1"/>
  <c r="AD1190" i="1"/>
  <c r="Z1190" i="1"/>
  <c r="V1190" i="1"/>
  <c r="AI1189" i="1"/>
  <c r="AE1189" i="1"/>
  <c r="AA1189" i="1"/>
  <c r="W1189" i="1"/>
  <c r="AJ1188" i="1"/>
  <c r="AF1188" i="1"/>
  <c r="AB1188" i="1"/>
  <c r="X1188" i="1"/>
  <c r="T1188" i="1"/>
  <c r="AG1187" i="1"/>
  <c r="AC1187" i="1"/>
  <c r="Y1187" i="1"/>
  <c r="U1187" i="1"/>
  <c r="AH1186" i="1"/>
  <c r="AD1186" i="1"/>
  <c r="Z1186" i="1"/>
  <c r="V1186" i="1"/>
  <c r="AI1185" i="1"/>
  <c r="AE1185" i="1"/>
  <c r="AA1185" i="1"/>
  <c r="W1185" i="1"/>
  <c r="AJ1184" i="1"/>
  <c r="AF1184" i="1"/>
  <c r="AB1184" i="1"/>
  <c r="X1184" i="1"/>
  <c r="T1184" i="1"/>
  <c r="AG1183" i="1"/>
  <c r="AC1183" i="1"/>
  <c r="Y1183" i="1"/>
  <c r="U1183" i="1"/>
  <c r="AH1182" i="1"/>
  <c r="AD1182" i="1"/>
  <c r="Z1182" i="1"/>
  <c r="V1182" i="1"/>
  <c r="AI1181" i="1"/>
  <c r="AE1181" i="1"/>
  <c r="AA1181" i="1"/>
  <c r="W1181" i="1"/>
  <c r="AJ1180" i="1"/>
  <c r="AF1180" i="1"/>
  <c r="AB1180" i="1"/>
  <c r="X1180" i="1"/>
  <c r="T1180" i="1"/>
  <c r="AG1179" i="1"/>
  <c r="AC1179" i="1"/>
  <c r="Y1179" i="1"/>
  <c r="U1179" i="1"/>
  <c r="AH1178" i="1"/>
  <c r="AD1178" i="1"/>
  <c r="Z1178" i="1"/>
  <c r="V1178" i="1"/>
  <c r="AI1177" i="1"/>
  <c r="AE1177" i="1"/>
  <c r="AA1177" i="1"/>
  <c r="W1177" i="1"/>
  <c r="AJ1176" i="1"/>
  <c r="AF1176" i="1"/>
  <c r="AB1176" i="1"/>
  <c r="X1176" i="1"/>
  <c r="T1176" i="1"/>
  <c r="AG1175" i="1"/>
  <c r="AC1175" i="1"/>
  <c r="Y1175" i="1"/>
  <c r="U1175" i="1"/>
  <c r="AH1174" i="1"/>
  <c r="AD1174" i="1"/>
  <c r="Z1174" i="1"/>
  <c r="V1174" i="1"/>
  <c r="AI1173" i="1"/>
  <c r="AE1173" i="1"/>
  <c r="AA1173" i="1"/>
  <c r="W1173" i="1"/>
  <c r="AJ1172" i="1"/>
  <c r="AF1172" i="1"/>
  <c r="AB1172" i="1"/>
  <c r="X1172" i="1"/>
  <c r="T1172" i="1"/>
  <c r="AG1171" i="1"/>
  <c r="AC1171" i="1"/>
  <c r="Y1171" i="1"/>
  <c r="U1171" i="1"/>
  <c r="AH1170" i="1"/>
  <c r="AD1170" i="1"/>
  <c r="Z1170" i="1"/>
  <c r="V1170" i="1"/>
  <c r="AI1169" i="1"/>
  <c r="AE1169" i="1"/>
  <c r="AA1169" i="1"/>
  <c r="W1169" i="1"/>
  <c r="AJ1168" i="1"/>
  <c r="AF1168" i="1"/>
  <c r="AB1168" i="1"/>
  <c r="X1168" i="1"/>
  <c r="T1168" i="1"/>
  <c r="AG1167" i="1"/>
  <c r="AC1167" i="1"/>
  <c r="Y1167" i="1"/>
  <c r="U1167" i="1"/>
  <c r="AH1166" i="1"/>
  <c r="AD1166" i="1"/>
  <c r="Z1166" i="1"/>
  <c r="V1166" i="1"/>
  <c r="AI1165" i="1"/>
  <c r="AE1165" i="1"/>
  <c r="AA1165" i="1"/>
  <c r="W1165" i="1"/>
  <c r="AJ1164" i="1"/>
  <c r="AF1164" i="1"/>
  <c r="AB1164" i="1"/>
  <c r="X1164" i="1"/>
  <c r="T1164" i="1"/>
  <c r="AG1163" i="1"/>
  <c r="AC1163" i="1"/>
  <c r="Y1163" i="1"/>
  <c r="U1163" i="1"/>
  <c r="AH1162" i="1"/>
  <c r="AD1162" i="1"/>
  <c r="Z1162" i="1"/>
  <c r="V1162" i="1"/>
  <c r="AI1161" i="1"/>
  <c r="AE1161" i="1"/>
  <c r="AA1161" i="1"/>
  <c r="W1161" i="1"/>
  <c r="AJ1160" i="1"/>
  <c r="AF1160" i="1"/>
  <c r="AB1160" i="1"/>
  <c r="X1160" i="1"/>
  <c r="T1160" i="1"/>
  <c r="AG1159" i="1"/>
  <c r="AC1159" i="1"/>
  <c r="Y1159" i="1"/>
  <c r="U1159" i="1"/>
  <c r="AH1158" i="1"/>
  <c r="AD1158" i="1"/>
  <c r="Z1158" i="1"/>
  <c r="V1158" i="1"/>
  <c r="AI1157" i="1"/>
  <c r="AE1157" i="1"/>
  <c r="AA1157" i="1"/>
  <c r="W1157" i="1"/>
  <c r="AJ1156" i="1"/>
  <c r="AF1156" i="1"/>
  <c r="AB1156" i="1"/>
  <c r="X1156" i="1"/>
  <c r="T1156" i="1"/>
  <c r="AG1155" i="1"/>
  <c r="AC1155" i="1"/>
  <c r="Y1155" i="1"/>
  <c r="U1155" i="1"/>
  <c r="AH1154" i="1"/>
  <c r="AD1154" i="1"/>
  <c r="Z1154" i="1"/>
  <c r="V1154" i="1"/>
  <c r="AI1153" i="1"/>
  <c r="AE1153" i="1"/>
  <c r="AA1153" i="1"/>
  <c r="W1153" i="1"/>
  <c r="AJ1152" i="1"/>
  <c r="AF1152" i="1"/>
  <c r="AB1152" i="1"/>
  <c r="X1152" i="1"/>
  <c r="T1152" i="1"/>
  <c r="AG1151" i="1"/>
  <c r="AC1151" i="1"/>
  <c r="Y1151" i="1"/>
  <c r="U1151" i="1"/>
  <c r="AH1150" i="1"/>
  <c r="AD1150" i="1"/>
  <c r="Z1150" i="1"/>
  <c r="V1150" i="1"/>
  <c r="AI1149" i="1"/>
  <c r="AE1149" i="1"/>
  <c r="AA1149" i="1"/>
  <c r="W1149" i="1"/>
  <c r="AJ1148" i="1"/>
  <c r="AF1148" i="1"/>
  <c r="AB1148" i="1"/>
  <c r="X1148" i="1"/>
  <c r="T1148" i="1"/>
  <c r="AG1147" i="1"/>
  <c r="AC1147" i="1"/>
  <c r="Y1147" i="1"/>
  <c r="U1147" i="1"/>
  <c r="AH1146" i="1"/>
  <c r="AD1146" i="1"/>
  <c r="Z1146" i="1"/>
  <c r="V1146" i="1"/>
  <c r="AI1145" i="1"/>
  <c r="AE1145" i="1"/>
  <c r="AA1145" i="1"/>
  <c r="W1145" i="1"/>
  <c r="AJ1144" i="1"/>
  <c r="AF1144" i="1"/>
  <c r="AB1144" i="1"/>
  <c r="X1144" i="1"/>
  <c r="T1144" i="1"/>
  <c r="AG1143" i="1"/>
  <c r="AC1143" i="1"/>
  <c r="Y1143" i="1"/>
  <c r="U1143" i="1"/>
  <c r="AH1142" i="1"/>
  <c r="AD1142" i="1"/>
  <c r="Z1142" i="1"/>
  <c r="V1142" i="1"/>
  <c r="AI1141" i="1"/>
  <c r="AE1141" i="1"/>
  <c r="AA1141" i="1"/>
  <c r="W1141" i="1"/>
  <c r="AJ1140" i="1"/>
  <c r="AF1140" i="1"/>
  <c r="AB1140" i="1"/>
  <c r="X1140" i="1"/>
  <c r="T1140" i="1"/>
  <c r="AG1139" i="1"/>
  <c r="AC1139" i="1"/>
  <c r="Y1139" i="1"/>
  <c r="U1139" i="1"/>
  <c r="AH1138" i="1"/>
  <c r="AD1138" i="1"/>
  <c r="Z1138" i="1"/>
  <c r="V1138" i="1"/>
  <c r="AI1137" i="1"/>
  <c r="AE1137" i="1"/>
  <c r="AA1137" i="1"/>
  <c r="W1137" i="1"/>
  <c r="AJ1136" i="1"/>
  <c r="AF1136" i="1"/>
  <c r="AB1136" i="1"/>
  <c r="X1136" i="1"/>
  <c r="T1136" i="1"/>
  <c r="AG1135" i="1"/>
  <c r="AC1135" i="1"/>
  <c r="Y1135" i="1"/>
  <c r="U1135" i="1"/>
  <c r="AH1134" i="1"/>
  <c r="AD1134" i="1"/>
  <c r="Z1134" i="1"/>
  <c r="V1134" i="1"/>
  <c r="AI1133" i="1"/>
  <c r="AE1133" i="1"/>
  <c r="AA1133" i="1"/>
  <c r="W1133" i="1"/>
  <c r="AJ1132" i="1"/>
  <c r="AF1132" i="1"/>
  <c r="AB1132" i="1"/>
  <c r="X1132" i="1"/>
  <c r="T1132" i="1"/>
  <c r="AG1131" i="1"/>
  <c r="AC1131" i="1"/>
  <c r="Y1131" i="1"/>
  <c r="U1131" i="1"/>
  <c r="AH1130" i="1"/>
  <c r="AD1130" i="1"/>
  <c r="Z1130" i="1"/>
  <c r="V1130" i="1"/>
  <c r="AI1129" i="1"/>
  <c r="AE1129" i="1"/>
  <c r="AA1129" i="1"/>
  <c r="W1129" i="1"/>
  <c r="AJ1128" i="1"/>
  <c r="AF1128" i="1"/>
  <c r="AB1128" i="1"/>
  <c r="X1128" i="1"/>
  <c r="T1128" i="1"/>
  <c r="AG1127" i="1"/>
  <c r="AC1127" i="1"/>
  <c r="Y1127" i="1"/>
  <c r="U1127" i="1"/>
  <c r="AH1126" i="1"/>
  <c r="AD1126" i="1"/>
  <c r="Z1126" i="1"/>
  <c r="V1126" i="1"/>
  <c r="AI1125" i="1"/>
  <c r="AE1125" i="1"/>
  <c r="AA1125" i="1"/>
  <c r="W1125" i="1"/>
  <c r="AJ1124" i="1"/>
  <c r="AF1124" i="1"/>
  <c r="AB1124" i="1"/>
  <c r="X1124" i="1"/>
  <c r="T1124" i="1"/>
  <c r="AG1123" i="1"/>
  <c r="AC1123" i="1"/>
  <c r="Y1123" i="1"/>
  <c r="U1123" i="1"/>
  <c r="AH1122" i="1"/>
  <c r="AD1122" i="1"/>
  <c r="Z1122" i="1"/>
  <c r="V1122" i="1"/>
  <c r="AI1121" i="1"/>
  <c r="AE1121" i="1"/>
  <c r="AA1121" i="1"/>
  <c r="W1121" i="1"/>
  <c r="AJ1120" i="1"/>
  <c r="AF1120" i="1"/>
  <c r="AB1120" i="1"/>
  <c r="X1120" i="1"/>
  <c r="T1120" i="1"/>
  <c r="AG1119" i="1"/>
  <c r="AC1119" i="1"/>
  <c r="Y1119" i="1"/>
  <c r="U1119" i="1"/>
  <c r="AH1118" i="1"/>
  <c r="AD1118" i="1"/>
  <c r="Z1118" i="1"/>
  <c r="V1118" i="1"/>
  <c r="AI1117" i="1"/>
  <c r="AE1117" i="1"/>
  <c r="AA1117" i="1"/>
  <c r="W1117" i="1"/>
  <c r="AJ1116" i="1"/>
  <c r="AF1116" i="1"/>
  <c r="AB1116" i="1"/>
  <c r="X1116" i="1"/>
  <c r="T1116" i="1"/>
  <c r="AG1115" i="1"/>
  <c r="AC1115" i="1"/>
  <c r="Y1115" i="1"/>
  <c r="U1115" i="1"/>
  <c r="AH1114" i="1"/>
  <c r="AD1114" i="1"/>
  <c r="Z1114" i="1"/>
  <c r="V1114" i="1"/>
  <c r="AI1113" i="1"/>
  <c r="AE1113" i="1"/>
  <c r="AA1113" i="1"/>
  <c r="W1113" i="1"/>
  <c r="AJ1112" i="1"/>
  <c r="AF1112" i="1"/>
  <c r="AB1112" i="1"/>
  <c r="X1112" i="1"/>
  <c r="T1112" i="1"/>
  <c r="AG1111" i="1"/>
  <c r="AC1111" i="1"/>
  <c r="Y1111" i="1"/>
  <c r="U1111" i="1"/>
  <c r="AH1110" i="1"/>
  <c r="AD1110" i="1"/>
  <c r="Z1110" i="1"/>
  <c r="V1110" i="1"/>
  <c r="AI1109" i="1"/>
  <c r="AE1109" i="1"/>
  <c r="AA1109" i="1"/>
  <c r="W1109" i="1"/>
  <c r="AJ1108" i="1"/>
  <c r="AF1108" i="1"/>
  <c r="AB1108" i="1"/>
  <c r="X1108" i="1"/>
  <c r="T1108" i="1"/>
  <c r="AG1107" i="1"/>
  <c r="AC1107" i="1"/>
  <c r="Y1107" i="1"/>
  <c r="U1107" i="1"/>
  <c r="AH1106" i="1"/>
  <c r="AD1106" i="1"/>
  <c r="Z1106" i="1"/>
  <c r="V1106" i="1"/>
  <c r="AI1105" i="1"/>
  <c r="AE1105" i="1"/>
  <c r="AA1105" i="1"/>
  <c r="W1105" i="1"/>
  <c r="AJ1104" i="1"/>
  <c r="AF1104" i="1"/>
  <c r="AB1104" i="1"/>
  <c r="X1104" i="1"/>
  <c r="T1104" i="1"/>
  <c r="AG1103" i="1"/>
  <c r="AC1103" i="1"/>
  <c r="Y1103" i="1"/>
  <c r="U1103" i="1"/>
  <c r="AH1102" i="1"/>
  <c r="AD1102" i="1"/>
  <c r="Z1102" i="1"/>
  <c r="V1102" i="1"/>
  <c r="AI1101" i="1"/>
  <c r="AE1101" i="1"/>
  <c r="AA1101" i="1"/>
  <c r="W1101" i="1"/>
  <c r="AJ1100" i="1"/>
  <c r="AF1100" i="1"/>
  <c r="AB1100" i="1"/>
  <c r="X1100" i="1"/>
  <c r="T1100" i="1"/>
  <c r="AG1099" i="1"/>
  <c r="AC1099" i="1"/>
  <c r="Y1099" i="1"/>
  <c r="U1099" i="1"/>
  <c r="AH1098" i="1"/>
  <c r="AD1098" i="1"/>
  <c r="Z1098" i="1"/>
  <c r="V1098" i="1"/>
  <c r="AI1097" i="1"/>
  <c r="AE1097" i="1"/>
  <c r="AA1097" i="1"/>
  <c r="W1097" i="1"/>
  <c r="AJ1096" i="1"/>
  <c r="AF1096" i="1"/>
  <c r="AB1096" i="1"/>
  <c r="X1096" i="1"/>
  <c r="T1096" i="1"/>
  <c r="AG1095" i="1"/>
  <c r="AC1095" i="1"/>
  <c r="Y1095" i="1"/>
  <c r="U1095" i="1"/>
  <c r="AH1094" i="1"/>
  <c r="AD1094" i="1"/>
  <c r="Z1094" i="1"/>
  <c r="V1094" i="1"/>
  <c r="AI1093" i="1"/>
  <c r="AE1093" i="1"/>
  <c r="AA1093" i="1"/>
  <c r="W1093" i="1"/>
  <c r="AJ1092" i="1"/>
  <c r="AF1092" i="1"/>
  <c r="AB1092" i="1"/>
  <c r="X1092" i="1"/>
  <c r="T1092" i="1"/>
  <c r="AG1091" i="1"/>
  <c r="AC1091" i="1"/>
  <c r="Y1091" i="1"/>
  <c r="U1091" i="1"/>
  <c r="AH1090" i="1"/>
  <c r="AD1090" i="1"/>
  <c r="Z1090" i="1"/>
  <c r="V1090" i="1"/>
  <c r="AI1089" i="1"/>
  <c r="AE1089" i="1"/>
  <c r="AA1089" i="1"/>
  <c r="W1089" i="1"/>
  <c r="AJ1088" i="1"/>
  <c r="AF1088" i="1"/>
  <c r="AB1088" i="1"/>
  <c r="X1088" i="1"/>
  <c r="T1088" i="1"/>
  <c r="AG1087" i="1"/>
  <c r="AC1087" i="1"/>
  <c r="Y1087" i="1"/>
  <c r="U1087" i="1"/>
  <c r="AH1086" i="1"/>
  <c r="AD1086" i="1"/>
  <c r="Z1086" i="1"/>
  <c r="V1086" i="1"/>
  <c r="AI1085" i="1"/>
  <c r="AE1085" i="1"/>
  <c r="AA1085" i="1"/>
  <c r="W1085" i="1"/>
  <c r="AJ1084" i="1"/>
  <c r="AF1084" i="1"/>
  <c r="AB1084" i="1"/>
  <c r="X1084" i="1"/>
  <c r="T1084" i="1"/>
  <c r="AG1083" i="1"/>
  <c r="AC1083" i="1"/>
  <c r="Y1083" i="1"/>
  <c r="U1083" i="1"/>
  <c r="AH1082" i="1"/>
  <c r="AD1082" i="1"/>
  <c r="Z1082" i="1"/>
  <c r="V1082" i="1"/>
  <c r="AI1081" i="1"/>
  <c r="AE1081" i="1"/>
  <c r="AA1081" i="1"/>
  <c r="W1081" i="1"/>
  <c r="AJ1080" i="1"/>
  <c r="AF1080" i="1"/>
  <c r="AB1080" i="1"/>
  <c r="X1080" i="1"/>
  <c r="T1080" i="1"/>
  <c r="AG1079" i="1"/>
  <c r="AC1079" i="1"/>
  <c r="Y1079" i="1"/>
  <c r="U1079" i="1"/>
  <c r="AH1078" i="1"/>
  <c r="AD1078" i="1"/>
  <c r="Z1078" i="1"/>
  <c r="V1078" i="1"/>
  <c r="AI1077" i="1"/>
  <c r="AE1077" i="1"/>
  <c r="AA1077" i="1"/>
  <c r="W1077" i="1"/>
  <c r="AJ1076" i="1"/>
  <c r="AF1076" i="1"/>
  <c r="AB1076" i="1"/>
  <c r="X1076" i="1"/>
  <c r="T1076" i="1"/>
  <c r="AG1075" i="1"/>
  <c r="AC1075" i="1"/>
  <c r="Y1075" i="1"/>
  <c r="U1075" i="1"/>
  <c r="AH1074" i="1"/>
  <c r="AD1074" i="1"/>
  <c r="Z1074" i="1"/>
  <c r="V1074" i="1"/>
  <c r="AI1073" i="1"/>
  <c r="AE1073" i="1"/>
  <c r="AA1073" i="1"/>
  <c r="W1073" i="1"/>
  <c r="AJ1072" i="1"/>
  <c r="AF1072" i="1"/>
  <c r="AB1072" i="1"/>
  <c r="X1072" i="1"/>
  <c r="T1072" i="1"/>
  <c r="AG1071" i="1"/>
  <c r="AC1071" i="1"/>
  <c r="Y1071" i="1"/>
  <c r="U1071" i="1"/>
  <c r="AH1070" i="1"/>
  <c r="AD1070" i="1"/>
  <c r="Z1070" i="1"/>
  <c r="V1070" i="1"/>
  <c r="AI1069" i="1"/>
  <c r="AE1069" i="1"/>
  <c r="AA1069" i="1"/>
  <c r="W1069" i="1"/>
  <c r="AJ1068" i="1"/>
  <c r="AF1068" i="1"/>
  <c r="AB1068" i="1"/>
  <c r="X1068" i="1"/>
  <c r="T1068" i="1"/>
  <c r="AG1067" i="1"/>
  <c r="AC1067" i="1"/>
  <c r="Y1067" i="1"/>
  <c r="U1067" i="1"/>
  <c r="AH1066" i="1"/>
  <c r="AD1066" i="1"/>
  <c r="Z1066" i="1"/>
  <c r="V1066" i="1"/>
  <c r="AI1065" i="1"/>
  <c r="AE1065" i="1"/>
  <c r="AA1065" i="1"/>
  <c r="W1065" i="1"/>
  <c r="AJ1064" i="1"/>
  <c r="AF1064" i="1"/>
  <c r="AB1064" i="1"/>
  <c r="X1064" i="1"/>
  <c r="T1064" i="1"/>
  <c r="AG1063" i="1"/>
  <c r="AC1063" i="1"/>
  <c r="Y1063" i="1"/>
  <c r="U1063" i="1"/>
  <c r="AH1062" i="1"/>
  <c r="AD1062" i="1"/>
  <c r="Z1062" i="1"/>
  <c r="V1062" i="1"/>
  <c r="AI1061" i="1"/>
  <c r="AE1061" i="1"/>
  <c r="AA1061" i="1"/>
  <c r="W1061" i="1"/>
  <c r="AJ1060" i="1"/>
  <c r="AF1060" i="1"/>
  <c r="AB1060" i="1"/>
  <c r="X1060" i="1"/>
  <c r="T1060" i="1"/>
  <c r="AG1059" i="1"/>
  <c r="AC1059" i="1"/>
  <c r="Y1059" i="1"/>
  <c r="U1059" i="1"/>
  <c r="AH1058" i="1"/>
  <c r="AD1058" i="1"/>
  <c r="Z1058" i="1"/>
  <c r="V1058" i="1"/>
  <c r="AI1057" i="1"/>
  <c r="AE1057" i="1"/>
  <c r="AA1057" i="1"/>
  <c r="W1057" i="1"/>
  <c r="AJ1056" i="1"/>
  <c r="AF1056" i="1"/>
  <c r="AB1056" i="1"/>
  <c r="X1056" i="1"/>
  <c r="T1056" i="1"/>
  <c r="AG1055" i="1"/>
  <c r="AC1055" i="1"/>
  <c r="Y1055" i="1"/>
  <c r="U1055" i="1"/>
  <c r="AH1054" i="1"/>
  <c r="AD1054" i="1"/>
  <c r="Z1054" i="1"/>
  <c r="V1054" i="1"/>
  <c r="AI1053" i="1"/>
  <c r="AE1053" i="1"/>
  <c r="AA1053" i="1"/>
  <c r="W1053" i="1"/>
  <c r="AJ1052" i="1"/>
  <c r="AF1052" i="1"/>
  <c r="AB1052" i="1"/>
  <c r="X1052" i="1"/>
  <c r="T1052" i="1"/>
  <c r="AG1051" i="1"/>
  <c r="AC1051" i="1"/>
  <c r="Y1051" i="1"/>
  <c r="U1051" i="1"/>
  <c r="AH1050" i="1"/>
  <c r="AD1050" i="1"/>
  <c r="Z1050" i="1"/>
  <c r="V1050" i="1"/>
  <c r="AI1049" i="1"/>
  <c r="AE1049" i="1"/>
  <c r="AA1049" i="1"/>
  <c r="W1049" i="1"/>
  <c r="AJ1048" i="1"/>
  <c r="AF1048" i="1"/>
  <c r="AB1048" i="1"/>
  <c r="X1048" i="1"/>
  <c r="T1048" i="1"/>
  <c r="AG1047" i="1"/>
  <c r="AC1047" i="1"/>
  <c r="Y1047" i="1"/>
  <c r="U1047" i="1"/>
  <c r="AH1046" i="1"/>
  <c r="AD1046" i="1"/>
  <c r="Z1046" i="1"/>
  <c r="V1046" i="1"/>
  <c r="AI1045" i="1"/>
  <c r="AE1045" i="1"/>
  <c r="AA1045" i="1"/>
  <c r="W1045" i="1"/>
  <c r="AJ1044" i="1"/>
  <c r="AF1044" i="1"/>
  <c r="AB1044" i="1"/>
  <c r="X1044" i="1"/>
  <c r="T1044" i="1"/>
  <c r="AG1043" i="1"/>
  <c r="AC1043" i="1"/>
  <c r="Y1043" i="1"/>
  <c r="U1043" i="1"/>
  <c r="AH1042" i="1"/>
  <c r="AD1042" i="1"/>
  <c r="Z1042" i="1"/>
  <c r="V1042" i="1"/>
  <c r="AI1041" i="1"/>
  <c r="AE1041" i="1"/>
  <c r="AA1041" i="1"/>
  <c r="W1041" i="1"/>
  <c r="AJ1040" i="1"/>
  <c r="AF1040" i="1"/>
  <c r="AB1040" i="1"/>
  <c r="X1040" i="1"/>
  <c r="T1040" i="1"/>
  <c r="AG1039" i="1"/>
  <c r="AC1039" i="1"/>
  <c r="Y1039" i="1"/>
  <c r="U1039" i="1"/>
  <c r="AH1038" i="1"/>
  <c r="AD1038" i="1"/>
  <c r="Z1038" i="1"/>
  <c r="V1038" i="1"/>
  <c r="AI1037" i="1"/>
  <c r="AE1037" i="1"/>
  <c r="AA1037" i="1"/>
  <c r="W1037" i="1"/>
  <c r="AJ1036" i="1"/>
  <c r="AF1036" i="1"/>
  <c r="AB1036" i="1"/>
  <c r="X1036" i="1"/>
  <c r="T1036" i="1"/>
  <c r="AG1035" i="1"/>
  <c r="AC1035" i="1"/>
  <c r="Y1035" i="1"/>
  <c r="U1035" i="1"/>
  <c r="AH1034" i="1"/>
  <c r="AD1034" i="1"/>
  <c r="Z1034" i="1"/>
  <c r="V1034" i="1"/>
  <c r="AI1033" i="1"/>
  <c r="AE1033" i="1"/>
  <c r="AA1033" i="1"/>
  <c r="W1033" i="1"/>
  <c r="AJ1032" i="1"/>
  <c r="AF1032" i="1"/>
  <c r="AB1032" i="1"/>
  <c r="X1032" i="1"/>
  <c r="T1032" i="1"/>
  <c r="AG1031" i="1"/>
  <c r="AC1031" i="1"/>
  <c r="Y1031" i="1"/>
  <c r="U1031" i="1"/>
  <c r="AH1030" i="1"/>
  <c r="AD1030" i="1"/>
  <c r="Z1030" i="1"/>
  <c r="V1030" i="1"/>
  <c r="AI1029" i="1"/>
  <c r="AE1029" i="1"/>
  <c r="AA1029" i="1"/>
  <c r="W1029" i="1"/>
  <c r="AJ1028" i="1"/>
  <c r="AF1028" i="1"/>
  <c r="AB1028" i="1"/>
  <c r="X1028" i="1"/>
  <c r="T1028" i="1"/>
  <c r="AG1027" i="1"/>
  <c r="AC1027" i="1"/>
  <c r="Y1027" i="1"/>
  <c r="U1027" i="1"/>
  <c r="AH1026" i="1"/>
  <c r="AD1026" i="1"/>
  <c r="Z1026" i="1"/>
  <c r="V1026" i="1"/>
  <c r="AI1025" i="1"/>
  <c r="AE1025" i="1"/>
  <c r="AA1025" i="1"/>
  <c r="W1025" i="1"/>
  <c r="AJ1024" i="1"/>
  <c r="AF1024" i="1"/>
  <c r="AB1024" i="1"/>
  <c r="X1024" i="1"/>
  <c r="T1024" i="1"/>
  <c r="AG1023" i="1"/>
  <c r="AC1023" i="1"/>
  <c r="Y1023" i="1"/>
  <c r="U1023" i="1"/>
  <c r="AH1022" i="1"/>
  <c r="AD1022" i="1"/>
  <c r="Z1022" i="1"/>
  <c r="V1022" i="1"/>
  <c r="AI1021" i="1"/>
  <c r="AE1021" i="1"/>
  <c r="AA1021" i="1"/>
  <c r="W1021" i="1"/>
  <c r="AJ1020" i="1"/>
  <c r="AF1020" i="1"/>
  <c r="AB1020" i="1"/>
  <c r="X1020" i="1"/>
  <c r="T1020" i="1"/>
  <c r="AG1019" i="1"/>
  <c r="AC1019" i="1"/>
  <c r="Y1019" i="1"/>
  <c r="U1019" i="1"/>
  <c r="AH1018" i="1"/>
  <c r="AD1018" i="1"/>
  <c r="Z1018" i="1"/>
  <c r="V1018" i="1"/>
  <c r="AI1017" i="1"/>
  <c r="AE1017" i="1"/>
  <c r="AA1017" i="1"/>
  <c r="W1017" i="1"/>
  <c r="AJ1016" i="1"/>
  <c r="AF1016" i="1"/>
  <c r="AB1016" i="1"/>
  <c r="X1016" i="1"/>
  <c r="T1016" i="1"/>
  <c r="AG1015" i="1"/>
  <c r="AC1015" i="1"/>
  <c r="Y1015" i="1"/>
  <c r="U1015" i="1"/>
  <c r="AH1014" i="1"/>
  <c r="AD1014" i="1"/>
  <c r="Z1014" i="1"/>
  <c r="V1014" i="1"/>
  <c r="AI1013" i="1"/>
  <c r="AE1013" i="1"/>
  <c r="AA1013" i="1"/>
  <c r="W1013" i="1"/>
  <c r="AJ1012" i="1"/>
  <c r="AF1012" i="1"/>
  <c r="AB1012" i="1"/>
  <c r="X1012" i="1"/>
  <c r="T1012" i="1"/>
  <c r="AG1011" i="1"/>
  <c r="AC1011" i="1"/>
  <c r="Y1011" i="1"/>
  <c r="U1011" i="1"/>
  <c r="AH1010" i="1"/>
  <c r="AD1010" i="1"/>
  <c r="Z1010" i="1"/>
  <c r="V1010" i="1"/>
  <c r="AI1009" i="1"/>
  <c r="AE1009" i="1"/>
  <c r="AA1009" i="1"/>
  <c r="W1009" i="1"/>
  <c r="AJ1008" i="1"/>
  <c r="AF1008" i="1"/>
  <c r="AB1008" i="1"/>
  <c r="X1008" i="1"/>
  <c r="T1008" i="1"/>
  <c r="AG1007" i="1"/>
  <c r="AC1007" i="1"/>
  <c r="Y1007" i="1"/>
  <c r="U1007" i="1"/>
  <c r="AH1006" i="1"/>
  <c r="AD1006" i="1"/>
  <c r="Z1006" i="1"/>
  <c r="V1006" i="1"/>
  <c r="AI1005" i="1"/>
  <c r="AE1005" i="1"/>
  <c r="AA1005" i="1"/>
  <c r="W1005" i="1"/>
  <c r="AJ1004" i="1"/>
  <c r="AF1004" i="1"/>
  <c r="AB1004" i="1"/>
  <c r="X1004" i="1"/>
  <c r="T1004" i="1"/>
  <c r="AG1003" i="1"/>
  <c r="AC1003" i="1"/>
  <c r="Y1003" i="1"/>
  <c r="U1003" i="1"/>
  <c r="AH1002" i="1"/>
  <c r="AD1002" i="1"/>
  <c r="Z1002" i="1"/>
  <c r="V1002" i="1"/>
  <c r="AI1001" i="1"/>
  <c r="AE1001" i="1"/>
  <c r="AA1001" i="1"/>
  <c r="W1001" i="1"/>
  <c r="AJ1000" i="1"/>
  <c r="AF1000" i="1"/>
  <c r="AB1000" i="1"/>
  <c r="X1000" i="1"/>
  <c r="T1000" i="1"/>
  <c r="AG999" i="1"/>
  <c r="AC999" i="1"/>
  <c r="Y999" i="1"/>
  <c r="U999" i="1"/>
  <c r="AH998" i="1"/>
  <c r="AD998" i="1"/>
  <c r="Z998" i="1"/>
  <c r="V998" i="1"/>
  <c r="AI997" i="1"/>
  <c r="AE997" i="1"/>
  <c r="AA997" i="1"/>
  <c r="W997" i="1"/>
  <c r="AJ996" i="1"/>
  <c r="AF996" i="1"/>
  <c r="AB996" i="1"/>
  <c r="X996" i="1"/>
  <c r="T996" i="1"/>
  <c r="AG995" i="1"/>
  <c r="AC995" i="1"/>
  <c r="Y995" i="1"/>
  <c r="U995" i="1"/>
  <c r="AH994" i="1"/>
  <c r="AD994" i="1"/>
  <c r="Z994" i="1"/>
  <c r="V994" i="1"/>
  <c r="AI993" i="1"/>
  <c r="AE993" i="1"/>
  <c r="AA993" i="1"/>
  <c r="W993" i="1"/>
  <c r="AJ992" i="1"/>
  <c r="AF992" i="1"/>
  <c r="AB992" i="1"/>
  <c r="X992" i="1"/>
  <c r="T992" i="1"/>
  <c r="AG991" i="1"/>
  <c r="AC991" i="1"/>
  <c r="Y991" i="1"/>
  <c r="U991" i="1"/>
  <c r="AH990" i="1"/>
  <c r="AD990" i="1"/>
  <c r="Z990" i="1"/>
  <c r="V990" i="1"/>
  <c r="AI989" i="1"/>
  <c r="AE989" i="1"/>
  <c r="AA989" i="1"/>
  <c r="W989" i="1"/>
  <c r="AJ988" i="1"/>
  <c r="AF988" i="1"/>
  <c r="AB988" i="1"/>
  <c r="X988" i="1"/>
  <c r="T988" i="1"/>
  <c r="AG987" i="1"/>
  <c r="AC987" i="1"/>
  <c r="Y987" i="1"/>
  <c r="U987" i="1"/>
  <c r="AH986" i="1"/>
  <c r="AD986" i="1"/>
  <c r="Z986" i="1"/>
  <c r="V986" i="1"/>
  <c r="AI985" i="1"/>
  <c r="AE985" i="1"/>
  <c r="AA985" i="1"/>
  <c r="W985" i="1"/>
  <c r="AJ984" i="1"/>
  <c r="AF984" i="1"/>
  <c r="AB984" i="1"/>
  <c r="X984" i="1"/>
  <c r="T984" i="1"/>
  <c r="AG983" i="1"/>
  <c r="AC983" i="1"/>
  <c r="Y983" i="1"/>
  <c r="U983" i="1"/>
  <c r="AH982" i="1"/>
  <c r="AD982" i="1"/>
  <c r="Z982" i="1"/>
  <c r="V982" i="1"/>
  <c r="AI981" i="1"/>
  <c r="AE981" i="1"/>
  <c r="AA981" i="1"/>
  <c r="W981" i="1"/>
  <c r="AJ980" i="1"/>
  <c r="AF980" i="1"/>
  <c r="AB980" i="1"/>
  <c r="X980" i="1"/>
  <c r="T980" i="1"/>
  <c r="AG979" i="1"/>
  <c r="AC979" i="1"/>
  <c r="Y979" i="1"/>
  <c r="U979" i="1"/>
  <c r="AH978" i="1"/>
  <c r="AD978" i="1"/>
  <c r="Z978" i="1"/>
  <c r="V978" i="1"/>
  <c r="AI977" i="1"/>
  <c r="AE977" i="1"/>
  <c r="AA977" i="1"/>
  <c r="W977" i="1"/>
  <c r="AJ976" i="1"/>
  <c r="AF976" i="1"/>
  <c r="AB976" i="1"/>
  <c r="X976" i="1"/>
  <c r="T976" i="1"/>
  <c r="AG975" i="1"/>
  <c r="AC975" i="1"/>
  <c r="Y975" i="1"/>
  <c r="U975" i="1"/>
  <c r="AH974" i="1"/>
  <c r="AD974" i="1"/>
  <c r="Z974" i="1"/>
  <c r="V974" i="1"/>
  <c r="AI973" i="1"/>
  <c r="AE973" i="1"/>
  <c r="AA973" i="1"/>
  <c r="W973" i="1"/>
  <c r="AJ972" i="1"/>
  <c r="AF972" i="1"/>
  <c r="AB972" i="1"/>
  <c r="X972" i="1"/>
  <c r="T972" i="1"/>
  <c r="AG971" i="1"/>
  <c r="AC971" i="1"/>
  <c r="Y971" i="1"/>
  <c r="U971" i="1"/>
  <c r="AH970" i="1"/>
  <c r="AD970" i="1"/>
  <c r="Z970" i="1"/>
  <c r="V970" i="1"/>
  <c r="AI969" i="1"/>
  <c r="AE969" i="1"/>
  <c r="AA969" i="1"/>
  <c r="W969" i="1"/>
  <c r="AJ968" i="1"/>
  <c r="AF968" i="1"/>
  <c r="AB968" i="1"/>
  <c r="X968" i="1"/>
  <c r="T968" i="1"/>
  <c r="AG967" i="1"/>
  <c r="AC967" i="1"/>
  <c r="Y967" i="1"/>
  <c r="U967" i="1"/>
  <c r="AH966" i="1"/>
  <c r="AD966" i="1"/>
  <c r="Z966" i="1"/>
  <c r="V966" i="1"/>
  <c r="AI965" i="1"/>
  <c r="AE965" i="1"/>
  <c r="AA965" i="1"/>
  <c r="W965" i="1"/>
  <c r="AJ964" i="1"/>
  <c r="AF964" i="1"/>
  <c r="AB964" i="1"/>
  <c r="X964" i="1"/>
  <c r="T964" i="1"/>
  <c r="AG963" i="1"/>
  <c r="AC963" i="1"/>
  <c r="Y963" i="1"/>
  <c r="U963" i="1"/>
  <c r="AH962" i="1"/>
  <c r="AD962" i="1"/>
  <c r="Z962" i="1"/>
  <c r="V962" i="1"/>
  <c r="AI961" i="1"/>
  <c r="AE961" i="1"/>
  <c r="AA961" i="1"/>
  <c r="W961" i="1"/>
  <c r="AJ960" i="1"/>
  <c r="AF960" i="1"/>
  <c r="AB960" i="1"/>
  <c r="X960" i="1"/>
  <c r="T960" i="1"/>
  <c r="AG959" i="1"/>
  <c r="AC959" i="1"/>
  <c r="Y959" i="1"/>
  <c r="U959" i="1"/>
  <c r="AH958" i="1"/>
  <c r="AD958" i="1"/>
  <c r="Z958" i="1"/>
  <c r="V958" i="1"/>
  <c r="AI957" i="1"/>
  <c r="AE957" i="1"/>
  <c r="AA957" i="1"/>
  <c r="W957" i="1"/>
  <c r="AJ956" i="1"/>
  <c r="AF956" i="1"/>
  <c r="AB956" i="1"/>
  <c r="X956" i="1"/>
  <c r="T956" i="1"/>
  <c r="AG955" i="1"/>
  <c r="AC955" i="1"/>
  <c r="Y955" i="1"/>
  <c r="U955" i="1"/>
  <c r="AH954" i="1"/>
  <c r="AD954" i="1"/>
  <c r="Z954" i="1"/>
  <c r="V954" i="1"/>
  <c r="AI953" i="1"/>
  <c r="AE953" i="1"/>
  <c r="AA953" i="1"/>
  <c r="W953" i="1"/>
  <c r="AJ952" i="1"/>
  <c r="AF952" i="1"/>
  <c r="AB952" i="1"/>
  <c r="X952" i="1"/>
  <c r="T952" i="1"/>
  <c r="AG951" i="1"/>
  <c r="AC951" i="1"/>
  <c r="Y951" i="1"/>
  <c r="U951" i="1"/>
  <c r="AH950" i="1"/>
  <c r="AD950" i="1"/>
  <c r="Z950" i="1"/>
  <c r="V950" i="1"/>
  <c r="AI949" i="1"/>
  <c r="AE949" i="1"/>
  <c r="AA949" i="1"/>
  <c r="W949" i="1"/>
  <c r="AJ948" i="1"/>
  <c r="AF948" i="1"/>
  <c r="AB948" i="1"/>
  <c r="X948" i="1"/>
  <c r="T948" i="1"/>
  <c r="AG947" i="1"/>
  <c r="AC947" i="1"/>
  <c r="Y947" i="1"/>
  <c r="U947" i="1"/>
  <c r="AH946" i="1"/>
  <c r="AD946" i="1"/>
  <c r="Z946" i="1"/>
  <c r="V946" i="1"/>
  <c r="AI945" i="1"/>
  <c r="AE945" i="1"/>
  <c r="AA945" i="1"/>
  <c r="W945" i="1"/>
  <c r="AJ944" i="1"/>
  <c r="AF944" i="1"/>
  <c r="AB944" i="1"/>
  <c r="X944" i="1"/>
  <c r="T944" i="1"/>
  <c r="AG943" i="1"/>
  <c r="AC943" i="1"/>
  <c r="Y943" i="1"/>
  <c r="U943" i="1"/>
  <c r="AH942" i="1"/>
  <c r="AD942" i="1"/>
  <c r="Z942" i="1"/>
  <c r="V942" i="1"/>
  <c r="AI941" i="1"/>
  <c r="AE941" i="1"/>
  <c r="AA941" i="1"/>
  <c r="W941" i="1"/>
  <c r="AJ940" i="1"/>
  <c r="AF940" i="1"/>
  <c r="AB940" i="1"/>
  <c r="X940" i="1"/>
  <c r="T940" i="1"/>
  <c r="AG939" i="1"/>
  <c r="AC939" i="1"/>
  <c r="Y939" i="1"/>
  <c r="U939" i="1"/>
  <c r="AH938" i="1"/>
  <c r="AD938" i="1"/>
  <c r="Z938" i="1"/>
  <c r="V938" i="1"/>
  <c r="AI937" i="1"/>
  <c r="AE937" i="1"/>
  <c r="AA937" i="1"/>
  <c r="W937" i="1"/>
  <c r="AJ936" i="1"/>
  <c r="AF936" i="1"/>
  <c r="AB936" i="1"/>
  <c r="X936" i="1"/>
  <c r="T936" i="1"/>
  <c r="AG935" i="1"/>
  <c r="AC935" i="1"/>
  <c r="Y935" i="1"/>
  <c r="U935" i="1"/>
  <c r="AH934" i="1"/>
  <c r="AD934" i="1"/>
  <c r="Z934" i="1"/>
  <c r="V934" i="1"/>
  <c r="AI933" i="1"/>
  <c r="AE933" i="1"/>
  <c r="AA933" i="1"/>
  <c r="W933" i="1"/>
  <c r="AJ932" i="1"/>
  <c r="AF932" i="1"/>
  <c r="AB932" i="1"/>
  <c r="X932" i="1"/>
  <c r="T932" i="1"/>
  <c r="AG931" i="1"/>
  <c r="AC931" i="1"/>
  <c r="Y931" i="1"/>
  <c r="U931" i="1"/>
  <c r="AH930" i="1"/>
  <c r="AD930" i="1"/>
  <c r="Z930" i="1"/>
  <c r="V930" i="1"/>
  <c r="AI929" i="1"/>
  <c r="AE929" i="1"/>
  <c r="AA929" i="1"/>
  <c r="W929" i="1"/>
  <c r="AJ928" i="1"/>
  <c r="AF928" i="1"/>
  <c r="AB928" i="1"/>
  <c r="X928" i="1"/>
  <c r="T928" i="1"/>
  <c r="AG927" i="1"/>
  <c r="AC927" i="1"/>
  <c r="Y927" i="1"/>
  <c r="U927" i="1"/>
  <c r="AH926" i="1"/>
  <c r="AD926" i="1"/>
  <c r="Z926" i="1"/>
  <c r="V926" i="1"/>
  <c r="AI925" i="1"/>
  <c r="AE925" i="1"/>
  <c r="AA925" i="1"/>
  <c r="W925" i="1"/>
  <c r="AJ924" i="1"/>
  <c r="AF924" i="1"/>
  <c r="AB924" i="1"/>
  <c r="X924" i="1"/>
  <c r="T924" i="1"/>
  <c r="AG923" i="1"/>
  <c r="AC923" i="1"/>
  <c r="Y923" i="1"/>
  <c r="U923" i="1"/>
  <c r="AH922" i="1"/>
  <c r="AD922" i="1"/>
  <c r="Z922" i="1"/>
  <c r="V922" i="1"/>
  <c r="AI921" i="1"/>
  <c r="AE921" i="1"/>
  <c r="AA921" i="1"/>
  <c r="W921" i="1"/>
  <c r="AJ920" i="1"/>
  <c r="AF920" i="1"/>
  <c r="AB920" i="1"/>
  <c r="X920" i="1"/>
  <c r="T920" i="1"/>
  <c r="AG919" i="1"/>
  <c r="AC919" i="1"/>
  <c r="Y919" i="1"/>
  <c r="U919" i="1"/>
  <c r="AH918" i="1"/>
  <c r="AD918" i="1"/>
  <c r="Z918" i="1"/>
  <c r="V918" i="1"/>
  <c r="AI917" i="1"/>
  <c r="AE917" i="1"/>
  <c r="AA917" i="1"/>
  <c r="W917" i="1"/>
  <c r="AJ916" i="1"/>
  <c r="AF916" i="1"/>
  <c r="AB916" i="1"/>
  <c r="X916" i="1"/>
  <c r="T916" i="1"/>
  <c r="AG915" i="1"/>
  <c r="AC915" i="1"/>
  <c r="Y915" i="1"/>
  <c r="U915" i="1"/>
  <c r="AH914" i="1"/>
  <c r="AD914" i="1"/>
  <c r="Z914" i="1"/>
  <c r="V914" i="1"/>
  <c r="AI913" i="1"/>
  <c r="AE913" i="1"/>
  <c r="AA913" i="1"/>
  <c r="W913" i="1"/>
  <c r="AJ912" i="1"/>
  <c r="AF912" i="1"/>
  <c r="AB912" i="1"/>
  <c r="X912" i="1"/>
  <c r="T912" i="1"/>
  <c r="AG911" i="1"/>
  <c r="AC911" i="1"/>
  <c r="Y911" i="1"/>
  <c r="U911" i="1"/>
  <c r="AH910" i="1"/>
  <c r="AD910" i="1"/>
  <c r="Z910" i="1"/>
  <c r="V910" i="1"/>
  <c r="AI909" i="1"/>
  <c r="AE909" i="1"/>
  <c r="AA909" i="1"/>
  <c r="W909" i="1"/>
  <c r="AJ908" i="1"/>
  <c r="AF908" i="1"/>
  <c r="AB908" i="1"/>
  <c r="X908" i="1"/>
  <c r="T908" i="1"/>
  <c r="AG907" i="1"/>
  <c r="AC907" i="1"/>
  <c r="Y907" i="1"/>
  <c r="U907" i="1"/>
  <c r="AH906" i="1"/>
  <c r="AD906" i="1"/>
  <c r="Z906" i="1"/>
  <c r="V906" i="1"/>
  <c r="AI905" i="1"/>
  <c r="AE905" i="1"/>
  <c r="AA905" i="1"/>
  <c r="W905" i="1"/>
  <c r="AJ904" i="1"/>
  <c r="AF904" i="1"/>
  <c r="AB904" i="1"/>
  <c r="X904" i="1"/>
  <c r="T904" i="1"/>
  <c r="AG903" i="1"/>
  <c r="AC903" i="1"/>
  <c r="Y903" i="1"/>
  <c r="U903" i="1"/>
  <c r="AH902" i="1"/>
  <c r="AD902" i="1"/>
  <c r="Z902" i="1"/>
  <c r="V902" i="1"/>
  <c r="AI901" i="1"/>
  <c r="AE901" i="1"/>
  <c r="AA901" i="1"/>
  <c r="W901" i="1"/>
  <c r="AJ900" i="1"/>
  <c r="AF900" i="1"/>
  <c r="AB900" i="1"/>
  <c r="X900" i="1"/>
  <c r="T900" i="1"/>
  <c r="AG899" i="1"/>
  <c r="AC899" i="1"/>
  <c r="Y899" i="1"/>
  <c r="U899" i="1"/>
  <c r="AH898" i="1"/>
  <c r="AD898" i="1"/>
  <c r="Z898" i="1"/>
  <c r="V898" i="1"/>
  <c r="AI897" i="1"/>
  <c r="AE897" i="1"/>
  <c r="AA897" i="1"/>
  <c r="W897" i="1"/>
  <c r="AJ896" i="1"/>
  <c r="AF896" i="1"/>
  <c r="AB896" i="1"/>
  <c r="X896" i="1"/>
  <c r="T896" i="1"/>
  <c r="AG895" i="1"/>
  <c r="AC895" i="1"/>
  <c r="Y895" i="1"/>
  <c r="U895" i="1"/>
  <c r="AH894" i="1"/>
  <c r="AD894" i="1"/>
  <c r="Z894" i="1"/>
  <c r="V894" i="1"/>
  <c r="AI893" i="1"/>
  <c r="AE893" i="1"/>
  <c r="AA893" i="1"/>
  <c r="W893" i="1"/>
  <c r="AJ892" i="1"/>
  <c r="AF892" i="1"/>
  <c r="AB892" i="1"/>
  <c r="X892" i="1"/>
  <c r="T892" i="1"/>
  <c r="AG891" i="1"/>
  <c r="AC891" i="1"/>
  <c r="Y891" i="1"/>
  <c r="U891" i="1"/>
  <c r="AH890" i="1"/>
  <c r="AD890" i="1"/>
  <c r="Z890" i="1"/>
  <c r="V890" i="1"/>
  <c r="AI889" i="1"/>
  <c r="AE889" i="1"/>
  <c r="AA889" i="1"/>
  <c r="W889" i="1"/>
  <c r="AJ888" i="1"/>
  <c r="AF888" i="1"/>
  <c r="AB888" i="1"/>
  <c r="X888" i="1"/>
  <c r="T888" i="1"/>
  <c r="AG887" i="1"/>
  <c r="AC887" i="1"/>
  <c r="Y887" i="1"/>
  <c r="U887" i="1"/>
  <c r="AH886" i="1"/>
  <c r="AD886" i="1"/>
  <c r="Z886" i="1"/>
  <c r="V886" i="1"/>
  <c r="AI885" i="1"/>
  <c r="AE885" i="1"/>
  <c r="AA885" i="1"/>
  <c r="W885" i="1"/>
  <c r="AJ884" i="1"/>
  <c r="AF884" i="1"/>
  <c r="AB884" i="1"/>
  <c r="X884" i="1"/>
  <c r="T884" i="1"/>
  <c r="AG883" i="1"/>
  <c r="AC883" i="1"/>
  <c r="Y883" i="1"/>
  <c r="U883" i="1"/>
  <c r="AH882" i="1"/>
  <c r="AD882" i="1"/>
  <c r="Z882" i="1"/>
  <c r="V882" i="1"/>
  <c r="AI881" i="1"/>
  <c r="AE881" i="1"/>
  <c r="AA881" i="1"/>
  <c r="W881" i="1"/>
  <c r="AJ880" i="1"/>
  <c r="AF880" i="1"/>
  <c r="AB880" i="1"/>
  <c r="X880" i="1"/>
  <c r="T880" i="1"/>
  <c r="AG879" i="1"/>
  <c r="AC879" i="1"/>
  <c r="Y879" i="1"/>
  <c r="U879" i="1"/>
  <c r="AH878" i="1"/>
  <c r="AD878" i="1"/>
  <c r="Z878" i="1"/>
  <c r="V878" i="1"/>
  <c r="AI877" i="1"/>
  <c r="AE877" i="1"/>
  <c r="AA877" i="1"/>
  <c r="W877" i="1"/>
  <c r="AJ876" i="1"/>
  <c r="AF876" i="1"/>
  <c r="AB876" i="1"/>
  <c r="X876" i="1"/>
  <c r="T876" i="1"/>
  <c r="AG875" i="1"/>
  <c r="AC875" i="1"/>
  <c r="Y875" i="1"/>
  <c r="U875" i="1"/>
  <c r="AH874" i="1"/>
  <c r="AD874" i="1"/>
  <c r="Z874" i="1"/>
  <c r="V874" i="1"/>
  <c r="AI873" i="1"/>
  <c r="AE873" i="1"/>
  <c r="AA873" i="1"/>
  <c r="W873" i="1"/>
  <c r="AJ872" i="1"/>
  <c r="AF872" i="1"/>
  <c r="AB872" i="1"/>
  <c r="X872" i="1"/>
  <c r="T872" i="1"/>
  <c r="AG871" i="1"/>
  <c r="AC871" i="1"/>
  <c r="Y871" i="1"/>
  <c r="U871" i="1"/>
  <c r="AH870" i="1"/>
  <c r="AD870" i="1"/>
  <c r="Z870" i="1"/>
  <c r="V870" i="1"/>
  <c r="AI869" i="1"/>
  <c r="AE869" i="1"/>
  <c r="AA869" i="1"/>
  <c r="W869" i="1"/>
  <c r="AJ868" i="1"/>
  <c r="AF868" i="1"/>
  <c r="AB868" i="1"/>
  <c r="X868" i="1"/>
  <c r="T868" i="1"/>
  <c r="AG867" i="1"/>
  <c r="AC867" i="1"/>
  <c r="Y867" i="1"/>
  <c r="U867" i="1"/>
  <c r="AH866" i="1"/>
  <c r="AD866" i="1"/>
  <c r="Z866" i="1"/>
  <c r="V866" i="1"/>
  <c r="AI865" i="1"/>
  <c r="AE865" i="1"/>
  <c r="AA865" i="1"/>
  <c r="W865" i="1"/>
  <c r="AJ864" i="1"/>
  <c r="AF864" i="1"/>
  <c r="AB864" i="1"/>
  <c r="X864" i="1"/>
  <c r="T864" i="1"/>
  <c r="AG863" i="1"/>
  <c r="AC863" i="1"/>
  <c r="Y863" i="1"/>
  <c r="U863" i="1"/>
  <c r="AH862" i="1"/>
  <c r="AD862" i="1"/>
  <c r="Z862" i="1"/>
  <c r="V862" i="1"/>
  <c r="AI861" i="1"/>
  <c r="AE861" i="1"/>
  <c r="AA861" i="1"/>
  <c r="W861" i="1"/>
  <c r="AJ860" i="1"/>
  <c r="AF860" i="1"/>
  <c r="AB860" i="1"/>
  <c r="X860" i="1"/>
  <c r="T860" i="1"/>
  <c r="AG859" i="1"/>
  <c r="AC859" i="1"/>
  <c r="Y859" i="1"/>
  <c r="U859" i="1"/>
  <c r="AH858" i="1"/>
  <c r="AD858" i="1"/>
  <c r="Z858" i="1"/>
  <c r="V858" i="1"/>
  <c r="AI857" i="1"/>
  <c r="AE857" i="1"/>
  <c r="AA857" i="1"/>
  <c r="W857" i="1"/>
  <c r="AJ856" i="1"/>
  <c r="AF856" i="1"/>
  <c r="AB856" i="1"/>
  <c r="X856" i="1"/>
  <c r="T856" i="1"/>
  <c r="AG855" i="1"/>
  <c r="AC855" i="1"/>
  <c r="Y855" i="1"/>
  <c r="U855" i="1"/>
  <c r="AH854" i="1"/>
  <c r="AD854" i="1"/>
  <c r="Z854" i="1"/>
  <c r="V854" i="1"/>
  <c r="AI853" i="1"/>
  <c r="AE853" i="1"/>
  <c r="AA853" i="1"/>
  <c r="W853" i="1"/>
  <c r="AJ852" i="1"/>
  <c r="AF852" i="1"/>
  <c r="AB852" i="1"/>
  <c r="X852" i="1"/>
  <c r="T852" i="1"/>
  <c r="AG851" i="1"/>
  <c r="AC851" i="1"/>
  <c r="Y851" i="1"/>
  <c r="U851" i="1"/>
  <c r="AH850" i="1"/>
  <c r="AD850" i="1"/>
  <c r="Z850" i="1"/>
  <c r="V850" i="1"/>
  <c r="AI849" i="1"/>
  <c r="AE849" i="1"/>
  <c r="AA849" i="1"/>
  <c r="W849" i="1"/>
  <c r="AJ848" i="1"/>
  <c r="AF848" i="1"/>
  <c r="AB848" i="1"/>
  <c r="X848" i="1"/>
  <c r="T848" i="1"/>
  <c r="AG847" i="1"/>
  <c r="AC847" i="1"/>
  <c r="Y847" i="1"/>
  <c r="U847" i="1"/>
  <c r="AH846" i="1"/>
  <c r="AD846" i="1"/>
  <c r="Z846" i="1"/>
  <c r="V846" i="1"/>
  <c r="AI845" i="1"/>
  <c r="AE845" i="1"/>
  <c r="AA845" i="1"/>
  <c r="W845" i="1"/>
  <c r="AJ844" i="1"/>
  <c r="AF844" i="1"/>
  <c r="AB844" i="1"/>
  <c r="X844" i="1"/>
  <c r="T844" i="1"/>
  <c r="AG843" i="1"/>
  <c r="AC843" i="1"/>
  <c r="Y843" i="1"/>
  <c r="U843" i="1"/>
  <c r="AH842" i="1"/>
  <c r="AD842" i="1"/>
  <c r="Z842" i="1"/>
  <c r="V842" i="1"/>
  <c r="AI841" i="1"/>
  <c r="AE841" i="1"/>
  <c r="AA841" i="1"/>
  <c r="W841" i="1"/>
  <c r="AJ840" i="1"/>
  <c r="AF840" i="1"/>
  <c r="AB840" i="1"/>
  <c r="X840" i="1"/>
  <c r="T840" i="1"/>
  <c r="AG839" i="1"/>
  <c r="AC839" i="1"/>
  <c r="Y839" i="1"/>
  <c r="U839" i="1"/>
  <c r="AH838" i="1"/>
  <c r="AD838" i="1"/>
  <c r="Z838" i="1"/>
  <c r="V838" i="1"/>
  <c r="AI837" i="1"/>
  <c r="AE837" i="1"/>
  <c r="AA837" i="1"/>
  <c r="W837" i="1"/>
  <c r="AJ836" i="1"/>
  <c r="AF836" i="1"/>
  <c r="AB836" i="1"/>
  <c r="X836" i="1"/>
  <c r="T836" i="1"/>
  <c r="AG835" i="1"/>
  <c r="AC835" i="1"/>
  <c r="Y835" i="1"/>
  <c r="U835" i="1"/>
  <c r="AH834" i="1"/>
  <c r="AD834" i="1"/>
  <c r="Z834" i="1"/>
  <c r="V834" i="1"/>
  <c r="AI833" i="1"/>
  <c r="AE833" i="1"/>
  <c r="AA833" i="1"/>
  <c r="W833" i="1"/>
  <c r="AJ832" i="1"/>
  <c r="AF832" i="1"/>
  <c r="AB832" i="1"/>
  <c r="X832" i="1"/>
  <c r="T832" i="1"/>
  <c r="AG831" i="1"/>
  <c r="AC831" i="1"/>
  <c r="Y831" i="1"/>
  <c r="U831" i="1"/>
  <c r="AH830" i="1"/>
  <c r="AD830" i="1"/>
  <c r="Z830" i="1"/>
  <c r="V830" i="1"/>
  <c r="AI829" i="1"/>
  <c r="AE829" i="1"/>
  <c r="AA829" i="1"/>
  <c r="W829" i="1"/>
  <c r="AJ828" i="1"/>
  <c r="AF828" i="1"/>
  <c r="AB828" i="1"/>
  <c r="X828" i="1"/>
  <c r="T828" i="1"/>
  <c r="AG827" i="1"/>
  <c r="AC827" i="1"/>
  <c r="Y827" i="1"/>
  <c r="U827" i="1"/>
  <c r="AH826" i="1"/>
  <c r="AD826" i="1"/>
  <c r="Z826" i="1"/>
  <c r="V826" i="1"/>
  <c r="AI825" i="1"/>
  <c r="AE825" i="1"/>
  <c r="AA825" i="1"/>
  <c r="W825" i="1"/>
  <c r="AJ824" i="1"/>
  <c r="AF824" i="1"/>
  <c r="AB824" i="1"/>
  <c r="X824" i="1"/>
  <c r="T824" i="1"/>
  <c r="AG823" i="1"/>
  <c r="AC823" i="1"/>
  <c r="Y823" i="1"/>
  <c r="U823" i="1"/>
  <c r="AH822" i="1"/>
  <c r="AD822" i="1"/>
  <c r="Z822" i="1"/>
  <c r="V822" i="1"/>
  <c r="AI821" i="1"/>
  <c r="AE821" i="1"/>
  <c r="AA821" i="1"/>
  <c r="W821" i="1"/>
  <c r="AJ820" i="1"/>
  <c r="AF820" i="1"/>
  <c r="AB820" i="1"/>
  <c r="X820" i="1"/>
  <c r="T820" i="1"/>
  <c r="AG819" i="1"/>
  <c r="AC819" i="1"/>
  <c r="Y819" i="1"/>
  <c r="U819" i="1"/>
  <c r="AH818" i="1"/>
  <c r="AD818" i="1"/>
  <c r="Z818" i="1"/>
  <c r="V818" i="1"/>
  <c r="AI817" i="1"/>
  <c r="AE817" i="1"/>
  <c r="AA817" i="1"/>
  <c r="W817" i="1"/>
  <c r="AJ816" i="1"/>
  <c r="AF816" i="1"/>
  <c r="AB816" i="1"/>
  <c r="X816" i="1"/>
  <c r="T816" i="1"/>
  <c r="AG815" i="1"/>
  <c r="AC815" i="1"/>
  <c r="Y815" i="1"/>
  <c r="U815" i="1"/>
  <c r="AH814" i="1"/>
  <c r="AD814" i="1"/>
  <c r="Z814" i="1"/>
  <c r="V814" i="1"/>
  <c r="AI813" i="1"/>
  <c r="AE813" i="1"/>
  <c r="AA813" i="1"/>
  <c r="W813" i="1"/>
  <c r="AJ812" i="1"/>
  <c r="AF812" i="1"/>
  <c r="AB812" i="1"/>
  <c r="X812" i="1"/>
  <c r="T812" i="1"/>
  <c r="AG811" i="1"/>
  <c r="AC811" i="1"/>
  <c r="Y811" i="1"/>
  <c r="U811" i="1"/>
  <c r="AH810" i="1"/>
  <c r="AD810" i="1"/>
  <c r="Z810" i="1"/>
  <c r="V810" i="1"/>
  <c r="AI809" i="1"/>
  <c r="AE809" i="1"/>
  <c r="AA809" i="1"/>
  <c r="W809" i="1"/>
  <c r="AJ808" i="1"/>
  <c r="AF808" i="1"/>
  <c r="AB808" i="1"/>
  <c r="X808" i="1"/>
  <c r="T808" i="1"/>
  <c r="AG807" i="1"/>
  <c r="AC807" i="1"/>
  <c r="Y807" i="1"/>
  <c r="U807" i="1"/>
  <c r="AH806" i="1"/>
  <c r="AD806" i="1"/>
  <c r="Z806" i="1"/>
  <c r="V806" i="1"/>
  <c r="AI805" i="1"/>
  <c r="AE805" i="1"/>
  <c r="AA805" i="1"/>
  <c r="W805" i="1"/>
  <c r="AJ804" i="1"/>
  <c r="AF804" i="1"/>
  <c r="AB804" i="1"/>
  <c r="X804" i="1"/>
  <c r="T804" i="1"/>
  <c r="AG803" i="1"/>
  <c r="AC803" i="1"/>
  <c r="Y803" i="1"/>
  <c r="U803" i="1"/>
  <c r="AH802" i="1"/>
  <c r="AD802" i="1"/>
  <c r="Z802" i="1"/>
  <c r="V802" i="1"/>
  <c r="AI801" i="1"/>
  <c r="AE801" i="1"/>
  <c r="AA801" i="1"/>
  <c r="W801" i="1"/>
  <c r="AJ800" i="1"/>
  <c r="AF800" i="1"/>
  <c r="AB800" i="1"/>
  <c r="X800" i="1"/>
  <c r="T800" i="1"/>
  <c r="AG799" i="1"/>
  <c r="AC799" i="1"/>
  <c r="Y799" i="1"/>
  <c r="U799" i="1"/>
  <c r="AH798" i="1"/>
  <c r="AD798" i="1"/>
  <c r="Z798" i="1"/>
  <c r="V798" i="1"/>
  <c r="AI797" i="1"/>
  <c r="AE797" i="1"/>
  <c r="AA797" i="1"/>
  <c r="W797" i="1"/>
  <c r="AJ796" i="1"/>
  <c r="AF796" i="1"/>
  <c r="AB796" i="1"/>
  <c r="X796" i="1"/>
  <c r="T796" i="1"/>
  <c r="AG795" i="1"/>
  <c r="AC795" i="1"/>
  <c r="Y795" i="1"/>
  <c r="U795" i="1"/>
  <c r="AH794" i="1"/>
  <c r="AD794" i="1"/>
  <c r="Z794" i="1"/>
  <c r="V794" i="1"/>
  <c r="AI793" i="1"/>
  <c r="AE793" i="1"/>
  <c r="AA793" i="1"/>
  <c r="W793" i="1"/>
  <c r="AJ792" i="1"/>
  <c r="AF792" i="1"/>
  <c r="AB792" i="1"/>
  <c r="X792" i="1"/>
  <c r="T792" i="1"/>
  <c r="AG791" i="1"/>
  <c r="AC791" i="1"/>
  <c r="Y791" i="1"/>
  <c r="U791" i="1"/>
  <c r="AH790" i="1"/>
  <c r="AD790" i="1"/>
  <c r="Z790" i="1"/>
  <c r="V790" i="1"/>
  <c r="AI789" i="1"/>
  <c r="AE789" i="1"/>
  <c r="AA789" i="1"/>
  <c r="W789" i="1"/>
  <c r="AJ788" i="1"/>
  <c r="AF788" i="1"/>
  <c r="AB788" i="1"/>
  <c r="X788" i="1"/>
  <c r="T788" i="1"/>
  <c r="AG787" i="1"/>
  <c r="AC787" i="1"/>
  <c r="Y787" i="1"/>
  <c r="U787" i="1"/>
  <c r="AH786" i="1"/>
  <c r="AD786" i="1"/>
  <c r="Z786" i="1"/>
  <c r="V786" i="1"/>
  <c r="AI785" i="1"/>
  <c r="AE785" i="1"/>
  <c r="AA785" i="1"/>
  <c r="W785" i="1"/>
  <c r="AJ784" i="1"/>
  <c r="AF784" i="1"/>
  <c r="AB784" i="1"/>
  <c r="X784" i="1"/>
  <c r="T784" i="1"/>
  <c r="AG783" i="1"/>
  <c r="AC783" i="1"/>
  <c r="Y783" i="1"/>
  <c r="U783" i="1"/>
  <c r="AH782" i="1"/>
  <c r="AD782" i="1"/>
  <c r="Z782" i="1"/>
  <c r="V782" i="1"/>
  <c r="AI781" i="1"/>
  <c r="AE781" i="1"/>
  <c r="AA781" i="1"/>
  <c r="W781" i="1"/>
  <c r="AJ780" i="1"/>
  <c r="AF780" i="1"/>
  <c r="AB780" i="1"/>
  <c r="X780" i="1"/>
  <c r="T780" i="1"/>
  <c r="AG779" i="1"/>
  <c r="AC779" i="1"/>
  <c r="Y779" i="1"/>
  <c r="U779" i="1"/>
  <c r="AH778" i="1"/>
  <c r="AD778" i="1"/>
  <c r="Z778" i="1"/>
  <c r="V778" i="1"/>
  <c r="AI777" i="1"/>
  <c r="AE777" i="1"/>
  <c r="AA777" i="1"/>
  <c r="W777" i="1"/>
  <c r="AJ776" i="1"/>
  <c r="AF776" i="1"/>
  <c r="AB776" i="1"/>
  <c r="X776" i="1"/>
  <c r="T776" i="1"/>
  <c r="AG775" i="1"/>
  <c r="AC775" i="1"/>
  <c r="Y775" i="1"/>
  <c r="U775" i="1"/>
  <c r="AH774" i="1"/>
  <c r="AD774" i="1"/>
  <c r="Z774" i="1"/>
  <c r="V774" i="1"/>
  <c r="AI773" i="1"/>
  <c r="AE773" i="1"/>
  <c r="AA773" i="1"/>
  <c r="W773" i="1"/>
  <c r="AJ772" i="1"/>
  <c r="AF772" i="1"/>
  <c r="AB772" i="1"/>
  <c r="X772" i="1"/>
  <c r="T772" i="1"/>
  <c r="AG771" i="1"/>
  <c r="AC771" i="1"/>
  <c r="Y771" i="1"/>
  <c r="U771" i="1"/>
  <c r="AH770" i="1"/>
  <c r="AD770" i="1"/>
  <c r="Z770" i="1"/>
  <c r="V770" i="1"/>
  <c r="AI769" i="1"/>
  <c r="AE769" i="1"/>
  <c r="AA769" i="1"/>
  <c r="W769" i="1"/>
  <c r="AJ768" i="1"/>
  <c r="AF768" i="1"/>
  <c r="AB768" i="1"/>
  <c r="X768" i="1"/>
  <c r="T768" i="1"/>
  <c r="AG767" i="1"/>
  <c r="AC767" i="1"/>
  <c r="Y767" i="1"/>
  <c r="U767" i="1"/>
  <c r="AH766" i="1"/>
  <c r="AD766" i="1"/>
  <c r="Z766" i="1"/>
  <c r="V766" i="1"/>
  <c r="AI765" i="1"/>
  <c r="AE765" i="1"/>
  <c r="AA765" i="1"/>
  <c r="W765" i="1"/>
  <c r="AJ764" i="1"/>
  <c r="AF764" i="1"/>
  <c r="AB764" i="1"/>
  <c r="X764" i="1"/>
  <c r="T764" i="1"/>
  <c r="AG763" i="1"/>
  <c r="AC763" i="1"/>
  <c r="Y763" i="1"/>
  <c r="U763" i="1"/>
  <c r="AH762" i="1"/>
  <c r="AD762" i="1"/>
  <c r="Z762" i="1"/>
  <c r="V762" i="1"/>
  <c r="AI761" i="1"/>
  <c r="AE761" i="1"/>
  <c r="AA761" i="1"/>
  <c r="W761" i="1"/>
  <c r="AJ760" i="1"/>
  <c r="AF760" i="1"/>
  <c r="AB760" i="1"/>
  <c r="X760" i="1"/>
  <c r="T760" i="1"/>
  <c r="AG759" i="1"/>
  <c r="AC759" i="1"/>
  <c r="Y759" i="1"/>
  <c r="U759" i="1"/>
  <c r="AH758" i="1"/>
  <c r="AD758" i="1"/>
  <c r="Z758" i="1"/>
  <c r="V758" i="1"/>
  <c r="AI757" i="1"/>
  <c r="AE757" i="1"/>
  <c r="AA757" i="1"/>
  <c r="W757" i="1"/>
  <c r="AJ756" i="1"/>
  <c r="AF756" i="1"/>
  <c r="AB756" i="1"/>
  <c r="X756" i="1"/>
  <c r="T756" i="1"/>
  <c r="AG755" i="1"/>
  <c r="AC755" i="1"/>
  <c r="Y755" i="1"/>
  <c r="U755" i="1"/>
  <c r="AH754" i="1"/>
  <c r="AD754" i="1"/>
  <c r="Z754" i="1"/>
  <c r="V754" i="1"/>
  <c r="AI753" i="1"/>
  <c r="AE753" i="1"/>
  <c r="AA753" i="1"/>
  <c r="W753" i="1"/>
  <c r="AJ752" i="1"/>
  <c r="AF752" i="1"/>
  <c r="AB752" i="1"/>
  <c r="X752" i="1"/>
  <c r="T752" i="1"/>
  <c r="AG751" i="1"/>
  <c r="AC751" i="1"/>
  <c r="Y751" i="1"/>
  <c r="U751" i="1"/>
  <c r="AH750" i="1"/>
  <c r="AD750" i="1"/>
  <c r="Z750" i="1"/>
  <c r="V750" i="1"/>
  <c r="AI749" i="1"/>
  <c r="AE749" i="1"/>
  <c r="AA749" i="1"/>
  <c r="W749" i="1"/>
  <c r="AJ748" i="1"/>
  <c r="AF748" i="1"/>
  <c r="AB748" i="1"/>
  <c r="X748" i="1"/>
  <c r="T748" i="1"/>
  <c r="AG747" i="1"/>
  <c r="AC747" i="1"/>
  <c r="Y747" i="1"/>
  <c r="U747" i="1"/>
  <c r="AH746" i="1"/>
  <c r="AD746" i="1"/>
  <c r="Z746" i="1"/>
  <c r="V746" i="1"/>
  <c r="AI745" i="1"/>
  <c r="AE745" i="1"/>
  <c r="AA745" i="1"/>
  <c r="W745" i="1"/>
  <c r="AJ744" i="1"/>
  <c r="AF744" i="1"/>
  <c r="AB744" i="1"/>
  <c r="X744" i="1"/>
  <c r="T744" i="1"/>
  <c r="AG743" i="1"/>
  <c r="AC743" i="1"/>
  <c r="Y743" i="1"/>
  <c r="U743" i="1"/>
  <c r="AH742" i="1"/>
  <c r="AD742" i="1"/>
  <c r="Z742" i="1"/>
  <c r="V742" i="1"/>
  <c r="AI741" i="1"/>
  <c r="AE741" i="1"/>
  <c r="AA741" i="1"/>
  <c r="W741" i="1"/>
  <c r="AJ740" i="1"/>
  <c r="AF740" i="1"/>
  <c r="AB740" i="1"/>
  <c r="X740" i="1"/>
  <c r="T740" i="1"/>
  <c r="AG739" i="1"/>
  <c r="AC739" i="1"/>
  <c r="Y739" i="1"/>
  <c r="U739" i="1"/>
  <c r="AH738" i="1"/>
  <c r="AD738" i="1"/>
  <c r="Z738" i="1"/>
  <c r="V738" i="1"/>
  <c r="AI737" i="1"/>
  <c r="AE737" i="1"/>
  <c r="AA737" i="1"/>
  <c r="W737" i="1"/>
  <c r="AJ736" i="1"/>
  <c r="AF736" i="1"/>
  <c r="AB736" i="1"/>
  <c r="X736" i="1"/>
  <c r="T736" i="1"/>
  <c r="AG735" i="1"/>
  <c r="AC735" i="1"/>
  <c r="Y735" i="1"/>
  <c r="U735" i="1"/>
  <c r="AH734" i="1"/>
  <c r="AD734" i="1"/>
  <c r="Z734" i="1"/>
  <c r="V734" i="1"/>
  <c r="AI733" i="1"/>
  <c r="AE733" i="1"/>
  <c r="AA733" i="1"/>
  <c r="W733" i="1"/>
  <c r="AJ732" i="1"/>
  <c r="AF732" i="1"/>
  <c r="AB732" i="1"/>
  <c r="X732" i="1"/>
  <c r="T732" i="1"/>
  <c r="AG731" i="1"/>
  <c r="AC731" i="1"/>
  <c r="Y731" i="1"/>
  <c r="U731" i="1"/>
  <c r="AH730" i="1"/>
  <c r="AD730" i="1"/>
  <c r="Z730" i="1"/>
  <c r="V730" i="1"/>
  <c r="AI729" i="1"/>
  <c r="AE729" i="1"/>
  <c r="AA729" i="1"/>
  <c r="W729" i="1"/>
  <c r="AJ728" i="1"/>
  <c r="AF728" i="1"/>
  <c r="AB728" i="1"/>
  <c r="X728" i="1"/>
  <c r="T728" i="1"/>
  <c r="AG727" i="1"/>
  <c r="AC727" i="1"/>
  <c r="Y727" i="1"/>
  <c r="U727" i="1"/>
  <c r="AH726" i="1"/>
  <c r="AD726" i="1"/>
  <c r="Z726" i="1"/>
  <c r="V726" i="1"/>
  <c r="AI725" i="1"/>
  <c r="AE725" i="1"/>
  <c r="AA725" i="1"/>
  <c r="W725" i="1"/>
  <c r="AJ724" i="1"/>
  <c r="AF724" i="1"/>
  <c r="AB724" i="1"/>
  <c r="X724" i="1"/>
  <c r="T724" i="1"/>
  <c r="AG723" i="1"/>
  <c r="AC723" i="1"/>
  <c r="Y723" i="1"/>
  <c r="U723" i="1"/>
  <c r="AH722" i="1"/>
  <c r="AD722" i="1"/>
  <c r="Z722" i="1"/>
  <c r="V722" i="1"/>
  <c r="AI721" i="1"/>
  <c r="AE721" i="1"/>
  <c r="AA721" i="1"/>
  <c r="W721" i="1"/>
  <c r="AJ720" i="1"/>
  <c r="AF720" i="1"/>
  <c r="AB720" i="1"/>
  <c r="X720" i="1"/>
  <c r="T720" i="1"/>
  <c r="AG719" i="1"/>
  <c r="AC719" i="1"/>
  <c r="Y719" i="1"/>
  <c r="U719" i="1"/>
  <c r="AH718" i="1"/>
  <c r="AD718" i="1"/>
  <c r="Z718" i="1"/>
  <c r="V718" i="1"/>
  <c r="AI717" i="1"/>
  <c r="AE717" i="1"/>
  <c r="AA717" i="1"/>
  <c r="W717" i="1"/>
  <c r="AJ716" i="1"/>
  <c r="AF716" i="1"/>
  <c r="AB716" i="1"/>
  <c r="X716" i="1"/>
  <c r="T716" i="1"/>
  <c r="AG715" i="1"/>
  <c r="AC715" i="1"/>
  <c r="Y715" i="1"/>
  <c r="U715" i="1"/>
  <c r="AH714" i="1"/>
  <c r="AD714" i="1"/>
  <c r="Z714" i="1"/>
  <c r="V714" i="1"/>
  <c r="AI713" i="1"/>
  <c r="AE713" i="1"/>
  <c r="AA713" i="1"/>
  <c r="W713" i="1"/>
  <c r="AJ712" i="1"/>
  <c r="AF712" i="1"/>
  <c r="AB712" i="1"/>
  <c r="X712" i="1"/>
  <c r="T712" i="1"/>
  <c r="AG711" i="1"/>
  <c r="AC711" i="1"/>
  <c r="Y711" i="1"/>
  <c r="U711" i="1"/>
  <c r="AH710" i="1"/>
  <c r="AD710" i="1"/>
  <c r="Z710" i="1"/>
  <c r="V710" i="1"/>
  <c r="AI709" i="1"/>
  <c r="AE709" i="1"/>
  <c r="AA709" i="1"/>
  <c r="W709" i="1"/>
  <c r="AJ708" i="1"/>
  <c r="AF708" i="1"/>
  <c r="AB708" i="1"/>
  <c r="X708" i="1"/>
  <c r="T708" i="1"/>
  <c r="AG707" i="1"/>
  <c r="AC707" i="1"/>
  <c r="Y707" i="1"/>
  <c r="U707" i="1"/>
  <c r="AH706" i="1"/>
  <c r="AD706" i="1"/>
  <c r="Z706" i="1"/>
  <c r="V706" i="1"/>
  <c r="AI705" i="1"/>
  <c r="AE705" i="1"/>
  <c r="AA705" i="1"/>
  <c r="W705" i="1"/>
  <c r="AJ704" i="1"/>
  <c r="AF704" i="1"/>
  <c r="AB704" i="1"/>
  <c r="X704" i="1"/>
  <c r="T704" i="1"/>
  <c r="AG703" i="1"/>
  <c r="AC703" i="1"/>
  <c r="Y703" i="1"/>
  <c r="U703" i="1"/>
  <c r="AH702" i="1"/>
  <c r="AD702" i="1"/>
  <c r="Z702" i="1"/>
  <c r="V702" i="1"/>
  <c r="AI701" i="1"/>
  <c r="AE701" i="1"/>
  <c r="AA701" i="1"/>
  <c r="W701" i="1"/>
  <c r="AJ700" i="1"/>
  <c r="AF700" i="1"/>
  <c r="AB700" i="1"/>
  <c r="X700" i="1"/>
  <c r="T700" i="1"/>
  <c r="AG699" i="1"/>
  <c r="AC699" i="1"/>
  <c r="Y699" i="1"/>
  <c r="U699" i="1"/>
  <c r="AH698" i="1"/>
  <c r="AD698" i="1"/>
  <c r="Z698" i="1"/>
  <c r="V698" i="1"/>
  <c r="AI697" i="1"/>
  <c r="AE697" i="1"/>
  <c r="AA697" i="1"/>
  <c r="W697" i="1"/>
  <c r="AJ696" i="1"/>
  <c r="AF696" i="1"/>
  <c r="AB696" i="1"/>
  <c r="X696" i="1"/>
  <c r="T696" i="1"/>
  <c r="AG695" i="1"/>
  <c r="AC695" i="1"/>
  <c r="Y695" i="1"/>
  <c r="U695" i="1"/>
  <c r="AH694" i="1"/>
  <c r="AD694" i="1"/>
  <c r="Z694" i="1"/>
  <c r="V694" i="1"/>
  <c r="AI693" i="1"/>
  <c r="AE693" i="1"/>
  <c r="AA693" i="1"/>
  <c r="W693" i="1"/>
  <c r="AJ692" i="1"/>
  <c r="AF692" i="1"/>
  <c r="AB692" i="1"/>
  <c r="X692" i="1"/>
  <c r="T692" i="1"/>
  <c r="AG691" i="1"/>
  <c r="AC691" i="1"/>
  <c r="Y691" i="1"/>
  <c r="U691" i="1"/>
  <c r="AH690" i="1"/>
  <c r="AD690" i="1"/>
  <c r="Z690" i="1"/>
  <c r="V690" i="1"/>
  <c r="AI689" i="1"/>
  <c r="AE689" i="1"/>
  <c r="AA689" i="1"/>
  <c r="W689" i="1"/>
  <c r="AJ688" i="1"/>
  <c r="AF688" i="1"/>
  <c r="AB688" i="1"/>
  <c r="X688" i="1"/>
  <c r="T688" i="1"/>
  <c r="AG687" i="1"/>
  <c r="AC687" i="1"/>
  <c r="Y687" i="1"/>
  <c r="U687" i="1"/>
  <c r="AH686" i="1"/>
  <c r="AD686" i="1"/>
  <c r="Z686" i="1"/>
  <c r="V686" i="1"/>
  <c r="AI685" i="1"/>
  <c r="AE685" i="1"/>
  <c r="AA685" i="1"/>
  <c r="W685" i="1"/>
  <c r="AJ684" i="1"/>
  <c r="AF684" i="1"/>
  <c r="AB684" i="1"/>
  <c r="X684" i="1"/>
  <c r="T684" i="1"/>
  <c r="AG683" i="1"/>
  <c r="AC683" i="1"/>
  <c r="Y683" i="1"/>
  <c r="U683" i="1"/>
  <c r="AH682" i="1"/>
  <c r="AD682" i="1"/>
  <c r="Z682" i="1"/>
  <c r="V682" i="1"/>
  <c r="AI681" i="1"/>
  <c r="AE681" i="1"/>
  <c r="AA681" i="1"/>
  <c r="W681" i="1"/>
  <c r="AJ680" i="1"/>
  <c r="AF680" i="1"/>
  <c r="AB680" i="1"/>
  <c r="X680" i="1"/>
  <c r="T680" i="1"/>
  <c r="AG679" i="1"/>
  <c r="AC679" i="1"/>
  <c r="Y679" i="1"/>
  <c r="U679" i="1"/>
  <c r="AH678" i="1"/>
  <c r="AD678" i="1"/>
  <c r="Z678" i="1"/>
  <c r="V678" i="1"/>
  <c r="AI677" i="1"/>
  <c r="AE677" i="1"/>
  <c r="AA677" i="1"/>
  <c r="W677" i="1"/>
  <c r="AJ676" i="1"/>
  <c r="AF676" i="1"/>
  <c r="AB676" i="1"/>
  <c r="X676" i="1"/>
  <c r="T676" i="1"/>
  <c r="AG675" i="1"/>
  <c r="AC675" i="1"/>
  <c r="Y675" i="1"/>
  <c r="U675" i="1"/>
  <c r="AH674" i="1"/>
  <c r="AD674" i="1"/>
  <c r="Z674" i="1"/>
  <c r="V674" i="1"/>
  <c r="AI673" i="1"/>
  <c r="AE673" i="1"/>
  <c r="AA673" i="1"/>
  <c r="W673" i="1"/>
  <c r="AJ672" i="1"/>
  <c r="AF672" i="1"/>
  <c r="AB672" i="1"/>
  <c r="X672" i="1"/>
  <c r="T672" i="1"/>
  <c r="AG671" i="1"/>
  <c r="AC671" i="1"/>
  <c r="Y671" i="1"/>
  <c r="U671" i="1"/>
  <c r="AH670" i="1"/>
  <c r="AD670" i="1"/>
  <c r="Z670" i="1"/>
  <c r="V670" i="1"/>
  <c r="AI669" i="1"/>
  <c r="AE669" i="1"/>
  <c r="AA669" i="1"/>
  <c r="W669" i="1"/>
  <c r="AJ668" i="1"/>
  <c r="AF668" i="1"/>
  <c r="AB668" i="1"/>
  <c r="X668" i="1"/>
  <c r="T668" i="1"/>
  <c r="AG667" i="1"/>
  <c r="AC667" i="1"/>
  <c r="Y667" i="1"/>
  <c r="U667" i="1"/>
  <c r="AH666" i="1"/>
  <c r="AD666" i="1"/>
  <c r="Z666" i="1"/>
  <c r="V666" i="1"/>
  <c r="AI665" i="1"/>
  <c r="AE665" i="1"/>
  <c r="AA665" i="1"/>
  <c r="W665" i="1"/>
  <c r="AJ664" i="1"/>
  <c r="AF664" i="1"/>
  <c r="AB664" i="1"/>
  <c r="X664" i="1"/>
  <c r="T664" i="1"/>
  <c r="AG663" i="1"/>
  <c r="AC663" i="1"/>
  <c r="Y663" i="1"/>
  <c r="U663" i="1"/>
  <c r="AH662" i="1"/>
  <c r="AD662" i="1"/>
  <c r="Z662" i="1"/>
  <c r="V662" i="1"/>
  <c r="AI661" i="1"/>
  <c r="AE661" i="1"/>
  <c r="AA661" i="1"/>
  <c r="W661" i="1"/>
  <c r="AJ660" i="1"/>
  <c r="AF660" i="1"/>
  <c r="AB660" i="1"/>
  <c r="X660" i="1"/>
  <c r="T660" i="1"/>
  <c r="AG659" i="1"/>
  <c r="AC659" i="1"/>
  <c r="Y659" i="1"/>
  <c r="U659" i="1"/>
  <c r="AH658" i="1"/>
  <c r="AD658" i="1"/>
  <c r="Z658" i="1"/>
  <c r="V658" i="1"/>
  <c r="AI657" i="1"/>
  <c r="AE657" i="1"/>
  <c r="AA657" i="1"/>
  <c r="W657" i="1"/>
  <c r="AJ656" i="1"/>
  <c r="AF656" i="1"/>
  <c r="AB656" i="1"/>
  <c r="X656" i="1"/>
  <c r="T656" i="1"/>
  <c r="AG655" i="1"/>
  <c r="AC655" i="1"/>
  <c r="Y655" i="1"/>
  <c r="U655" i="1"/>
  <c r="AH654" i="1"/>
  <c r="AD654" i="1"/>
  <c r="Z654" i="1"/>
  <c r="V654" i="1"/>
  <c r="AI653" i="1"/>
  <c r="AE653" i="1"/>
  <c r="AA653" i="1"/>
  <c r="W653" i="1"/>
  <c r="AJ652" i="1"/>
  <c r="AF652" i="1"/>
  <c r="AB652" i="1"/>
  <c r="X652" i="1"/>
  <c r="T652" i="1"/>
  <c r="AG651" i="1"/>
  <c r="AC651" i="1"/>
  <c r="Y651" i="1"/>
  <c r="U651" i="1"/>
  <c r="AH650" i="1"/>
  <c r="AD650" i="1"/>
  <c r="Z650" i="1"/>
  <c r="V650" i="1"/>
  <c r="AI649" i="1"/>
  <c r="AE649" i="1"/>
  <c r="AA649" i="1"/>
  <c r="W649" i="1"/>
  <c r="AJ648" i="1"/>
  <c r="AF648" i="1"/>
  <c r="AB648" i="1"/>
  <c r="X648" i="1"/>
  <c r="T648" i="1"/>
  <c r="AG647" i="1"/>
  <c r="AC647" i="1"/>
  <c r="Y647" i="1"/>
  <c r="U647" i="1"/>
  <c r="AH646" i="1"/>
  <c r="AD646" i="1"/>
  <c r="Z646" i="1"/>
  <c r="V646" i="1"/>
  <c r="AI645" i="1"/>
  <c r="AE645" i="1"/>
  <c r="AA645" i="1"/>
  <c r="W645" i="1"/>
  <c r="AJ644" i="1"/>
  <c r="AF644" i="1"/>
  <c r="AB644" i="1"/>
  <c r="X644" i="1"/>
  <c r="T644" i="1"/>
  <c r="AG643" i="1"/>
  <c r="AC643" i="1"/>
  <c r="Y643" i="1"/>
  <c r="U643" i="1"/>
  <c r="AH642" i="1"/>
  <c r="AD642" i="1"/>
  <c r="Z642" i="1"/>
  <c r="V642" i="1"/>
  <c r="AI641" i="1"/>
  <c r="AE641" i="1"/>
  <c r="AA641" i="1"/>
  <c r="W641" i="1"/>
  <c r="AJ640" i="1"/>
  <c r="AF640" i="1"/>
  <c r="AB640" i="1"/>
  <c r="X640" i="1"/>
  <c r="T640" i="1"/>
  <c r="AG639" i="1"/>
  <c r="AC639" i="1"/>
  <c r="Y639" i="1"/>
  <c r="U639" i="1"/>
  <c r="AH638" i="1"/>
  <c r="AD638" i="1"/>
  <c r="Z638" i="1"/>
  <c r="V638" i="1"/>
  <c r="AI637" i="1"/>
  <c r="AE637" i="1"/>
  <c r="AA637" i="1"/>
  <c r="W637" i="1"/>
  <c r="AJ636" i="1"/>
  <c r="AF636" i="1"/>
  <c r="AB636" i="1"/>
  <c r="X636" i="1"/>
  <c r="T636" i="1"/>
  <c r="AG635" i="1"/>
  <c r="AC635" i="1"/>
  <c r="Y635" i="1"/>
  <c r="U635" i="1"/>
  <c r="AH634" i="1"/>
  <c r="AD634" i="1"/>
  <c r="Z634" i="1"/>
  <c r="V634" i="1"/>
  <c r="AI633" i="1"/>
  <c r="AE633" i="1"/>
  <c r="AA633" i="1"/>
  <c r="W633" i="1"/>
  <c r="AJ632" i="1"/>
  <c r="AF632" i="1"/>
  <c r="AB632" i="1"/>
  <c r="X632" i="1"/>
  <c r="T632" i="1"/>
  <c r="AG631" i="1"/>
  <c r="AC631" i="1"/>
  <c r="Y631" i="1"/>
  <c r="U631" i="1"/>
  <c r="AH630" i="1"/>
  <c r="AD630" i="1"/>
  <c r="Z630" i="1"/>
  <c r="V630" i="1"/>
  <c r="AI629" i="1"/>
  <c r="AE629" i="1"/>
  <c r="AA629" i="1"/>
  <c r="W629" i="1"/>
  <c r="AJ628" i="1"/>
  <c r="AF628" i="1"/>
  <c r="AB628" i="1"/>
  <c r="X628" i="1"/>
  <c r="T628" i="1"/>
  <c r="AG627" i="1"/>
  <c r="AC627" i="1"/>
  <c r="Y627" i="1"/>
  <c r="U627" i="1"/>
  <c r="AH626" i="1"/>
  <c r="AD626" i="1"/>
  <c r="Z626" i="1"/>
  <c r="V626" i="1"/>
  <c r="AI625" i="1"/>
  <c r="AE625" i="1"/>
  <c r="AA625" i="1"/>
  <c r="W625" i="1"/>
  <c r="AJ624" i="1"/>
  <c r="AF624" i="1"/>
  <c r="AB624" i="1"/>
  <c r="X624" i="1"/>
  <c r="T624" i="1"/>
  <c r="AG623" i="1"/>
  <c r="AC623" i="1"/>
  <c r="Y623" i="1"/>
  <c r="U623" i="1"/>
  <c r="AH622" i="1"/>
  <c r="AD622" i="1"/>
  <c r="Z622" i="1"/>
  <c r="V622" i="1"/>
  <c r="AI621" i="1"/>
  <c r="AE621" i="1"/>
  <c r="AA621" i="1"/>
  <c r="W621" i="1"/>
  <c r="AJ620" i="1"/>
  <c r="AF620" i="1"/>
  <c r="AB620" i="1"/>
  <c r="X620" i="1"/>
  <c r="T620" i="1"/>
  <c r="AG619" i="1"/>
  <c r="AC619" i="1"/>
  <c r="Y619" i="1"/>
  <c r="U619" i="1"/>
  <c r="AH618" i="1"/>
  <c r="AD618" i="1"/>
  <c r="Z618" i="1"/>
  <c r="V618" i="1"/>
  <c r="AI617" i="1"/>
  <c r="AE617" i="1"/>
  <c r="AA617" i="1"/>
  <c r="W617" i="1"/>
  <c r="AJ616" i="1"/>
  <c r="AF616" i="1"/>
  <c r="AB616" i="1"/>
  <c r="X616" i="1"/>
  <c r="T616" i="1"/>
  <c r="AG615" i="1"/>
  <c r="AC615" i="1"/>
  <c r="Y615" i="1"/>
  <c r="U615" i="1"/>
  <c r="AH614" i="1"/>
  <c r="AD614" i="1"/>
  <c r="Z614" i="1"/>
  <c r="V614" i="1"/>
  <c r="AI613" i="1"/>
  <c r="AE613" i="1"/>
  <c r="AA613" i="1"/>
  <c r="W613" i="1"/>
  <c r="AJ612" i="1"/>
  <c r="AF612" i="1"/>
  <c r="AB612" i="1"/>
  <c r="X612" i="1"/>
  <c r="T612" i="1"/>
  <c r="AG611" i="1"/>
  <c r="AC611" i="1"/>
  <c r="Y611" i="1"/>
  <c r="U611" i="1"/>
  <c r="AH610" i="1"/>
  <c r="AD610" i="1"/>
  <c r="Z610" i="1"/>
  <c r="V610" i="1"/>
  <c r="AI609" i="1"/>
  <c r="AE609" i="1"/>
  <c r="AA609" i="1"/>
  <c r="W609" i="1"/>
  <c r="AJ608" i="1"/>
  <c r="AF608" i="1"/>
  <c r="AB608" i="1"/>
  <c r="X608" i="1"/>
  <c r="T608" i="1"/>
  <c r="AG607" i="1"/>
  <c r="AC607" i="1"/>
  <c r="Y607" i="1"/>
  <c r="U607" i="1"/>
  <c r="AH606" i="1"/>
  <c r="AD606" i="1"/>
  <c r="Z606" i="1"/>
  <c r="V606" i="1"/>
  <c r="AI605" i="1"/>
  <c r="AE605" i="1"/>
  <c r="AA605" i="1"/>
  <c r="W605" i="1"/>
  <c r="AJ604" i="1"/>
  <c r="AF604" i="1"/>
  <c r="AB604" i="1"/>
  <c r="X604" i="1"/>
  <c r="T604" i="1"/>
  <c r="AG603" i="1"/>
  <c r="AC603" i="1"/>
  <c r="Y603" i="1"/>
  <c r="U603" i="1"/>
  <c r="AH602" i="1"/>
  <c r="AD602" i="1"/>
  <c r="Z602" i="1"/>
  <c r="V602" i="1"/>
  <c r="AI601" i="1"/>
  <c r="AE601" i="1"/>
  <c r="AA601" i="1"/>
  <c r="W601" i="1"/>
  <c r="AJ600" i="1"/>
  <c r="AF600" i="1"/>
  <c r="AB600" i="1"/>
  <c r="X600" i="1"/>
  <c r="T600" i="1"/>
  <c r="AG599" i="1"/>
  <c r="AC599" i="1"/>
  <c r="Y599" i="1"/>
  <c r="U599" i="1"/>
  <c r="AH598" i="1"/>
  <c r="AD598" i="1"/>
  <c r="Z598" i="1"/>
  <c r="V598" i="1"/>
  <c r="AI597" i="1"/>
  <c r="AE597" i="1"/>
  <c r="AA597" i="1"/>
  <c r="W597" i="1"/>
  <c r="AJ596" i="1"/>
  <c r="AF596" i="1"/>
  <c r="AB596" i="1"/>
  <c r="X596" i="1"/>
  <c r="T596" i="1"/>
  <c r="AG595" i="1"/>
  <c r="AC595" i="1"/>
  <c r="Y595" i="1"/>
  <c r="U595" i="1"/>
  <c r="AH594" i="1"/>
  <c r="AD594" i="1"/>
  <c r="Z594" i="1"/>
  <c r="V594" i="1"/>
  <c r="AI593" i="1"/>
  <c r="AE593" i="1"/>
  <c r="AA593" i="1"/>
  <c r="W593" i="1"/>
  <c r="AJ592" i="1"/>
  <c r="AF592" i="1"/>
  <c r="AB592" i="1"/>
  <c r="X592" i="1"/>
  <c r="T592" i="1"/>
  <c r="AG591" i="1"/>
  <c r="AC591" i="1"/>
  <c r="Y591" i="1"/>
  <c r="U591" i="1"/>
  <c r="AH590" i="1"/>
  <c r="AD590" i="1"/>
  <c r="Z590" i="1"/>
  <c r="V590" i="1"/>
  <c r="AI589" i="1"/>
  <c r="AE589" i="1"/>
  <c r="AA589" i="1"/>
  <c r="W589" i="1"/>
  <c r="AJ588" i="1"/>
  <c r="AF588" i="1"/>
  <c r="AB588" i="1"/>
  <c r="X588" i="1"/>
  <c r="T588" i="1"/>
  <c r="AG587" i="1"/>
  <c r="AC587" i="1"/>
  <c r="Y587" i="1"/>
  <c r="U587" i="1"/>
  <c r="AH586" i="1"/>
  <c r="AD586" i="1"/>
  <c r="Z586" i="1"/>
  <c r="V586" i="1"/>
  <c r="AI585" i="1"/>
  <c r="AE585" i="1"/>
  <c r="AA585" i="1"/>
  <c r="W585" i="1"/>
  <c r="AJ584" i="1"/>
  <c r="AF584" i="1"/>
  <c r="AB584" i="1"/>
  <c r="X584" i="1"/>
  <c r="T584" i="1"/>
  <c r="AG583" i="1"/>
  <c r="AC583" i="1"/>
  <c r="Y583" i="1"/>
  <c r="U583" i="1"/>
  <c r="AH582" i="1"/>
  <c r="AD582" i="1"/>
  <c r="Z582" i="1"/>
  <c r="V582" i="1"/>
  <c r="AI581" i="1"/>
  <c r="AE581" i="1"/>
  <c r="AA581" i="1"/>
  <c r="W581" i="1"/>
  <c r="AJ580" i="1"/>
  <c r="AF580" i="1"/>
  <c r="AB580" i="1"/>
  <c r="X580" i="1"/>
  <c r="T580" i="1"/>
  <c r="AG579" i="1"/>
  <c r="AC579" i="1"/>
  <c r="Y579" i="1"/>
  <c r="U579" i="1"/>
  <c r="AH578" i="1"/>
  <c r="AD578" i="1"/>
  <c r="Z578" i="1"/>
  <c r="V578" i="1"/>
  <c r="AI577" i="1"/>
  <c r="AE577" i="1"/>
  <c r="AA577" i="1"/>
  <c r="W577" i="1"/>
  <c r="AJ576" i="1"/>
  <c r="AF576" i="1"/>
  <c r="AB576" i="1"/>
  <c r="X576" i="1"/>
  <c r="T576" i="1"/>
  <c r="AG575" i="1"/>
  <c r="AC575" i="1"/>
  <c r="Y575" i="1"/>
  <c r="U575" i="1"/>
  <c r="AH574" i="1"/>
  <c r="AD574" i="1"/>
  <c r="Z574" i="1"/>
  <c r="V574" i="1"/>
  <c r="AI573" i="1"/>
  <c r="AE573" i="1"/>
  <c r="AA573" i="1"/>
  <c r="W573" i="1"/>
  <c r="AJ572" i="1"/>
  <c r="AF572" i="1"/>
  <c r="AB572" i="1"/>
  <c r="X572" i="1"/>
  <c r="T572" i="1"/>
  <c r="AG571" i="1"/>
  <c r="AC571" i="1"/>
  <c r="Y571" i="1"/>
  <c r="U571" i="1"/>
  <c r="AH570" i="1"/>
  <c r="AD570" i="1"/>
  <c r="Z570" i="1"/>
  <c r="V570" i="1"/>
  <c r="AI569" i="1"/>
  <c r="AE569" i="1"/>
  <c r="AA569" i="1"/>
  <c r="W569" i="1"/>
  <c r="AJ568" i="1"/>
  <c r="AF568" i="1"/>
  <c r="AB568" i="1"/>
  <c r="X568" i="1"/>
  <c r="T568" i="1"/>
  <c r="AG567" i="1"/>
  <c r="AC567" i="1"/>
  <c r="Y567" i="1"/>
  <c r="U567" i="1"/>
  <c r="AH566" i="1"/>
  <c r="AD566" i="1"/>
  <c r="Z566" i="1"/>
  <c r="V566" i="1"/>
  <c r="AI565" i="1"/>
  <c r="AE565" i="1"/>
  <c r="AA565" i="1"/>
  <c r="W565" i="1"/>
  <c r="AJ564" i="1"/>
  <c r="AF564" i="1"/>
  <c r="AB564" i="1"/>
  <c r="X564" i="1"/>
  <c r="T564" i="1"/>
  <c r="AG563" i="1"/>
  <c r="AC563" i="1"/>
  <c r="Y563" i="1"/>
  <c r="U563" i="1"/>
  <c r="AH562" i="1"/>
  <c r="AD562" i="1"/>
  <c r="Z562" i="1"/>
  <c r="V562" i="1"/>
  <c r="AI561" i="1"/>
  <c r="AE561" i="1"/>
  <c r="AE1216" i="1"/>
  <c r="AF1215" i="1"/>
  <c r="AG1214" i="1"/>
  <c r="AH1213" i="1"/>
  <c r="AI1212" i="1"/>
  <c r="AJ1211" i="1"/>
  <c r="T1211" i="1"/>
  <c r="U1210" i="1"/>
  <c r="V1209" i="1"/>
  <c r="W1208" i="1"/>
  <c r="X1207" i="1"/>
  <c r="Y1206" i="1"/>
  <c r="Z1205" i="1"/>
  <c r="AA1204" i="1"/>
  <c r="AB1203" i="1"/>
  <c r="T1203" i="1"/>
  <c r="AC1202" i="1"/>
  <c r="U1202" i="1"/>
  <c r="AD1201" i="1"/>
  <c r="V1201" i="1"/>
  <c r="AE1200" i="1"/>
  <c r="W1200" i="1"/>
  <c r="AF1199" i="1"/>
  <c r="X1199" i="1"/>
  <c r="AG1198" i="1"/>
  <c r="Y1198" i="1"/>
  <c r="AH1197" i="1"/>
  <c r="AB1197" i="1"/>
  <c r="W1197" i="1"/>
  <c r="AI1196" i="1"/>
  <c r="AE1196" i="1"/>
  <c r="AA1196" i="1"/>
  <c r="W1196" i="1"/>
  <c r="AJ1195" i="1"/>
  <c r="AF1195" i="1"/>
  <c r="AB1195" i="1"/>
  <c r="X1195" i="1"/>
  <c r="T1195" i="1"/>
  <c r="AG1194" i="1"/>
  <c r="AC1194" i="1"/>
  <c r="Y1194" i="1"/>
  <c r="U1194" i="1"/>
  <c r="AH1193" i="1"/>
  <c r="AD1193" i="1"/>
  <c r="Z1193" i="1"/>
  <c r="V1193" i="1"/>
  <c r="AI1192" i="1"/>
  <c r="AE1192" i="1"/>
  <c r="AA1192" i="1"/>
  <c r="W1192" i="1"/>
  <c r="AJ1191" i="1"/>
  <c r="AF1191" i="1"/>
  <c r="AB1191" i="1"/>
  <c r="X1191" i="1"/>
  <c r="T1191" i="1"/>
  <c r="AG1190" i="1"/>
  <c r="AC1190" i="1"/>
  <c r="Y1190" i="1"/>
  <c r="U1190" i="1"/>
  <c r="AH1189" i="1"/>
  <c r="AD1189" i="1"/>
  <c r="Z1189" i="1"/>
  <c r="V1189" i="1"/>
  <c r="AI1188" i="1"/>
  <c r="AE1188" i="1"/>
  <c r="AA1188" i="1"/>
  <c r="W1188" i="1"/>
  <c r="AJ1187" i="1"/>
  <c r="AF1187" i="1"/>
  <c r="AB1187" i="1"/>
  <c r="X1187" i="1"/>
  <c r="T1187" i="1"/>
  <c r="AG1186" i="1"/>
  <c r="AC1186" i="1"/>
  <c r="Y1186" i="1"/>
  <c r="U1186" i="1"/>
  <c r="AH1185" i="1"/>
  <c r="AD1185" i="1"/>
  <c r="Z1185" i="1"/>
  <c r="V1185" i="1"/>
  <c r="AI1184" i="1"/>
  <c r="AE1184" i="1"/>
  <c r="AA1184" i="1"/>
  <c r="W1184" i="1"/>
  <c r="AJ1183" i="1"/>
  <c r="AF1183" i="1"/>
  <c r="AB1183" i="1"/>
  <c r="X1183" i="1"/>
  <c r="T1183" i="1"/>
  <c r="AG1182" i="1"/>
  <c r="AC1182" i="1"/>
  <c r="Y1182" i="1"/>
  <c r="U1182" i="1"/>
  <c r="AH1181" i="1"/>
  <c r="AD1181" i="1"/>
  <c r="Z1181" i="1"/>
  <c r="V1181" i="1"/>
  <c r="AI1180" i="1"/>
  <c r="AE1180" i="1"/>
  <c r="AA1180" i="1"/>
  <c r="W1180" i="1"/>
  <c r="AJ1179" i="1"/>
  <c r="AF1179" i="1"/>
  <c r="AB1179" i="1"/>
  <c r="X1179" i="1"/>
  <c r="T1179" i="1"/>
  <c r="AG1178" i="1"/>
  <c r="AC1178" i="1"/>
  <c r="Y1178" i="1"/>
  <c r="U1178" i="1"/>
  <c r="AH1177" i="1"/>
  <c r="AD1177" i="1"/>
  <c r="Z1177" i="1"/>
  <c r="V1177" i="1"/>
  <c r="AI1176" i="1"/>
  <c r="AE1176" i="1"/>
  <c r="AA1176" i="1"/>
  <c r="W1176" i="1"/>
  <c r="AJ1175" i="1"/>
  <c r="AF1175" i="1"/>
  <c r="AB1175" i="1"/>
  <c r="X1175" i="1"/>
  <c r="T1175" i="1"/>
  <c r="AG1174" i="1"/>
  <c r="AC1174" i="1"/>
  <c r="Y1174" i="1"/>
  <c r="U1174" i="1"/>
  <c r="AH1173" i="1"/>
  <c r="AD1173" i="1"/>
  <c r="Z1173" i="1"/>
  <c r="V1173" i="1"/>
  <c r="AI1172" i="1"/>
  <c r="AE1172" i="1"/>
  <c r="AA1172" i="1"/>
  <c r="W1172" i="1"/>
  <c r="AJ1171" i="1"/>
  <c r="AF1171" i="1"/>
  <c r="AB1171" i="1"/>
  <c r="X1171" i="1"/>
  <c r="T1171" i="1"/>
  <c r="AG1170" i="1"/>
  <c r="AC1170" i="1"/>
  <c r="Y1170" i="1"/>
  <c r="U1170" i="1"/>
  <c r="AH1169" i="1"/>
  <c r="AD1169" i="1"/>
  <c r="Z1169" i="1"/>
  <c r="V1169" i="1"/>
  <c r="AI1168" i="1"/>
  <c r="AE1168" i="1"/>
  <c r="AA1168" i="1"/>
  <c r="W1168" i="1"/>
  <c r="AJ1167" i="1"/>
  <c r="AF1167" i="1"/>
  <c r="AB1167" i="1"/>
  <c r="X1167" i="1"/>
  <c r="T1167" i="1"/>
  <c r="AG1166" i="1"/>
  <c r="AC1166" i="1"/>
  <c r="Y1166" i="1"/>
  <c r="U1166" i="1"/>
  <c r="AH1165" i="1"/>
  <c r="AD1165" i="1"/>
  <c r="Z1165" i="1"/>
  <c r="V1165" i="1"/>
  <c r="AI1164" i="1"/>
  <c r="AE1164" i="1"/>
  <c r="AA1164" i="1"/>
  <c r="W1164" i="1"/>
  <c r="AJ1163" i="1"/>
  <c r="AF1163" i="1"/>
  <c r="AB1163" i="1"/>
  <c r="X1163" i="1"/>
  <c r="T1163" i="1"/>
  <c r="AG1162" i="1"/>
  <c r="AC1162" i="1"/>
  <c r="Y1162" i="1"/>
  <c r="U1162" i="1"/>
  <c r="AH1161" i="1"/>
  <c r="AD1161" i="1"/>
  <c r="Z1161" i="1"/>
  <c r="V1161" i="1"/>
  <c r="AI1160" i="1"/>
  <c r="AE1160" i="1"/>
  <c r="AA1160" i="1"/>
  <c r="W1160" i="1"/>
  <c r="AJ1159" i="1"/>
  <c r="AF1159" i="1"/>
  <c r="AB1159" i="1"/>
  <c r="X1159" i="1"/>
  <c r="T1159" i="1"/>
  <c r="AG1158" i="1"/>
  <c r="AC1158" i="1"/>
  <c r="Y1158" i="1"/>
  <c r="U1158" i="1"/>
  <c r="AH1157" i="1"/>
  <c r="AD1157" i="1"/>
  <c r="Z1157" i="1"/>
  <c r="V1157" i="1"/>
  <c r="AI1156" i="1"/>
  <c r="AE1156" i="1"/>
  <c r="AA1156" i="1"/>
  <c r="W1156" i="1"/>
  <c r="AJ1155" i="1"/>
  <c r="AF1155" i="1"/>
  <c r="AB1155" i="1"/>
  <c r="X1155" i="1"/>
  <c r="T1155" i="1"/>
  <c r="AG1154" i="1"/>
  <c r="AC1154" i="1"/>
  <c r="Y1154" i="1"/>
  <c r="U1154" i="1"/>
  <c r="AH1153" i="1"/>
  <c r="AD1153" i="1"/>
  <c r="Z1153" i="1"/>
  <c r="V1153" i="1"/>
  <c r="AI1152" i="1"/>
  <c r="AE1152" i="1"/>
  <c r="AA1152" i="1"/>
  <c r="W1152" i="1"/>
  <c r="AJ1151" i="1"/>
  <c r="AF1151" i="1"/>
  <c r="AB1151" i="1"/>
  <c r="X1151" i="1"/>
  <c r="T1151" i="1"/>
  <c r="AG1150" i="1"/>
  <c r="AC1150" i="1"/>
  <c r="Y1150" i="1"/>
  <c r="U1150" i="1"/>
  <c r="AH1149" i="1"/>
  <c r="AD1149" i="1"/>
  <c r="Z1149" i="1"/>
  <c r="V1149" i="1"/>
  <c r="AI1148" i="1"/>
  <c r="AE1148" i="1"/>
  <c r="AA1148" i="1"/>
  <c r="W1148" i="1"/>
  <c r="AJ1147" i="1"/>
  <c r="AF1147" i="1"/>
  <c r="AB1147" i="1"/>
  <c r="X1147" i="1"/>
  <c r="T1147" i="1"/>
  <c r="AG1146" i="1"/>
  <c r="AC1146" i="1"/>
  <c r="Y1146" i="1"/>
  <c r="U1146" i="1"/>
  <c r="AH1145" i="1"/>
  <c r="AD1145" i="1"/>
  <c r="Z1145" i="1"/>
  <c r="V1145" i="1"/>
  <c r="AI1144" i="1"/>
  <c r="AE1144" i="1"/>
  <c r="AA1144" i="1"/>
  <c r="W1144" i="1"/>
  <c r="AJ1143" i="1"/>
  <c r="AF1143" i="1"/>
  <c r="AB1143" i="1"/>
  <c r="X1143" i="1"/>
  <c r="T1143" i="1"/>
  <c r="AG1142" i="1"/>
  <c r="AC1142" i="1"/>
  <c r="Y1142" i="1"/>
  <c r="U1142" i="1"/>
  <c r="AH1141" i="1"/>
  <c r="AD1141" i="1"/>
  <c r="Z1141" i="1"/>
  <c r="V1141" i="1"/>
  <c r="AI1140" i="1"/>
  <c r="AE1140" i="1"/>
  <c r="AA1140" i="1"/>
  <c r="W1140" i="1"/>
  <c r="AJ1139" i="1"/>
  <c r="AF1139" i="1"/>
  <c r="AB1139" i="1"/>
  <c r="X1139" i="1"/>
  <c r="T1139" i="1"/>
  <c r="AG1138" i="1"/>
  <c r="AC1138" i="1"/>
  <c r="Y1138" i="1"/>
  <c r="U1138" i="1"/>
  <c r="AH1137" i="1"/>
  <c r="AD1137" i="1"/>
  <c r="Z1137" i="1"/>
  <c r="V1137" i="1"/>
  <c r="AI1136" i="1"/>
  <c r="AE1136" i="1"/>
  <c r="AA1136" i="1"/>
  <c r="W1136" i="1"/>
  <c r="AJ1135" i="1"/>
  <c r="AF1135" i="1"/>
  <c r="AB1135" i="1"/>
  <c r="X1135" i="1"/>
  <c r="T1135" i="1"/>
  <c r="AG1134" i="1"/>
  <c r="AC1134" i="1"/>
  <c r="Y1134" i="1"/>
  <c r="U1134" i="1"/>
  <c r="AH1133" i="1"/>
  <c r="AD1133" i="1"/>
  <c r="Z1133" i="1"/>
  <c r="V1133" i="1"/>
  <c r="AI1132" i="1"/>
  <c r="AE1132" i="1"/>
  <c r="AA1132" i="1"/>
  <c r="W1132" i="1"/>
  <c r="AJ1131" i="1"/>
  <c r="AF1131" i="1"/>
  <c r="AB1131" i="1"/>
  <c r="X1131" i="1"/>
  <c r="T1131" i="1"/>
  <c r="AG1130" i="1"/>
  <c r="AC1130" i="1"/>
  <c r="Y1130" i="1"/>
  <c r="U1130" i="1"/>
  <c r="AH1129" i="1"/>
  <c r="AD1129" i="1"/>
  <c r="Z1129" i="1"/>
  <c r="V1129" i="1"/>
  <c r="AI1128" i="1"/>
  <c r="AE1128" i="1"/>
  <c r="AA1128" i="1"/>
  <c r="W1128" i="1"/>
  <c r="AJ1127" i="1"/>
  <c r="AF1127" i="1"/>
  <c r="AB1127" i="1"/>
  <c r="X1127" i="1"/>
  <c r="T1127" i="1"/>
  <c r="AG1126" i="1"/>
  <c r="AC1126" i="1"/>
  <c r="Y1126" i="1"/>
  <c r="U1126" i="1"/>
  <c r="AH1125" i="1"/>
  <c r="AD1125" i="1"/>
  <c r="Z1125" i="1"/>
  <c r="V1125" i="1"/>
  <c r="AI1124" i="1"/>
  <c r="AE1124" i="1"/>
  <c r="AA1124" i="1"/>
  <c r="W1124" i="1"/>
  <c r="AJ1123" i="1"/>
  <c r="AF1123" i="1"/>
  <c r="AB1123" i="1"/>
  <c r="X1123" i="1"/>
  <c r="T1123" i="1"/>
  <c r="AG1122" i="1"/>
  <c r="AC1122" i="1"/>
  <c r="Y1122" i="1"/>
  <c r="U1122" i="1"/>
  <c r="AH1121" i="1"/>
  <c r="AD1121" i="1"/>
  <c r="Z1121" i="1"/>
  <c r="V1121" i="1"/>
  <c r="AI1120" i="1"/>
  <c r="AE1120" i="1"/>
  <c r="AA1120" i="1"/>
  <c r="W1120" i="1"/>
  <c r="AJ1119" i="1"/>
  <c r="AF1119" i="1"/>
  <c r="AB1119" i="1"/>
  <c r="X1119" i="1"/>
  <c r="T1119" i="1"/>
  <c r="AG1118" i="1"/>
  <c r="AC1118" i="1"/>
  <c r="Y1118" i="1"/>
  <c r="U1118" i="1"/>
  <c r="AH1117" i="1"/>
  <c r="AD1117" i="1"/>
  <c r="Z1117" i="1"/>
  <c r="V1117" i="1"/>
  <c r="AI1116" i="1"/>
  <c r="AE1116" i="1"/>
  <c r="AA1116" i="1"/>
  <c r="W1116" i="1"/>
  <c r="AJ1115" i="1"/>
  <c r="AF1115" i="1"/>
  <c r="AB1115" i="1"/>
  <c r="X1115" i="1"/>
  <c r="T1115" i="1"/>
  <c r="AG1114" i="1"/>
  <c r="AC1114" i="1"/>
  <c r="Y1114" i="1"/>
  <c r="U1114" i="1"/>
  <c r="AH1113" i="1"/>
  <c r="AD1113" i="1"/>
  <c r="Z1113" i="1"/>
  <c r="V1113" i="1"/>
  <c r="AI1112" i="1"/>
  <c r="AE1112" i="1"/>
  <c r="AA1112" i="1"/>
  <c r="W1112" i="1"/>
  <c r="AJ1111" i="1"/>
  <c r="AF1111" i="1"/>
  <c r="AB1111" i="1"/>
  <c r="X1111" i="1"/>
  <c r="T1111" i="1"/>
  <c r="AG1110" i="1"/>
  <c r="AC1110" i="1"/>
  <c r="Y1110" i="1"/>
  <c r="U1110" i="1"/>
  <c r="AH1109" i="1"/>
  <c r="AD1109" i="1"/>
  <c r="Z1109" i="1"/>
  <c r="V1109" i="1"/>
  <c r="AI1108" i="1"/>
  <c r="AE1108" i="1"/>
  <c r="AA1108" i="1"/>
  <c r="W1108" i="1"/>
  <c r="AJ1107" i="1"/>
  <c r="AF1107" i="1"/>
  <c r="AB1107" i="1"/>
  <c r="X1107" i="1"/>
  <c r="T1107" i="1"/>
  <c r="AG1106" i="1"/>
  <c r="AC1106" i="1"/>
  <c r="Y1106" i="1"/>
  <c r="U1106" i="1"/>
  <c r="AH1105" i="1"/>
  <c r="AD1105" i="1"/>
  <c r="Z1105" i="1"/>
  <c r="V1105" i="1"/>
  <c r="AI1104" i="1"/>
  <c r="AE1104" i="1"/>
  <c r="AA1104" i="1"/>
  <c r="W1104" i="1"/>
  <c r="AJ1103" i="1"/>
  <c r="AF1103" i="1"/>
  <c r="AB1103" i="1"/>
  <c r="X1103" i="1"/>
  <c r="T1103" i="1"/>
  <c r="AG1102" i="1"/>
  <c r="AC1102" i="1"/>
  <c r="Y1102" i="1"/>
  <c r="U1102" i="1"/>
  <c r="AH1101" i="1"/>
  <c r="AD1101" i="1"/>
  <c r="Z1101" i="1"/>
  <c r="V1101" i="1"/>
  <c r="AI1100" i="1"/>
  <c r="AE1100" i="1"/>
  <c r="AA1100" i="1"/>
  <c r="W1100" i="1"/>
  <c r="AJ1099" i="1"/>
  <c r="AF1099" i="1"/>
  <c r="AB1099" i="1"/>
  <c r="X1099" i="1"/>
  <c r="T1099" i="1"/>
  <c r="AG1098" i="1"/>
  <c r="AC1098" i="1"/>
  <c r="Y1098" i="1"/>
  <c r="U1098" i="1"/>
  <c r="AH1097" i="1"/>
  <c r="AD1097" i="1"/>
  <c r="Z1097" i="1"/>
  <c r="V1097" i="1"/>
  <c r="AI1096" i="1"/>
  <c r="AE1096" i="1"/>
  <c r="AA1096" i="1"/>
  <c r="W1096" i="1"/>
  <c r="AJ1095" i="1"/>
  <c r="AF1095" i="1"/>
  <c r="AB1095" i="1"/>
  <c r="X1095" i="1"/>
  <c r="T1095" i="1"/>
  <c r="AG1094" i="1"/>
  <c r="AC1094" i="1"/>
  <c r="Y1094" i="1"/>
  <c r="U1094" i="1"/>
  <c r="AH1093" i="1"/>
  <c r="AD1093" i="1"/>
  <c r="Z1093" i="1"/>
  <c r="V1093" i="1"/>
  <c r="AI1092" i="1"/>
  <c r="AE1092" i="1"/>
  <c r="AA1092" i="1"/>
  <c r="W1092" i="1"/>
  <c r="AJ1091" i="1"/>
  <c r="AF1091" i="1"/>
  <c r="AB1091" i="1"/>
  <c r="X1091" i="1"/>
  <c r="T1091" i="1"/>
  <c r="AG1090" i="1"/>
  <c r="AC1090" i="1"/>
  <c r="Y1090" i="1"/>
  <c r="U1090" i="1"/>
  <c r="AH1089" i="1"/>
  <c r="AD1089" i="1"/>
  <c r="Z1089" i="1"/>
  <c r="V1089" i="1"/>
  <c r="AI1088" i="1"/>
  <c r="AE1088" i="1"/>
  <c r="AA1088" i="1"/>
  <c r="W1088" i="1"/>
  <c r="AJ1087" i="1"/>
  <c r="AF1087" i="1"/>
  <c r="AB1087" i="1"/>
  <c r="X1087" i="1"/>
  <c r="T1087" i="1"/>
  <c r="AG1086" i="1"/>
  <c r="AC1086" i="1"/>
  <c r="Y1086" i="1"/>
  <c r="U1086" i="1"/>
  <c r="AH1085" i="1"/>
  <c r="AD1085" i="1"/>
  <c r="Z1085" i="1"/>
  <c r="V1085" i="1"/>
  <c r="AI1084" i="1"/>
  <c r="AE1084" i="1"/>
  <c r="AA1084" i="1"/>
  <c r="W1084" i="1"/>
  <c r="AJ1083" i="1"/>
  <c r="AF1083" i="1"/>
  <c r="AB1083" i="1"/>
  <c r="X1083" i="1"/>
  <c r="T1083" i="1"/>
  <c r="AG1082" i="1"/>
  <c r="AC1082" i="1"/>
  <c r="Y1082" i="1"/>
  <c r="U1082" i="1"/>
  <c r="AH1081" i="1"/>
  <c r="AD1081" i="1"/>
  <c r="Z1081" i="1"/>
  <c r="V1081" i="1"/>
  <c r="AI1080" i="1"/>
  <c r="AE1080" i="1"/>
  <c r="AA1080" i="1"/>
  <c r="W1080" i="1"/>
  <c r="AJ1079" i="1"/>
  <c r="AF1079" i="1"/>
  <c r="AB1079" i="1"/>
  <c r="X1079" i="1"/>
  <c r="T1079" i="1"/>
  <c r="AG1078" i="1"/>
  <c r="AC1078" i="1"/>
  <c r="Y1078" i="1"/>
  <c r="U1078" i="1"/>
  <c r="AH1077" i="1"/>
  <c r="AD1077" i="1"/>
  <c r="Z1077" i="1"/>
  <c r="V1077" i="1"/>
  <c r="AI1076" i="1"/>
  <c r="AE1076" i="1"/>
  <c r="AA1076" i="1"/>
  <c r="W1076" i="1"/>
  <c r="AJ1075" i="1"/>
  <c r="AF1075" i="1"/>
  <c r="AB1075" i="1"/>
  <c r="X1075" i="1"/>
  <c r="T1075" i="1"/>
  <c r="AG1074" i="1"/>
  <c r="AC1074" i="1"/>
  <c r="Y1074" i="1"/>
  <c r="U1074" i="1"/>
  <c r="AH1073" i="1"/>
  <c r="AD1073" i="1"/>
  <c r="Z1073" i="1"/>
  <c r="V1073" i="1"/>
  <c r="AI1072" i="1"/>
  <c r="AE1072" i="1"/>
  <c r="AA1072" i="1"/>
  <c r="W1072" i="1"/>
  <c r="AJ1071" i="1"/>
  <c r="AF1071" i="1"/>
  <c r="AB1071" i="1"/>
  <c r="X1071" i="1"/>
  <c r="T1071" i="1"/>
  <c r="AG1070" i="1"/>
  <c r="AC1070" i="1"/>
  <c r="Y1070" i="1"/>
  <c r="U1070" i="1"/>
  <c r="AH1069" i="1"/>
  <c r="AD1069" i="1"/>
  <c r="Z1069" i="1"/>
  <c r="V1069" i="1"/>
  <c r="AI1068" i="1"/>
  <c r="AE1068" i="1"/>
  <c r="AA1068" i="1"/>
  <c r="W1068" i="1"/>
  <c r="AJ1067" i="1"/>
  <c r="AF1067" i="1"/>
  <c r="AB1067" i="1"/>
  <c r="X1067" i="1"/>
  <c r="T1067" i="1"/>
  <c r="AG1066" i="1"/>
  <c r="AC1066" i="1"/>
  <c r="Y1066" i="1"/>
  <c r="U1066" i="1"/>
  <c r="AH1065" i="1"/>
  <c r="AD1065" i="1"/>
  <c r="Z1065" i="1"/>
  <c r="V1065" i="1"/>
  <c r="AI1064" i="1"/>
  <c r="AE1064" i="1"/>
  <c r="AA1064" i="1"/>
  <c r="W1064" i="1"/>
  <c r="AJ1063" i="1"/>
  <c r="AF1063" i="1"/>
  <c r="AB1063" i="1"/>
  <c r="X1063" i="1"/>
  <c r="T1063" i="1"/>
  <c r="AG1062" i="1"/>
  <c r="AC1062" i="1"/>
  <c r="Y1062" i="1"/>
  <c r="U1062" i="1"/>
  <c r="AH1061" i="1"/>
  <c r="AD1061" i="1"/>
  <c r="Z1061" i="1"/>
  <c r="V1061" i="1"/>
  <c r="AI1060" i="1"/>
  <c r="AE1060" i="1"/>
  <c r="AA1060" i="1"/>
  <c r="W1060" i="1"/>
  <c r="AJ1059" i="1"/>
  <c r="AF1059" i="1"/>
  <c r="AB1059" i="1"/>
  <c r="X1059" i="1"/>
  <c r="T1059" i="1"/>
  <c r="AG1058" i="1"/>
  <c r="AC1058" i="1"/>
  <c r="Y1058" i="1"/>
  <c r="U1058" i="1"/>
  <c r="AH1057" i="1"/>
  <c r="AD1057" i="1"/>
  <c r="Z1057" i="1"/>
  <c r="V1057" i="1"/>
  <c r="AI1056" i="1"/>
  <c r="AE1056" i="1"/>
  <c r="AA1056" i="1"/>
  <c r="W1056" i="1"/>
  <c r="AJ1055" i="1"/>
  <c r="AF1055" i="1"/>
  <c r="AB1055" i="1"/>
  <c r="X1055" i="1"/>
  <c r="T1055" i="1"/>
  <c r="AG1054" i="1"/>
  <c r="AC1054" i="1"/>
  <c r="Y1054" i="1"/>
  <c r="U1054" i="1"/>
  <c r="AH1053" i="1"/>
  <c r="AD1053" i="1"/>
  <c r="Z1053" i="1"/>
  <c r="V1053" i="1"/>
  <c r="AI1052" i="1"/>
  <c r="AE1052" i="1"/>
  <c r="AA1052" i="1"/>
  <c r="W1052" i="1"/>
  <c r="AJ1051" i="1"/>
  <c r="AF1051" i="1"/>
  <c r="AB1051" i="1"/>
  <c r="X1051" i="1"/>
  <c r="T1051" i="1"/>
  <c r="AG1050" i="1"/>
  <c r="AC1050" i="1"/>
  <c r="Y1050" i="1"/>
  <c r="U1050" i="1"/>
  <c r="AH1049" i="1"/>
  <c r="AD1049" i="1"/>
  <c r="Z1049" i="1"/>
  <c r="V1049" i="1"/>
  <c r="AI1048" i="1"/>
  <c r="AE1048" i="1"/>
  <c r="AA1048" i="1"/>
  <c r="W1048" i="1"/>
  <c r="AJ1047" i="1"/>
  <c r="AF1047" i="1"/>
  <c r="AB1047" i="1"/>
  <c r="X1047" i="1"/>
  <c r="T1047" i="1"/>
  <c r="AG1046" i="1"/>
  <c r="AC1046" i="1"/>
  <c r="Y1046" i="1"/>
  <c r="U1046" i="1"/>
  <c r="AH1045" i="1"/>
  <c r="AD1045" i="1"/>
  <c r="Z1045" i="1"/>
  <c r="V1045" i="1"/>
  <c r="AI1044" i="1"/>
  <c r="AE1044" i="1"/>
  <c r="AA1044" i="1"/>
  <c r="W1044" i="1"/>
  <c r="AJ1043" i="1"/>
  <c r="AF1043" i="1"/>
  <c r="AB1043" i="1"/>
  <c r="X1043" i="1"/>
  <c r="T1043" i="1"/>
  <c r="AG1042" i="1"/>
  <c r="AC1042" i="1"/>
  <c r="Y1042" i="1"/>
  <c r="U1042" i="1"/>
  <c r="AH1041" i="1"/>
  <c r="AD1041" i="1"/>
  <c r="Z1041" i="1"/>
  <c r="V1041" i="1"/>
  <c r="AI1040" i="1"/>
  <c r="AE1040" i="1"/>
  <c r="AA1040" i="1"/>
  <c r="W1040" i="1"/>
  <c r="AJ1039" i="1"/>
  <c r="AF1039" i="1"/>
  <c r="AB1039" i="1"/>
  <c r="X1039" i="1"/>
  <c r="T1039" i="1"/>
  <c r="AG1038" i="1"/>
  <c r="AC1038" i="1"/>
  <c r="Y1038" i="1"/>
  <c r="U1038" i="1"/>
  <c r="AH1037" i="1"/>
  <c r="AD1037" i="1"/>
  <c r="Z1037" i="1"/>
  <c r="V1037" i="1"/>
  <c r="AI1036" i="1"/>
  <c r="AE1036" i="1"/>
  <c r="AA1036" i="1"/>
  <c r="W1036" i="1"/>
  <c r="AJ1035" i="1"/>
  <c r="AF1035" i="1"/>
  <c r="AB1035" i="1"/>
  <c r="X1035" i="1"/>
  <c r="T1035" i="1"/>
  <c r="AG1034" i="1"/>
  <c r="AC1034" i="1"/>
  <c r="Y1034" i="1"/>
  <c r="U1034" i="1"/>
  <c r="AH1033" i="1"/>
  <c r="AD1033" i="1"/>
  <c r="Z1033" i="1"/>
  <c r="V1033" i="1"/>
  <c r="AI1032" i="1"/>
  <c r="AE1032" i="1"/>
  <c r="AA1032" i="1"/>
  <c r="W1032" i="1"/>
  <c r="AJ1031" i="1"/>
  <c r="AF1031" i="1"/>
  <c r="AB1031" i="1"/>
  <c r="X1031" i="1"/>
  <c r="T1031" i="1"/>
  <c r="AG1030" i="1"/>
  <c r="AC1030" i="1"/>
  <c r="Y1030" i="1"/>
  <c r="U1030" i="1"/>
  <c r="AH1029" i="1"/>
  <c r="AD1029" i="1"/>
  <c r="Z1029" i="1"/>
  <c r="V1029" i="1"/>
  <c r="AI1028" i="1"/>
  <c r="AE1028" i="1"/>
  <c r="AA1028" i="1"/>
  <c r="W1028" i="1"/>
  <c r="AJ1027" i="1"/>
  <c r="AF1027" i="1"/>
  <c r="AB1027" i="1"/>
  <c r="X1027" i="1"/>
  <c r="T1027" i="1"/>
  <c r="AG1026" i="1"/>
  <c r="AC1026" i="1"/>
  <c r="Y1026" i="1"/>
  <c r="U1026" i="1"/>
  <c r="AH1025" i="1"/>
  <c r="AD1025" i="1"/>
  <c r="Z1025" i="1"/>
  <c r="V1025" i="1"/>
  <c r="AI1024" i="1"/>
  <c r="AE1024" i="1"/>
  <c r="AA1024" i="1"/>
  <c r="W1024" i="1"/>
  <c r="AJ1023" i="1"/>
  <c r="AF1023" i="1"/>
  <c r="AB1023" i="1"/>
  <c r="X1023" i="1"/>
  <c r="T1023" i="1"/>
  <c r="AG1022" i="1"/>
  <c r="AC1022" i="1"/>
  <c r="Y1022" i="1"/>
  <c r="U1022" i="1"/>
  <c r="AH1021" i="1"/>
  <c r="AD1021" i="1"/>
  <c r="Z1021" i="1"/>
  <c r="V1021" i="1"/>
  <c r="AI1020" i="1"/>
  <c r="AE1020" i="1"/>
  <c r="AA1020" i="1"/>
  <c r="W1020" i="1"/>
  <c r="AJ1019" i="1"/>
  <c r="AF1019" i="1"/>
  <c r="AB1019" i="1"/>
  <c r="X1019" i="1"/>
  <c r="T1019" i="1"/>
  <c r="AG1018" i="1"/>
  <c r="AC1018" i="1"/>
  <c r="Y1018" i="1"/>
  <c r="U1018" i="1"/>
  <c r="AH1017" i="1"/>
  <c r="AD1017" i="1"/>
  <c r="Z1017" i="1"/>
  <c r="V1017" i="1"/>
  <c r="AI1016" i="1"/>
  <c r="AE1016" i="1"/>
  <c r="AA1016" i="1"/>
  <c r="W1016" i="1"/>
  <c r="AJ1015" i="1"/>
  <c r="AF1015" i="1"/>
  <c r="AB1015" i="1"/>
  <c r="X1015" i="1"/>
  <c r="T1015" i="1"/>
  <c r="AG1014" i="1"/>
  <c r="AC1014" i="1"/>
  <c r="Y1014" i="1"/>
  <c r="U1014" i="1"/>
  <c r="AH1013" i="1"/>
  <c r="AD1013" i="1"/>
  <c r="Z1013" i="1"/>
  <c r="V1013" i="1"/>
  <c r="AI1012" i="1"/>
  <c r="AE1012" i="1"/>
  <c r="AA1012" i="1"/>
  <c r="W1012" i="1"/>
  <c r="AJ1011" i="1"/>
  <c r="AF1011" i="1"/>
  <c r="AB1011" i="1"/>
  <c r="X1011" i="1"/>
  <c r="T1011" i="1"/>
  <c r="AG1010" i="1"/>
  <c r="AC1010" i="1"/>
  <c r="Y1010" i="1"/>
  <c r="U1010" i="1"/>
  <c r="AH1009" i="1"/>
  <c r="AD1009" i="1"/>
  <c r="Z1009" i="1"/>
  <c r="V1009" i="1"/>
  <c r="AI1008" i="1"/>
  <c r="AE1008" i="1"/>
  <c r="AA1008" i="1"/>
  <c r="W1008" i="1"/>
  <c r="AJ1007" i="1"/>
  <c r="AF1007" i="1"/>
  <c r="AB1007" i="1"/>
  <c r="X1007" i="1"/>
  <c r="T1007" i="1"/>
  <c r="AG1006" i="1"/>
  <c r="AC1006" i="1"/>
  <c r="Y1006" i="1"/>
  <c r="U1006" i="1"/>
  <c r="AH1005" i="1"/>
  <c r="AD1005" i="1"/>
  <c r="Z1005" i="1"/>
  <c r="V1005" i="1"/>
  <c r="AI1004" i="1"/>
  <c r="AE1004" i="1"/>
  <c r="AA1004" i="1"/>
  <c r="W1004" i="1"/>
  <c r="AJ1003" i="1"/>
  <c r="AF1003" i="1"/>
  <c r="AB1003" i="1"/>
  <c r="X1003" i="1"/>
  <c r="T1003" i="1"/>
  <c r="AG1002" i="1"/>
  <c r="AC1002" i="1"/>
  <c r="Y1002" i="1"/>
  <c r="U1002" i="1"/>
  <c r="AH1001" i="1"/>
  <c r="AD1001" i="1"/>
  <c r="Z1001" i="1"/>
  <c r="V1001" i="1"/>
  <c r="AI1000" i="1"/>
  <c r="AE1000" i="1"/>
  <c r="AA1000" i="1"/>
  <c r="W1000" i="1"/>
  <c r="AJ999" i="1"/>
  <c r="AF999" i="1"/>
  <c r="AB999" i="1"/>
  <c r="X999" i="1"/>
  <c r="T999" i="1"/>
  <c r="AG998" i="1"/>
  <c r="AC998" i="1"/>
  <c r="Y998" i="1"/>
  <c r="U998" i="1"/>
  <c r="AH997" i="1"/>
  <c r="AD997" i="1"/>
  <c r="Z997" i="1"/>
  <c r="V997" i="1"/>
  <c r="AI996" i="1"/>
  <c r="AE996" i="1"/>
  <c r="AA996" i="1"/>
  <c r="W996" i="1"/>
  <c r="AJ995" i="1"/>
  <c r="AF995" i="1"/>
  <c r="AB995" i="1"/>
  <c r="X995" i="1"/>
  <c r="T995" i="1"/>
  <c r="AG994" i="1"/>
  <c r="AC994" i="1"/>
  <c r="Y994" i="1"/>
  <c r="U994" i="1"/>
  <c r="AH993" i="1"/>
  <c r="AD993" i="1"/>
  <c r="Z993" i="1"/>
  <c r="V993" i="1"/>
  <c r="AI992" i="1"/>
  <c r="AE992" i="1"/>
  <c r="AA992" i="1"/>
  <c r="W992" i="1"/>
  <c r="AJ991" i="1"/>
  <c r="AF991" i="1"/>
  <c r="AB991" i="1"/>
  <c r="X991" i="1"/>
  <c r="T991" i="1"/>
  <c r="AG990" i="1"/>
  <c r="AC990" i="1"/>
  <c r="Y990" i="1"/>
  <c r="U990" i="1"/>
  <c r="AH989" i="1"/>
  <c r="AD989" i="1"/>
  <c r="Z989" i="1"/>
  <c r="V989" i="1"/>
  <c r="AI988" i="1"/>
  <c r="AE988" i="1"/>
  <c r="AA988" i="1"/>
  <c r="W988" i="1"/>
  <c r="AJ987" i="1"/>
  <c r="AF987" i="1"/>
  <c r="AB987" i="1"/>
  <c r="X987" i="1"/>
  <c r="T987" i="1"/>
  <c r="AG986" i="1"/>
  <c r="AC986" i="1"/>
  <c r="Y986" i="1"/>
  <c r="U986" i="1"/>
  <c r="AH985" i="1"/>
  <c r="AD985" i="1"/>
  <c r="Z985" i="1"/>
  <c r="V985" i="1"/>
  <c r="AI984" i="1"/>
  <c r="AE984" i="1"/>
  <c r="AA984" i="1"/>
  <c r="W984" i="1"/>
  <c r="AJ983" i="1"/>
  <c r="AF983" i="1"/>
  <c r="AB983" i="1"/>
  <c r="X983" i="1"/>
  <c r="T983" i="1"/>
  <c r="AG982" i="1"/>
  <c r="AC982" i="1"/>
  <c r="Y982" i="1"/>
  <c r="U982" i="1"/>
  <c r="AH981" i="1"/>
  <c r="AD981" i="1"/>
  <c r="Z981" i="1"/>
  <c r="V981" i="1"/>
  <c r="AI980" i="1"/>
  <c r="AE980" i="1"/>
  <c r="AA980" i="1"/>
  <c r="W980" i="1"/>
  <c r="AJ979" i="1"/>
  <c r="AF979" i="1"/>
  <c r="AB979" i="1"/>
  <c r="X979" i="1"/>
  <c r="T979" i="1"/>
  <c r="AG978" i="1"/>
  <c r="AC978" i="1"/>
  <c r="Y978" i="1"/>
  <c r="U978" i="1"/>
  <c r="AH977" i="1"/>
  <c r="AD977" i="1"/>
  <c r="Z977" i="1"/>
  <c r="V977" i="1"/>
  <c r="AI976" i="1"/>
  <c r="AE976" i="1"/>
  <c r="AA976" i="1"/>
  <c r="W976" i="1"/>
  <c r="AJ975" i="1"/>
  <c r="AF975" i="1"/>
  <c r="AB975" i="1"/>
  <c r="X975" i="1"/>
  <c r="T975" i="1"/>
  <c r="AG974" i="1"/>
  <c r="AC974" i="1"/>
  <c r="Y974" i="1"/>
  <c r="U974" i="1"/>
  <c r="AH973" i="1"/>
  <c r="AD973" i="1"/>
  <c r="Z973" i="1"/>
  <c r="V973" i="1"/>
  <c r="AI972" i="1"/>
  <c r="AE972" i="1"/>
  <c r="AA972" i="1"/>
  <c r="W972" i="1"/>
  <c r="AJ971" i="1"/>
  <c r="AF971" i="1"/>
  <c r="AB971" i="1"/>
  <c r="X971" i="1"/>
  <c r="T971" i="1"/>
  <c r="AG970" i="1"/>
  <c r="AC970" i="1"/>
  <c r="Y970" i="1"/>
  <c r="U970" i="1"/>
  <c r="AH969" i="1"/>
  <c r="AD969" i="1"/>
  <c r="Z969" i="1"/>
  <c r="V969" i="1"/>
  <c r="AI968" i="1"/>
  <c r="AE968" i="1"/>
  <c r="AA968" i="1"/>
  <c r="W968" i="1"/>
  <c r="AJ967" i="1"/>
  <c r="AF967" i="1"/>
  <c r="AB967" i="1"/>
  <c r="X967" i="1"/>
  <c r="T967" i="1"/>
  <c r="AG966" i="1"/>
  <c r="AC966" i="1"/>
  <c r="Y966" i="1"/>
  <c r="U966" i="1"/>
  <c r="AH965" i="1"/>
  <c r="AD965" i="1"/>
  <c r="Z965" i="1"/>
  <c r="V965" i="1"/>
  <c r="AI964" i="1"/>
  <c r="AE964" i="1"/>
  <c r="AA964" i="1"/>
  <c r="W964" i="1"/>
  <c r="AJ963" i="1"/>
  <c r="AF963" i="1"/>
  <c r="AB963" i="1"/>
  <c r="X963" i="1"/>
  <c r="T963" i="1"/>
  <c r="AG962" i="1"/>
  <c r="AC962" i="1"/>
  <c r="Y962" i="1"/>
  <c r="U962" i="1"/>
  <c r="AH961" i="1"/>
  <c r="AD961" i="1"/>
  <c r="Z961" i="1"/>
  <c r="V961" i="1"/>
  <c r="AI960" i="1"/>
  <c r="AE960" i="1"/>
  <c r="AA960" i="1"/>
  <c r="W960" i="1"/>
  <c r="AJ959" i="1"/>
  <c r="AF959" i="1"/>
  <c r="AB959" i="1"/>
  <c r="X959" i="1"/>
  <c r="T959" i="1"/>
  <c r="AG958" i="1"/>
  <c r="AC958" i="1"/>
  <c r="Y958" i="1"/>
  <c r="U958" i="1"/>
  <c r="AH957" i="1"/>
  <c r="AD957" i="1"/>
  <c r="Z957" i="1"/>
  <c r="V957" i="1"/>
  <c r="AI956" i="1"/>
  <c r="AE956" i="1"/>
  <c r="AA956" i="1"/>
  <c r="W956" i="1"/>
  <c r="AJ955" i="1"/>
  <c r="AF955" i="1"/>
  <c r="AB955" i="1"/>
  <c r="X955" i="1"/>
  <c r="T955" i="1"/>
  <c r="AG954" i="1"/>
  <c r="AC954" i="1"/>
  <c r="Y954" i="1"/>
  <c r="U954" i="1"/>
  <c r="AH953" i="1"/>
  <c r="AD953" i="1"/>
  <c r="Z953" i="1"/>
  <c r="V953" i="1"/>
  <c r="AI952" i="1"/>
  <c r="AE952" i="1"/>
  <c r="AA952" i="1"/>
  <c r="W952" i="1"/>
  <c r="AJ951" i="1"/>
  <c r="AF951" i="1"/>
  <c r="AB951" i="1"/>
  <c r="X951" i="1"/>
  <c r="T951" i="1"/>
  <c r="AG950" i="1"/>
  <c r="AC950" i="1"/>
  <c r="Y950" i="1"/>
  <c r="U950" i="1"/>
  <c r="AH949" i="1"/>
  <c r="AD949" i="1"/>
  <c r="Z949" i="1"/>
  <c r="V949" i="1"/>
  <c r="AI948" i="1"/>
  <c r="AE948" i="1"/>
  <c r="AA948" i="1"/>
  <c r="W948" i="1"/>
  <c r="AJ947" i="1"/>
  <c r="AF947" i="1"/>
  <c r="AB947" i="1"/>
  <c r="X947" i="1"/>
  <c r="T947" i="1"/>
  <c r="AG946" i="1"/>
  <c r="AC946" i="1"/>
  <c r="Y946" i="1"/>
  <c r="U946" i="1"/>
  <c r="AH945" i="1"/>
  <c r="AD945" i="1"/>
  <c r="Z945" i="1"/>
  <c r="V945" i="1"/>
  <c r="AI944" i="1"/>
  <c r="AE944" i="1"/>
  <c r="AA944" i="1"/>
  <c r="W944" i="1"/>
  <c r="AJ943" i="1"/>
  <c r="AF943" i="1"/>
  <c r="AB943" i="1"/>
  <c r="X943" i="1"/>
  <c r="T943" i="1"/>
  <c r="AG942" i="1"/>
  <c r="AC942" i="1"/>
  <c r="Y942" i="1"/>
  <c r="U942" i="1"/>
  <c r="AH941" i="1"/>
  <c r="AD941" i="1"/>
  <c r="Z941" i="1"/>
  <c r="V941" i="1"/>
  <c r="AI940" i="1"/>
  <c r="AE940" i="1"/>
  <c r="AA940" i="1"/>
  <c r="W940" i="1"/>
  <c r="AJ939" i="1"/>
  <c r="AF939" i="1"/>
  <c r="AB939" i="1"/>
  <c r="X939" i="1"/>
  <c r="T939" i="1"/>
  <c r="AG938" i="1"/>
  <c r="AC938" i="1"/>
  <c r="Y938" i="1"/>
  <c r="U938" i="1"/>
  <c r="AH937" i="1"/>
  <c r="AD937" i="1"/>
  <c r="Z937" i="1"/>
  <c r="V937" i="1"/>
  <c r="AI936" i="1"/>
  <c r="AE936" i="1"/>
  <c r="AA936" i="1"/>
  <c r="W936" i="1"/>
  <c r="AJ935" i="1"/>
  <c r="AF935" i="1"/>
  <c r="AB935" i="1"/>
  <c r="X935" i="1"/>
  <c r="T935" i="1"/>
  <c r="AG934" i="1"/>
  <c r="AC934" i="1"/>
  <c r="Y934" i="1"/>
  <c r="U934" i="1"/>
  <c r="AH933" i="1"/>
  <c r="AD933" i="1"/>
  <c r="Z933" i="1"/>
  <c r="V933" i="1"/>
  <c r="AI932" i="1"/>
  <c r="AE932" i="1"/>
  <c r="AA932" i="1"/>
  <c r="W932" i="1"/>
  <c r="AJ931" i="1"/>
  <c r="AF931" i="1"/>
  <c r="AB931" i="1"/>
  <c r="X931" i="1"/>
  <c r="T931" i="1"/>
  <c r="AG930" i="1"/>
  <c r="AC930" i="1"/>
  <c r="Y930" i="1"/>
  <c r="U930" i="1"/>
  <c r="AH929" i="1"/>
  <c r="AD929" i="1"/>
  <c r="Z929" i="1"/>
  <c r="V929" i="1"/>
  <c r="AI928" i="1"/>
  <c r="AE928" i="1"/>
  <c r="AA928" i="1"/>
  <c r="W928" i="1"/>
  <c r="AJ927" i="1"/>
  <c r="AF927" i="1"/>
  <c r="AB927" i="1"/>
  <c r="X927" i="1"/>
  <c r="T927" i="1"/>
  <c r="AG926" i="1"/>
  <c r="AC926" i="1"/>
  <c r="Y926" i="1"/>
  <c r="U926" i="1"/>
  <c r="AH925" i="1"/>
  <c r="AD925" i="1"/>
  <c r="Z925" i="1"/>
  <c r="V925" i="1"/>
  <c r="AI924" i="1"/>
  <c r="AE924" i="1"/>
  <c r="AA924" i="1"/>
  <c r="W924" i="1"/>
  <c r="AJ923" i="1"/>
  <c r="AF923" i="1"/>
  <c r="AB923" i="1"/>
  <c r="X923" i="1"/>
  <c r="T923" i="1"/>
  <c r="AG922" i="1"/>
  <c r="AC922" i="1"/>
  <c r="Y922" i="1"/>
  <c r="U922" i="1"/>
  <c r="AH921" i="1"/>
  <c r="AD921" i="1"/>
  <c r="Z921" i="1"/>
  <c r="V921" i="1"/>
  <c r="AI920" i="1"/>
  <c r="AE920" i="1"/>
  <c r="AA920" i="1"/>
  <c r="W920" i="1"/>
  <c r="AJ919" i="1"/>
  <c r="AF919" i="1"/>
  <c r="AB919" i="1"/>
  <c r="X919" i="1"/>
  <c r="T919" i="1"/>
  <c r="AG918" i="1"/>
  <c r="AC918" i="1"/>
  <c r="Y918" i="1"/>
  <c r="U918" i="1"/>
  <c r="AH917" i="1"/>
  <c r="AD917" i="1"/>
  <c r="Z917" i="1"/>
  <c r="V917" i="1"/>
  <c r="AI916" i="1"/>
  <c r="AE916" i="1"/>
  <c r="AA916" i="1"/>
  <c r="W916" i="1"/>
  <c r="AJ915" i="1"/>
  <c r="AF915" i="1"/>
  <c r="AB915" i="1"/>
  <c r="X915" i="1"/>
  <c r="T915" i="1"/>
  <c r="AG914" i="1"/>
  <c r="AC914" i="1"/>
  <c r="Y914" i="1"/>
  <c r="U914" i="1"/>
  <c r="AH913" i="1"/>
  <c r="AD913" i="1"/>
  <c r="Z913" i="1"/>
  <c r="V913" i="1"/>
  <c r="AI912" i="1"/>
  <c r="AE912" i="1"/>
  <c r="AA912" i="1"/>
  <c r="W912" i="1"/>
  <c r="AJ911" i="1"/>
  <c r="AF911" i="1"/>
  <c r="AB911" i="1"/>
  <c r="X911" i="1"/>
  <c r="T911" i="1"/>
  <c r="AG910" i="1"/>
  <c r="AC910" i="1"/>
  <c r="Y910" i="1"/>
  <c r="U910" i="1"/>
  <c r="AH909" i="1"/>
  <c r="AD909" i="1"/>
  <c r="Z909" i="1"/>
  <c r="V909" i="1"/>
  <c r="AI908" i="1"/>
  <c r="AE908" i="1"/>
  <c r="AA908" i="1"/>
  <c r="W908" i="1"/>
  <c r="AJ907" i="1"/>
  <c r="AF907" i="1"/>
  <c r="AB907" i="1"/>
  <c r="X907" i="1"/>
  <c r="T907" i="1"/>
  <c r="AG906" i="1"/>
  <c r="AC906" i="1"/>
  <c r="Y906" i="1"/>
  <c r="U906" i="1"/>
  <c r="AH905" i="1"/>
  <c r="AD905" i="1"/>
  <c r="Z905" i="1"/>
  <c r="V905" i="1"/>
  <c r="AI904" i="1"/>
  <c r="AE904" i="1"/>
  <c r="AA904" i="1"/>
  <c r="W904" i="1"/>
  <c r="AJ903" i="1"/>
  <c r="AF903" i="1"/>
  <c r="AB903" i="1"/>
  <c r="X903" i="1"/>
  <c r="T903" i="1"/>
  <c r="AG902" i="1"/>
  <c r="AC902" i="1"/>
  <c r="Y902" i="1"/>
  <c r="U902" i="1"/>
  <c r="AH901" i="1"/>
  <c r="AD901" i="1"/>
  <c r="Z901" i="1"/>
  <c r="V901" i="1"/>
  <c r="AI900" i="1"/>
  <c r="AE900" i="1"/>
  <c r="AA900" i="1"/>
  <c r="W900" i="1"/>
  <c r="AJ899" i="1"/>
  <c r="AF899" i="1"/>
  <c r="AB899" i="1"/>
  <c r="X899" i="1"/>
  <c r="T899" i="1"/>
  <c r="AG898" i="1"/>
  <c r="AC898" i="1"/>
  <c r="Y898" i="1"/>
  <c r="U898" i="1"/>
  <c r="AH897" i="1"/>
  <c r="AD897" i="1"/>
  <c r="Z897" i="1"/>
  <c r="V897" i="1"/>
  <c r="AI896" i="1"/>
  <c r="AE896" i="1"/>
  <c r="AA896" i="1"/>
  <c r="W896" i="1"/>
  <c r="AJ895" i="1"/>
  <c r="AF895" i="1"/>
  <c r="AB895" i="1"/>
  <c r="X895" i="1"/>
  <c r="T895" i="1"/>
  <c r="AG894" i="1"/>
  <c r="AC894" i="1"/>
  <c r="Y894" i="1"/>
  <c r="U894" i="1"/>
  <c r="AH893" i="1"/>
  <c r="AD893" i="1"/>
  <c r="Z893" i="1"/>
  <c r="V893" i="1"/>
  <c r="AI892" i="1"/>
  <c r="AE892" i="1"/>
  <c r="AA892" i="1"/>
  <c r="W892" i="1"/>
  <c r="AJ891" i="1"/>
  <c r="AF891" i="1"/>
  <c r="AB891" i="1"/>
  <c r="X891" i="1"/>
  <c r="T891" i="1"/>
  <c r="AG890" i="1"/>
  <c r="AC890" i="1"/>
  <c r="Y890" i="1"/>
  <c r="U890" i="1"/>
  <c r="AH889" i="1"/>
  <c r="AD889" i="1"/>
  <c r="Z889" i="1"/>
  <c r="V889" i="1"/>
  <c r="AI888" i="1"/>
  <c r="AE888" i="1"/>
  <c r="AA888" i="1"/>
  <c r="W888" i="1"/>
  <c r="AJ887" i="1"/>
  <c r="AF887" i="1"/>
  <c r="AB887" i="1"/>
  <c r="X887" i="1"/>
  <c r="T887" i="1"/>
  <c r="AG886" i="1"/>
  <c r="AC886" i="1"/>
  <c r="Y886" i="1"/>
  <c r="U886" i="1"/>
  <c r="AH885" i="1"/>
  <c r="AD885" i="1"/>
  <c r="Z885" i="1"/>
  <c r="V885" i="1"/>
  <c r="AI884" i="1"/>
  <c r="AE884" i="1"/>
  <c r="AA884" i="1"/>
  <c r="W884" i="1"/>
  <c r="AJ883" i="1"/>
  <c r="AF883" i="1"/>
  <c r="AB883" i="1"/>
  <c r="X883" i="1"/>
  <c r="T883" i="1"/>
  <c r="AG882" i="1"/>
  <c r="AC882" i="1"/>
  <c r="Y882" i="1"/>
  <c r="U882" i="1"/>
  <c r="AH881" i="1"/>
  <c r="AD881" i="1"/>
  <c r="Z881" i="1"/>
  <c r="V881" i="1"/>
  <c r="AI880" i="1"/>
  <c r="AE880" i="1"/>
  <c r="AA880" i="1"/>
  <c r="W880" i="1"/>
  <c r="AJ879" i="1"/>
  <c r="AF879" i="1"/>
  <c r="AB879" i="1"/>
  <c r="X879" i="1"/>
  <c r="T879" i="1"/>
  <c r="AG878" i="1"/>
  <c r="AC878" i="1"/>
  <c r="Y878" i="1"/>
  <c r="U878" i="1"/>
  <c r="AH877" i="1"/>
  <c r="AD877" i="1"/>
  <c r="Z877" i="1"/>
  <c r="V877" i="1"/>
  <c r="AI876" i="1"/>
  <c r="AE876" i="1"/>
  <c r="AA876" i="1"/>
  <c r="W876" i="1"/>
  <c r="AJ875" i="1"/>
  <c r="AF875" i="1"/>
  <c r="AB875" i="1"/>
  <c r="X875" i="1"/>
  <c r="T875" i="1"/>
  <c r="AG874" i="1"/>
  <c r="AC874" i="1"/>
  <c r="Y874" i="1"/>
  <c r="U874" i="1"/>
  <c r="AH873" i="1"/>
  <c r="AD873" i="1"/>
  <c r="Z873" i="1"/>
  <c r="V873" i="1"/>
  <c r="AI872" i="1"/>
  <c r="AE872" i="1"/>
  <c r="AA872" i="1"/>
  <c r="W872" i="1"/>
  <c r="AJ871" i="1"/>
  <c r="AF871" i="1"/>
  <c r="AB871" i="1"/>
  <c r="X871" i="1"/>
  <c r="T871" i="1"/>
  <c r="AG870" i="1"/>
  <c r="AC870" i="1"/>
  <c r="Y870" i="1"/>
  <c r="U870" i="1"/>
  <c r="AH869" i="1"/>
  <c r="AD869" i="1"/>
  <c r="Z869" i="1"/>
  <c r="V869" i="1"/>
  <c r="AI868" i="1"/>
  <c r="AE868" i="1"/>
  <c r="AA868" i="1"/>
  <c r="W868" i="1"/>
  <c r="AJ867" i="1"/>
  <c r="AF867" i="1"/>
  <c r="AB867" i="1"/>
  <c r="X867" i="1"/>
  <c r="T867" i="1"/>
  <c r="AG866" i="1"/>
  <c r="AC866" i="1"/>
  <c r="Y866" i="1"/>
  <c r="U866" i="1"/>
  <c r="AH865" i="1"/>
  <c r="AD865" i="1"/>
  <c r="Z865" i="1"/>
  <c r="V865" i="1"/>
  <c r="AI864" i="1"/>
  <c r="AE864" i="1"/>
  <c r="AA864" i="1"/>
  <c r="W864" i="1"/>
  <c r="AJ863" i="1"/>
  <c r="AF863" i="1"/>
  <c r="AB863" i="1"/>
  <c r="X863" i="1"/>
  <c r="T863" i="1"/>
  <c r="AG862" i="1"/>
  <c r="AC862" i="1"/>
  <c r="Y862" i="1"/>
  <c r="U862" i="1"/>
  <c r="AH861" i="1"/>
  <c r="AD861" i="1"/>
  <c r="Z861" i="1"/>
  <c r="V861" i="1"/>
  <c r="AI860" i="1"/>
  <c r="AE860" i="1"/>
  <c r="AA860" i="1"/>
  <c r="W860" i="1"/>
  <c r="AJ859" i="1"/>
  <c r="AF859" i="1"/>
  <c r="AB859" i="1"/>
  <c r="X859" i="1"/>
  <c r="T859" i="1"/>
  <c r="AG858" i="1"/>
  <c r="AC858" i="1"/>
  <c r="Y858" i="1"/>
  <c r="U858" i="1"/>
  <c r="AH857" i="1"/>
  <c r="AD857" i="1"/>
  <c r="Z857" i="1"/>
  <c r="V857" i="1"/>
  <c r="AI856" i="1"/>
  <c r="AE856" i="1"/>
  <c r="AA856" i="1"/>
  <c r="W856" i="1"/>
  <c r="AJ855" i="1"/>
  <c r="AF855" i="1"/>
  <c r="AB855" i="1"/>
  <c r="X855" i="1"/>
  <c r="T855" i="1"/>
  <c r="AG854" i="1"/>
  <c r="AC854" i="1"/>
  <c r="Y854" i="1"/>
  <c r="U854" i="1"/>
  <c r="AH853" i="1"/>
  <c r="AD853" i="1"/>
  <c r="Z853" i="1"/>
  <c r="V853" i="1"/>
  <c r="AI852" i="1"/>
  <c r="AE852" i="1"/>
  <c r="AA852" i="1"/>
  <c r="W852" i="1"/>
  <c r="AJ851" i="1"/>
  <c r="AF851" i="1"/>
  <c r="AB851" i="1"/>
  <c r="X851" i="1"/>
  <c r="T851" i="1"/>
  <c r="AG850" i="1"/>
  <c r="AC850" i="1"/>
  <c r="Y850" i="1"/>
  <c r="U850" i="1"/>
  <c r="AH849" i="1"/>
  <c r="AD849" i="1"/>
  <c r="Z849" i="1"/>
  <c r="V849" i="1"/>
  <c r="AI848" i="1"/>
  <c r="AE848" i="1"/>
  <c r="AA848" i="1"/>
  <c r="W848" i="1"/>
  <c r="AJ847" i="1"/>
  <c r="AF847" i="1"/>
  <c r="AB847" i="1"/>
  <c r="X847" i="1"/>
  <c r="T847" i="1"/>
  <c r="AG846" i="1"/>
  <c r="AC846" i="1"/>
  <c r="Y846" i="1"/>
  <c r="U846" i="1"/>
  <c r="AH845" i="1"/>
  <c r="AD845" i="1"/>
  <c r="Z845" i="1"/>
  <c r="V845" i="1"/>
  <c r="AI844" i="1"/>
  <c r="AE844" i="1"/>
  <c r="AA844" i="1"/>
  <c r="W844" i="1"/>
  <c r="AJ843" i="1"/>
  <c r="AF843" i="1"/>
  <c r="AB843" i="1"/>
  <c r="X843" i="1"/>
  <c r="T843" i="1"/>
  <c r="AG842" i="1"/>
  <c r="AC842" i="1"/>
  <c r="Y842" i="1"/>
  <c r="U842" i="1"/>
  <c r="AH841" i="1"/>
  <c r="AD841" i="1"/>
  <c r="Z841" i="1"/>
  <c r="V841" i="1"/>
  <c r="AI840" i="1"/>
  <c r="AE840" i="1"/>
  <c r="AA840" i="1"/>
  <c r="W840" i="1"/>
  <c r="AJ839" i="1"/>
  <c r="AF839" i="1"/>
  <c r="AB839" i="1"/>
  <c r="X839" i="1"/>
  <c r="T839" i="1"/>
  <c r="AG838" i="1"/>
  <c r="AC838" i="1"/>
  <c r="Y838" i="1"/>
  <c r="U838" i="1"/>
  <c r="AH837" i="1"/>
  <c r="AD837" i="1"/>
  <c r="Z837" i="1"/>
  <c r="V837" i="1"/>
  <c r="AI836" i="1"/>
  <c r="AE836" i="1"/>
  <c r="AA836" i="1"/>
  <c r="W836" i="1"/>
  <c r="AJ835" i="1"/>
  <c r="AF835" i="1"/>
  <c r="AB835" i="1"/>
  <c r="X835" i="1"/>
  <c r="T835" i="1"/>
  <c r="AG834" i="1"/>
  <c r="AC834" i="1"/>
  <c r="Y834" i="1"/>
  <c r="U834" i="1"/>
  <c r="AH833" i="1"/>
  <c r="AD833" i="1"/>
  <c r="Z833" i="1"/>
  <c r="V833" i="1"/>
  <c r="AI832" i="1"/>
  <c r="AE832" i="1"/>
  <c r="AA832" i="1"/>
  <c r="W832" i="1"/>
  <c r="AJ831" i="1"/>
  <c r="AF831" i="1"/>
  <c r="AB831" i="1"/>
  <c r="X831" i="1"/>
  <c r="T831" i="1"/>
  <c r="AG830" i="1"/>
  <c r="AC830" i="1"/>
  <c r="Y830" i="1"/>
  <c r="U830" i="1"/>
  <c r="AH829" i="1"/>
  <c r="AD829" i="1"/>
  <c r="Z829" i="1"/>
  <c r="V829" i="1"/>
  <c r="AI828" i="1"/>
  <c r="AE828" i="1"/>
  <c r="AA828" i="1"/>
  <c r="W828" i="1"/>
  <c r="AJ827" i="1"/>
  <c r="AF827" i="1"/>
  <c r="AB827" i="1"/>
  <c r="X827" i="1"/>
  <c r="T827" i="1"/>
  <c r="AG826" i="1"/>
  <c r="AC826" i="1"/>
  <c r="Y826" i="1"/>
  <c r="U826" i="1"/>
  <c r="AH825" i="1"/>
  <c r="AD825" i="1"/>
  <c r="Z825" i="1"/>
  <c r="V825" i="1"/>
  <c r="AI824" i="1"/>
  <c r="AE824" i="1"/>
  <c r="AA824" i="1"/>
  <c r="W824" i="1"/>
  <c r="AJ823" i="1"/>
  <c r="AF823" i="1"/>
  <c r="AB823" i="1"/>
  <c r="X823" i="1"/>
  <c r="T823" i="1"/>
  <c r="AG822" i="1"/>
  <c r="AC822" i="1"/>
  <c r="Y822" i="1"/>
  <c r="U822" i="1"/>
  <c r="AH821" i="1"/>
  <c r="AD821" i="1"/>
  <c r="Z821" i="1"/>
  <c r="V821" i="1"/>
  <c r="AI820" i="1"/>
  <c r="AE820" i="1"/>
  <c r="AA820" i="1"/>
  <c r="W820" i="1"/>
  <c r="AJ819" i="1"/>
  <c r="AF819" i="1"/>
  <c r="AB819" i="1"/>
  <c r="X819" i="1"/>
  <c r="T819" i="1"/>
  <c r="AG818" i="1"/>
  <c r="AC818" i="1"/>
  <c r="Y818" i="1"/>
  <c r="U818" i="1"/>
  <c r="AH817" i="1"/>
  <c r="AD817" i="1"/>
  <c r="Z817" i="1"/>
  <c r="V817" i="1"/>
  <c r="AI816" i="1"/>
  <c r="AE816" i="1"/>
  <c r="AA816" i="1"/>
  <c r="W816" i="1"/>
  <c r="AJ815" i="1"/>
  <c r="AF815" i="1"/>
  <c r="AB815" i="1"/>
  <c r="X815" i="1"/>
  <c r="T815" i="1"/>
  <c r="AG814" i="1"/>
  <c r="AC814" i="1"/>
  <c r="Y814" i="1"/>
  <c r="U814" i="1"/>
  <c r="AH813" i="1"/>
  <c r="AD813" i="1"/>
  <c r="Z813" i="1"/>
  <c r="V813" i="1"/>
  <c r="AI812" i="1"/>
  <c r="AE812" i="1"/>
  <c r="AA812" i="1"/>
  <c r="W812" i="1"/>
  <c r="AJ811" i="1"/>
  <c r="AF811" i="1"/>
  <c r="AB811" i="1"/>
  <c r="X811" i="1"/>
  <c r="T811" i="1"/>
  <c r="AG810" i="1"/>
  <c r="AC810" i="1"/>
  <c r="Y810" i="1"/>
  <c r="U810" i="1"/>
  <c r="AH809" i="1"/>
  <c r="AD809" i="1"/>
  <c r="Z809" i="1"/>
  <c r="V809" i="1"/>
  <c r="AI808" i="1"/>
  <c r="AE808" i="1"/>
  <c r="AA808" i="1"/>
  <c r="W808" i="1"/>
  <c r="AJ807" i="1"/>
  <c r="AF807" i="1"/>
  <c r="AB807" i="1"/>
  <c r="X807" i="1"/>
  <c r="T807" i="1"/>
  <c r="AG806" i="1"/>
  <c r="AC806" i="1"/>
  <c r="Y806" i="1"/>
  <c r="U806" i="1"/>
  <c r="AH805" i="1"/>
  <c r="AD805" i="1"/>
  <c r="Z805" i="1"/>
  <c r="V805" i="1"/>
  <c r="AI804" i="1"/>
  <c r="AE804" i="1"/>
  <c r="AA804" i="1"/>
  <c r="W804" i="1"/>
  <c r="AJ803" i="1"/>
  <c r="AF803" i="1"/>
  <c r="AB803" i="1"/>
  <c r="X803" i="1"/>
  <c r="T803" i="1"/>
  <c r="AG802" i="1"/>
  <c r="AC802" i="1"/>
  <c r="Y802" i="1"/>
  <c r="U802" i="1"/>
  <c r="AH801" i="1"/>
  <c r="AD801" i="1"/>
  <c r="Z801" i="1"/>
  <c r="V801" i="1"/>
  <c r="AI800" i="1"/>
  <c r="AE800" i="1"/>
  <c r="AA800" i="1"/>
  <c r="W800" i="1"/>
  <c r="AJ799" i="1"/>
  <c r="AF799" i="1"/>
  <c r="AB799" i="1"/>
  <c r="X799" i="1"/>
  <c r="T799" i="1"/>
  <c r="AG798" i="1"/>
  <c r="AC798" i="1"/>
  <c r="Y798" i="1"/>
  <c r="U798" i="1"/>
  <c r="AH797" i="1"/>
  <c r="AD797" i="1"/>
  <c r="Z797" i="1"/>
  <c r="V797" i="1"/>
  <c r="AI796" i="1"/>
  <c r="AE796" i="1"/>
  <c r="AA796" i="1"/>
  <c r="W796" i="1"/>
  <c r="AJ795" i="1"/>
  <c r="AF795" i="1"/>
  <c r="AB795" i="1"/>
  <c r="X795" i="1"/>
  <c r="T795" i="1"/>
  <c r="AG794" i="1"/>
  <c r="AC794" i="1"/>
  <c r="Y794" i="1"/>
  <c r="U794" i="1"/>
  <c r="AH793" i="1"/>
  <c r="AD793" i="1"/>
  <c r="Z793" i="1"/>
  <c r="V793" i="1"/>
  <c r="AI792" i="1"/>
  <c r="AE792" i="1"/>
  <c r="AA792" i="1"/>
  <c r="W792" i="1"/>
  <c r="AJ791" i="1"/>
  <c r="AF791" i="1"/>
  <c r="AB791" i="1"/>
  <c r="X791" i="1"/>
  <c r="T791" i="1"/>
  <c r="AG790" i="1"/>
  <c r="AC790" i="1"/>
  <c r="Y790" i="1"/>
  <c r="U790" i="1"/>
  <c r="AH789" i="1"/>
  <c r="AD789" i="1"/>
  <c r="Z789" i="1"/>
  <c r="V789" i="1"/>
  <c r="AI788" i="1"/>
  <c r="AE788" i="1"/>
  <c r="AA788" i="1"/>
  <c r="W788" i="1"/>
  <c r="AJ787" i="1"/>
  <c r="AF787" i="1"/>
  <c r="AB787" i="1"/>
  <c r="X787" i="1"/>
  <c r="T787" i="1"/>
  <c r="AG786" i="1"/>
  <c r="AC786" i="1"/>
  <c r="Y786" i="1"/>
  <c r="U786" i="1"/>
  <c r="AH785" i="1"/>
  <c r="AD785" i="1"/>
  <c r="Z785" i="1"/>
  <c r="V785" i="1"/>
  <c r="AI784" i="1"/>
  <c r="AE784" i="1"/>
  <c r="AA784" i="1"/>
  <c r="W784" i="1"/>
  <c r="AJ783" i="1"/>
  <c r="AF783" i="1"/>
  <c r="AB783" i="1"/>
  <c r="X783" i="1"/>
  <c r="T783" i="1"/>
  <c r="AG782" i="1"/>
  <c r="AC782" i="1"/>
  <c r="Y782" i="1"/>
  <c r="U782" i="1"/>
  <c r="AH781" i="1"/>
  <c r="AD781" i="1"/>
  <c r="Z781" i="1"/>
  <c r="V781" i="1"/>
  <c r="AI780" i="1"/>
  <c r="AE780" i="1"/>
  <c r="AA780" i="1"/>
  <c r="W780" i="1"/>
  <c r="AJ779" i="1"/>
  <c r="AF779" i="1"/>
  <c r="AB779" i="1"/>
  <c r="X779" i="1"/>
  <c r="T779" i="1"/>
  <c r="AG778" i="1"/>
  <c r="AC778" i="1"/>
  <c r="Y778" i="1"/>
  <c r="U778" i="1"/>
  <c r="AH777" i="1"/>
  <c r="AD777" i="1"/>
  <c r="Z777" i="1"/>
  <c r="V777" i="1"/>
  <c r="AI776" i="1"/>
  <c r="AE776" i="1"/>
  <c r="AA776" i="1"/>
  <c r="W776" i="1"/>
  <c r="AJ775" i="1"/>
  <c r="AF775" i="1"/>
  <c r="AB775" i="1"/>
  <c r="X775" i="1"/>
  <c r="T775" i="1"/>
  <c r="AG774" i="1"/>
  <c r="AC774" i="1"/>
  <c r="Y774" i="1"/>
  <c r="U774" i="1"/>
  <c r="AH773" i="1"/>
  <c r="AD773" i="1"/>
  <c r="Z773" i="1"/>
  <c r="V773" i="1"/>
  <c r="AI772" i="1"/>
  <c r="AE772" i="1"/>
  <c r="AA772" i="1"/>
  <c r="W772" i="1"/>
  <c r="AJ771" i="1"/>
  <c r="AF771" i="1"/>
  <c r="AB771" i="1"/>
  <c r="X771" i="1"/>
  <c r="T771" i="1"/>
  <c r="AG770" i="1"/>
  <c r="AC770" i="1"/>
  <c r="Y770" i="1"/>
  <c r="U770" i="1"/>
  <c r="AH769" i="1"/>
  <c r="AD769" i="1"/>
  <c r="Z769" i="1"/>
  <c r="V769" i="1"/>
  <c r="AI768" i="1"/>
  <c r="AE768" i="1"/>
  <c r="AA768" i="1"/>
  <c r="W768" i="1"/>
  <c r="AJ767" i="1"/>
  <c r="AF767" i="1"/>
  <c r="AB767" i="1"/>
  <c r="X767" i="1"/>
  <c r="T767" i="1"/>
  <c r="AG766" i="1"/>
  <c r="AC766" i="1"/>
  <c r="Y766" i="1"/>
  <c r="U766" i="1"/>
  <c r="AH765" i="1"/>
  <c r="AD765" i="1"/>
  <c r="Z765" i="1"/>
  <c r="V765" i="1"/>
  <c r="AI764" i="1"/>
  <c r="AE764" i="1"/>
  <c r="AA764" i="1"/>
  <c r="W764" i="1"/>
  <c r="AJ763" i="1"/>
  <c r="AF763" i="1"/>
  <c r="AB763" i="1"/>
  <c r="X763" i="1"/>
  <c r="T763" i="1"/>
  <c r="AG762" i="1"/>
  <c r="AC762" i="1"/>
  <c r="Y762" i="1"/>
  <c r="U762" i="1"/>
  <c r="AH761" i="1"/>
  <c r="AD761" i="1"/>
  <c r="Z761" i="1"/>
  <c r="V761" i="1"/>
  <c r="AI760" i="1"/>
  <c r="AE760" i="1"/>
  <c r="AA760" i="1"/>
  <c r="W760" i="1"/>
  <c r="AJ759" i="1"/>
  <c r="AF759" i="1"/>
  <c r="AB759" i="1"/>
  <c r="X759" i="1"/>
  <c r="T759" i="1"/>
  <c r="AG758" i="1"/>
  <c r="AC758" i="1"/>
  <c r="Y758" i="1"/>
  <c r="U758" i="1"/>
  <c r="AH757" i="1"/>
  <c r="AD757" i="1"/>
  <c r="Z757" i="1"/>
  <c r="V757" i="1"/>
  <c r="AI756" i="1"/>
  <c r="AE756" i="1"/>
  <c r="AA756" i="1"/>
  <c r="W756" i="1"/>
  <c r="AJ755" i="1"/>
  <c r="AF755" i="1"/>
  <c r="AB755" i="1"/>
  <c r="X755" i="1"/>
  <c r="T755" i="1"/>
  <c r="AG754" i="1"/>
  <c r="AC754" i="1"/>
  <c r="Y754" i="1"/>
  <c r="U754" i="1"/>
  <c r="AH753" i="1"/>
  <c r="AD753" i="1"/>
  <c r="Z753" i="1"/>
  <c r="V753" i="1"/>
  <c r="AI752" i="1"/>
  <c r="AE752" i="1"/>
  <c r="AA752" i="1"/>
  <c r="W752" i="1"/>
  <c r="AJ751" i="1"/>
  <c r="AF751" i="1"/>
  <c r="AB751" i="1"/>
  <c r="X751" i="1"/>
  <c r="T751" i="1"/>
  <c r="AG750" i="1"/>
  <c r="AC750" i="1"/>
  <c r="Y750" i="1"/>
  <c r="U750" i="1"/>
  <c r="AH749" i="1"/>
  <c r="AD749" i="1"/>
  <c r="Z749" i="1"/>
  <c r="V749" i="1"/>
  <c r="AI748" i="1"/>
  <c r="AE748" i="1"/>
  <c r="AA748" i="1"/>
  <c r="W748" i="1"/>
  <c r="AJ747" i="1"/>
  <c r="AF747" i="1"/>
  <c r="AB747" i="1"/>
  <c r="X747" i="1"/>
  <c r="T747" i="1"/>
  <c r="AG746" i="1"/>
  <c r="AC746" i="1"/>
  <c r="Y746" i="1"/>
  <c r="U746" i="1"/>
  <c r="AH745" i="1"/>
  <c r="AD745" i="1"/>
  <c r="Z745" i="1"/>
  <c r="V745" i="1"/>
  <c r="AI744" i="1"/>
  <c r="AE744" i="1"/>
  <c r="AA744" i="1"/>
  <c r="W744" i="1"/>
  <c r="AJ743" i="1"/>
  <c r="AF743" i="1"/>
  <c r="AB743" i="1"/>
  <c r="X743" i="1"/>
  <c r="T743" i="1"/>
  <c r="AG742" i="1"/>
  <c r="AC742" i="1"/>
  <c r="Y742" i="1"/>
  <c r="U742" i="1"/>
  <c r="AH741" i="1"/>
  <c r="AD741" i="1"/>
  <c r="Z741" i="1"/>
  <c r="V741" i="1"/>
  <c r="AI740" i="1"/>
  <c r="AE740" i="1"/>
  <c r="AA740" i="1"/>
  <c r="W740" i="1"/>
  <c r="AJ739" i="1"/>
  <c r="AF739" i="1"/>
  <c r="AB739" i="1"/>
  <c r="X739" i="1"/>
  <c r="T739" i="1"/>
  <c r="AG738" i="1"/>
  <c r="AC738" i="1"/>
  <c r="Y738" i="1"/>
  <c r="U738" i="1"/>
  <c r="AH737" i="1"/>
  <c r="AD737" i="1"/>
  <c r="Z737" i="1"/>
  <c r="V737" i="1"/>
  <c r="AI736" i="1"/>
  <c r="AE736" i="1"/>
  <c r="AA736" i="1"/>
  <c r="W736" i="1"/>
  <c r="AJ735" i="1"/>
  <c r="AF735" i="1"/>
  <c r="AB735" i="1"/>
  <c r="X735" i="1"/>
  <c r="T735" i="1"/>
  <c r="AG734" i="1"/>
  <c r="AC734" i="1"/>
  <c r="Y734" i="1"/>
  <c r="U734" i="1"/>
  <c r="AH733" i="1"/>
  <c r="AD733" i="1"/>
  <c r="Z733" i="1"/>
  <c r="V733" i="1"/>
  <c r="AI732" i="1"/>
  <c r="AE732" i="1"/>
  <c r="AA732" i="1"/>
  <c r="W732" i="1"/>
  <c r="AJ731" i="1"/>
  <c r="AF731" i="1"/>
  <c r="AB731" i="1"/>
  <c r="X731" i="1"/>
  <c r="T731" i="1"/>
  <c r="AG730" i="1"/>
  <c r="AC730" i="1"/>
  <c r="Y730" i="1"/>
  <c r="U730" i="1"/>
  <c r="AH729" i="1"/>
  <c r="AD729" i="1"/>
  <c r="Z729" i="1"/>
  <c r="V729" i="1"/>
  <c r="AI728" i="1"/>
  <c r="AE728" i="1"/>
  <c r="AA728" i="1"/>
  <c r="W728" i="1"/>
  <c r="AJ727" i="1"/>
  <c r="AF727" i="1"/>
  <c r="AB727" i="1"/>
  <c r="X727" i="1"/>
  <c r="T727" i="1"/>
  <c r="AG726" i="1"/>
  <c r="AC726" i="1"/>
  <c r="Y726" i="1"/>
  <c r="U726" i="1"/>
  <c r="AH725" i="1"/>
  <c r="AD725" i="1"/>
  <c r="Z725" i="1"/>
  <c r="V725" i="1"/>
  <c r="AI724" i="1"/>
  <c r="AE724" i="1"/>
  <c r="AA724" i="1"/>
  <c r="W724" i="1"/>
  <c r="AJ723" i="1"/>
  <c r="AF723" i="1"/>
  <c r="AB723" i="1"/>
  <c r="X723" i="1"/>
  <c r="T723" i="1"/>
  <c r="AG722" i="1"/>
  <c r="AC722" i="1"/>
  <c r="Y722" i="1"/>
  <c r="U722" i="1"/>
  <c r="AH721" i="1"/>
  <c r="AD721" i="1"/>
  <c r="Z721" i="1"/>
  <c r="V721" i="1"/>
  <c r="AI720" i="1"/>
  <c r="AE720" i="1"/>
  <c r="AA720" i="1"/>
  <c r="W720" i="1"/>
  <c r="AJ719" i="1"/>
  <c r="AF719" i="1"/>
  <c r="AB719" i="1"/>
  <c r="X719" i="1"/>
  <c r="T719" i="1"/>
  <c r="AG718" i="1"/>
  <c r="AC718" i="1"/>
  <c r="Y718" i="1"/>
  <c r="U718" i="1"/>
  <c r="AH717" i="1"/>
  <c r="AD717" i="1"/>
  <c r="Z717" i="1"/>
  <c r="V717" i="1"/>
  <c r="AI716" i="1"/>
  <c r="AE716" i="1"/>
  <c r="AA716" i="1"/>
  <c r="W716" i="1"/>
  <c r="AJ715" i="1"/>
  <c r="AF715" i="1"/>
  <c r="AB715" i="1"/>
  <c r="X715" i="1"/>
  <c r="T715" i="1"/>
  <c r="AG714" i="1"/>
  <c r="AC714" i="1"/>
  <c r="Y714" i="1"/>
  <c r="U714" i="1"/>
  <c r="AH713" i="1"/>
  <c r="AD713" i="1"/>
  <c r="Z713" i="1"/>
  <c r="V713" i="1"/>
  <c r="AI712" i="1"/>
  <c r="AE712" i="1"/>
  <c r="AA712" i="1"/>
  <c r="W712" i="1"/>
  <c r="AJ711" i="1"/>
  <c r="AF711" i="1"/>
  <c r="AB711" i="1"/>
  <c r="X711" i="1"/>
  <c r="T711" i="1"/>
  <c r="AG710" i="1"/>
  <c r="AC710" i="1"/>
  <c r="Y710" i="1"/>
  <c r="U710" i="1"/>
  <c r="AH709" i="1"/>
  <c r="AD709" i="1"/>
  <c r="Z709" i="1"/>
  <c r="V709" i="1"/>
  <c r="AI708" i="1"/>
  <c r="AE708" i="1"/>
  <c r="AA708" i="1"/>
  <c r="W708" i="1"/>
  <c r="AJ707" i="1"/>
  <c r="AF707" i="1"/>
  <c r="AB707" i="1"/>
  <c r="X707" i="1"/>
  <c r="T707" i="1"/>
  <c r="AG706" i="1"/>
  <c r="AC706" i="1"/>
  <c r="Y706" i="1"/>
  <c r="U706" i="1"/>
  <c r="AH705" i="1"/>
  <c r="AD705" i="1"/>
  <c r="Z705" i="1"/>
  <c r="V705" i="1"/>
  <c r="AI704" i="1"/>
  <c r="AE704" i="1"/>
  <c r="AA704" i="1"/>
  <c r="W704" i="1"/>
  <c r="AJ703" i="1"/>
  <c r="AF703" i="1"/>
  <c r="AB703" i="1"/>
  <c r="X703" i="1"/>
  <c r="T703" i="1"/>
  <c r="AG702" i="1"/>
  <c r="AC702" i="1"/>
  <c r="Y702" i="1"/>
  <c r="U702" i="1"/>
  <c r="AH701" i="1"/>
  <c r="AD701" i="1"/>
  <c r="Z701" i="1"/>
  <c r="V701" i="1"/>
  <c r="AI700" i="1"/>
  <c r="AE700" i="1"/>
  <c r="AA700" i="1"/>
  <c r="W700" i="1"/>
  <c r="AJ699" i="1"/>
  <c r="AF699" i="1"/>
  <c r="AB699" i="1"/>
  <c r="X699" i="1"/>
  <c r="T699" i="1"/>
  <c r="AG698" i="1"/>
  <c r="AC698" i="1"/>
  <c r="Y698" i="1"/>
  <c r="U698" i="1"/>
  <c r="AH697" i="1"/>
  <c r="AD697" i="1"/>
  <c r="Z697" i="1"/>
  <c r="V697" i="1"/>
  <c r="AI696" i="1"/>
  <c r="AE696" i="1"/>
  <c r="AA696" i="1"/>
  <c r="W696" i="1"/>
  <c r="AJ695" i="1"/>
  <c r="AF695" i="1"/>
  <c r="AB695" i="1"/>
  <c r="X695" i="1"/>
  <c r="T695" i="1"/>
  <c r="AG694" i="1"/>
  <c r="AC694" i="1"/>
  <c r="Y694" i="1"/>
  <c r="U694" i="1"/>
  <c r="AH693" i="1"/>
  <c r="AD693" i="1"/>
  <c r="Z693" i="1"/>
  <c r="V693" i="1"/>
  <c r="AI692" i="1"/>
  <c r="AE692" i="1"/>
  <c r="AA692" i="1"/>
  <c r="W692" i="1"/>
  <c r="AJ691" i="1"/>
  <c r="AF691" i="1"/>
  <c r="AB691" i="1"/>
  <c r="X691" i="1"/>
  <c r="T691" i="1"/>
  <c r="AG690" i="1"/>
  <c r="AC690" i="1"/>
  <c r="Y690" i="1"/>
  <c r="U690" i="1"/>
  <c r="AH689" i="1"/>
  <c r="AD689" i="1"/>
  <c r="Z689" i="1"/>
  <c r="V689" i="1"/>
  <c r="AI688" i="1"/>
  <c r="AE688" i="1"/>
  <c r="AA688" i="1"/>
  <c r="W688" i="1"/>
  <c r="AJ687" i="1"/>
  <c r="AF687" i="1"/>
  <c r="AB687" i="1"/>
  <c r="X687" i="1"/>
  <c r="T687" i="1"/>
  <c r="AG686" i="1"/>
  <c r="AC686" i="1"/>
  <c r="Y686" i="1"/>
  <c r="U686" i="1"/>
  <c r="AH685" i="1"/>
  <c r="AD685" i="1"/>
  <c r="Z685" i="1"/>
  <c r="V685" i="1"/>
  <c r="AI684" i="1"/>
  <c r="AE684" i="1"/>
  <c r="AA684" i="1"/>
  <c r="W684" i="1"/>
  <c r="AJ683" i="1"/>
  <c r="AF683" i="1"/>
  <c r="AB683" i="1"/>
  <c r="X683" i="1"/>
  <c r="T683" i="1"/>
  <c r="AG682" i="1"/>
  <c r="AC682" i="1"/>
  <c r="Y682" i="1"/>
  <c r="U682" i="1"/>
  <c r="AH681" i="1"/>
  <c r="AD681" i="1"/>
  <c r="Z681" i="1"/>
  <c r="V681" i="1"/>
  <c r="AI680" i="1"/>
  <c r="AE680" i="1"/>
  <c r="AA680" i="1"/>
  <c r="W680" i="1"/>
  <c r="AJ679" i="1"/>
  <c r="AF679" i="1"/>
  <c r="AB679" i="1"/>
  <c r="X679" i="1"/>
  <c r="T679" i="1"/>
  <c r="AG678" i="1"/>
  <c r="AC678" i="1"/>
  <c r="Y678" i="1"/>
  <c r="U678" i="1"/>
  <c r="AH677" i="1"/>
  <c r="AD677" i="1"/>
  <c r="Z677" i="1"/>
  <c r="V677" i="1"/>
  <c r="AI676" i="1"/>
  <c r="AE676" i="1"/>
  <c r="AA676" i="1"/>
  <c r="W676" i="1"/>
  <c r="AJ675" i="1"/>
  <c r="AF675" i="1"/>
  <c r="AB675" i="1"/>
  <c r="X675" i="1"/>
  <c r="T675" i="1"/>
  <c r="AG674" i="1"/>
  <c r="AC674" i="1"/>
  <c r="Y674" i="1"/>
  <c r="U674" i="1"/>
  <c r="AH673" i="1"/>
  <c r="AD673" i="1"/>
  <c r="Z673" i="1"/>
  <c r="V673" i="1"/>
  <c r="AI672" i="1"/>
  <c r="AE672" i="1"/>
  <c r="AA672" i="1"/>
  <c r="W672" i="1"/>
  <c r="AJ671" i="1"/>
  <c r="AF671" i="1"/>
  <c r="AB671" i="1"/>
  <c r="X671" i="1"/>
  <c r="T671" i="1"/>
  <c r="AG670" i="1"/>
  <c r="AC670" i="1"/>
  <c r="Y670" i="1"/>
  <c r="U670" i="1"/>
  <c r="AH669" i="1"/>
  <c r="AD669" i="1"/>
  <c r="Z669" i="1"/>
  <c r="V669" i="1"/>
  <c r="AI668" i="1"/>
  <c r="AE668" i="1"/>
  <c r="AA668" i="1"/>
  <c r="W668" i="1"/>
  <c r="AJ667" i="1"/>
  <c r="AF667" i="1"/>
  <c r="AB667" i="1"/>
  <c r="X667" i="1"/>
  <c r="T667" i="1"/>
  <c r="AG666" i="1"/>
  <c r="AC666" i="1"/>
  <c r="Y666" i="1"/>
  <c r="U666" i="1"/>
  <c r="AH665" i="1"/>
  <c r="AD665" i="1"/>
  <c r="Z665" i="1"/>
  <c r="V665" i="1"/>
  <c r="AI664" i="1"/>
  <c r="AE664" i="1"/>
  <c r="AA664" i="1"/>
  <c r="W664" i="1"/>
  <c r="AJ663" i="1"/>
  <c r="AF663" i="1"/>
  <c r="AB663" i="1"/>
  <c r="X663" i="1"/>
  <c r="T663" i="1"/>
  <c r="AG662" i="1"/>
  <c r="AC662" i="1"/>
  <c r="Y662" i="1"/>
  <c r="U662" i="1"/>
  <c r="AH661" i="1"/>
  <c r="AD661" i="1"/>
  <c r="Z661" i="1"/>
  <c r="V661" i="1"/>
  <c r="AI660" i="1"/>
  <c r="AE660" i="1"/>
  <c r="AA660" i="1"/>
  <c r="W660" i="1"/>
  <c r="AJ659" i="1"/>
  <c r="AF659" i="1"/>
  <c r="AB659" i="1"/>
  <c r="X659" i="1"/>
  <c r="T659" i="1"/>
  <c r="AG658" i="1"/>
  <c r="AC658" i="1"/>
  <c r="Y658" i="1"/>
  <c r="U658" i="1"/>
  <c r="AH657" i="1"/>
  <c r="AD657" i="1"/>
  <c r="Z657" i="1"/>
  <c r="V657" i="1"/>
  <c r="AI656" i="1"/>
  <c r="AE656" i="1"/>
  <c r="AA656" i="1"/>
  <c r="W656" i="1"/>
  <c r="AJ655" i="1"/>
  <c r="AF655" i="1"/>
  <c r="AB655" i="1"/>
  <c r="X655" i="1"/>
  <c r="T655" i="1"/>
  <c r="AG654" i="1"/>
  <c r="AC654" i="1"/>
  <c r="Y654" i="1"/>
  <c r="U654" i="1"/>
  <c r="AH653" i="1"/>
  <c r="AD653" i="1"/>
  <c r="Z653" i="1"/>
  <c r="V653" i="1"/>
  <c r="AI652" i="1"/>
  <c r="AE652" i="1"/>
  <c r="AA652" i="1"/>
  <c r="W652" i="1"/>
  <c r="AJ651" i="1"/>
  <c r="AF651" i="1"/>
  <c r="AB651" i="1"/>
  <c r="X651" i="1"/>
  <c r="T651" i="1"/>
  <c r="AG650" i="1"/>
  <c r="AC650" i="1"/>
  <c r="Y650" i="1"/>
  <c r="U650" i="1"/>
  <c r="AH649" i="1"/>
  <c r="AD649" i="1"/>
  <c r="Z649" i="1"/>
  <c r="V649" i="1"/>
  <c r="AI648" i="1"/>
  <c r="AE648" i="1"/>
  <c r="AA648" i="1"/>
  <c r="W648" i="1"/>
  <c r="AJ647" i="1"/>
  <c r="AF647" i="1"/>
  <c r="AB647" i="1"/>
  <c r="X647" i="1"/>
  <c r="T647" i="1"/>
  <c r="AG646" i="1"/>
  <c r="AC646" i="1"/>
  <c r="Y646" i="1"/>
  <c r="U646" i="1"/>
  <c r="AH645" i="1"/>
  <c r="AD645" i="1"/>
  <c r="Z645" i="1"/>
  <c r="V645" i="1"/>
  <c r="AI644" i="1"/>
  <c r="AE644" i="1"/>
  <c r="AA644" i="1"/>
  <c r="W644" i="1"/>
  <c r="AJ643" i="1"/>
  <c r="AF643" i="1"/>
  <c r="AB643" i="1"/>
  <c r="X643" i="1"/>
  <c r="T643" i="1"/>
  <c r="AG642" i="1"/>
  <c r="AC642" i="1"/>
  <c r="Y642" i="1"/>
  <c r="U642" i="1"/>
  <c r="AH641" i="1"/>
  <c r="AD641" i="1"/>
  <c r="Z641" i="1"/>
  <c r="V641" i="1"/>
  <c r="AI640" i="1"/>
  <c r="AE640" i="1"/>
  <c r="AA640" i="1"/>
  <c r="W640" i="1"/>
  <c r="AJ639" i="1"/>
  <c r="AF639" i="1"/>
  <c r="AB639" i="1"/>
  <c r="X639" i="1"/>
  <c r="T639" i="1"/>
  <c r="AG638" i="1"/>
  <c r="AC638" i="1"/>
  <c r="Y638" i="1"/>
  <c r="U638" i="1"/>
  <c r="AH637" i="1"/>
  <c r="AD637" i="1"/>
  <c r="Z637" i="1"/>
  <c r="V637" i="1"/>
  <c r="AI636" i="1"/>
  <c r="AE636" i="1"/>
  <c r="AA636" i="1"/>
  <c r="W636" i="1"/>
  <c r="AJ635" i="1"/>
  <c r="AF635" i="1"/>
  <c r="AB635" i="1"/>
  <c r="X635" i="1"/>
  <c r="T635" i="1"/>
  <c r="AG634" i="1"/>
  <c r="AC634" i="1"/>
  <c r="Y634" i="1"/>
  <c r="U634" i="1"/>
  <c r="AH633" i="1"/>
  <c r="AD633" i="1"/>
  <c r="Z633" i="1"/>
  <c r="V633" i="1"/>
  <c r="AI632" i="1"/>
  <c r="AE632" i="1"/>
  <c r="AA632" i="1"/>
  <c r="W632" i="1"/>
  <c r="AJ631" i="1"/>
  <c r="AF631" i="1"/>
  <c r="AB631" i="1"/>
  <c r="X631" i="1"/>
  <c r="T631" i="1"/>
  <c r="AG630" i="1"/>
  <c r="AC630" i="1"/>
  <c r="Y630" i="1"/>
  <c r="U630" i="1"/>
  <c r="AH629" i="1"/>
  <c r="AD629" i="1"/>
  <c r="Z629" i="1"/>
  <c r="V629" i="1"/>
  <c r="AI628" i="1"/>
  <c r="AE628" i="1"/>
  <c r="AA628" i="1"/>
  <c r="W628" i="1"/>
  <c r="AJ627" i="1"/>
  <c r="AF627" i="1"/>
  <c r="AB627" i="1"/>
  <c r="X627" i="1"/>
  <c r="T627" i="1"/>
  <c r="AG626" i="1"/>
  <c r="AC626" i="1"/>
  <c r="Y626" i="1"/>
  <c r="U626" i="1"/>
  <c r="AH625" i="1"/>
  <c r="AD625" i="1"/>
  <c r="Z625" i="1"/>
  <c r="V625" i="1"/>
  <c r="AI624" i="1"/>
  <c r="AE624" i="1"/>
  <c r="AA624" i="1"/>
  <c r="W624" i="1"/>
  <c r="AJ623" i="1"/>
  <c r="AF623" i="1"/>
  <c r="AB623" i="1"/>
  <c r="X623" i="1"/>
  <c r="T623" i="1"/>
  <c r="AG622" i="1"/>
  <c r="AC622" i="1"/>
  <c r="Y622" i="1"/>
  <c r="U622" i="1"/>
  <c r="AH621" i="1"/>
  <c r="AD621" i="1"/>
  <c r="Z621" i="1"/>
  <c r="V621" i="1"/>
  <c r="AI620" i="1"/>
  <c r="AE620" i="1"/>
  <c r="AA620" i="1"/>
  <c r="W620" i="1"/>
  <c r="AJ619" i="1"/>
  <c r="AF619" i="1"/>
  <c r="AB619" i="1"/>
  <c r="X619" i="1"/>
  <c r="T619" i="1"/>
  <c r="AG618" i="1"/>
  <c r="AC618" i="1"/>
  <c r="Y618" i="1"/>
  <c r="U618" i="1"/>
  <c r="AH617" i="1"/>
  <c r="AD617" i="1"/>
  <c r="Z617" i="1"/>
  <c r="V617" i="1"/>
  <c r="AI616" i="1"/>
  <c r="AE616" i="1"/>
  <c r="AA616" i="1"/>
  <c r="W616" i="1"/>
  <c r="AJ615" i="1"/>
  <c r="AF615" i="1"/>
  <c r="AB615" i="1"/>
  <c r="X615" i="1"/>
  <c r="T615" i="1"/>
  <c r="AG614" i="1"/>
  <c r="AC614" i="1"/>
  <c r="Y614" i="1"/>
  <c r="U614" i="1"/>
  <c r="AH613" i="1"/>
  <c r="AD613" i="1"/>
  <c r="Z613" i="1"/>
  <c r="V613" i="1"/>
  <c r="AI612" i="1"/>
  <c r="AE612" i="1"/>
  <c r="AA612" i="1"/>
  <c r="W612" i="1"/>
  <c r="AJ611" i="1"/>
  <c r="AF611" i="1"/>
  <c r="AB611" i="1"/>
  <c r="X611" i="1"/>
  <c r="T611" i="1"/>
  <c r="AG610" i="1"/>
  <c r="AC610" i="1"/>
  <c r="Y610" i="1"/>
  <c r="U610" i="1"/>
  <c r="AH609" i="1"/>
  <c r="AD609" i="1"/>
  <c r="Z609" i="1"/>
  <c r="V609" i="1"/>
  <c r="AI608" i="1"/>
  <c r="AE608" i="1"/>
  <c r="AA608" i="1"/>
  <c r="W608" i="1"/>
  <c r="AJ607" i="1"/>
  <c r="AF607" i="1"/>
  <c r="AB607" i="1"/>
  <c r="X607" i="1"/>
  <c r="T607" i="1"/>
  <c r="AG606" i="1"/>
  <c r="AC606" i="1"/>
  <c r="Y606" i="1"/>
  <c r="U606" i="1"/>
  <c r="AH605" i="1"/>
  <c r="AD605" i="1"/>
  <c r="Z605" i="1"/>
  <c r="V605" i="1"/>
  <c r="AI604" i="1"/>
  <c r="AE604" i="1"/>
  <c r="AA604" i="1"/>
  <c r="W604" i="1"/>
  <c r="AJ603" i="1"/>
  <c r="AF603" i="1"/>
  <c r="AB603" i="1"/>
  <c r="X603" i="1"/>
  <c r="T603" i="1"/>
  <c r="AG602" i="1"/>
  <c r="AC602" i="1"/>
  <c r="Y602" i="1"/>
  <c r="U602" i="1"/>
  <c r="AH601" i="1"/>
  <c r="AD601" i="1"/>
  <c r="Z601" i="1"/>
  <c r="V601" i="1"/>
  <c r="AI600" i="1"/>
  <c r="AE600" i="1"/>
  <c r="AA600" i="1"/>
  <c r="W600" i="1"/>
  <c r="AJ599" i="1"/>
  <c r="AF599" i="1"/>
  <c r="AB599" i="1"/>
  <c r="X599" i="1"/>
  <c r="T599" i="1"/>
  <c r="AG598" i="1"/>
  <c r="AC598" i="1"/>
  <c r="Y598" i="1"/>
  <c r="U598" i="1"/>
  <c r="AH597" i="1"/>
  <c r="AD597" i="1"/>
  <c r="Z597" i="1"/>
  <c r="V597" i="1"/>
  <c r="AI596" i="1"/>
  <c r="AE596" i="1"/>
  <c r="AA596" i="1"/>
  <c r="W596" i="1"/>
  <c r="AJ595" i="1"/>
  <c r="AF595" i="1"/>
  <c r="AB595" i="1"/>
  <c r="X595" i="1"/>
  <c r="T595" i="1"/>
  <c r="AG594" i="1"/>
  <c r="AC594" i="1"/>
  <c r="Y594" i="1"/>
  <c r="U594" i="1"/>
  <c r="AH593" i="1"/>
  <c r="AD593" i="1"/>
  <c r="Z593" i="1"/>
  <c r="V593" i="1"/>
  <c r="AI592" i="1"/>
  <c r="AE592" i="1"/>
  <c r="AA592" i="1"/>
  <c r="W592" i="1"/>
  <c r="AJ591" i="1"/>
  <c r="AF591" i="1"/>
  <c r="AB591" i="1"/>
  <c r="X591" i="1"/>
  <c r="T591" i="1"/>
  <c r="AG590" i="1"/>
  <c r="AC590" i="1"/>
  <c r="Y590" i="1"/>
  <c r="U590" i="1"/>
  <c r="AH589" i="1"/>
  <c r="AD589" i="1"/>
  <c r="Z589" i="1"/>
  <c r="V589" i="1"/>
  <c r="AI588" i="1"/>
  <c r="AE588" i="1"/>
  <c r="AA588" i="1"/>
  <c r="W588" i="1"/>
  <c r="AJ587" i="1"/>
  <c r="AF587" i="1"/>
  <c r="AB587" i="1"/>
  <c r="X587" i="1"/>
  <c r="T587" i="1"/>
  <c r="AG586" i="1"/>
  <c r="AC586" i="1"/>
  <c r="Y586" i="1"/>
  <c r="U586" i="1"/>
  <c r="AH585" i="1"/>
  <c r="AD585" i="1"/>
  <c r="Z585" i="1"/>
  <c r="V585" i="1"/>
  <c r="AI584" i="1"/>
  <c r="AE584" i="1"/>
  <c r="AA584" i="1"/>
  <c r="W584" i="1"/>
  <c r="AJ583" i="1"/>
  <c r="AF583" i="1"/>
  <c r="AB583" i="1"/>
  <c r="X583" i="1"/>
  <c r="T583" i="1"/>
  <c r="AG582" i="1"/>
  <c r="AC582" i="1"/>
  <c r="Y582" i="1"/>
  <c r="U582" i="1"/>
  <c r="AH581" i="1"/>
  <c r="AD581" i="1"/>
  <c r="Z581" i="1"/>
  <c r="V581" i="1"/>
  <c r="AI580" i="1"/>
  <c r="Z1217" i="1"/>
  <c r="AA1216" i="1"/>
  <c r="AB1215" i="1"/>
  <c r="AC1214" i="1"/>
  <c r="AD1213" i="1"/>
  <c r="AE1212" i="1"/>
  <c r="AF1211" i="1"/>
  <c r="AG1210" i="1"/>
  <c r="AH1209" i="1"/>
  <c r="AI1208" i="1"/>
  <c r="AJ1207" i="1"/>
  <c r="T1207" i="1"/>
  <c r="U1206" i="1"/>
  <c r="V1205" i="1"/>
  <c r="W1204" i="1"/>
  <c r="Y1203" i="1"/>
  <c r="AH1202" i="1"/>
  <c r="Z1202" i="1"/>
  <c r="AI1201" i="1"/>
  <c r="AA1201" i="1"/>
  <c r="AJ1200" i="1"/>
  <c r="AB1200" i="1"/>
  <c r="T1200" i="1"/>
  <c r="AC1199" i="1"/>
  <c r="U1199" i="1"/>
  <c r="AD1198" i="1"/>
  <c r="V1198" i="1"/>
  <c r="AF1197" i="1"/>
  <c r="AA1197" i="1"/>
  <c r="V1197" i="1"/>
  <c r="AH1196" i="1"/>
  <c r="AD1196" i="1"/>
  <c r="Z1196" i="1"/>
  <c r="V1196" i="1"/>
  <c r="AI1195" i="1"/>
  <c r="AE1195" i="1"/>
  <c r="AA1195" i="1"/>
  <c r="W1195" i="1"/>
  <c r="AJ1194" i="1"/>
  <c r="AF1194" i="1"/>
  <c r="AB1194" i="1"/>
  <c r="X1194" i="1"/>
  <c r="T1194" i="1"/>
  <c r="AG1193" i="1"/>
  <c r="AC1193" i="1"/>
  <c r="Y1193" i="1"/>
  <c r="U1193" i="1"/>
  <c r="AH1192" i="1"/>
  <c r="AD1192" i="1"/>
  <c r="Z1192" i="1"/>
  <c r="V1192" i="1"/>
  <c r="AI1191" i="1"/>
  <c r="AE1191" i="1"/>
  <c r="AA1191" i="1"/>
  <c r="W1191" i="1"/>
  <c r="AJ1190" i="1"/>
  <c r="AF1190" i="1"/>
  <c r="AB1190" i="1"/>
  <c r="X1190" i="1"/>
  <c r="T1190" i="1"/>
  <c r="AG1189" i="1"/>
  <c r="AC1189" i="1"/>
  <c r="Y1189" i="1"/>
  <c r="U1189" i="1"/>
  <c r="AH1188" i="1"/>
  <c r="AD1188" i="1"/>
  <c r="Z1188" i="1"/>
  <c r="V1188" i="1"/>
  <c r="AI1187" i="1"/>
  <c r="AE1187" i="1"/>
  <c r="AA1187" i="1"/>
  <c r="W1187" i="1"/>
  <c r="AJ1186" i="1"/>
  <c r="AF1186" i="1"/>
  <c r="AB1186" i="1"/>
  <c r="X1186" i="1"/>
  <c r="T1186" i="1"/>
  <c r="AG1185" i="1"/>
  <c r="AC1185" i="1"/>
  <c r="Y1185" i="1"/>
  <c r="U1185" i="1"/>
  <c r="AH1184" i="1"/>
  <c r="AD1184" i="1"/>
  <c r="Z1184" i="1"/>
  <c r="V1184" i="1"/>
  <c r="AI1183" i="1"/>
  <c r="AE1183" i="1"/>
  <c r="AA1183" i="1"/>
  <c r="W1183" i="1"/>
  <c r="AJ1182" i="1"/>
  <c r="AF1182" i="1"/>
  <c r="AB1182" i="1"/>
  <c r="X1182" i="1"/>
  <c r="T1182" i="1"/>
  <c r="AG1181" i="1"/>
  <c r="AC1181" i="1"/>
  <c r="Y1181" i="1"/>
  <c r="U1181" i="1"/>
  <c r="AH1180" i="1"/>
  <c r="AD1180" i="1"/>
  <c r="Z1180" i="1"/>
  <c r="V1180" i="1"/>
  <c r="AI1179" i="1"/>
  <c r="AE1179" i="1"/>
  <c r="AA1179" i="1"/>
  <c r="W1179" i="1"/>
  <c r="AJ1178" i="1"/>
  <c r="AF1178" i="1"/>
  <c r="AB1178" i="1"/>
  <c r="X1178" i="1"/>
  <c r="T1178" i="1"/>
  <c r="AG1177" i="1"/>
  <c r="AC1177" i="1"/>
  <c r="Y1177" i="1"/>
  <c r="U1177" i="1"/>
  <c r="AH1176" i="1"/>
  <c r="AD1176" i="1"/>
  <c r="Z1176" i="1"/>
  <c r="V1176" i="1"/>
  <c r="AI1175" i="1"/>
  <c r="AE1175" i="1"/>
  <c r="AA1175" i="1"/>
  <c r="W1175" i="1"/>
  <c r="AJ1174" i="1"/>
  <c r="AF1174" i="1"/>
  <c r="AB1174" i="1"/>
  <c r="X1174" i="1"/>
  <c r="T1174" i="1"/>
  <c r="AG1173" i="1"/>
  <c r="AC1173" i="1"/>
  <c r="Y1173" i="1"/>
  <c r="U1173" i="1"/>
  <c r="AH1172" i="1"/>
  <c r="AD1172" i="1"/>
  <c r="Z1172" i="1"/>
  <c r="V1172" i="1"/>
  <c r="AI1171" i="1"/>
  <c r="AE1171" i="1"/>
  <c r="AA1171" i="1"/>
  <c r="W1171" i="1"/>
  <c r="AJ1170" i="1"/>
  <c r="AF1170" i="1"/>
  <c r="AB1170" i="1"/>
  <c r="X1170" i="1"/>
  <c r="T1170" i="1"/>
  <c r="AG1169" i="1"/>
  <c r="AC1169" i="1"/>
  <c r="Y1169" i="1"/>
  <c r="U1169" i="1"/>
  <c r="AH1168" i="1"/>
  <c r="AD1168" i="1"/>
  <c r="Z1168" i="1"/>
  <c r="V1168" i="1"/>
  <c r="AI1167" i="1"/>
  <c r="AE1167" i="1"/>
  <c r="AA1167" i="1"/>
  <c r="W1167" i="1"/>
  <c r="AJ1166" i="1"/>
  <c r="AF1166" i="1"/>
  <c r="AB1166" i="1"/>
  <c r="X1166" i="1"/>
  <c r="T1166" i="1"/>
  <c r="AG1165" i="1"/>
  <c r="AC1165" i="1"/>
  <c r="Y1165" i="1"/>
  <c r="U1165" i="1"/>
  <c r="AH1164" i="1"/>
  <c r="AD1164" i="1"/>
  <c r="Z1164" i="1"/>
  <c r="V1164" i="1"/>
  <c r="AI1163" i="1"/>
  <c r="AE1163" i="1"/>
  <c r="AA1163" i="1"/>
  <c r="W1163" i="1"/>
  <c r="AJ1162" i="1"/>
  <c r="AF1162" i="1"/>
  <c r="AB1162" i="1"/>
  <c r="X1162" i="1"/>
  <c r="T1162" i="1"/>
  <c r="AG1161" i="1"/>
  <c r="AC1161" i="1"/>
  <c r="Y1161" i="1"/>
  <c r="U1161" i="1"/>
  <c r="AH1160" i="1"/>
  <c r="AD1160" i="1"/>
  <c r="Z1160" i="1"/>
  <c r="V1160" i="1"/>
  <c r="AI1159" i="1"/>
  <c r="AE1159" i="1"/>
  <c r="AA1159" i="1"/>
  <c r="W1159" i="1"/>
  <c r="AJ1158" i="1"/>
  <c r="AF1158" i="1"/>
  <c r="AB1158" i="1"/>
  <c r="X1158" i="1"/>
  <c r="T1158" i="1"/>
  <c r="AG1157" i="1"/>
  <c r="AC1157" i="1"/>
  <c r="Y1157" i="1"/>
  <c r="U1157" i="1"/>
  <c r="AH1156" i="1"/>
  <c r="AD1156" i="1"/>
  <c r="Z1156" i="1"/>
  <c r="V1156" i="1"/>
  <c r="AI1155" i="1"/>
  <c r="AE1155" i="1"/>
  <c r="AA1155" i="1"/>
  <c r="W1155" i="1"/>
  <c r="AJ1154" i="1"/>
  <c r="AF1154" i="1"/>
  <c r="AB1154" i="1"/>
  <c r="X1154" i="1"/>
  <c r="T1154" i="1"/>
  <c r="AG1153" i="1"/>
  <c r="AC1153" i="1"/>
  <c r="Y1153" i="1"/>
  <c r="U1153" i="1"/>
  <c r="AH1152" i="1"/>
  <c r="AD1152" i="1"/>
  <c r="Z1152" i="1"/>
  <c r="V1152" i="1"/>
  <c r="AI1151" i="1"/>
  <c r="AE1151" i="1"/>
  <c r="AA1151" i="1"/>
  <c r="W1151" i="1"/>
  <c r="AJ1150" i="1"/>
  <c r="AF1150" i="1"/>
  <c r="AB1150" i="1"/>
  <c r="X1150" i="1"/>
  <c r="T1150" i="1"/>
  <c r="AG1149" i="1"/>
  <c r="AC1149" i="1"/>
  <c r="Y1149" i="1"/>
  <c r="U1149" i="1"/>
  <c r="AH1148" i="1"/>
  <c r="AD1148" i="1"/>
  <c r="Z1148" i="1"/>
  <c r="V1148" i="1"/>
  <c r="AI1147" i="1"/>
  <c r="AE1147" i="1"/>
  <c r="AA1147" i="1"/>
  <c r="W1147" i="1"/>
  <c r="AJ1146" i="1"/>
  <c r="AF1146" i="1"/>
  <c r="AB1146" i="1"/>
  <c r="X1146" i="1"/>
  <c r="T1146" i="1"/>
  <c r="AG1145" i="1"/>
  <c r="AC1145" i="1"/>
  <c r="Y1145" i="1"/>
  <c r="U1145" i="1"/>
  <c r="AH1144" i="1"/>
  <c r="AD1144" i="1"/>
  <c r="Z1144" i="1"/>
  <c r="V1144" i="1"/>
  <c r="AI1143" i="1"/>
  <c r="AE1143" i="1"/>
  <c r="AA1143" i="1"/>
  <c r="W1143" i="1"/>
  <c r="AJ1142" i="1"/>
  <c r="AF1142" i="1"/>
  <c r="AB1142" i="1"/>
  <c r="X1142" i="1"/>
  <c r="T1142" i="1"/>
  <c r="AG1141" i="1"/>
  <c r="AC1141" i="1"/>
  <c r="Y1141" i="1"/>
  <c r="U1141" i="1"/>
  <c r="AH1140" i="1"/>
  <c r="AD1140" i="1"/>
  <c r="Z1140" i="1"/>
  <c r="V1140" i="1"/>
  <c r="AI1139" i="1"/>
  <c r="AE1139" i="1"/>
  <c r="AA1139" i="1"/>
  <c r="W1139" i="1"/>
  <c r="AJ1138" i="1"/>
  <c r="AF1138" i="1"/>
  <c r="AB1138" i="1"/>
  <c r="X1138" i="1"/>
  <c r="T1138" i="1"/>
  <c r="AG1137" i="1"/>
  <c r="AC1137" i="1"/>
  <c r="Y1137" i="1"/>
  <c r="U1137" i="1"/>
  <c r="AH1136" i="1"/>
  <c r="AD1136" i="1"/>
  <c r="Z1136" i="1"/>
  <c r="V1136" i="1"/>
  <c r="AI1135" i="1"/>
  <c r="AE1135" i="1"/>
  <c r="AA1135" i="1"/>
  <c r="W1135" i="1"/>
  <c r="AJ1134" i="1"/>
  <c r="AF1134" i="1"/>
  <c r="AB1134" i="1"/>
  <c r="X1134" i="1"/>
  <c r="T1134" i="1"/>
  <c r="AG1133" i="1"/>
  <c r="AC1133" i="1"/>
  <c r="Y1133" i="1"/>
  <c r="U1133" i="1"/>
  <c r="AH1132" i="1"/>
  <c r="AD1132" i="1"/>
  <c r="Z1132" i="1"/>
  <c r="V1132" i="1"/>
  <c r="AI1131" i="1"/>
  <c r="AE1131" i="1"/>
  <c r="AA1131" i="1"/>
  <c r="W1131" i="1"/>
  <c r="AJ1130" i="1"/>
  <c r="AF1130" i="1"/>
  <c r="AB1130" i="1"/>
  <c r="X1130" i="1"/>
  <c r="T1130" i="1"/>
  <c r="AG1129" i="1"/>
  <c r="AC1129" i="1"/>
  <c r="Y1129" i="1"/>
  <c r="U1129" i="1"/>
  <c r="AH1128" i="1"/>
  <c r="AD1128" i="1"/>
  <c r="Z1128" i="1"/>
  <c r="V1128" i="1"/>
  <c r="AI1127" i="1"/>
  <c r="AE1127" i="1"/>
  <c r="AA1127" i="1"/>
  <c r="W1127" i="1"/>
  <c r="AJ1126" i="1"/>
  <c r="AF1126" i="1"/>
  <c r="AB1126" i="1"/>
  <c r="X1126" i="1"/>
  <c r="T1126" i="1"/>
  <c r="AG1125" i="1"/>
  <c r="AC1125" i="1"/>
  <c r="Y1125" i="1"/>
  <c r="U1125" i="1"/>
  <c r="AH1124" i="1"/>
  <c r="AD1124" i="1"/>
  <c r="Z1124" i="1"/>
  <c r="V1124" i="1"/>
  <c r="AI1123" i="1"/>
  <c r="AE1123" i="1"/>
  <c r="AA1123" i="1"/>
  <c r="W1123" i="1"/>
  <c r="AJ1122" i="1"/>
  <c r="AF1122" i="1"/>
  <c r="AB1122" i="1"/>
  <c r="X1122" i="1"/>
  <c r="T1122" i="1"/>
  <c r="AG1121" i="1"/>
  <c r="AC1121" i="1"/>
  <c r="Y1121" i="1"/>
  <c r="U1121" i="1"/>
  <c r="AH1120" i="1"/>
  <c r="AD1120" i="1"/>
  <c r="Z1120" i="1"/>
  <c r="V1120" i="1"/>
  <c r="AI1119" i="1"/>
  <c r="AE1119" i="1"/>
  <c r="AA1119" i="1"/>
  <c r="W1119" i="1"/>
  <c r="AJ1118" i="1"/>
  <c r="AF1118" i="1"/>
  <c r="AB1118" i="1"/>
  <c r="X1118" i="1"/>
  <c r="T1118" i="1"/>
  <c r="AG1117" i="1"/>
  <c r="AC1117" i="1"/>
  <c r="Y1117" i="1"/>
  <c r="U1117" i="1"/>
  <c r="AH1116" i="1"/>
  <c r="AD1116" i="1"/>
  <c r="Z1116" i="1"/>
  <c r="V1116" i="1"/>
  <c r="AI1115" i="1"/>
  <c r="AE1115" i="1"/>
  <c r="AA1115" i="1"/>
  <c r="W1115" i="1"/>
  <c r="AJ1114" i="1"/>
  <c r="AF1114" i="1"/>
  <c r="AB1114" i="1"/>
  <c r="X1114" i="1"/>
  <c r="T1114" i="1"/>
  <c r="AG1113" i="1"/>
  <c r="AC1113" i="1"/>
  <c r="Y1113" i="1"/>
  <c r="U1113" i="1"/>
  <c r="AH1112" i="1"/>
  <c r="AD1112" i="1"/>
  <c r="Z1112" i="1"/>
  <c r="V1112" i="1"/>
  <c r="AI1111" i="1"/>
  <c r="AE1111" i="1"/>
  <c r="AA1111" i="1"/>
  <c r="W1111" i="1"/>
  <c r="AJ1110" i="1"/>
  <c r="AF1110" i="1"/>
  <c r="AB1110" i="1"/>
  <c r="X1110" i="1"/>
  <c r="T1110" i="1"/>
  <c r="AG1109" i="1"/>
  <c r="AC1109" i="1"/>
  <c r="Y1109" i="1"/>
  <c r="U1109" i="1"/>
  <c r="AH1108" i="1"/>
  <c r="AD1108" i="1"/>
  <c r="Z1108" i="1"/>
  <c r="V1108" i="1"/>
  <c r="AI1107" i="1"/>
  <c r="AE1107" i="1"/>
  <c r="AA1107" i="1"/>
  <c r="W1107" i="1"/>
  <c r="AJ1106" i="1"/>
  <c r="AF1106" i="1"/>
  <c r="AB1106" i="1"/>
  <c r="X1106" i="1"/>
  <c r="T1106" i="1"/>
  <c r="AG1105" i="1"/>
  <c r="AC1105" i="1"/>
  <c r="Y1105" i="1"/>
  <c r="U1105" i="1"/>
  <c r="AH1104" i="1"/>
  <c r="AD1104" i="1"/>
  <c r="Z1104" i="1"/>
  <c r="V1104" i="1"/>
  <c r="AI1103" i="1"/>
  <c r="AE1103" i="1"/>
  <c r="AA1103" i="1"/>
  <c r="W1103" i="1"/>
  <c r="AJ1102" i="1"/>
  <c r="AF1102" i="1"/>
  <c r="AB1102" i="1"/>
  <c r="X1102" i="1"/>
  <c r="T1102" i="1"/>
  <c r="AG1101" i="1"/>
  <c r="AC1101" i="1"/>
  <c r="Y1101" i="1"/>
  <c r="U1101" i="1"/>
  <c r="AH1100" i="1"/>
  <c r="AD1100" i="1"/>
  <c r="Z1100" i="1"/>
  <c r="V1100" i="1"/>
  <c r="AI1099" i="1"/>
  <c r="AE1099" i="1"/>
  <c r="AA1099" i="1"/>
  <c r="W1099" i="1"/>
  <c r="AJ1098" i="1"/>
  <c r="AF1098" i="1"/>
  <c r="AB1098" i="1"/>
  <c r="X1098" i="1"/>
  <c r="T1098" i="1"/>
  <c r="AG1097" i="1"/>
  <c r="AC1097" i="1"/>
  <c r="Y1097" i="1"/>
  <c r="U1097" i="1"/>
  <c r="AH1096" i="1"/>
  <c r="AD1096" i="1"/>
  <c r="Z1096" i="1"/>
  <c r="V1096" i="1"/>
  <c r="AI1095" i="1"/>
  <c r="AE1095" i="1"/>
  <c r="AA1095" i="1"/>
  <c r="W1095" i="1"/>
  <c r="AJ1094" i="1"/>
  <c r="AF1094" i="1"/>
  <c r="AB1094" i="1"/>
  <c r="X1094" i="1"/>
  <c r="T1094" i="1"/>
  <c r="AG1093" i="1"/>
  <c r="AC1093" i="1"/>
  <c r="Y1093" i="1"/>
  <c r="U1093" i="1"/>
  <c r="AH1092" i="1"/>
  <c r="AD1092" i="1"/>
  <c r="Z1092" i="1"/>
  <c r="V1092" i="1"/>
  <c r="AI1091" i="1"/>
  <c r="AE1091" i="1"/>
  <c r="AA1091" i="1"/>
  <c r="W1091" i="1"/>
  <c r="AJ1090" i="1"/>
  <c r="AF1090" i="1"/>
  <c r="AB1090" i="1"/>
  <c r="X1090" i="1"/>
  <c r="T1090" i="1"/>
  <c r="AG1089" i="1"/>
  <c r="AC1089" i="1"/>
  <c r="Y1089" i="1"/>
  <c r="U1089" i="1"/>
  <c r="AH1088" i="1"/>
  <c r="AD1088" i="1"/>
  <c r="Z1088" i="1"/>
  <c r="V1088" i="1"/>
  <c r="AI1087" i="1"/>
  <c r="AE1087" i="1"/>
  <c r="AA1087" i="1"/>
  <c r="W1087" i="1"/>
  <c r="AJ1086" i="1"/>
  <c r="AF1086" i="1"/>
  <c r="AB1086" i="1"/>
  <c r="X1086" i="1"/>
  <c r="T1086" i="1"/>
  <c r="AG1085" i="1"/>
  <c r="AC1085" i="1"/>
  <c r="Y1085" i="1"/>
  <c r="U1085" i="1"/>
  <c r="AH1084" i="1"/>
  <c r="AD1084" i="1"/>
  <c r="Z1084" i="1"/>
  <c r="V1084" i="1"/>
  <c r="AI1083" i="1"/>
  <c r="AE1083" i="1"/>
  <c r="AA1083" i="1"/>
  <c r="W1083" i="1"/>
  <c r="AJ1082" i="1"/>
  <c r="AF1082" i="1"/>
  <c r="AB1082" i="1"/>
  <c r="X1082" i="1"/>
  <c r="T1082" i="1"/>
  <c r="AG1081" i="1"/>
  <c r="AC1081" i="1"/>
  <c r="Y1081" i="1"/>
  <c r="U1081" i="1"/>
  <c r="AH1080" i="1"/>
  <c r="AD1080" i="1"/>
  <c r="Z1080" i="1"/>
  <c r="V1080" i="1"/>
  <c r="AI1079" i="1"/>
  <c r="AE1079" i="1"/>
  <c r="AA1079" i="1"/>
  <c r="W1079" i="1"/>
  <c r="AJ1078" i="1"/>
  <c r="AF1078" i="1"/>
  <c r="AB1078" i="1"/>
  <c r="X1078" i="1"/>
  <c r="T1078" i="1"/>
  <c r="AG1077" i="1"/>
  <c r="AC1077" i="1"/>
  <c r="Y1077" i="1"/>
  <c r="U1077" i="1"/>
  <c r="AH1076" i="1"/>
  <c r="AD1076" i="1"/>
  <c r="Z1076" i="1"/>
  <c r="V1076" i="1"/>
  <c r="AI1075" i="1"/>
  <c r="AE1075" i="1"/>
  <c r="AA1075" i="1"/>
  <c r="W1075" i="1"/>
  <c r="AJ1074" i="1"/>
  <c r="AF1074" i="1"/>
  <c r="AB1074" i="1"/>
  <c r="X1074" i="1"/>
  <c r="T1074" i="1"/>
  <c r="AG1073" i="1"/>
  <c r="AC1073" i="1"/>
  <c r="Y1073" i="1"/>
  <c r="U1073" i="1"/>
  <c r="AH1072" i="1"/>
  <c r="AD1072" i="1"/>
  <c r="Z1072" i="1"/>
  <c r="V1072" i="1"/>
  <c r="AI1071" i="1"/>
  <c r="AE1071" i="1"/>
  <c r="AA1071" i="1"/>
  <c r="W1071" i="1"/>
  <c r="AJ1070" i="1"/>
  <c r="AF1070" i="1"/>
  <c r="AB1070" i="1"/>
  <c r="X1070" i="1"/>
  <c r="T1070" i="1"/>
  <c r="AG1069" i="1"/>
  <c r="AC1069" i="1"/>
  <c r="Y1069" i="1"/>
  <c r="U1069" i="1"/>
  <c r="AH1068" i="1"/>
  <c r="AD1068" i="1"/>
  <c r="Z1068" i="1"/>
  <c r="V1068" i="1"/>
  <c r="AI1067" i="1"/>
  <c r="AE1067" i="1"/>
  <c r="AA1067" i="1"/>
  <c r="W1067" i="1"/>
  <c r="AJ1066" i="1"/>
  <c r="AF1066" i="1"/>
  <c r="AB1066" i="1"/>
  <c r="X1066" i="1"/>
  <c r="T1066" i="1"/>
  <c r="AG1065" i="1"/>
  <c r="AC1065" i="1"/>
  <c r="Y1065" i="1"/>
  <c r="U1065" i="1"/>
  <c r="AH1064" i="1"/>
  <c r="AD1064" i="1"/>
  <c r="Z1064" i="1"/>
  <c r="V1064" i="1"/>
  <c r="AI1063" i="1"/>
  <c r="AE1063" i="1"/>
  <c r="AA1063" i="1"/>
  <c r="W1063" i="1"/>
  <c r="AJ1062" i="1"/>
  <c r="AF1062" i="1"/>
  <c r="AB1062" i="1"/>
  <c r="X1062" i="1"/>
  <c r="T1062" i="1"/>
  <c r="AG1061" i="1"/>
  <c r="AC1061" i="1"/>
  <c r="Y1061" i="1"/>
  <c r="U1061" i="1"/>
  <c r="AH1060" i="1"/>
  <c r="AD1060" i="1"/>
  <c r="Z1060" i="1"/>
  <c r="V1060" i="1"/>
  <c r="AI1059" i="1"/>
  <c r="AE1059" i="1"/>
  <c r="AA1059" i="1"/>
  <c r="W1059" i="1"/>
  <c r="AJ1058" i="1"/>
  <c r="AF1058" i="1"/>
  <c r="AB1058" i="1"/>
  <c r="X1058" i="1"/>
  <c r="T1058" i="1"/>
  <c r="AG1057" i="1"/>
  <c r="AC1057" i="1"/>
  <c r="Y1057" i="1"/>
  <c r="U1057" i="1"/>
  <c r="AH1056" i="1"/>
  <c r="AD1056" i="1"/>
  <c r="Z1056" i="1"/>
  <c r="V1056" i="1"/>
  <c r="AI1055" i="1"/>
  <c r="AE1055" i="1"/>
  <c r="AA1055" i="1"/>
  <c r="W1055" i="1"/>
  <c r="AJ1054" i="1"/>
  <c r="AF1054" i="1"/>
  <c r="AB1054" i="1"/>
  <c r="X1054" i="1"/>
  <c r="T1054" i="1"/>
  <c r="AG1053" i="1"/>
  <c r="AC1053" i="1"/>
  <c r="Y1053" i="1"/>
  <c r="U1053" i="1"/>
  <c r="AH1052" i="1"/>
  <c r="AD1052" i="1"/>
  <c r="Z1052" i="1"/>
  <c r="V1052" i="1"/>
  <c r="AI1051" i="1"/>
  <c r="AE1051" i="1"/>
  <c r="AA1051" i="1"/>
  <c r="W1051" i="1"/>
  <c r="AJ1050" i="1"/>
  <c r="AF1050" i="1"/>
  <c r="AB1050" i="1"/>
  <c r="X1050" i="1"/>
  <c r="T1050" i="1"/>
  <c r="AG1049" i="1"/>
  <c r="AC1049" i="1"/>
  <c r="Y1049" i="1"/>
  <c r="U1049" i="1"/>
  <c r="AH1048" i="1"/>
  <c r="AD1048" i="1"/>
  <c r="Z1048" i="1"/>
  <c r="V1048" i="1"/>
  <c r="AI1047" i="1"/>
  <c r="AE1047" i="1"/>
  <c r="AA1047" i="1"/>
  <c r="W1047" i="1"/>
  <c r="AJ1046" i="1"/>
  <c r="AF1046" i="1"/>
  <c r="AB1046" i="1"/>
  <c r="X1046" i="1"/>
  <c r="T1046" i="1"/>
  <c r="AG1045" i="1"/>
  <c r="AC1045" i="1"/>
  <c r="Y1045" i="1"/>
  <c r="U1045" i="1"/>
  <c r="AH1044" i="1"/>
  <c r="AD1044" i="1"/>
  <c r="Z1044" i="1"/>
  <c r="V1044" i="1"/>
  <c r="AI1043" i="1"/>
  <c r="AE1043" i="1"/>
  <c r="AA1043" i="1"/>
  <c r="W1043" i="1"/>
  <c r="AJ1042" i="1"/>
  <c r="AF1042" i="1"/>
  <c r="AB1042" i="1"/>
  <c r="X1042" i="1"/>
  <c r="T1042" i="1"/>
  <c r="AG1041" i="1"/>
  <c r="AC1041" i="1"/>
  <c r="Y1041" i="1"/>
  <c r="U1041" i="1"/>
  <c r="AH1040" i="1"/>
  <c r="AD1040" i="1"/>
  <c r="Z1040" i="1"/>
  <c r="V1040" i="1"/>
  <c r="AI1039" i="1"/>
  <c r="AE1039" i="1"/>
  <c r="AA1039" i="1"/>
  <c r="W1039" i="1"/>
  <c r="AJ1038" i="1"/>
  <c r="AF1038" i="1"/>
  <c r="AB1038" i="1"/>
  <c r="X1038" i="1"/>
  <c r="T1038" i="1"/>
  <c r="AG1037" i="1"/>
  <c r="AC1037" i="1"/>
  <c r="Y1037" i="1"/>
  <c r="U1037" i="1"/>
  <c r="AH1036" i="1"/>
  <c r="AD1036" i="1"/>
  <c r="Z1036" i="1"/>
  <c r="V1036" i="1"/>
  <c r="AI1035" i="1"/>
  <c r="AE1035" i="1"/>
  <c r="AA1035" i="1"/>
  <c r="W1035" i="1"/>
  <c r="AJ1034" i="1"/>
  <c r="AF1034" i="1"/>
  <c r="AB1034" i="1"/>
  <c r="X1034" i="1"/>
  <c r="T1034" i="1"/>
  <c r="AG1033" i="1"/>
  <c r="AC1033" i="1"/>
  <c r="Y1033" i="1"/>
  <c r="U1033" i="1"/>
  <c r="AH1032" i="1"/>
  <c r="AD1032" i="1"/>
  <c r="Z1032" i="1"/>
  <c r="V1032" i="1"/>
  <c r="AI1031" i="1"/>
  <c r="AE1031" i="1"/>
  <c r="AA1031" i="1"/>
  <c r="W1031" i="1"/>
  <c r="AJ1030" i="1"/>
  <c r="AF1030" i="1"/>
  <c r="AB1030" i="1"/>
  <c r="X1030" i="1"/>
  <c r="T1030" i="1"/>
  <c r="AG1029" i="1"/>
  <c r="AC1029" i="1"/>
  <c r="Y1029" i="1"/>
  <c r="U1029" i="1"/>
  <c r="AH1028" i="1"/>
  <c r="AD1028" i="1"/>
  <c r="Z1028" i="1"/>
  <c r="V1028" i="1"/>
  <c r="AI1027" i="1"/>
  <c r="AE1027" i="1"/>
  <c r="AA1027" i="1"/>
  <c r="W1027" i="1"/>
  <c r="AJ1026" i="1"/>
  <c r="AF1026" i="1"/>
  <c r="AB1026" i="1"/>
  <c r="X1026" i="1"/>
  <c r="T1026" i="1"/>
  <c r="AG1025" i="1"/>
  <c r="AC1025" i="1"/>
  <c r="Y1025" i="1"/>
  <c r="U1025" i="1"/>
  <c r="AH1024" i="1"/>
  <c r="AD1024" i="1"/>
  <c r="Z1024" i="1"/>
  <c r="V1024" i="1"/>
  <c r="AI1023" i="1"/>
  <c r="AE1023" i="1"/>
  <c r="AA1023" i="1"/>
  <c r="W1023" i="1"/>
  <c r="AJ1022" i="1"/>
  <c r="AF1022" i="1"/>
  <c r="AB1022" i="1"/>
  <c r="X1022" i="1"/>
  <c r="T1022" i="1"/>
  <c r="AG1021" i="1"/>
  <c r="AC1021" i="1"/>
  <c r="Y1021" i="1"/>
  <c r="U1021" i="1"/>
  <c r="AH1020" i="1"/>
  <c r="AD1020" i="1"/>
  <c r="Z1020" i="1"/>
  <c r="V1020" i="1"/>
  <c r="AI1019" i="1"/>
  <c r="AE1019" i="1"/>
  <c r="AA1019" i="1"/>
  <c r="W1019" i="1"/>
  <c r="AJ1018" i="1"/>
  <c r="AF1018" i="1"/>
  <c r="AB1018" i="1"/>
  <c r="X1018" i="1"/>
  <c r="T1018" i="1"/>
  <c r="AG1017" i="1"/>
  <c r="AC1017" i="1"/>
  <c r="Y1017" i="1"/>
  <c r="U1017" i="1"/>
  <c r="AH1016" i="1"/>
  <c r="AD1016" i="1"/>
  <c r="Z1016" i="1"/>
  <c r="V1016" i="1"/>
  <c r="AI1015" i="1"/>
  <c r="AE1015" i="1"/>
  <c r="AA1015" i="1"/>
  <c r="W1015" i="1"/>
  <c r="AJ1014" i="1"/>
  <c r="AF1014" i="1"/>
  <c r="AB1014" i="1"/>
  <c r="X1014" i="1"/>
  <c r="T1014" i="1"/>
  <c r="AG1013" i="1"/>
  <c r="AC1013" i="1"/>
  <c r="Y1013" i="1"/>
  <c r="U1013" i="1"/>
  <c r="AH1012" i="1"/>
  <c r="AD1012" i="1"/>
  <c r="Z1012" i="1"/>
  <c r="V1012" i="1"/>
  <c r="AI1011" i="1"/>
  <c r="AE1011" i="1"/>
  <c r="AA1011" i="1"/>
  <c r="W1011" i="1"/>
  <c r="AJ1010" i="1"/>
  <c r="AF1010" i="1"/>
  <c r="AB1010" i="1"/>
  <c r="X1010" i="1"/>
  <c r="T1010" i="1"/>
  <c r="AG1009" i="1"/>
  <c r="AC1009" i="1"/>
  <c r="Y1009" i="1"/>
  <c r="U1009" i="1"/>
  <c r="AH1008" i="1"/>
  <c r="AD1008" i="1"/>
  <c r="Z1008" i="1"/>
  <c r="V1008" i="1"/>
  <c r="AI1007" i="1"/>
  <c r="AE1007" i="1"/>
  <c r="AA1007" i="1"/>
  <c r="W1007" i="1"/>
  <c r="AJ1006" i="1"/>
  <c r="AF1006" i="1"/>
  <c r="AB1006" i="1"/>
  <c r="X1006" i="1"/>
  <c r="T1006" i="1"/>
  <c r="AG1005" i="1"/>
  <c r="AC1005" i="1"/>
  <c r="Y1005" i="1"/>
  <c r="U1005" i="1"/>
  <c r="AH1004" i="1"/>
  <c r="AD1004" i="1"/>
  <c r="Z1004" i="1"/>
  <c r="V1004" i="1"/>
  <c r="AI1003" i="1"/>
  <c r="AE1003" i="1"/>
  <c r="AA1003" i="1"/>
  <c r="W1003" i="1"/>
  <c r="AJ1002" i="1"/>
  <c r="AF1002" i="1"/>
  <c r="AB1002" i="1"/>
  <c r="X1002" i="1"/>
  <c r="T1002" i="1"/>
  <c r="AG1001" i="1"/>
  <c r="AC1001" i="1"/>
  <c r="Y1001" i="1"/>
  <c r="U1001" i="1"/>
  <c r="AH1000" i="1"/>
  <c r="AD1000" i="1"/>
  <c r="Z1000" i="1"/>
  <c r="V1000" i="1"/>
  <c r="AI999" i="1"/>
  <c r="AE999" i="1"/>
  <c r="AA999" i="1"/>
  <c r="W999" i="1"/>
  <c r="AJ998" i="1"/>
  <c r="AF998" i="1"/>
  <c r="AB998" i="1"/>
  <c r="X998" i="1"/>
  <c r="T998" i="1"/>
  <c r="AG997" i="1"/>
  <c r="AC997" i="1"/>
  <c r="Y997" i="1"/>
  <c r="U997" i="1"/>
  <c r="AH996" i="1"/>
  <c r="AD996" i="1"/>
  <c r="Z996" i="1"/>
  <c r="V996" i="1"/>
  <c r="AI995" i="1"/>
  <c r="AE995" i="1"/>
  <c r="AA995" i="1"/>
  <c r="W995" i="1"/>
  <c r="AJ994" i="1"/>
  <c r="AF994" i="1"/>
  <c r="AB994" i="1"/>
  <c r="X994" i="1"/>
  <c r="T994" i="1"/>
  <c r="AG993" i="1"/>
  <c r="AC993" i="1"/>
  <c r="Y993" i="1"/>
  <c r="U993" i="1"/>
  <c r="AH992" i="1"/>
  <c r="AD992" i="1"/>
  <c r="Z992" i="1"/>
  <c r="V992" i="1"/>
  <c r="AI991" i="1"/>
  <c r="AE991" i="1"/>
  <c r="AA991" i="1"/>
  <c r="W991" i="1"/>
  <c r="AJ990" i="1"/>
  <c r="AF990" i="1"/>
  <c r="AB990" i="1"/>
  <c r="X990" i="1"/>
  <c r="T990" i="1"/>
  <c r="AG989" i="1"/>
  <c r="AC989" i="1"/>
  <c r="Y989" i="1"/>
  <c r="U989" i="1"/>
  <c r="AH988" i="1"/>
  <c r="AD988" i="1"/>
  <c r="Z988" i="1"/>
  <c r="V988" i="1"/>
  <c r="AI987" i="1"/>
  <c r="AE987" i="1"/>
  <c r="AA987" i="1"/>
  <c r="W987" i="1"/>
  <c r="AJ986" i="1"/>
  <c r="AF986" i="1"/>
  <c r="AB986" i="1"/>
  <c r="X986" i="1"/>
  <c r="T986" i="1"/>
  <c r="AG985" i="1"/>
  <c r="AC985" i="1"/>
  <c r="Y985" i="1"/>
  <c r="U985" i="1"/>
  <c r="AH984" i="1"/>
  <c r="AD984" i="1"/>
  <c r="Z984" i="1"/>
  <c r="V984" i="1"/>
  <c r="AI983" i="1"/>
  <c r="AE983" i="1"/>
  <c r="AA983" i="1"/>
  <c r="W983" i="1"/>
  <c r="AJ982" i="1"/>
  <c r="AF982" i="1"/>
  <c r="AB982" i="1"/>
  <c r="X982" i="1"/>
  <c r="T982" i="1"/>
  <c r="AG981" i="1"/>
  <c r="AC981" i="1"/>
  <c r="Y981" i="1"/>
  <c r="U981" i="1"/>
  <c r="AH980" i="1"/>
  <c r="AD980" i="1"/>
  <c r="Z980" i="1"/>
  <c r="V980" i="1"/>
  <c r="AI979" i="1"/>
  <c r="AE979" i="1"/>
  <c r="AA979" i="1"/>
  <c r="W979" i="1"/>
  <c r="AJ978" i="1"/>
  <c r="AF978" i="1"/>
  <c r="AB978" i="1"/>
  <c r="X978" i="1"/>
  <c r="T978" i="1"/>
  <c r="AG977" i="1"/>
  <c r="AC977" i="1"/>
  <c r="Y977" i="1"/>
  <c r="U977" i="1"/>
  <c r="AH976" i="1"/>
  <c r="AD976" i="1"/>
  <c r="Z976" i="1"/>
  <c r="V976" i="1"/>
  <c r="AI975" i="1"/>
  <c r="AE975" i="1"/>
  <c r="AA975" i="1"/>
  <c r="W975" i="1"/>
  <c r="AJ974" i="1"/>
  <c r="AF974" i="1"/>
  <c r="AB974" i="1"/>
  <c r="X974" i="1"/>
  <c r="T974" i="1"/>
  <c r="AG973" i="1"/>
  <c r="AC973" i="1"/>
  <c r="Y973" i="1"/>
  <c r="U973" i="1"/>
  <c r="AH972" i="1"/>
  <c r="AD972" i="1"/>
  <c r="Z972" i="1"/>
  <c r="V972" i="1"/>
  <c r="AI971" i="1"/>
  <c r="AE971" i="1"/>
  <c r="AA971" i="1"/>
  <c r="W971" i="1"/>
  <c r="AJ970" i="1"/>
  <c r="AF970" i="1"/>
  <c r="AB970" i="1"/>
  <c r="X970" i="1"/>
  <c r="T970" i="1"/>
  <c r="AG969" i="1"/>
  <c r="AC969" i="1"/>
  <c r="Y969" i="1"/>
  <c r="U969" i="1"/>
  <c r="AH968" i="1"/>
  <c r="AD968" i="1"/>
  <c r="Z968" i="1"/>
  <c r="V968" i="1"/>
  <c r="AI967" i="1"/>
  <c r="AE967" i="1"/>
  <c r="AA967" i="1"/>
  <c r="W967" i="1"/>
  <c r="AJ966" i="1"/>
  <c r="AF966" i="1"/>
  <c r="AB966" i="1"/>
  <c r="X966" i="1"/>
  <c r="T966" i="1"/>
  <c r="AG965" i="1"/>
  <c r="AC965" i="1"/>
  <c r="Y965" i="1"/>
  <c r="U965" i="1"/>
  <c r="AH964" i="1"/>
  <c r="AD964" i="1"/>
  <c r="Z964" i="1"/>
  <c r="V964" i="1"/>
  <c r="AI963" i="1"/>
  <c r="AE963" i="1"/>
  <c r="AA963" i="1"/>
  <c r="W963" i="1"/>
  <c r="AJ962" i="1"/>
  <c r="AF962" i="1"/>
  <c r="AB962" i="1"/>
  <c r="X962" i="1"/>
  <c r="T962" i="1"/>
  <c r="AG961" i="1"/>
  <c r="AC961" i="1"/>
  <c r="Y961" i="1"/>
  <c r="U961" i="1"/>
  <c r="AH960" i="1"/>
  <c r="AD960" i="1"/>
  <c r="Z960" i="1"/>
  <c r="V960" i="1"/>
  <c r="AI959" i="1"/>
  <c r="AE959" i="1"/>
  <c r="AA959" i="1"/>
  <c r="W959" i="1"/>
  <c r="AJ958" i="1"/>
  <c r="AF958" i="1"/>
  <c r="AB958" i="1"/>
  <c r="X958" i="1"/>
  <c r="T958" i="1"/>
  <c r="AG957" i="1"/>
  <c r="AC957" i="1"/>
  <c r="Y957" i="1"/>
  <c r="U957" i="1"/>
  <c r="AH956" i="1"/>
  <c r="AD956" i="1"/>
  <c r="Z956" i="1"/>
  <c r="V956" i="1"/>
  <c r="AI955" i="1"/>
  <c r="AE955" i="1"/>
  <c r="AA955" i="1"/>
  <c r="W955" i="1"/>
  <c r="AJ954" i="1"/>
  <c r="AF954" i="1"/>
  <c r="AB954" i="1"/>
  <c r="X954" i="1"/>
  <c r="T954" i="1"/>
  <c r="AG953" i="1"/>
  <c r="AC953" i="1"/>
  <c r="Y953" i="1"/>
  <c r="U953" i="1"/>
  <c r="AH952" i="1"/>
  <c r="AD952" i="1"/>
  <c r="Z952" i="1"/>
  <c r="V952" i="1"/>
  <c r="AI951" i="1"/>
  <c r="AE951" i="1"/>
  <c r="AA951" i="1"/>
  <c r="W951" i="1"/>
  <c r="AJ950" i="1"/>
  <c r="AF950" i="1"/>
  <c r="AB950" i="1"/>
  <c r="X950" i="1"/>
  <c r="T950" i="1"/>
  <c r="AG949" i="1"/>
  <c r="AC949" i="1"/>
  <c r="Y949" i="1"/>
  <c r="U949" i="1"/>
  <c r="AH948" i="1"/>
  <c r="AD948" i="1"/>
  <c r="Z948" i="1"/>
  <c r="V948" i="1"/>
  <c r="AI947" i="1"/>
  <c r="AE947" i="1"/>
  <c r="AA947" i="1"/>
  <c r="W947" i="1"/>
  <c r="AJ946" i="1"/>
  <c r="AF946" i="1"/>
  <c r="AB946" i="1"/>
  <c r="X946" i="1"/>
  <c r="T946" i="1"/>
  <c r="AG945" i="1"/>
  <c r="AC945" i="1"/>
  <c r="Y945" i="1"/>
  <c r="U945" i="1"/>
  <c r="AH944" i="1"/>
  <c r="AD944" i="1"/>
  <c r="Z944" i="1"/>
  <c r="V944" i="1"/>
  <c r="AI943" i="1"/>
  <c r="AE943" i="1"/>
  <c r="AA943" i="1"/>
  <c r="W943" i="1"/>
  <c r="AJ942" i="1"/>
  <c r="AF942" i="1"/>
  <c r="AB942" i="1"/>
  <c r="X942" i="1"/>
  <c r="T942" i="1"/>
  <c r="AG941" i="1"/>
  <c r="AC941" i="1"/>
  <c r="Y941" i="1"/>
  <c r="U941" i="1"/>
  <c r="AH940" i="1"/>
  <c r="AD940" i="1"/>
  <c r="Z940" i="1"/>
  <c r="V940" i="1"/>
  <c r="AI939" i="1"/>
  <c r="AE939" i="1"/>
  <c r="AA939" i="1"/>
  <c r="W939" i="1"/>
  <c r="AJ938" i="1"/>
  <c r="AF938" i="1"/>
  <c r="AB938" i="1"/>
  <c r="X938" i="1"/>
  <c r="T938" i="1"/>
  <c r="AG937" i="1"/>
  <c r="AC937" i="1"/>
  <c r="Y937" i="1"/>
  <c r="U937" i="1"/>
  <c r="AH936" i="1"/>
  <c r="AD936" i="1"/>
  <c r="Z936" i="1"/>
  <c r="V936" i="1"/>
  <c r="AI935" i="1"/>
  <c r="AE935" i="1"/>
  <c r="AA935" i="1"/>
  <c r="W935" i="1"/>
  <c r="AJ934" i="1"/>
  <c r="AF934" i="1"/>
  <c r="AB934" i="1"/>
  <c r="X934" i="1"/>
  <c r="T934" i="1"/>
  <c r="AG933" i="1"/>
  <c r="AC933" i="1"/>
  <c r="Y933" i="1"/>
  <c r="U933" i="1"/>
  <c r="AH932" i="1"/>
  <c r="AD932" i="1"/>
  <c r="Z932" i="1"/>
  <c r="V932" i="1"/>
  <c r="AI931" i="1"/>
  <c r="AE931" i="1"/>
  <c r="AA931" i="1"/>
  <c r="W931" i="1"/>
  <c r="AJ930" i="1"/>
  <c r="AF930" i="1"/>
  <c r="AB930" i="1"/>
  <c r="X930" i="1"/>
  <c r="T930" i="1"/>
  <c r="AG929" i="1"/>
  <c r="AC929" i="1"/>
  <c r="Y929" i="1"/>
  <c r="U929" i="1"/>
  <c r="AH928" i="1"/>
  <c r="AD928" i="1"/>
  <c r="Z928" i="1"/>
  <c r="V928" i="1"/>
  <c r="AI927" i="1"/>
  <c r="AE927" i="1"/>
  <c r="AA927" i="1"/>
  <c r="W927" i="1"/>
  <c r="AJ926" i="1"/>
  <c r="AF926" i="1"/>
  <c r="AB926" i="1"/>
  <c r="X926" i="1"/>
  <c r="T926" i="1"/>
  <c r="AG925" i="1"/>
  <c r="AC925" i="1"/>
  <c r="Y925" i="1"/>
  <c r="U925" i="1"/>
  <c r="AH924" i="1"/>
  <c r="AD924" i="1"/>
  <c r="Z924" i="1"/>
  <c r="V924" i="1"/>
  <c r="AI923" i="1"/>
  <c r="AE923" i="1"/>
  <c r="AA923" i="1"/>
  <c r="W923" i="1"/>
  <c r="AJ922" i="1"/>
  <c r="AF922" i="1"/>
  <c r="AB922" i="1"/>
  <c r="X922" i="1"/>
  <c r="T922" i="1"/>
  <c r="AG921" i="1"/>
  <c r="AC921" i="1"/>
  <c r="Y921" i="1"/>
  <c r="U921" i="1"/>
  <c r="AH920" i="1"/>
  <c r="AD920" i="1"/>
  <c r="Z920" i="1"/>
  <c r="V920" i="1"/>
  <c r="AI919" i="1"/>
  <c r="AE919" i="1"/>
  <c r="AA919" i="1"/>
  <c r="W919" i="1"/>
  <c r="AJ918" i="1"/>
  <c r="AF918" i="1"/>
  <c r="AB918" i="1"/>
  <c r="X918" i="1"/>
  <c r="T918" i="1"/>
  <c r="AG917" i="1"/>
  <c r="AC917" i="1"/>
  <c r="Y917" i="1"/>
  <c r="U917" i="1"/>
  <c r="AH916" i="1"/>
  <c r="AD916" i="1"/>
  <c r="Z916" i="1"/>
  <c r="V916" i="1"/>
  <c r="AI915" i="1"/>
  <c r="AE915" i="1"/>
  <c r="AA915" i="1"/>
  <c r="W915" i="1"/>
  <c r="AJ914" i="1"/>
  <c r="AF914" i="1"/>
  <c r="AB914" i="1"/>
  <c r="X914" i="1"/>
  <c r="T914" i="1"/>
  <c r="AG913" i="1"/>
  <c r="AC913" i="1"/>
  <c r="Y913" i="1"/>
  <c r="U913" i="1"/>
  <c r="AH912" i="1"/>
  <c r="AD912" i="1"/>
  <c r="Z912" i="1"/>
  <c r="V912" i="1"/>
  <c r="AI911" i="1"/>
  <c r="AE911" i="1"/>
  <c r="AA911" i="1"/>
  <c r="W911" i="1"/>
  <c r="AJ910" i="1"/>
  <c r="AF910" i="1"/>
  <c r="AB910" i="1"/>
  <c r="X910" i="1"/>
  <c r="T910" i="1"/>
  <c r="AG909" i="1"/>
  <c r="AC909" i="1"/>
  <c r="Y909" i="1"/>
  <c r="U909" i="1"/>
  <c r="AH908" i="1"/>
  <c r="AD908" i="1"/>
  <c r="Z908" i="1"/>
  <c r="V908" i="1"/>
  <c r="AI907" i="1"/>
  <c r="AE907" i="1"/>
  <c r="AA907" i="1"/>
  <c r="W907" i="1"/>
  <c r="AJ906" i="1"/>
  <c r="AF906" i="1"/>
  <c r="AB906" i="1"/>
  <c r="X906" i="1"/>
  <c r="T906" i="1"/>
  <c r="AG905" i="1"/>
  <c r="AC905" i="1"/>
  <c r="Y905" i="1"/>
  <c r="U905" i="1"/>
  <c r="AH904" i="1"/>
  <c r="AD904" i="1"/>
  <c r="Z904" i="1"/>
  <c r="V904" i="1"/>
  <c r="AI903" i="1"/>
  <c r="AE903" i="1"/>
  <c r="AA903" i="1"/>
  <c r="W903" i="1"/>
  <c r="AJ902" i="1"/>
  <c r="AF902" i="1"/>
  <c r="AB902" i="1"/>
  <c r="X902" i="1"/>
  <c r="T902" i="1"/>
  <c r="AG901" i="1"/>
  <c r="AC901" i="1"/>
  <c r="Y901" i="1"/>
  <c r="U901" i="1"/>
  <c r="AH900" i="1"/>
  <c r="AD900" i="1"/>
  <c r="Z900" i="1"/>
  <c r="V900" i="1"/>
  <c r="AI899" i="1"/>
  <c r="AE899" i="1"/>
  <c r="AA899" i="1"/>
  <c r="W899" i="1"/>
  <c r="AJ898" i="1"/>
  <c r="AF898" i="1"/>
  <c r="AB898" i="1"/>
  <c r="X898" i="1"/>
  <c r="T898" i="1"/>
  <c r="AG897" i="1"/>
  <c r="AC897" i="1"/>
  <c r="Y897" i="1"/>
  <c r="U897" i="1"/>
  <c r="AH896" i="1"/>
  <c r="AD896" i="1"/>
  <c r="Z896" i="1"/>
  <c r="V896" i="1"/>
  <c r="AI895" i="1"/>
  <c r="AE895" i="1"/>
  <c r="AA895" i="1"/>
  <c r="W895" i="1"/>
  <c r="AJ894" i="1"/>
  <c r="AF894" i="1"/>
  <c r="AB894" i="1"/>
  <c r="X894" i="1"/>
  <c r="T894" i="1"/>
  <c r="AG893" i="1"/>
  <c r="AC893" i="1"/>
  <c r="Y893" i="1"/>
  <c r="U893" i="1"/>
  <c r="AH892" i="1"/>
  <c r="AD892" i="1"/>
  <c r="Z892" i="1"/>
  <c r="V892" i="1"/>
  <c r="AI891" i="1"/>
  <c r="AE891" i="1"/>
  <c r="AA891" i="1"/>
  <c r="W891" i="1"/>
  <c r="AJ890" i="1"/>
  <c r="AF890" i="1"/>
  <c r="AB890" i="1"/>
  <c r="X890" i="1"/>
  <c r="T890" i="1"/>
  <c r="AG889" i="1"/>
  <c r="AC889" i="1"/>
  <c r="Y889" i="1"/>
  <c r="U889" i="1"/>
  <c r="AH888" i="1"/>
  <c r="AD888" i="1"/>
  <c r="Z888" i="1"/>
  <c r="V888" i="1"/>
  <c r="AI887" i="1"/>
  <c r="AE887" i="1"/>
  <c r="AA887" i="1"/>
  <c r="W887" i="1"/>
  <c r="AJ886" i="1"/>
  <c r="AF886" i="1"/>
  <c r="AB886" i="1"/>
  <c r="X886" i="1"/>
  <c r="T886" i="1"/>
  <c r="AG885" i="1"/>
  <c r="AC885" i="1"/>
  <c r="Y885" i="1"/>
  <c r="U885" i="1"/>
  <c r="AH884" i="1"/>
  <c r="AD884" i="1"/>
  <c r="Z884" i="1"/>
  <c r="V884" i="1"/>
  <c r="AI883" i="1"/>
  <c r="AE883" i="1"/>
  <c r="AA883" i="1"/>
  <c r="W883" i="1"/>
  <c r="AJ882" i="1"/>
  <c r="AF882" i="1"/>
  <c r="AB882" i="1"/>
  <c r="X882" i="1"/>
  <c r="T882" i="1"/>
  <c r="AG881" i="1"/>
  <c r="AC881" i="1"/>
  <c r="Y881" i="1"/>
  <c r="U881" i="1"/>
  <c r="AH880" i="1"/>
  <c r="AD880" i="1"/>
  <c r="Z880" i="1"/>
  <c r="V880" i="1"/>
  <c r="AI879" i="1"/>
  <c r="AE879" i="1"/>
  <c r="AA879" i="1"/>
  <c r="W879" i="1"/>
  <c r="AJ878" i="1"/>
  <c r="AF878" i="1"/>
  <c r="AB878" i="1"/>
  <c r="X878" i="1"/>
  <c r="T878" i="1"/>
  <c r="AG877" i="1"/>
  <c r="AC877" i="1"/>
  <c r="Y877" i="1"/>
  <c r="U877" i="1"/>
  <c r="AH876" i="1"/>
  <c r="AD876" i="1"/>
  <c r="Z876" i="1"/>
  <c r="V876" i="1"/>
  <c r="AI875" i="1"/>
  <c r="AE875" i="1"/>
  <c r="AA875" i="1"/>
  <c r="W875" i="1"/>
  <c r="AJ874" i="1"/>
  <c r="AF874" i="1"/>
  <c r="AB874" i="1"/>
  <c r="X874" i="1"/>
  <c r="T874" i="1"/>
  <c r="AG873" i="1"/>
  <c r="AC873" i="1"/>
  <c r="Y873" i="1"/>
  <c r="U873" i="1"/>
  <c r="AH872" i="1"/>
  <c r="AD872" i="1"/>
  <c r="Z872" i="1"/>
  <c r="V872" i="1"/>
  <c r="AI871" i="1"/>
  <c r="AE871" i="1"/>
  <c r="AA871" i="1"/>
  <c r="W871" i="1"/>
  <c r="AJ870" i="1"/>
  <c r="AF870" i="1"/>
  <c r="AB870" i="1"/>
  <c r="X870" i="1"/>
  <c r="T870" i="1"/>
  <c r="AG869" i="1"/>
  <c r="AC869" i="1"/>
  <c r="Y869" i="1"/>
  <c r="U869" i="1"/>
  <c r="AH868" i="1"/>
  <c r="AD868" i="1"/>
  <c r="Z868" i="1"/>
  <c r="V868" i="1"/>
  <c r="AI867" i="1"/>
  <c r="AE867" i="1"/>
  <c r="AA867" i="1"/>
  <c r="W867" i="1"/>
  <c r="AJ866" i="1"/>
  <c r="AF866" i="1"/>
  <c r="AB866" i="1"/>
  <c r="X866" i="1"/>
  <c r="T866" i="1"/>
  <c r="AG865" i="1"/>
  <c r="AC865" i="1"/>
  <c r="Y865" i="1"/>
  <c r="U865" i="1"/>
  <c r="AH864" i="1"/>
  <c r="AD864" i="1"/>
  <c r="Z864" i="1"/>
  <c r="V864" i="1"/>
  <c r="AI863" i="1"/>
  <c r="AE863" i="1"/>
  <c r="AA863" i="1"/>
  <c r="W863" i="1"/>
  <c r="AJ862" i="1"/>
  <c r="AF862" i="1"/>
  <c r="AB862" i="1"/>
  <c r="X862" i="1"/>
  <c r="T862" i="1"/>
  <c r="AG861" i="1"/>
  <c r="AC861" i="1"/>
  <c r="Y861" i="1"/>
  <c r="U861" i="1"/>
  <c r="AH860" i="1"/>
  <c r="AD860" i="1"/>
  <c r="Z860" i="1"/>
  <c r="V860" i="1"/>
  <c r="AI859" i="1"/>
  <c r="AE859" i="1"/>
  <c r="AA859" i="1"/>
  <c r="W859" i="1"/>
  <c r="AJ858" i="1"/>
  <c r="AF858" i="1"/>
  <c r="AB858" i="1"/>
  <c r="X858" i="1"/>
  <c r="T858" i="1"/>
  <c r="AG857" i="1"/>
  <c r="AC857" i="1"/>
  <c r="Y857" i="1"/>
  <c r="U857" i="1"/>
  <c r="AH856" i="1"/>
  <c r="AD856" i="1"/>
  <c r="Z856" i="1"/>
  <c r="V856" i="1"/>
  <c r="AI855" i="1"/>
  <c r="AE855" i="1"/>
  <c r="AA855" i="1"/>
  <c r="W855" i="1"/>
  <c r="AJ854" i="1"/>
  <c r="AF854" i="1"/>
  <c r="AB854" i="1"/>
  <c r="X854" i="1"/>
  <c r="T854" i="1"/>
  <c r="AG853" i="1"/>
  <c r="AC853" i="1"/>
  <c r="Y853" i="1"/>
  <c r="U853" i="1"/>
  <c r="AH852" i="1"/>
  <c r="AD852" i="1"/>
  <c r="Z852" i="1"/>
  <c r="V852" i="1"/>
  <c r="AI851" i="1"/>
  <c r="AE851" i="1"/>
  <c r="AA851" i="1"/>
  <c r="W851" i="1"/>
  <c r="AJ850" i="1"/>
  <c r="AF850" i="1"/>
  <c r="AB850" i="1"/>
  <c r="X850" i="1"/>
  <c r="T850" i="1"/>
  <c r="AG849" i="1"/>
  <c r="AC849" i="1"/>
  <c r="Y849" i="1"/>
  <c r="U849" i="1"/>
  <c r="AH848" i="1"/>
  <c r="AD848" i="1"/>
  <c r="Z848" i="1"/>
  <c r="V848" i="1"/>
  <c r="AI847" i="1"/>
  <c r="AE847" i="1"/>
  <c r="AA847" i="1"/>
  <c r="W847" i="1"/>
  <c r="AJ846" i="1"/>
  <c r="AF846" i="1"/>
  <c r="AB846" i="1"/>
  <c r="X846" i="1"/>
  <c r="T846" i="1"/>
  <c r="AG845" i="1"/>
  <c r="AC845" i="1"/>
  <c r="Y845" i="1"/>
  <c r="U845" i="1"/>
  <c r="AH844" i="1"/>
  <c r="AD844" i="1"/>
  <c r="Z844" i="1"/>
  <c r="V844" i="1"/>
  <c r="AI843" i="1"/>
  <c r="AE843" i="1"/>
  <c r="AA843" i="1"/>
  <c r="W843" i="1"/>
  <c r="AJ842" i="1"/>
  <c r="AF842" i="1"/>
  <c r="AB842" i="1"/>
  <c r="X842" i="1"/>
  <c r="T842" i="1"/>
  <c r="AG841" i="1"/>
  <c r="AC841" i="1"/>
  <c r="Y841" i="1"/>
  <c r="U841" i="1"/>
  <c r="AH840" i="1"/>
  <c r="AD840" i="1"/>
  <c r="Z840" i="1"/>
  <c r="V840" i="1"/>
  <c r="AI839" i="1"/>
  <c r="AE839" i="1"/>
  <c r="AA839" i="1"/>
  <c r="W839" i="1"/>
  <c r="AJ838" i="1"/>
  <c r="AF838" i="1"/>
  <c r="AB838" i="1"/>
  <c r="X838" i="1"/>
  <c r="T838" i="1"/>
  <c r="AG837" i="1"/>
  <c r="AC837" i="1"/>
  <c r="Y837" i="1"/>
  <c r="U837" i="1"/>
  <c r="AH836" i="1"/>
  <c r="AD836" i="1"/>
  <c r="Z836" i="1"/>
  <c r="V836" i="1"/>
  <c r="AI835" i="1"/>
  <c r="AE835" i="1"/>
  <c r="AA835" i="1"/>
  <c r="W835" i="1"/>
  <c r="AJ834" i="1"/>
  <c r="AF834" i="1"/>
  <c r="AB834" i="1"/>
  <c r="X834" i="1"/>
  <c r="T834" i="1"/>
  <c r="AG833" i="1"/>
  <c r="AC833" i="1"/>
  <c r="Y833" i="1"/>
  <c r="U833" i="1"/>
  <c r="AH832" i="1"/>
  <c r="AD832" i="1"/>
  <c r="Z832" i="1"/>
  <c r="V832" i="1"/>
  <c r="AI831" i="1"/>
  <c r="AE831" i="1"/>
  <c r="AA831" i="1"/>
  <c r="W831" i="1"/>
  <c r="AJ830" i="1"/>
  <c r="AF830" i="1"/>
  <c r="AB830" i="1"/>
  <c r="X830" i="1"/>
  <c r="T830" i="1"/>
  <c r="AG829" i="1"/>
  <c r="AC829" i="1"/>
  <c r="Y829" i="1"/>
  <c r="U829" i="1"/>
  <c r="AH828" i="1"/>
  <c r="AD828" i="1"/>
  <c r="Z828" i="1"/>
  <c r="V828" i="1"/>
  <c r="AI827" i="1"/>
  <c r="AE827" i="1"/>
  <c r="AA827" i="1"/>
  <c r="W827" i="1"/>
  <c r="AJ826" i="1"/>
  <c r="AF826" i="1"/>
  <c r="AB826" i="1"/>
  <c r="X826" i="1"/>
  <c r="T826" i="1"/>
  <c r="AG825" i="1"/>
  <c r="AC825" i="1"/>
  <c r="Y825" i="1"/>
  <c r="U825" i="1"/>
  <c r="AH824" i="1"/>
  <c r="AD824" i="1"/>
  <c r="Z824" i="1"/>
  <c r="V824" i="1"/>
  <c r="AI823" i="1"/>
  <c r="AE823" i="1"/>
  <c r="AA823" i="1"/>
  <c r="W823" i="1"/>
  <c r="AJ822" i="1"/>
  <c r="AF822" i="1"/>
  <c r="AB822" i="1"/>
  <c r="X822" i="1"/>
  <c r="T822" i="1"/>
  <c r="AG821" i="1"/>
  <c r="AC821" i="1"/>
  <c r="Y821" i="1"/>
  <c r="U821" i="1"/>
  <c r="AH820" i="1"/>
  <c r="AD820" i="1"/>
  <c r="Z820" i="1"/>
  <c r="V820" i="1"/>
  <c r="AI819" i="1"/>
  <c r="AE819" i="1"/>
  <c r="AA819" i="1"/>
  <c r="W819" i="1"/>
  <c r="AJ818" i="1"/>
  <c r="AF818" i="1"/>
  <c r="AB818" i="1"/>
  <c r="X818" i="1"/>
  <c r="T818" i="1"/>
  <c r="AG817" i="1"/>
  <c r="AC817" i="1"/>
  <c r="Y817" i="1"/>
  <c r="U817" i="1"/>
  <c r="AH816" i="1"/>
  <c r="AD816" i="1"/>
  <c r="Z816" i="1"/>
  <c r="V816" i="1"/>
  <c r="AI815" i="1"/>
  <c r="AE815" i="1"/>
  <c r="AA815" i="1"/>
  <c r="W815" i="1"/>
  <c r="AJ814" i="1"/>
  <c r="AF814" i="1"/>
  <c r="AB814" i="1"/>
  <c r="X814" i="1"/>
  <c r="T814" i="1"/>
  <c r="AG813" i="1"/>
  <c r="AC813" i="1"/>
  <c r="Y813" i="1"/>
  <c r="U813" i="1"/>
  <c r="AH812" i="1"/>
  <c r="AD812" i="1"/>
  <c r="Z812" i="1"/>
  <c r="V812" i="1"/>
  <c r="AI811" i="1"/>
  <c r="AE811" i="1"/>
  <c r="AA811" i="1"/>
  <c r="W811" i="1"/>
  <c r="AJ810" i="1"/>
  <c r="AF810" i="1"/>
  <c r="AB810" i="1"/>
  <c r="X810" i="1"/>
  <c r="T810" i="1"/>
  <c r="AG809" i="1"/>
  <c r="AC809" i="1"/>
  <c r="Y809" i="1"/>
  <c r="U809" i="1"/>
  <c r="AH808" i="1"/>
  <c r="AD808" i="1"/>
  <c r="Z808" i="1"/>
  <c r="V808" i="1"/>
  <c r="AI807" i="1"/>
  <c r="AE807" i="1"/>
  <c r="AA807" i="1"/>
  <c r="W807" i="1"/>
  <c r="AJ806" i="1"/>
  <c r="AF806" i="1"/>
  <c r="AB806" i="1"/>
  <c r="X806" i="1"/>
  <c r="T806" i="1"/>
  <c r="AG805" i="1"/>
  <c r="AC805" i="1"/>
  <c r="Y805" i="1"/>
  <c r="U805" i="1"/>
  <c r="AH804" i="1"/>
  <c r="AD804" i="1"/>
  <c r="Z804" i="1"/>
  <c r="V804" i="1"/>
  <c r="AI803" i="1"/>
  <c r="AE803" i="1"/>
  <c r="AA803" i="1"/>
  <c r="W803" i="1"/>
  <c r="AJ802" i="1"/>
  <c r="AF802" i="1"/>
  <c r="AB802" i="1"/>
  <c r="X802" i="1"/>
  <c r="T802" i="1"/>
  <c r="AG801" i="1"/>
  <c r="AC801" i="1"/>
  <c r="Y801" i="1"/>
  <c r="U801" i="1"/>
  <c r="AH800" i="1"/>
  <c r="AD800" i="1"/>
  <c r="Z800" i="1"/>
  <c r="V800" i="1"/>
  <c r="AI799" i="1"/>
  <c r="AE799" i="1"/>
  <c r="AA799" i="1"/>
  <c r="W799" i="1"/>
  <c r="AJ798" i="1"/>
  <c r="AF798" i="1"/>
  <c r="AB798" i="1"/>
  <c r="X798" i="1"/>
  <c r="T798" i="1"/>
  <c r="AG797" i="1"/>
  <c r="AC797" i="1"/>
  <c r="Y797" i="1"/>
  <c r="U797" i="1"/>
  <c r="AH796" i="1"/>
  <c r="AD796" i="1"/>
  <c r="Z796" i="1"/>
  <c r="V796" i="1"/>
  <c r="AI795" i="1"/>
  <c r="AE795" i="1"/>
  <c r="AA795" i="1"/>
  <c r="W795" i="1"/>
  <c r="AJ794" i="1"/>
  <c r="AF794" i="1"/>
  <c r="AB794" i="1"/>
  <c r="X794" i="1"/>
  <c r="T794" i="1"/>
  <c r="AG793" i="1"/>
  <c r="AC793" i="1"/>
  <c r="Y793" i="1"/>
  <c r="U793" i="1"/>
  <c r="AH792" i="1"/>
  <c r="AD792" i="1"/>
  <c r="Z792" i="1"/>
  <c r="V792" i="1"/>
  <c r="AI791" i="1"/>
  <c r="AE791" i="1"/>
  <c r="AA791" i="1"/>
  <c r="W791" i="1"/>
  <c r="AJ790" i="1"/>
  <c r="AF790" i="1"/>
  <c r="AB790" i="1"/>
  <c r="X790" i="1"/>
  <c r="T790" i="1"/>
  <c r="AG789" i="1"/>
  <c r="AC789" i="1"/>
  <c r="Y789" i="1"/>
  <c r="U789" i="1"/>
  <c r="AH788" i="1"/>
  <c r="AD788" i="1"/>
  <c r="Z788" i="1"/>
  <c r="V788" i="1"/>
  <c r="AI787" i="1"/>
  <c r="AE787" i="1"/>
  <c r="AA787" i="1"/>
  <c r="W787" i="1"/>
  <c r="AJ786" i="1"/>
  <c r="AF786" i="1"/>
  <c r="AB786" i="1"/>
  <c r="X786" i="1"/>
  <c r="T786" i="1"/>
  <c r="AG785" i="1"/>
  <c r="AC785" i="1"/>
  <c r="Y785" i="1"/>
  <c r="U785" i="1"/>
  <c r="AH784" i="1"/>
  <c r="AD784" i="1"/>
  <c r="Z784" i="1"/>
  <c r="V784" i="1"/>
  <c r="AI783" i="1"/>
  <c r="AE783" i="1"/>
  <c r="AA783" i="1"/>
  <c r="W783" i="1"/>
  <c r="AJ782" i="1"/>
  <c r="AF782" i="1"/>
  <c r="AB782" i="1"/>
  <c r="X782" i="1"/>
  <c r="T782" i="1"/>
  <c r="AG781" i="1"/>
  <c r="AC781" i="1"/>
  <c r="Y781" i="1"/>
  <c r="U781" i="1"/>
  <c r="AH780" i="1"/>
  <c r="AD780" i="1"/>
  <c r="Z780" i="1"/>
  <c r="V780" i="1"/>
  <c r="AI779" i="1"/>
  <c r="AE779" i="1"/>
  <c r="AA779" i="1"/>
  <c r="W779" i="1"/>
  <c r="AJ778" i="1"/>
  <c r="AF778" i="1"/>
  <c r="AB778" i="1"/>
  <c r="X778" i="1"/>
  <c r="T778" i="1"/>
  <c r="AG777" i="1"/>
  <c r="AC777" i="1"/>
  <c r="Y777" i="1"/>
  <c r="U777" i="1"/>
  <c r="AH776" i="1"/>
  <c r="AD776" i="1"/>
  <c r="Z776" i="1"/>
  <c r="V776" i="1"/>
  <c r="AI775" i="1"/>
  <c r="AE775" i="1"/>
  <c r="AA775" i="1"/>
  <c r="W775" i="1"/>
  <c r="AJ774" i="1"/>
  <c r="AF774" i="1"/>
  <c r="AB774" i="1"/>
  <c r="X774" i="1"/>
  <c r="T774" i="1"/>
  <c r="AG773" i="1"/>
  <c r="AC773" i="1"/>
  <c r="Y773" i="1"/>
  <c r="U773" i="1"/>
  <c r="AH772" i="1"/>
  <c r="AD772" i="1"/>
  <c r="Z772" i="1"/>
  <c r="V772" i="1"/>
  <c r="AI771" i="1"/>
  <c r="AE771" i="1"/>
  <c r="AA771" i="1"/>
  <c r="W771" i="1"/>
  <c r="AJ770" i="1"/>
  <c r="AF770" i="1"/>
  <c r="AB770" i="1"/>
  <c r="X770" i="1"/>
  <c r="T770" i="1"/>
  <c r="AG769" i="1"/>
  <c r="AC769" i="1"/>
  <c r="Y769" i="1"/>
  <c r="U769" i="1"/>
  <c r="AH768" i="1"/>
  <c r="AD768" i="1"/>
  <c r="Z768" i="1"/>
  <c r="V768" i="1"/>
  <c r="AI767" i="1"/>
  <c r="AE767" i="1"/>
  <c r="AA767" i="1"/>
  <c r="W767" i="1"/>
  <c r="AJ766" i="1"/>
  <c r="AF766" i="1"/>
  <c r="AB766" i="1"/>
  <c r="X766" i="1"/>
  <c r="T766" i="1"/>
  <c r="AG765" i="1"/>
  <c r="AC765" i="1"/>
  <c r="Y765" i="1"/>
  <c r="U765" i="1"/>
  <c r="AH764" i="1"/>
  <c r="AD764" i="1"/>
  <c r="Z764" i="1"/>
  <c r="V764" i="1"/>
  <c r="AI763" i="1"/>
  <c r="AE763" i="1"/>
  <c r="AA763" i="1"/>
  <c r="W763" i="1"/>
  <c r="AJ762" i="1"/>
  <c r="AF762" i="1"/>
  <c r="AB762" i="1"/>
  <c r="X762" i="1"/>
  <c r="T762" i="1"/>
  <c r="AG761" i="1"/>
  <c r="AC761" i="1"/>
  <c r="Y761" i="1"/>
  <c r="U761" i="1"/>
  <c r="AH760" i="1"/>
  <c r="AD760" i="1"/>
  <c r="Z760" i="1"/>
  <c r="V760" i="1"/>
  <c r="AI759" i="1"/>
  <c r="AE759" i="1"/>
  <c r="AA759" i="1"/>
  <c r="W759" i="1"/>
  <c r="AJ758" i="1"/>
  <c r="AF758" i="1"/>
  <c r="AB758" i="1"/>
  <c r="X758" i="1"/>
  <c r="T758" i="1"/>
  <c r="AG757" i="1"/>
  <c r="AC757" i="1"/>
  <c r="Y757" i="1"/>
  <c r="U757" i="1"/>
  <c r="AH756" i="1"/>
  <c r="AD756" i="1"/>
  <c r="Z756" i="1"/>
  <c r="V756" i="1"/>
  <c r="AI755" i="1"/>
  <c r="AE755" i="1"/>
  <c r="AA755" i="1"/>
  <c r="W755" i="1"/>
  <c r="AJ754" i="1"/>
  <c r="AF754" i="1"/>
  <c r="AB754" i="1"/>
  <c r="X754" i="1"/>
  <c r="T754" i="1"/>
  <c r="AG753" i="1"/>
  <c r="AC753" i="1"/>
  <c r="Y753" i="1"/>
  <c r="U753" i="1"/>
  <c r="AH752" i="1"/>
  <c r="AD752" i="1"/>
  <c r="Z752" i="1"/>
  <c r="V752" i="1"/>
  <c r="AI751" i="1"/>
  <c r="AE751" i="1"/>
  <c r="AA751" i="1"/>
  <c r="W751" i="1"/>
  <c r="AJ750" i="1"/>
  <c r="AF750" i="1"/>
  <c r="AB750" i="1"/>
  <c r="X750" i="1"/>
  <c r="T750" i="1"/>
  <c r="AG749" i="1"/>
  <c r="AC749" i="1"/>
  <c r="Y749" i="1"/>
  <c r="U749" i="1"/>
  <c r="AH748" i="1"/>
  <c r="AD748" i="1"/>
  <c r="Z748" i="1"/>
  <c r="V748" i="1"/>
  <c r="AI747" i="1"/>
  <c r="AE747" i="1"/>
  <c r="AA747" i="1"/>
  <c r="W747" i="1"/>
  <c r="AJ746" i="1"/>
  <c r="AF746" i="1"/>
  <c r="AB746" i="1"/>
  <c r="X746" i="1"/>
  <c r="T746" i="1"/>
  <c r="AG745" i="1"/>
  <c r="AC745" i="1"/>
  <c r="Y745" i="1"/>
  <c r="U745" i="1"/>
  <c r="AH744" i="1"/>
  <c r="AD744" i="1"/>
  <c r="Z744" i="1"/>
  <c r="V744" i="1"/>
  <c r="AI743" i="1"/>
  <c r="AE743" i="1"/>
  <c r="AA743" i="1"/>
  <c r="W743" i="1"/>
  <c r="AJ742" i="1"/>
  <c r="AF742" i="1"/>
  <c r="AB742" i="1"/>
  <c r="X742" i="1"/>
  <c r="T742" i="1"/>
  <c r="AG741" i="1"/>
  <c r="AC741" i="1"/>
  <c r="Y741" i="1"/>
  <c r="U741" i="1"/>
  <c r="AH740" i="1"/>
  <c r="AD740" i="1"/>
  <c r="Z740" i="1"/>
  <c r="V740" i="1"/>
  <c r="AI739" i="1"/>
  <c r="AE739" i="1"/>
  <c r="AA739" i="1"/>
  <c r="W739" i="1"/>
  <c r="AJ738" i="1"/>
  <c r="AF738" i="1"/>
  <c r="AB738" i="1"/>
  <c r="X738" i="1"/>
  <c r="T738" i="1"/>
  <c r="AG737" i="1"/>
  <c r="AC737" i="1"/>
  <c r="Y737" i="1"/>
  <c r="U737" i="1"/>
  <c r="AH736" i="1"/>
  <c r="AD736" i="1"/>
  <c r="Z736" i="1"/>
  <c r="V736" i="1"/>
  <c r="AI735" i="1"/>
  <c r="AE735" i="1"/>
  <c r="AA735" i="1"/>
  <c r="W735" i="1"/>
  <c r="AJ734" i="1"/>
  <c r="AF734" i="1"/>
  <c r="AB734" i="1"/>
  <c r="X734" i="1"/>
  <c r="T734" i="1"/>
  <c r="AG733" i="1"/>
  <c r="AC733" i="1"/>
  <c r="Y733" i="1"/>
  <c r="U733" i="1"/>
  <c r="AH732" i="1"/>
  <c r="AD732" i="1"/>
  <c r="Z732" i="1"/>
  <c r="V732" i="1"/>
  <c r="AI731" i="1"/>
  <c r="AE731" i="1"/>
  <c r="AA731" i="1"/>
  <c r="W731" i="1"/>
  <c r="AJ730" i="1"/>
  <c r="AF730" i="1"/>
  <c r="AB730" i="1"/>
  <c r="X730" i="1"/>
  <c r="T730" i="1"/>
  <c r="AG729" i="1"/>
  <c r="AC729" i="1"/>
  <c r="Y729" i="1"/>
  <c r="U729" i="1"/>
  <c r="AH728" i="1"/>
  <c r="AD728" i="1"/>
  <c r="Z728" i="1"/>
  <c r="V728" i="1"/>
  <c r="AI727" i="1"/>
  <c r="AE727" i="1"/>
  <c r="AA727" i="1"/>
  <c r="W727" i="1"/>
  <c r="AJ726" i="1"/>
  <c r="AF726" i="1"/>
  <c r="AB726" i="1"/>
  <c r="X726" i="1"/>
  <c r="T726" i="1"/>
  <c r="AG725" i="1"/>
  <c r="AC725" i="1"/>
  <c r="Y725" i="1"/>
  <c r="U725" i="1"/>
  <c r="AH724" i="1"/>
  <c r="AD724" i="1"/>
  <c r="Z724" i="1"/>
  <c r="V724" i="1"/>
  <c r="AI723" i="1"/>
  <c r="AE723" i="1"/>
  <c r="AA723" i="1"/>
  <c r="W723" i="1"/>
  <c r="AJ722" i="1"/>
  <c r="AF722" i="1"/>
  <c r="AB722" i="1"/>
  <c r="X722" i="1"/>
  <c r="T722" i="1"/>
  <c r="AG721" i="1"/>
  <c r="AC721" i="1"/>
  <c r="Y721" i="1"/>
  <c r="U721" i="1"/>
  <c r="AH720" i="1"/>
  <c r="AD720" i="1"/>
  <c r="Z720" i="1"/>
  <c r="V720" i="1"/>
  <c r="AI719" i="1"/>
  <c r="AE719" i="1"/>
  <c r="AA719" i="1"/>
  <c r="W719" i="1"/>
  <c r="AJ718" i="1"/>
  <c r="AF718" i="1"/>
  <c r="AB718" i="1"/>
  <c r="X718" i="1"/>
  <c r="T718" i="1"/>
  <c r="AG717" i="1"/>
  <c r="AC717" i="1"/>
  <c r="Y717" i="1"/>
  <c r="U717" i="1"/>
  <c r="AH716" i="1"/>
  <c r="AD716" i="1"/>
  <c r="Z716" i="1"/>
  <c r="V716" i="1"/>
  <c r="AI715" i="1"/>
  <c r="AE715" i="1"/>
  <c r="AA715" i="1"/>
  <c r="W715" i="1"/>
  <c r="AJ714" i="1"/>
  <c r="AF714" i="1"/>
  <c r="AB714" i="1"/>
  <c r="X714" i="1"/>
  <c r="T714" i="1"/>
  <c r="AG713" i="1"/>
  <c r="AC713" i="1"/>
  <c r="Y713" i="1"/>
  <c r="U713" i="1"/>
  <c r="AH712" i="1"/>
  <c r="AD712" i="1"/>
  <c r="Z712" i="1"/>
  <c r="V712" i="1"/>
  <c r="AI711" i="1"/>
  <c r="AE711" i="1"/>
  <c r="AA711" i="1"/>
  <c r="W711" i="1"/>
  <c r="AJ710" i="1"/>
  <c r="AF710" i="1"/>
  <c r="AB710" i="1"/>
  <c r="X710" i="1"/>
  <c r="T710" i="1"/>
  <c r="AG709" i="1"/>
  <c r="AC709" i="1"/>
  <c r="Y709" i="1"/>
  <c r="U709" i="1"/>
  <c r="AH708" i="1"/>
  <c r="AD708" i="1"/>
  <c r="Z708" i="1"/>
  <c r="V708" i="1"/>
  <c r="AI707" i="1"/>
  <c r="AE707" i="1"/>
  <c r="AA707" i="1"/>
  <c r="W707" i="1"/>
  <c r="AJ706" i="1"/>
  <c r="AF706" i="1"/>
  <c r="AB706" i="1"/>
  <c r="X706" i="1"/>
  <c r="T706" i="1"/>
  <c r="AG705" i="1"/>
  <c r="AC705" i="1"/>
  <c r="Y705" i="1"/>
  <c r="U705" i="1"/>
  <c r="AH704" i="1"/>
  <c r="AD704" i="1"/>
  <c r="Z704" i="1"/>
  <c r="V704" i="1"/>
  <c r="AI703" i="1"/>
  <c r="AE703" i="1"/>
  <c r="AA703" i="1"/>
  <c r="W703" i="1"/>
  <c r="AJ702" i="1"/>
  <c r="AF702" i="1"/>
  <c r="AB702" i="1"/>
  <c r="X702" i="1"/>
  <c r="T702" i="1"/>
  <c r="AG701" i="1"/>
  <c r="AC701" i="1"/>
  <c r="Y701" i="1"/>
  <c r="U701" i="1"/>
  <c r="AH700" i="1"/>
  <c r="AD700" i="1"/>
  <c r="Z700" i="1"/>
  <c r="V700" i="1"/>
  <c r="AI699" i="1"/>
  <c r="AE699" i="1"/>
  <c r="AA699" i="1"/>
  <c r="W699" i="1"/>
  <c r="AJ698" i="1"/>
  <c r="AF698" i="1"/>
  <c r="AB698" i="1"/>
  <c r="X698" i="1"/>
  <c r="T698" i="1"/>
  <c r="AG697" i="1"/>
  <c r="AC697" i="1"/>
  <c r="Y697" i="1"/>
  <c r="U697" i="1"/>
  <c r="AH696" i="1"/>
  <c r="AD696" i="1"/>
  <c r="Z696" i="1"/>
  <c r="V696" i="1"/>
  <c r="AI695" i="1"/>
  <c r="AE695" i="1"/>
  <c r="AA695" i="1"/>
  <c r="W695" i="1"/>
  <c r="AJ694" i="1"/>
  <c r="AF694" i="1"/>
  <c r="AB694" i="1"/>
  <c r="X694" i="1"/>
  <c r="T694" i="1"/>
  <c r="AG693" i="1"/>
  <c r="AC693" i="1"/>
  <c r="Y693" i="1"/>
  <c r="U693" i="1"/>
  <c r="AH692" i="1"/>
  <c r="AD692" i="1"/>
  <c r="Z692" i="1"/>
  <c r="V692" i="1"/>
  <c r="AI691" i="1"/>
  <c r="AE691" i="1"/>
  <c r="AA691" i="1"/>
  <c r="W691" i="1"/>
  <c r="AJ690" i="1"/>
  <c r="AF690" i="1"/>
  <c r="AB690" i="1"/>
  <c r="X690" i="1"/>
  <c r="T690" i="1"/>
  <c r="AG689" i="1"/>
  <c r="AC689" i="1"/>
  <c r="Y689" i="1"/>
  <c r="U689" i="1"/>
  <c r="AH688" i="1"/>
  <c r="AD688" i="1"/>
  <c r="Z688" i="1"/>
  <c r="V688" i="1"/>
  <c r="AI687" i="1"/>
  <c r="AE687" i="1"/>
  <c r="AA687" i="1"/>
  <c r="W687" i="1"/>
  <c r="AJ686" i="1"/>
  <c r="AF686" i="1"/>
  <c r="AB686" i="1"/>
  <c r="X686" i="1"/>
  <c r="T686" i="1"/>
  <c r="AG685" i="1"/>
  <c r="AC685" i="1"/>
  <c r="Y685" i="1"/>
  <c r="U685" i="1"/>
  <c r="AH684" i="1"/>
  <c r="AD684" i="1"/>
  <c r="Z684" i="1"/>
  <c r="V684" i="1"/>
  <c r="AI683" i="1"/>
  <c r="AE683" i="1"/>
  <c r="AA683" i="1"/>
  <c r="W683" i="1"/>
  <c r="AJ682" i="1"/>
  <c r="AF682" i="1"/>
  <c r="AB682" i="1"/>
  <c r="X682" i="1"/>
  <c r="T682" i="1"/>
  <c r="AG681" i="1"/>
  <c r="AC681" i="1"/>
  <c r="Y681" i="1"/>
  <c r="U681" i="1"/>
  <c r="AH680" i="1"/>
  <c r="AD680" i="1"/>
  <c r="Z680" i="1"/>
  <c r="V680" i="1"/>
  <c r="AI679" i="1"/>
  <c r="AE679" i="1"/>
  <c r="AA679" i="1"/>
  <c r="W679" i="1"/>
  <c r="AJ678" i="1"/>
  <c r="AF678" i="1"/>
  <c r="AB678" i="1"/>
  <c r="X678" i="1"/>
  <c r="T678" i="1"/>
  <c r="AG677" i="1"/>
  <c r="AC677" i="1"/>
  <c r="Y677" i="1"/>
  <c r="U677" i="1"/>
  <c r="AH676" i="1"/>
  <c r="AD676" i="1"/>
  <c r="Z676" i="1"/>
  <c r="V676" i="1"/>
  <c r="AI675" i="1"/>
  <c r="AE675" i="1"/>
  <c r="AA675" i="1"/>
  <c r="W675" i="1"/>
  <c r="AJ674" i="1"/>
  <c r="AF674" i="1"/>
  <c r="AB674" i="1"/>
  <c r="X674" i="1"/>
  <c r="T674" i="1"/>
  <c r="AG673" i="1"/>
  <c r="AC673" i="1"/>
  <c r="Y673" i="1"/>
  <c r="U673" i="1"/>
  <c r="AH672" i="1"/>
  <c r="AD672" i="1"/>
  <c r="Z672" i="1"/>
  <c r="V672" i="1"/>
  <c r="AI671" i="1"/>
  <c r="AE671" i="1"/>
  <c r="AA671" i="1"/>
  <c r="W671" i="1"/>
  <c r="AJ670" i="1"/>
  <c r="AF670" i="1"/>
  <c r="AB670" i="1"/>
  <c r="X670" i="1"/>
  <c r="T670" i="1"/>
  <c r="AG669" i="1"/>
  <c r="AC669" i="1"/>
  <c r="Y669" i="1"/>
  <c r="U669" i="1"/>
  <c r="AH668" i="1"/>
  <c r="AD668" i="1"/>
  <c r="Z668" i="1"/>
  <c r="V668" i="1"/>
  <c r="AI667" i="1"/>
  <c r="AE667" i="1"/>
  <c r="AA667" i="1"/>
  <c r="W667" i="1"/>
  <c r="AJ666" i="1"/>
  <c r="AF666" i="1"/>
  <c r="AB666" i="1"/>
  <c r="X666" i="1"/>
  <c r="T666" i="1"/>
  <c r="AG665" i="1"/>
  <c r="AC665" i="1"/>
  <c r="Y665" i="1"/>
  <c r="U665" i="1"/>
  <c r="AH664" i="1"/>
  <c r="AD664" i="1"/>
  <c r="Z664" i="1"/>
  <c r="V664" i="1"/>
  <c r="AI663" i="1"/>
  <c r="AE663" i="1"/>
  <c r="AA663" i="1"/>
  <c r="W663" i="1"/>
  <c r="AJ662" i="1"/>
  <c r="AF662" i="1"/>
  <c r="AB662" i="1"/>
  <c r="X662" i="1"/>
  <c r="T662" i="1"/>
  <c r="AG661" i="1"/>
  <c r="AC661" i="1"/>
  <c r="Y661" i="1"/>
  <c r="U661" i="1"/>
  <c r="AH660" i="1"/>
  <c r="AD660" i="1"/>
  <c r="Z660" i="1"/>
  <c r="V660" i="1"/>
  <c r="AI659" i="1"/>
  <c r="AE659" i="1"/>
  <c r="AA659" i="1"/>
  <c r="W659" i="1"/>
  <c r="AJ658" i="1"/>
  <c r="AF658" i="1"/>
  <c r="AB658" i="1"/>
  <c r="X658" i="1"/>
  <c r="T658" i="1"/>
  <c r="AG657" i="1"/>
  <c r="AC657" i="1"/>
  <c r="Y657" i="1"/>
  <c r="U657" i="1"/>
  <c r="AH656" i="1"/>
  <c r="AD656" i="1"/>
  <c r="Z656" i="1"/>
  <c r="V656" i="1"/>
  <c r="AI655" i="1"/>
  <c r="AE655" i="1"/>
  <c r="AA655" i="1"/>
  <c r="W655" i="1"/>
  <c r="AJ654" i="1"/>
  <c r="AF654" i="1"/>
  <c r="AB654" i="1"/>
  <c r="X654" i="1"/>
  <c r="T654" i="1"/>
  <c r="AG653" i="1"/>
  <c r="AC653" i="1"/>
  <c r="Y653" i="1"/>
  <c r="U653" i="1"/>
  <c r="AH652" i="1"/>
  <c r="AD652" i="1"/>
  <c r="Z652" i="1"/>
  <c r="V652" i="1"/>
  <c r="AI651" i="1"/>
  <c r="AE651" i="1"/>
  <c r="AA651" i="1"/>
  <c r="W651" i="1"/>
  <c r="AJ650" i="1"/>
  <c r="AF650" i="1"/>
  <c r="AB650" i="1"/>
  <c r="X650" i="1"/>
  <c r="T650" i="1"/>
  <c r="AG649" i="1"/>
  <c r="AC649" i="1"/>
  <c r="Y649" i="1"/>
  <c r="U649" i="1"/>
  <c r="AH648" i="1"/>
  <c r="AD648" i="1"/>
  <c r="Z648" i="1"/>
  <c r="V648" i="1"/>
  <c r="AI647" i="1"/>
  <c r="AE647" i="1"/>
  <c r="AA647" i="1"/>
  <c r="W647" i="1"/>
  <c r="AJ646" i="1"/>
  <c r="AF646" i="1"/>
  <c r="AB646" i="1"/>
  <c r="X646" i="1"/>
  <c r="T646" i="1"/>
  <c r="AG645" i="1"/>
  <c r="AC645" i="1"/>
  <c r="Y645" i="1"/>
  <c r="U645" i="1"/>
  <c r="AH644" i="1"/>
  <c r="AD644" i="1"/>
  <c r="Z644" i="1"/>
  <c r="V644" i="1"/>
  <c r="AI643" i="1"/>
  <c r="AE643" i="1"/>
  <c r="AA643" i="1"/>
  <c r="W643" i="1"/>
  <c r="AJ642" i="1"/>
  <c r="AF642" i="1"/>
  <c r="AB642" i="1"/>
  <c r="X642" i="1"/>
  <c r="T642" i="1"/>
  <c r="AG641" i="1"/>
  <c r="AC641" i="1"/>
  <c r="Y641" i="1"/>
  <c r="U641" i="1"/>
  <c r="AH640" i="1"/>
  <c r="AD640" i="1"/>
  <c r="Z640" i="1"/>
  <c r="V640" i="1"/>
  <c r="AI639" i="1"/>
  <c r="AE639" i="1"/>
  <c r="AA639" i="1"/>
  <c r="W639" i="1"/>
  <c r="AJ638" i="1"/>
  <c r="AF638" i="1"/>
  <c r="AB638" i="1"/>
  <c r="X638" i="1"/>
  <c r="T638" i="1"/>
  <c r="AG637" i="1"/>
  <c r="AC637" i="1"/>
  <c r="Y637" i="1"/>
  <c r="U637" i="1"/>
  <c r="AH636" i="1"/>
  <c r="AD636" i="1"/>
  <c r="Z636" i="1"/>
  <c r="V636" i="1"/>
  <c r="AI635" i="1"/>
  <c r="AE635" i="1"/>
  <c r="AA635" i="1"/>
  <c r="W635" i="1"/>
  <c r="AJ634" i="1"/>
  <c r="AF634" i="1"/>
  <c r="AB634" i="1"/>
  <c r="X634" i="1"/>
  <c r="T634" i="1"/>
  <c r="AG633" i="1"/>
  <c r="AC633" i="1"/>
  <c r="Y633" i="1"/>
  <c r="U633" i="1"/>
  <c r="AH632" i="1"/>
  <c r="AD632" i="1"/>
  <c r="Z632" i="1"/>
  <c r="V632" i="1"/>
  <c r="AI631" i="1"/>
  <c r="AE631" i="1"/>
  <c r="AA631" i="1"/>
  <c r="W631" i="1"/>
  <c r="AJ630" i="1"/>
  <c r="AF630" i="1"/>
  <c r="AB630" i="1"/>
  <c r="X630" i="1"/>
  <c r="T630" i="1"/>
  <c r="AG629" i="1"/>
  <c r="AC629" i="1"/>
  <c r="Y629" i="1"/>
  <c r="U629" i="1"/>
  <c r="AH628" i="1"/>
  <c r="AD628" i="1"/>
  <c r="Z628" i="1"/>
  <c r="V628" i="1"/>
  <c r="AI627" i="1"/>
  <c r="AE627" i="1"/>
  <c r="AA627" i="1"/>
  <c r="W627" i="1"/>
  <c r="AJ626" i="1"/>
  <c r="AF626" i="1"/>
  <c r="AB626" i="1"/>
  <c r="X626" i="1"/>
  <c r="T626" i="1"/>
  <c r="AG625" i="1"/>
  <c r="AC625" i="1"/>
  <c r="Y625" i="1"/>
  <c r="U625" i="1"/>
  <c r="AH624" i="1"/>
  <c r="AD624" i="1"/>
  <c r="Z624" i="1"/>
  <c r="V624" i="1"/>
  <c r="AI623" i="1"/>
  <c r="AE623" i="1"/>
  <c r="AA623" i="1"/>
  <c r="W623" i="1"/>
  <c r="AJ622" i="1"/>
  <c r="AF622" i="1"/>
  <c r="AB622" i="1"/>
  <c r="X622" i="1"/>
  <c r="T622" i="1"/>
  <c r="AG621" i="1"/>
  <c r="AC621" i="1"/>
  <c r="Y621" i="1"/>
  <c r="U621" i="1"/>
  <c r="AH620" i="1"/>
  <c r="AD620" i="1"/>
  <c r="Z620" i="1"/>
  <c r="V620" i="1"/>
  <c r="AI619" i="1"/>
  <c r="AE619" i="1"/>
  <c r="AA619" i="1"/>
  <c r="W619" i="1"/>
  <c r="AJ618" i="1"/>
  <c r="AF618" i="1"/>
  <c r="AB618" i="1"/>
  <c r="X618" i="1"/>
  <c r="T618" i="1"/>
  <c r="AG617" i="1"/>
  <c r="AC617" i="1"/>
  <c r="Y617" i="1"/>
  <c r="U617" i="1"/>
  <c r="AH616" i="1"/>
  <c r="AD616" i="1"/>
  <c r="Z616" i="1"/>
  <c r="V616" i="1"/>
  <c r="AI615" i="1"/>
  <c r="AE615" i="1"/>
  <c r="AA615" i="1"/>
  <c r="W615" i="1"/>
  <c r="AJ614" i="1"/>
  <c r="AF614" i="1"/>
  <c r="AB614" i="1"/>
  <c r="X614" i="1"/>
  <c r="T614" i="1"/>
  <c r="AG613" i="1"/>
  <c r="AC613" i="1"/>
  <c r="Y613" i="1"/>
  <c r="U613" i="1"/>
  <c r="AH612" i="1"/>
  <c r="AD612" i="1"/>
  <c r="Z612" i="1"/>
  <c r="V612" i="1"/>
  <c r="AI611" i="1"/>
  <c r="AE611" i="1"/>
  <c r="AA611" i="1"/>
  <c r="W611" i="1"/>
  <c r="AJ610" i="1"/>
  <c r="AF610" i="1"/>
  <c r="AB610" i="1"/>
  <c r="X610" i="1"/>
  <c r="T610" i="1"/>
  <c r="AG609" i="1"/>
  <c r="AC609" i="1"/>
  <c r="Y609" i="1"/>
  <c r="U609" i="1"/>
  <c r="AH608" i="1"/>
  <c r="AD608" i="1"/>
  <c r="Z608" i="1"/>
  <c r="V608" i="1"/>
  <c r="AI607" i="1"/>
  <c r="AE607" i="1"/>
  <c r="AA607" i="1"/>
  <c r="W607" i="1"/>
  <c r="AJ606" i="1"/>
  <c r="AF606" i="1"/>
  <c r="AB606" i="1"/>
  <c r="X606" i="1"/>
  <c r="T606" i="1"/>
  <c r="AG605" i="1"/>
  <c r="AC605" i="1"/>
  <c r="Y605" i="1"/>
  <c r="U605" i="1"/>
  <c r="AH604" i="1"/>
  <c r="AD604" i="1"/>
  <c r="Z604" i="1"/>
  <c r="V604" i="1"/>
  <c r="AI603" i="1"/>
  <c r="AE603" i="1"/>
  <c r="AA603" i="1"/>
  <c r="W603" i="1"/>
  <c r="AJ602" i="1"/>
  <c r="AF602" i="1"/>
  <c r="AB602" i="1"/>
  <c r="X602" i="1"/>
  <c r="T602" i="1"/>
  <c r="AG601" i="1"/>
  <c r="AC601" i="1"/>
  <c r="Y601" i="1"/>
  <c r="U601" i="1"/>
  <c r="AH600" i="1"/>
  <c r="AD600" i="1"/>
  <c r="Z600" i="1"/>
  <c r="V600" i="1"/>
  <c r="AI599" i="1"/>
  <c r="AE599" i="1"/>
  <c r="AA599" i="1"/>
  <c r="W599" i="1"/>
  <c r="AJ598" i="1"/>
  <c r="AF598" i="1"/>
  <c r="AB598" i="1"/>
  <c r="X598" i="1"/>
  <c r="T598" i="1"/>
  <c r="AG597" i="1"/>
  <c r="AC597" i="1"/>
  <c r="Y597" i="1"/>
  <c r="U597" i="1"/>
  <c r="AH596" i="1"/>
  <c r="AD596" i="1"/>
  <c r="Z596" i="1"/>
  <c r="V596" i="1"/>
  <c r="AI595" i="1"/>
  <c r="AE595" i="1"/>
  <c r="AA595" i="1"/>
  <c r="W595" i="1"/>
  <c r="AJ594" i="1"/>
  <c r="AF594" i="1"/>
  <c r="AB594" i="1"/>
  <c r="X594" i="1"/>
  <c r="T594" i="1"/>
  <c r="AG593" i="1"/>
  <c r="AC593" i="1"/>
  <c r="Y593" i="1"/>
  <c r="U593" i="1"/>
  <c r="AH592" i="1"/>
  <c r="AD592" i="1"/>
  <c r="Z592" i="1"/>
  <c r="V592" i="1"/>
  <c r="AI591" i="1"/>
  <c r="AE591" i="1"/>
  <c r="AA591" i="1"/>
  <c r="W591" i="1"/>
  <c r="AJ590" i="1"/>
  <c r="AF590" i="1"/>
  <c r="AB590" i="1"/>
  <c r="X590" i="1"/>
  <c r="T590" i="1"/>
  <c r="AG589" i="1"/>
  <c r="AC589" i="1"/>
  <c r="Y589" i="1"/>
  <c r="U589" i="1"/>
  <c r="AH588" i="1"/>
  <c r="AD588" i="1"/>
  <c r="Z588" i="1"/>
  <c r="V588" i="1"/>
  <c r="AI587" i="1"/>
  <c r="AE587" i="1"/>
  <c r="AA587" i="1"/>
  <c r="W587" i="1"/>
  <c r="AJ586" i="1"/>
  <c r="AF586" i="1"/>
  <c r="AB586" i="1"/>
  <c r="X586" i="1"/>
  <c r="T586" i="1"/>
  <c r="AG585" i="1"/>
  <c r="AC585" i="1"/>
  <c r="Y585" i="1"/>
  <c r="U585" i="1"/>
  <c r="AH584" i="1"/>
  <c r="AD584" i="1"/>
  <c r="Z584" i="1"/>
  <c r="V584" i="1"/>
  <c r="AI583" i="1"/>
  <c r="AE583" i="1"/>
  <c r="AA583" i="1"/>
  <c r="W583" i="1"/>
  <c r="AJ582" i="1"/>
  <c r="AF582" i="1"/>
  <c r="AB582" i="1"/>
  <c r="X582" i="1"/>
  <c r="T582" i="1"/>
  <c r="AG581" i="1"/>
  <c r="AC581" i="1"/>
  <c r="Y581" i="1"/>
  <c r="U581" i="1"/>
  <c r="AH580" i="1"/>
  <c r="AD580" i="1"/>
  <c r="Z580" i="1"/>
  <c r="V580" i="1"/>
  <c r="AI579" i="1"/>
  <c r="V1217" i="1"/>
  <c r="W1216" i="1"/>
  <c r="X1215" i="1"/>
  <c r="Y1214" i="1"/>
  <c r="Z1213" i="1"/>
  <c r="AA1212" i="1"/>
  <c r="AB1211" i="1"/>
  <c r="AC1210" i="1"/>
  <c r="AD1209" i="1"/>
  <c r="AE1208" i="1"/>
  <c r="AF1207" i="1"/>
  <c r="AG1206" i="1"/>
  <c r="AH1205" i="1"/>
  <c r="AI1204" i="1"/>
  <c r="AJ1203" i="1"/>
  <c r="X1203" i="1"/>
  <c r="AG1202" i="1"/>
  <c r="Y1202" i="1"/>
  <c r="AH1201" i="1"/>
  <c r="Z1201" i="1"/>
  <c r="AI1200" i="1"/>
  <c r="AA1200" i="1"/>
  <c r="AJ1199" i="1"/>
  <c r="AB1199" i="1"/>
  <c r="T1199" i="1"/>
  <c r="AC1198" i="1"/>
  <c r="U1198" i="1"/>
  <c r="AE1197" i="1"/>
  <c r="Z1197" i="1"/>
  <c r="T1197" i="1"/>
  <c r="AG1196" i="1"/>
  <c r="AC1196" i="1"/>
  <c r="Y1196" i="1"/>
  <c r="U1196" i="1"/>
  <c r="AH1195" i="1"/>
  <c r="AD1195" i="1"/>
  <c r="Z1195" i="1"/>
  <c r="V1195" i="1"/>
  <c r="AI1194" i="1"/>
  <c r="AE1194" i="1"/>
  <c r="AA1194" i="1"/>
  <c r="W1194" i="1"/>
  <c r="AJ1193" i="1"/>
  <c r="AF1193" i="1"/>
  <c r="AB1193" i="1"/>
  <c r="X1193" i="1"/>
  <c r="T1193" i="1"/>
  <c r="AG1192" i="1"/>
  <c r="AC1192" i="1"/>
  <c r="Y1192" i="1"/>
  <c r="U1192" i="1"/>
  <c r="AH1191" i="1"/>
  <c r="AD1191" i="1"/>
  <c r="Z1191" i="1"/>
  <c r="V1191" i="1"/>
  <c r="AI1190" i="1"/>
  <c r="AE1190" i="1"/>
  <c r="AA1190" i="1"/>
  <c r="W1190" i="1"/>
  <c r="AJ1189" i="1"/>
  <c r="AF1189" i="1"/>
  <c r="AB1189" i="1"/>
  <c r="X1189" i="1"/>
  <c r="T1189" i="1"/>
  <c r="AG1188" i="1"/>
  <c r="AC1188" i="1"/>
  <c r="Y1188" i="1"/>
  <c r="U1188" i="1"/>
  <c r="AH1187" i="1"/>
  <c r="AD1187" i="1"/>
  <c r="Z1187" i="1"/>
  <c r="V1187" i="1"/>
  <c r="AI1186" i="1"/>
  <c r="AE1186" i="1"/>
  <c r="AA1186" i="1"/>
  <c r="W1186" i="1"/>
  <c r="AJ1185" i="1"/>
  <c r="AF1185" i="1"/>
  <c r="AB1185" i="1"/>
  <c r="X1185" i="1"/>
  <c r="T1185" i="1"/>
  <c r="AG1184" i="1"/>
  <c r="AC1184" i="1"/>
  <c r="Y1184" i="1"/>
  <c r="U1184" i="1"/>
  <c r="AH1183" i="1"/>
  <c r="AD1183" i="1"/>
  <c r="Z1183" i="1"/>
  <c r="V1183" i="1"/>
  <c r="AI1182" i="1"/>
  <c r="AE1182" i="1"/>
  <c r="AA1182" i="1"/>
  <c r="W1182" i="1"/>
  <c r="AJ1181" i="1"/>
  <c r="AF1181" i="1"/>
  <c r="AB1181" i="1"/>
  <c r="X1181" i="1"/>
  <c r="T1181" i="1"/>
  <c r="AG1180" i="1"/>
  <c r="AC1180" i="1"/>
  <c r="Y1180" i="1"/>
  <c r="U1180" i="1"/>
  <c r="AH1179" i="1"/>
  <c r="AD1179" i="1"/>
  <c r="Z1179" i="1"/>
  <c r="V1179" i="1"/>
  <c r="AI1178" i="1"/>
  <c r="AE1178" i="1"/>
  <c r="AA1178" i="1"/>
  <c r="W1178" i="1"/>
  <c r="AJ1177" i="1"/>
  <c r="AF1177" i="1"/>
  <c r="AB1177" i="1"/>
  <c r="X1177" i="1"/>
  <c r="T1177" i="1"/>
  <c r="AG1176" i="1"/>
  <c r="AC1176" i="1"/>
  <c r="Y1176" i="1"/>
  <c r="U1176" i="1"/>
  <c r="AH1175" i="1"/>
  <c r="AD1175" i="1"/>
  <c r="Z1175" i="1"/>
  <c r="V1175" i="1"/>
  <c r="AI1174" i="1"/>
  <c r="AE1174" i="1"/>
  <c r="AA1174" i="1"/>
  <c r="W1174" i="1"/>
  <c r="AJ1173" i="1"/>
  <c r="AF1173" i="1"/>
  <c r="AB1173" i="1"/>
  <c r="X1173" i="1"/>
  <c r="T1173" i="1"/>
  <c r="AG1172" i="1"/>
  <c r="AC1172" i="1"/>
  <c r="Y1172" i="1"/>
  <c r="U1172" i="1"/>
  <c r="AH1171" i="1"/>
  <c r="AD1171" i="1"/>
  <c r="Z1171" i="1"/>
  <c r="V1171" i="1"/>
  <c r="AI1170" i="1"/>
  <c r="AE1170" i="1"/>
  <c r="AA1170" i="1"/>
  <c r="W1170" i="1"/>
  <c r="AJ1169" i="1"/>
  <c r="AF1169" i="1"/>
  <c r="AB1169" i="1"/>
  <c r="X1169" i="1"/>
  <c r="T1169" i="1"/>
  <c r="AG1168" i="1"/>
  <c r="AC1168" i="1"/>
  <c r="Y1168" i="1"/>
  <c r="U1168" i="1"/>
  <c r="AH1167" i="1"/>
  <c r="AD1167" i="1"/>
  <c r="Z1167" i="1"/>
  <c r="V1167" i="1"/>
  <c r="AI1166" i="1"/>
  <c r="AE1166" i="1"/>
  <c r="AA1166" i="1"/>
  <c r="W1166" i="1"/>
  <c r="AJ1165" i="1"/>
  <c r="AF1165" i="1"/>
  <c r="AB1165" i="1"/>
  <c r="X1165" i="1"/>
  <c r="T1165" i="1"/>
  <c r="AG1164" i="1"/>
  <c r="AC1164" i="1"/>
  <c r="Y1164" i="1"/>
  <c r="U1164" i="1"/>
  <c r="AH1163" i="1"/>
  <c r="AD1163" i="1"/>
  <c r="Z1163" i="1"/>
  <c r="V1163" i="1"/>
  <c r="AI1162" i="1"/>
  <c r="AE1162" i="1"/>
  <c r="AA1162" i="1"/>
  <c r="W1162" i="1"/>
  <c r="AJ1161" i="1"/>
  <c r="AF1161" i="1"/>
  <c r="AB1161" i="1"/>
  <c r="X1161" i="1"/>
  <c r="T1161" i="1"/>
  <c r="AG1160" i="1"/>
  <c r="AC1160" i="1"/>
  <c r="Y1160" i="1"/>
  <c r="U1160" i="1"/>
  <c r="AH1159" i="1"/>
  <c r="AD1159" i="1"/>
  <c r="Z1159" i="1"/>
  <c r="V1159" i="1"/>
  <c r="AI1158" i="1"/>
  <c r="AE1158" i="1"/>
  <c r="AA1158" i="1"/>
  <c r="W1158" i="1"/>
  <c r="AJ1157" i="1"/>
  <c r="AF1157" i="1"/>
  <c r="AB1157" i="1"/>
  <c r="X1157" i="1"/>
  <c r="T1157" i="1"/>
  <c r="AG1156" i="1"/>
  <c r="AC1156" i="1"/>
  <c r="Y1156" i="1"/>
  <c r="U1156" i="1"/>
  <c r="AH1155" i="1"/>
  <c r="AD1155" i="1"/>
  <c r="Z1155" i="1"/>
  <c r="V1155" i="1"/>
  <c r="AI1154" i="1"/>
  <c r="AE1154" i="1"/>
  <c r="AA1154" i="1"/>
  <c r="W1154" i="1"/>
  <c r="AJ1153" i="1"/>
  <c r="AF1153" i="1"/>
  <c r="AB1153" i="1"/>
  <c r="X1153" i="1"/>
  <c r="T1153" i="1"/>
  <c r="AG1152" i="1"/>
  <c r="AC1152" i="1"/>
  <c r="Y1152" i="1"/>
  <c r="U1152" i="1"/>
  <c r="AH1151" i="1"/>
  <c r="AD1151" i="1"/>
  <c r="Z1151" i="1"/>
  <c r="V1151" i="1"/>
  <c r="AI1150" i="1"/>
  <c r="AE1150" i="1"/>
  <c r="AA1150" i="1"/>
  <c r="W1150" i="1"/>
  <c r="AJ1149" i="1"/>
  <c r="AF1149" i="1"/>
  <c r="AB1149" i="1"/>
  <c r="X1149" i="1"/>
  <c r="T1149" i="1"/>
  <c r="AG1148" i="1"/>
  <c r="AC1148" i="1"/>
  <c r="Y1148" i="1"/>
  <c r="U1148" i="1"/>
  <c r="AH1147" i="1"/>
  <c r="AD1147" i="1"/>
  <c r="Z1147" i="1"/>
  <c r="V1147" i="1"/>
  <c r="AI1146" i="1"/>
  <c r="AE1146" i="1"/>
  <c r="AA1146" i="1"/>
  <c r="W1146" i="1"/>
  <c r="AJ1145" i="1"/>
  <c r="AF1145" i="1"/>
  <c r="AB1145" i="1"/>
  <c r="X1145" i="1"/>
  <c r="T1145" i="1"/>
  <c r="AG1144" i="1"/>
  <c r="AC1144" i="1"/>
  <c r="Y1144" i="1"/>
  <c r="U1144" i="1"/>
  <c r="AH1143" i="1"/>
  <c r="AD1143" i="1"/>
  <c r="Z1143" i="1"/>
  <c r="V1143" i="1"/>
  <c r="AI1142" i="1"/>
  <c r="AE1142" i="1"/>
  <c r="AA1142" i="1"/>
  <c r="W1142" i="1"/>
  <c r="AJ1141" i="1"/>
  <c r="AF1141" i="1"/>
  <c r="AB1141" i="1"/>
  <c r="X1141" i="1"/>
  <c r="T1141" i="1"/>
  <c r="AG1140" i="1"/>
  <c r="AC1140" i="1"/>
  <c r="Y1140" i="1"/>
  <c r="U1140" i="1"/>
  <c r="AH1139" i="1"/>
  <c r="AD1139" i="1"/>
  <c r="Z1139" i="1"/>
  <c r="V1139" i="1"/>
  <c r="AI1138" i="1"/>
  <c r="AE1138" i="1"/>
  <c r="AA1138" i="1"/>
  <c r="W1138" i="1"/>
  <c r="AJ1137" i="1"/>
  <c r="AF1137" i="1"/>
  <c r="AB1137" i="1"/>
  <c r="X1137" i="1"/>
  <c r="T1137" i="1"/>
  <c r="AG1136" i="1"/>
  <c r="AC1136" i="1"/>
  <c r="Y1136" i="1"/>
  <c r="U1136" i="1"/>
  <c r="AH1135" i="1"/>
  <c r="AD1135" i="1"/>
  <c r="Z1135" i="1"/>
  <c r="V1135" i="1"/>
  <c r="AI1134" i="1"/>
  <c r="AE1134" i="1"/>
  <c r="AA1134" i="1"/>
  <c r="W1134" i="1"/>
  <c r="AJ1133" i="1"/>
  <c r="AF1133" i="1"/>
  <c r="AB1133" i="1"/>
  <c r="X1133" i="1"/>
  <c r="T1133" i="1"/>
  <c r="AG1132" i="1"/>
  <c r="AC1132" i="1"/>
  <c r="Y1132" i="1"/>
  <c r="U1132" i="1"/>
  <c r="AH1131" i="1"/>
  <c r="AD1131" i="1"/>
  <c r="Z1131" i="1"/>
  <c r="V1131" i="1"/>
  <c r="AI1130" i="1"/>
  <c r="AE1130" i="1"/>
  <c r="AA1130" i="1"/>
  <c r="W1130" i="1"/>
  <c r="AJ1129" i="1"/>
  <c r="AF1129" i="1"/>
  <c r="AB1129" i="1"/>
  <c r="X1129" i="1"/>
  <c r="T1129" i="1"/>
  <c r="AG1128" i="1"/>
  <c r="AC1128" i="1"/>
  <c r="Y1128" i="1"/>
  <c r="U1128" i="1"/>
  <c r="AH1127" i="1"/>
  <c r="AD1127" i="1"/>
  <c r="Z1127" i="1"/>
  <c r="V1127" i="1"/>
  <c r="AI1126" i="1"/>
  <c r="AE1126" i="1"/>
  <c r="AA1126" i="1"/>
  <c r="W1126" i="1"/>
  <c r="AJ1125" i="1"/>
  <c r="AF1125" i="1"/>
  <c r="AB1125" i="1"/>
  <c r="X1125" i="1"/>
  <c r="T1125" i="1"/>
  <c r="AG1124" i="1"/>
  <c r="AC1124" i="1"/>
  <c r="Y1124" i="1"/>
  <c r="U1124" i="1"/>
  <c r="AH1123" i="1"/>
  <c r="AD1123" i="1"/>
  <c r="Z1123" i="1"/>
  <c r="V1123" i="1"/>
  <c r="AI1122" i="1"/>
  <c r="AE1122" i="1"/>
  <c r="AA1122" i="1"/>
  <c r="W1122" i="1"/>
  <c r="AJ1121" i="1"/>
  <c r="AF1121" i="1"/>
  <c r="AB1121" i="1"/>
  <c r="X1121" i="1"/>
  <c r="T1121" i="1"/>
  <c r="AG1120" i="1"/>
  <c r="AC1120" i="1"/>
  <c r="Y1120" i="1"/>
  <c r="U1120" i="1"/>
  <c r="AH1119" i="1"/>
  <c r="AD1119" i="1"/>
  <c r="Z1119" i="1"/>
  <c r="V1119" i="1"/>
  <c r="AI1118" i="1"/>
  <c r="AE1118" i="1"/>
  <c r="AA1118" i="1"/>
  <c r="W1118" i="1"/>
  <c r="AJ1117" i="1"/>
  <c r="AF1117" i="1"/>
  <c r="AB1117" i="1"/>
  <c r="X1117" i="1"/>
  <c r="T1117" i="1"/>
  <c r="AG1116" i="1"/>
  <c r="AC1116" i="1"/>
  <c r="Y1116" i="1"/>
  <c r="U1116" i="1"/>
  <c r="AH1115" i="1"/>
  <c r="AD1115" i="1"/>
  <c r="Z1115" i="1"/>
  <c r="V1115" i="1"/>
  <c r="AI1114" i="1"/>
  <c r="AE1114" i="1"/>
  <c r="AA1114" i="1"/>
  <c r="W1114" i="1"/>
  <c r="AJ1113" i="1"/>
  <c r="AF1113" i="1"/>
  <c r="AB1113" i="1"/>
  <c r="X1113" i="1"/>
  <c r="T1113" i="1"/>
  <c r="AG1112" i="1"/>
  <c r="AC1112" i="1"/>
  <c r="Y1112" i="1"/>
  <c r="U1112" i="1"/>
  <c r="AH1111" i="1"/>
  <c r="AD1111" i="1"/>
  <c r="Z1111" i="1"/>
  <c r="V1111" i="1"/>
  <c r="AI1110" i="1"/>
  <c r="AE1110" i="1"/>
  <c r="AA1110" i="1"/>
  <c r="W1110" i="1"/>
  <c r="AJ1109" i="1"/>
  <c r="AF1109" i="1"/>
  <c r="AB1109" i="1"/>
  <c r="X1109" i="1"/>
  <c r="T1109" i="1"/>
  <c r="AG1108" i="1"/>
  <c r="AC1108" i="1"/>
  <c r="Y1108" i="1"/>
  <c r="U1108" i="1"/>
  <c r="AH1107" i="1"/>
  <c r="AD1107" i="1"/>
  <c r="Z1107" i="1"/>
  <c r="V1107" i="1"/>
  <c r="AI1106" i="1"/>
  <c r="AE1106" i="1"/>
  <c r="AA1106" i="1"/>
  <c r="W1106" i="1"/>
  <c r="AJ1105" i="1"/>
  <c r="AF1105" i="1"/>
  <c r="AB1105" i="1"/>
  <c r="X1105" i="1"/>
  <c r="T1105" i="1"/>
  <c r="AG1104" i="1"/>
  <c r="AC1104" i="1"/>
  <c r="Y1104" i="1"/>
  <c r="U1104" i="1"/>
  <c r="AH1103" i="1"/>
  <c r="AD1103" i="1"/>
  <c r="Z1103" i="1"/>
  <c r="V1103" i="1"/>
  <c r="AI1102" i="1"/>
  <c r="AE1102" i="1"/>
  <c r="AA1102" i="1"/>
  <c r="W1102" i="1"/>
  <c r="AJ1101" i="1"/>
  <c r="AF1101" i="1"/>
  <c r="AB1101" i="1"/>
  <c r="X1101" i="1"/>
  <c r="T1101" i="1"/>
  <c r="AG1100" i="1"/>
  <c r="AC1100" i="1"/>
  <c r="Y1100" i="1"/>
  <c r="U1100" i="1"/>
  <c r="AH1099" i="1"/>
  <c r="AD1099" i="1"/>
  <c r="Z1099" i="1"/>
  <c r="V1099" i="1"/>
  <c r="AI1098" i="1"/>
  <c r="AE1098" i="1"/>
  <c r="AA1098" i="1"/>
  <c r="W1098" i="1"/>
  <c r="AJ1097" i="1"/>
  <c r="AF1097" i="1"/>
  <c r="AB1097" i="1"/>
  <c r="X1097" i="1"/>
  <c r="T1097" i="1"/>
  <c r="AG1096" i="1"/>
  <c r="AC1096" i="1"/>
  <c r="Y1096" i="1"/>
  <c r="U1096" i="1"/>
  <c r="AH1095" i="1"/>
  <c r="AD1095" i="1"/>
  <c r="Z1095" i="1"/>
  <c r="V1095" i="1"/>
  <c r="AI1094" i="1"/>
  <c r="AE1094" i="1"/>
  <c r="AA1094" i="1"/>
  <c r="W1094" i="1"/>
  <c r="AJ1093" i="1"/>
  <c r="AF1093" i="1"/>
  <c r="AB1093" i="1"/>
  <c r="X1093" i="1"/>
  <c r="T1093" i="1"/>
  <c r="AG1092" i="1"/>
  <c r="AC1092" i="1"/>
  <c r="Y1092" i="1"/>
  <c r="U1092" i="1"/>
  <c r="AH1091" i="1"/>
  <c r="AD1091" i="1"/>
  <c r="Z1091" i="1"/>
  <c r="V1091" i="1"/>
  <c r="AI1090" i="1"/>
  <c r="AE1090" i="1"/>
  <c r="AA1090" i="1"/>
  <c r="W1090" i="1"/>
  <c r="AJ1089" i="1"/>
  <c r="AF1089" i="1"/>
  <c r="AB1089" i="1"/>
  <c r="X1089" i="1"/>
  <c r="T1089" i="1"/>
  <c r="AG1088" i="1"/>
  <c r="AC1088" i="1"/>
  <c r="Y1088" i="1"/>
  <c r="U1088" i="1"/>
  <c r="AH1087" i="1"/>
  <c r="AD1087" i="1"/>
  <c r="Z1087" i="1"/>
  <c r="V1087" i="1"/>
  <c r="AI1086" i="1"/>
  <c r="AE1086" i="1"/>
  <c r="AA1086" i="1"/>
  <c r="W1086" i="1"/>
  <c r="AJ1085" i="1"/>
  <c r="AF1085" i="1"/>
  <c r="AB1085" i="1"/>
  <c r="X1085" i="1"/>
  <c r="T1085" i="1"/>
  <c r="AG1084" i="1"/>
  <c r="AC1084" i="1"/>
  <c r="Y1084" i="1"/>
  <c r="U1084" i="1"/>
  <c r="AH1083" i="1"/>
  <c r="AD1083" i="1"/>
  <c r="Z1083" i="1"/>
  <c r="V1083" i="1"/>
  <c r="AI1082" i="1"/>
  <c r="AE1082" i="1"/>
  <c r="AA1082" i="1"/>
  <c r="W1082" i="1"/>
  <c r="AJ1081" i="1"/>
  <c r="AF1081" i="1"/>
  <c r="AB1081" i="1"/>
  <c r="X1081" i="1"/>
  <c r="T1081" i="1"/>
  <c r="AG1080" i="1"/>
  <c r="AC1080" i="1"/>
  <c r="Y1080" i="1"/>
  <c r="U1080" i="1"/>
  <c r="AH1079" i="1"/>
  <c r="AD1079" i="1"/>
  <c r="Z1079" i="1"/>
  <c r="V1079" i="1"/>
  <c r="AI1078" i="1"/>
  <c r="AE1078" i="1"/>
  <c r="AA1078" i="1"/>
  <c r="W1078" i="1"/>
  <c r="AJ1077" i="1"/>
  <c r="AF1077" i="1"/>
  <c r="AB1077" i="1"/>
  <c r="X1077" i="1"/>
  <c r="T1077" i="1"/>
  <c r="AG1076" i="1"/>
  <c r="AC1076" i="1"/>
  <c r="Y1076" i="1"/>
  <c r="U1076" i="1"/>
  <c r="AH1075" i="1"/>
  <c r="AD1075" i="1"/>
  <c r="Z1075" i="1"/>
  <c r="V1075" i="1"/>
  <c r="AI1074" i="1"/>
  <c r="AE1074" i="1"/>
  <c r="AA1074" i="1"/>
  <c r="W1074" i="1"/>
  <c r="AJ1073" i="1"/>
  <c r="AF1073" i="1"/>
  <c r="AB1073" i="1"/>
  <c r="X1073" i="1"/>
  <c r="T1073" i="1"/>
  <c r="AG1072" i="1"/>
  <c r="AC1072" i="1"/>
  <c r="Y1072" i="1"/>
  <c r="U1072" i="1"/>
  <c r="AH1071" i="1"/>
  <c r="AD1071" i="1"/>
  <c r="Z1071" i="1"/>
  <c r="V1071" i="1"/>
  <c r="AI1070" i="1"/>
  <c r="AE1070" i="1"/>
  <c r="AA1070" i="1"/>
  <c r="W1070" i="1"/>
  <c r="AJ1069" i="1"/>
  <c r="AF1069" i="1"/>
  <c r="AB1069" i="1"/>
  <c r="X1069" i="1"/>
  <c r="T1069" i="1"/>
  <c r="AG1068" i="1"/>
  <c r="AC1068" i="1"/>
  <c r="Y1068" i="1"/>
  <c r="U1068" i="1"/>
  <c r="AH1067" i="1"/>
  <c r="AD1067" i="1"/>
  <c r="Z1067" i="1"/>
  <c r="V1067" i="1"/>
  <c r="AI1066" i="1"/>
  <c r="AE1066" i="1"/>
  <c r="AA1066" i="1"/>
  <c r="W1066" i="1"/>
  <c r="AJ1065" i="1"/>
  <c r="AF1065" i="1"/>
  <c r="AB1065" i="1"/>
  <c r="X1065" i="1"/>
  <c r="T1065" i="1"/>
  <c r="AG1064" i="1"/>
  <c r="AC1064" i="1"/>
  <c r="Y1064" i="1"/>
  <c r="U1064" i="1"/>
  <c r="AH1063" i="1"/>
  <c r="AD1063" i="1"/>
  <c r="Z1063" i="1"/>
  <c r="V1063" i="1"/>
  <c r="AI1062" i="1"/>
  <c r="AE1062" i="1"/>
  <c r="AA1062" i="1"/>
  <c r="W1062" i="1"/>
  <c r="AJ1061" i="1"/>
  <c r="AF1061" i="1"/>
  <c r="AB1061" i="1"/>
  <c r="X1061" i="1"/>
  <c r="T1061" i="1"/>
  <c r="AG1060" i="1"/>
  <c r="AC1060" i="1"/>
  <c r="Y1060" i="1"/>
  <c r="U1060" i="1"/>
  <c r="AH1059" i="1"/>
  <c r="AD1059" i="1"/>
  <c r="Z1059" i="1"/>
  <c r="V1059" i="1"/>
  <c r="AI1058" i="1"/>
  <c r="AE1058" i="1"/>
  <c r="AA1058" i="1"/>
  <c r="W1058" i="1"/>
  <c r="AJ1057" i="1"/>
  <c r="AF1057" i="1"/>
  <c r="AB1057" i="1"/>
  <c r="X1057" i="1"/>
  <c r="T1057" i="1"/>
  <c r="AG1056" i="1"/>
  <c r="AC1056" i="1"/>
  <c r="Y1056" i="1"/>
  <c r="U1056" i="1"/>
  <c r="AH1055" i="1"/>
  <c r="AD1055" i="1"/>
  <c r="Z1055" i="1"/>
  <c r="V1055" i="1"/>
  <c r="AI1054" i="1"/>
  <c r="AE1054" i="1"/>
  <c r="AA1054" i="1"/>
  <c r="W1054" i="1"/>
  <c r="AJ1053" i="1"/>
  <c r="AF1053" i="1"/>
  <c r="AB1053" i="1"/>
  <c r="X1053" i="1"/>
  <c r="T1053" i="1"/>
  <c r="AG1052" i="1"/>
  <c r="AC1052" i="1"/>
  <c r="Y1052" i="1"/>
  <c r="U1052" i="1"/>
  <c r="AH1051" i="1"/>
  <c r="AD1051" i="1"/>
  <c r="Z1051" i="1"/>
  <c r="V1051" i="1"/>
  <c r="AI1050" i="1"/>
  <c r="AE1050" i="1"/>
  <c r="AA1050" i="1"/>
  <c r="W1050" i="1"/>
  <c r="AJ1049" i="1"/>
  <c r="AF1049" i="1"/>
  <c r="AB1049" i="1"/>
  <c r="X1049" i="1"/>
  <c r="T1049" i="1"/>
  <c r="AG1048" i="1"/>
  <c r="AC1048" i="1"/>
  <c r="Y1048" i="1"/>
  <c r="U1048" i="1"/>
  <c r="AH1047" i="1"/>
  <c r="AD1047" i="1"/>
  <c r="Z1047" i="1"/>
  <c r="V1047" i="1"/>
  <c r="AI1046" i="1"/>
  <c r="AE1046" i="1"/>
  <c r="AA1046" i="1"/>
  <c r="W1046" i="1"/>
  <c r="AJ1045" i="1"/>
  <c r="AF1045" i="1"/>
  <c r="AB1045" i="1"/>
  <c r="X1045" i="1"/>
  <c r="T1045" i="1"/>
  <c r="AG1044" i="1"/>
  <c r="AC1044" i="1"/>
  <c r="Y1044" i="1"/>
  <c r="U1044" i="1"/>
  <c r="AH1043" i="1"/>
  <c r="AD1043" i="1"/>
  <c r="Z1043" i="1"/>
  <c r="V1043" i="1"/>
  <c r="AI1042" i="1"/>
  <c r="AE1042" i="1"/>
  <c r="AA1042" i="1"/>
  <c r="W1042" i="1"/>
  <c r="AJ1041" i="1"/>
  <c r="AF1041" i="1"/>
  <c r="AB1041" i="1"/>
  <c r="X1041" i="1"/>
  <c r="T1041" i="1"/>
  <c r="AG1040" i="1"/>
  <c r="AC1040" i="1"/>
  <c r="Y1040" i="1"/>
  <c r="U1040" i="1"/>
  <c r="AH1039" i="1"/>
  <c r="AD1039" i="1"/>
  <c r="Z1039" i="1"/>
  <c r="V1039" i="1"/>
  <c r="AI1038" i="1"/>
  <c r="AE1038" i="1"/>
  <c r="AA1038" i="1"/>
  <c r="W1038" i="1"/>
  <c r="AJ1037" i="1"/>
  <c r="AF1037" i="1"/>
  <c r="AB1037" i="1"/>
  <c r="X1037" i="1"/>
  <c r="T1037" i="1"/>
  <c r="AG1036" i="1"/>
  <c r="AC1036" i="1"/>
  <c r="Y1036" i="1"/>
  <c r="U1036" i="1"/>
  <c r="AH1035" i="1"/>
  <c r="AD1035" i="1"/>
  <c r="Z1035" i="1"/>
  <c r="V1035" i="1"/>
  <c r="AI1034" i="1"/>
  <c r="AE1034" i="1"/>
  <c r="AA1034" i="1"/>
  <c r="W1034" i="1"/>
  <c r="AJ1033" i="1"/>
  <c r="AF1033" i="1"/>
  <c r="AB1033" i="1"/>
  <c r="X1033" i="1"/>
  <c r="T1033" i="1"/>
  <c r="AG1032" i="1"/>
  <c r="AC1032" i="1"/>
  <c r="Y1032" i="1"/>
  <c r="U1032" i="1"/>
  <c r="AH1031" i="1"/>
  <c r="AD1031" i="1"/>
  <c r="Z1031" i="1"/>
  <c r="V1031" i="1"/>
  <c r="AI1030" i="1"/>
  <c r="AE1030" i="1"/>
  <c r="AA1030" i="1"/>
  <c r="W1030" i="1"/>
  <c r="AJ1029" i="1"/>
  <c r="AF1029" i="1"/>
  <c r="AB1029" i="1"/>
  <c r="X1029" i="1"/>
  <c r="T1029" i="1"/>
  <c r="AG1028" i="1"/>
  <c r="AC1028" i="1"/>
  <c r="Y1028" i="1"/>
  <c r="U1028" i="1"/>
  <c r="AH1027" i="1"/>
  <c r="AD1027" i="1"/>
  <c r="Z1027" i="1"/>
  <c r="V1027" i="1"/>
  <c r="AI1026" i="1"/>
  <c r="AE1026" i="1"/>
  <c r="AA1026" i="1"/>
  <c r="W1026" i="1"/>
  <c r="AJ1025" i="1"/>
  <c r="AF1025" i="1"/>
  <c r="AB1025" i="1"/>
  <c r="X1025" i="1"/>
  <c r="T1025" i="1"/>
  <c r="AG1024" i="1"/>
  <c r="AC1024" i="1"/>
  <c r="Y1024" i="1"/>
  <c r="U1024" i="1"/>
  <c r="AH1023" i="1"/>
  <c r="AD1023" i="1"/>
  <c r="Z1023" i="1"/>
  <c r="V1023" i="1"/>
  <c r="AI1022" i="1"/>
  <c r="AE1022" i="1"/>
  <c r="AA1022" i="1"/>
  <c r="W1022" i="1"/>
  <c r="AJ1021" i="1"/>
  <c r="AF1021" i="1"/>
  <c r="AB1021" i="1"/>
  <c r="X1021" i="1"/>
  <c r="T1021" i="1"/>
  <c r="AG1020" i="1"/>
  <c r="AC1020" i="1"/>
  <c r="Y1020" i="1"/>
  <c r="U1020" i="1"/>
  <c r="AH1019" i="1"/>
  <c r="AD1019" i="1"/>
  <c r="Z1019" i="1"/>
  <c r="V1019" i="1"/>
  <c r="AI1018" i="1"/>
  <c r="AE1018" i="1"/>
  <c r="AA1018" i="1"/>
  <c r="W1018" i="1"/>
  <c r="AJ1017" i="1"/>
  <c r="AF1017" i="1"/>
  <c r="AB1017" i="1"/>
  <c r="X1017" i="1"/>
  <c r="T1017" i="1"/>
  <c r="AG1016" i="1"/>
  <c r="AC1016" i="1"/>
  <c r="Y1016" i="1"/>
  <c r="U1016" i="1"/>
  <c r="AH1015" i="1"/>
  <c r="AD1015" i="1"/>
  <c r="Z1015" i="1"/>
  <c r="V1015" i="1"/>
  <c r="AI1014" i="1"/>
  <c r="AE1014" i="1"/>
  <c r="AA1014" i="1"/>
  <c r="W1014" i="1"/>
  <c r="AJ1013" i="1"/>
  <c r="AF1013" i="1"/>
  <c r="AB1013" i="1"/>
  <c r="X1013" i="1"/>
  <c r="T1013" i="1"/>
  <c r="AG1012" i="1"/>
  <c r="AC1012" i="1"/>
  <c r="Y1012" i="1"/>
  <c r="U1012" i="1"/>
  <c r="AH1011" i="1"/>
  <c r="AD1011" i="1"/>
  <c r="Z1011" i="1"/>
  <c r="V1011" i="1"/>
  <c r="AI1010" i="1"/>
  <c r="AE1010" i="1"/>
  <c r="AA1010" i="1"/>
  <c r="W1010" i="1"/>
  <c r="AJ1009" i="1"/>
  <c r="AF1009" i="1"/>
  <c r="AB1009" i="1"/>
  <c r="X1009" i="1"/>
  <c r="T1009" i="1"/>
  <c r="AG1008" i="1"/>
  <c r="AC1008" i="1"/>
  <c r="Y1008" i="1"/>
  <c r="U1008" i="1"/>
  <c r="AH1007" i="1"/>
  <c r="AD1007" i="1"/>
  <c r="Z1007" i="1"/>
  <c r="V1007" i="1"/>
  <c r="AI1006" i="1"/>
  <c r="AE1006" i="1"/>
  <c r="AA1006" i="1"/>
  <c r="W1006" i="1"/>
  <c r="AJ1005" i="1"/>
  <c r="AF1005" i="1"/>
  <c r="AB1005" i="1"/>
  <c r="X1005" i="1"/>
  <c r="T1005" i="1"/>
  <c r="AG1004" i="1"/>
  <c r="AC1004" i="1"/>
  <c r="Y1004" i="1"/>
  <c r="U1004" i="1"/>
  <c r="AH1003" i="1"/>
  <c r="AD1003" i="1"/>
  <c r="Z1003" i="1"/>
  <c r="V1003" i="1"/>
  <c r="AI1002" i="1"/>
  <c r="AE1002" i="1"/>
  <c r="AA1002" i="1"/>
  <c r="W1002" i="1"/>
  <c r="AJ1001" i="1"/>
  <c r="AF1001" i="1"/>
  <c r="AB1001" i="1"/>
  <c r="X1001" i="1"/>
  <c r="T1001" i="1"/>
  <c r="AG1000" i="1"/>
  <c r="AC1000" i="1"/>
  <c r="Y1000" i="1"/>
  <c r="U1000" i="1"/>
  <c r="AH999" i="1"/>
  <c r="AD999" i="1"/>
  <c r="Z999" i="1"/>
  <c r="V999" i="1"/>
  <c r="AI998" i="1"/>
  <c r="AE998" i="1"/>
  <c r="AA998" i="1"/>
  <c r="W998" i="1"/>
  <c r="AJ997" i="1"/>
  <c r="AF997" i="1"/>
  <c r="AB997" i="1"/>
  <c r="X997" i="1"/>
  <c r="T997" i="1"/>
  <c r="AG996" i="1"/>
  <c r="AC996" i="1"/>
  <c r="Y996" i="1"/>
  <c r="U996" i="1"/>
  <c r="AH995" i="1"/>
  <c r="AD995" i="1"/>
  <c r="Z995" i="1"/>
  <c r="V995" i="1"/>
  <c r="AI994" i="1"/>
  <c r="AE994" i="1"/>
  <c r="AA994" i="1"/>
  <c r="W994" i="1"/>
  <c r="AJ993" i="1"/>
  <c r="AF993" i="1"/>
  <c r="AB993" i="1"/>
  <c r="X993" i="1"/>
  <c r="T993" i="1"/>
  <c r="AG992" i="1"/>
  <c r="AC992" i="1"/>
  <c r="Y992" i="1"/>
  <c r="U992" i="1"/>
  <c r="AH991" i="1"/>
  <c r="AD991" i="1"/>
  <c r="Z991" i="1"/>
  <c r="V991" i="1"/>
  <c r="AI990" i="1"/>
  <c r="AE990" i="1"/>
  <c r="AA990" i="1"/>
  <c r="W990" i="1"/>
  <c r="AJ989" i="1"/>
  <c r="AF989" i="1"/>
  <c r="AB989" i="1"/>
  <c r="X989" i="1"/>
  <c r="T989" i="1"/>
  <c r="AG988" i="1"/>
  <c r="AC988" i="1"/>
  <c r="Y988" i="1"/>
  <c r="U988" i="1"/>
  <c r="AH987" i="1"/>
  <c r="AD987" i="1"/>
  <c r="Z987" i="1"/>
  <c r="V987" i="1"/>
  <c r="AI986" i="1"/>
  <c r="AE986" i="1"/>
  <c r="AA986" i="1"/>
  <c r="W986" i="1"/>
  <c r="AJ985" i="1"/>
  <c r="AF985" i="1"/>
  <c r="AB985" i="1"/>
  <c r="X985" i="1"/>
  <c r="T985" i="1"/>
  <c r="AG984" i="1"/>
  <c r="AC984" i="1"/>
  <c r="Y984" i="1"/>
  <c r="U984" i="1"/>
  <c r="AH983" i="1"/>
  <c r="AD983" i="1"/>
  <c r="Z983" i="1"/>
  <c r="V983" i="1"/>
  <c r="AI982" i="1"/>
  <c r="AE982" i="1"/>
  <c r="AA982" i="1"/>
  <c r="W982" i="1"/>
  <c r="AJ981" i="1"/>
  <c r="AF981" i="1"/>
  <c r="AB981" i="1"/>
  <c r="X981" i="1"/>
  <c r="T981" i="1"/>
  <c r="AG980" i="1"/>
  <c r="AC980" i="1"/>
  <c r="Y980" i="1"/>
  <c r="U980" i="1"/>
  <c r="AH979" i="1"/>
  <c r="AD979" i="1"/>
  <c r="Z979" i="1"/>
  <c r="V979" i="1"/>
  <c r="AI978" i="1"/>
  <c r="AE978" i="1"/>
  <c r="AA978" i="1"/>
  <c r="W978" i="1"/>
  <c r="AJ977" i="1"/>
  <c r="AF977" i="1"/>
  <c r="AB977" i="1"/>
  <c r="X977" i="1"/>
  <c r="T977" i="1"/>
  <c r="AG976" i="1"/>
  <c r="AC976" i="1"/>
  <c r="Y976" i="1"/>
  <c r="U976" i="1"/>
  <c r="AH975" i="1"/>
  <c r="AD975" i="1"/>
  <c r="Z975" i="1"/>
  <c r="V975" i="1"/>
  <c r="AI974" i="1"/>
  <c r="AE974" i="1"/>
  <c r="AA974" i="1"/>
  <c r="W974" i="1"/>
  <c r="AJ973" i="1"/>
  <c r="AF973" i="1"/>
  <c r="AB973" i="1"/>
  <c r="X973" i="1"/>
  <c r="T973" i="1"/>
  <c r="AG972" i="1"/>
  <c r="AC972" i="1"/>
  <c r="Y972" i="1"/>
  <c r="U972" i="1"/>
  <c r="AH971" i="1"/>
  <c r="AD971" i="1"/>
  <c r="Z971" i="1"/>
  <c r="V971" i="1"/>
  <c r="AI970" i="1"/>
  <c r="AE970" i="1"/>
  <c r="AA970" i="1"/>
  <c r="W970" i="1"/>
  <c r="AJ969" i="1"/>
  <c r="AF969" i="1"/>
  <c r="AB969" i="1"/>
  <c r="X969" i="1"/>
  <c r="T969" i="1"/>
  <c r="AG968" i="1"/>
  <c r="AC968" i="1"/>
  <c r="Y968" i="1"/>
  <c r="U968" i="1"/>
  <c r="AH967" i="1"/>
  <c r="AD967" i="1"/>
  <c r="Z967" i="1"/>
  <c r="V967" i="1"/>
  <c r="AI966" i="1"/>
  <c r="AE966" i="1"/>
  <c r="AA966" i="1"/>
  <c r="W966" i="1"/>
  <c r="AJ965" i="1"/>
  <c r="AF965" i="1"/>
  <c r="AB965" i="1"/>
  <c r="X965" i="1"/>
  <c r="T965" i="1"/>
  <c r="AG964" i="1"/>
  <c r="AC964" i="1"/>
  <c r="Y964" i="1"/>
  <c r="U964" i="1"/>
  <c r="AH963" i="1"/>
  <c r="AD963" i="1"/>
  <c r="Z963" i="1"/>
  <c r="V963" i="1"/>
  <c r="AI962" i="1"/>
  <c r="AE962" i="1"/>
  <c r="AA962" i="1"/>
  <c r="W962" i="1"/>
  <c r="AJ961" i="1"/>
  <c r="AF961" i="1"/>
  <c r="AB961" i="1"/>
  <c r="X961" i="1"/>
  <c r="T961" i="1"/>
  <c r="AG960" i="1"/>
  <c r="AC960" i="1"/>
  <c r="Y960" i="1"/>
  <c r="U960" i="1"/>
  <c r="AH959" i="1"/>
  <c r="AD959" i="1"/>
  <c r="Z959" i="1"/>
  <c r="V959" i="1"/>
  <c r="AI958" i="1"/>
  <c r="AE958" i="1"/>
  <c r="AA958" i="1"/>
  <c r="W958" i="1"/>
  <c r="AJ957" i="1"/>
  <c r="AF957" i="1"/>
  <c r="AB957" i="1"/>
  <c r="X957" i="1"/>
  <c r="T957" i="1"/>
  <c r="AG956" i="1"/>
  <c r="AC956" i="1"/>
  <c r="Y956" i="1"/>
  <c r="U956" i="1"/>
  <c r="AH955" i="1"/>
  <c r="AD955" i="1"/>
  <c r="Z955" i="1"/>
  <c r="V955" i="1"/>
  <c r="AI954" i="1"/>
  <c r="AE954" i="1"/>
  <c r="AA954" i="1"/>
  <c r="W954" i="1"/>
  <c r="AJ953" i="1"/>
  <c r="AF953" i="1"/>
  <c r="AB953" i="1"/>
  <c r="X953" i="1"/>
  <c r="T953" i="1"/>
  <c r="AG952" i="1"/>
  <c r="AC952" i="1"/>
  <c r="Y952" i="1"/>
  <c r="U952" i="1"/>
  <c r="AH951" i="1"/>
  <c r="AD951" i="1"/>
  <c r="Z951" i="1"/>
  <c r="V951" i="1"/>
  <c r="AI950" i="1"/>
  <c r="AE950" i="1"/>
  <c r="AA950" i="1"/>
  <c r="W950" i="1"/>
  <c r="AJ949" i="1"/>
  <c r="AF949" i="1"/>
  <c r="AB949" i="1"/>
  <c r="X949" i="1"/>
  <c r="T949" i="1"/>
  <c r="AG948" i="1"/>
  <c r="AC948" i="1"/>
  <c r="Y948" i="1"/>
  <c r="U948" i="1"/>
  <c r="AH947" i="1"/>
  <c r="AD947" i="1"/>
  <c r="Z947" i="1"/>
  <c r="V947" i="1"/>
  <c r="AI946" i="1"/>
  <c r="AE946" i="1"/>
  <c r="AA946" i="1"/>
  <c r="W946" i="1"/>
  <c r="AJ945" i="1"/>
  <c r="AF945" i="1"/>
  <c r="AB945" i="1"/>
  <c r="X945" i="1"/>
  <c r="T945" i="1"/>
  <c r="AG944" i="1"/>
  <c r="AC944" i="1"/>
  <c r="Y944" i="1"/>
  <c r="U944" i="1"/>
  <c r="AH943" i="1"/>
  <c r="AD943" i="1"/>
  <c r="Z943" i="1"/>
  <c r="V943" i="1"/>
  <c r="AI942" i="1"/>
  <c r="AE942" i="1"/>
  <c r="AA942" i="1"/>
  <c r="W942" i="1"/>
  <c r="AJ941" i="1"/>
  <c r="AF941" i="1"/>
  <c r="AB941" i="1"/>
  <c r="X941" i="1"/>
  <c r="T941" i="1"/>
  <c r="AG940" i="1"/>
  <c r="AC940" i="1"/>
  <c r="Y940" i="1"/>
  <c r="U940" i="1"/>
  <c r="AH939" i="1"/>
  <c r="AD939" i="1"/>
  <c r="Z939" i="1"/>
  <c r="V939" i="1"/>
  <c r="AI938" i="1"/>
  <c r="AE938" i="1"/>
  <c r="AA938" i="1"/>
  <c r="W938" i="1"/>
  <c r="AJ937" i="1"/>
  <c r="AF937" i="1"/>
  <c r="AB937" i="1"/>
  <c r="X937" i="1"/>
  <c r="T937" i="1"/>
  <c r="AG936" i="1"/>
  <c r="AC936" i="1"/>
  <c r="Y936" i="1"/>
  <c r="U936" i="1"/>
  <c r="AH935" i="1"/>
  <c r="AD935" i="1"/>
  <c r="Z935" i="1"/>
  <c r="V935" i="1"/>
  <c r="AI934" i="1"/>
  <c r="AE934" i="1"/>
  <c r="AA934" i="1"/>
  <c r="W934" i="1"/>
  <c r="AJ933" i="1"/>
  <c r="AF933" i="1"/>
  <c r="AB933" i="1"/>
  <c r="X933" i="1"/>
  <c r="T933" i="1"/>
  <c r="AG932" i="1"/>
  <c r="AC932" i="1"/>
  <c r="Y932" i="1"/>
  <c r="U932" i="1"/>
  <c r="AH931" i="1"/>
  <c r="AD931" i="1"/>
  <c r="Z931" i="1"/>
  <c r="V931" i="1"/>
  <c r="AI930" i="1"/>
  <c r="AE930" i="1"/>
  <c r="AA930" i="1"/>
  <c r="W930" i="1"/>
  <c r="AJ929" i="1"/>
  <c r="AF929" i="1"/>
  <c r="AB929" i="1"/>
  <c r="X929" i="1"/>
  <c r="T929" i="1"/>
  <c r="AG928" i="1"/>
  <c r="AC928" i="1"/>
  <c r="Y928" i="1"/>
  <c r="U928" i="1"/>
  <c r="AH927" i="1"/>
  <c r="AD927" i="1"/>
  <c r="Z927" i="1"/>
  <c r="V927" i="1"/>
  <c r="AI926" i="1"/>
  <c r="AE926" i="1"/>
  <c r="AA926" i="1"/>
  <c r="W926" i="1"/>
  <c r="AJ925" i="1"/>
  <c r="AF925" i="1"/>
  <c r="AB925" i="1"/>
  <c r="X925" i="1"/>
  <c r="T925" i="1"/>
  <c r="AG924" i="1"/>
  <c r="AC924" i="1"/>
  <c r="Y924" i="1"/>
  <c r="U924" i="1"/>
  <c r="AH923" i="1"/>
  <c r="AD923" i="1"/>
  <c r="Z923" i="1"/>
  <c r="V923" i="1"/>
  <c r="AI922" i="1"/>
  <c r="AE922" i="1"/>
  <c r="AA922" i="1"/>
  <c r="W922" i="1"/>
  <c r="AJ921" i="1"/>
  <c r="AF921" i="1"/>
  <c r="AB921" i="1"/>
  <c r="X921" i="1"/>
  <c r="T921" i="1"/>
  <c r="AG920" i="1"/>
  <c r="AC920" i="1"/>
  <c r="Y920" i="1"/>
  <c r="U920" i="1"/>
  <c r="AH919" i="1"/>
  <c r="AD919" i="1"/>
  <c r="Z919" i="1"/>
  <c r="V919" i="1"/>
  <c r="AI918" i="1"/>
  <c r="AE918" i="1"/>
  <c r="AA918" i="1"/>
  <c r="W918" i="1"/>
  <c r="AJ917" i="1"/>
  <c r="AF917" i="1"/>
  <c r="AB917" i="1"/>
  <c r="X917" i="1"/>
  <c r="T917" i="1"/>
  <c r="AG916" i="1"/>
  <c r="AC916" i="1"/>
  <c r="Y916" i="1"/>
  <c r="U916" i="1"/>
  <c r="AH915" i="1"/>
  <c r="AD915" i="1"/>
  <c r="Z915" i="1"/>
  <c r="V915" i="1"/>
  <c r="AI914" i="1"/>
  <c r="AE914" i="1"/>
  <c r="AA914" i="1"/>
  <c r="W914" i="1"/>
  <c r="AJ913" i="1"/>
  <c r="AF913" i="1"/>
  <c r="AB913" i="1"/>
  <c r="X913" i="1"/>
  <c r="T913" i="1"/>
  <c r="AG912" i="1"/>
  <c r="AC912" i="1"/>
  <c r="Y912" i="1"/>
  <c r="U912" i="1"/>
  <c r="AH911" i="1"/>
  <c r="AD911" i="1"/>
  <c r="Z911" i="1"/>
  <c r="V911" i="1"/>
  <c r="AI910" i="1"/>
  <c r="AE910" i="1"/>
  <c r="AA910" i="1"/>
  <c r="W910" i="1"/>
  <c r="AJ909" i="1"/>
  <c r="AF909" i="1"/>
  <c r="AB909" i="1"/>
  <c r="X909" i="1"/>
  <c r="T909" i="1"/>
  <c r="AG908" i="1"/>
  <c r="AC908" i="1"/>
  <c r="Y908" i="1"/>
  <c r="U908" i="1"/>
  <c r="AH907" i="1"/>
  <c r="AD907" i="1"/>
  <c r="Z907" i="1"/>
  <c r="V907" i="1"/>
  <c r="AI906" i="1"/>
  <c r="AE906" i="1"/>
  <c r="AA906" i="1"/>
  <c r="W906" i="1"/>
  <c r="AJ905" i="1"/>
  <c r="AF905" i="1"/>
  <c r="AB905" i="1"/>
  <c r="X905" i="1"/>
  <c r="T905" i="1"/>
  <c r="AG904" i="1"/>
  <c r="AC904" i="1"/>
  <c r="Y904" i="1"/>
  <c r="U904" i="1"/>
  <c r="AH903" i="1"/>
  <c r="AD903" i="1"/>
  <c r="Z903" i="1"/>
  <c r="V903" i="1"/>
  <c r="AI902" i="1"/>
  <c r="AE902" i="1"/>
  <c r="AA902" i="1"/>
  <c r="W902" i="1"/>
  <c r="AJ901" i="1"/>
  <c r="AF901" i="1"/>
  <c r="AB901" i="1"/>
  <c r="X901" i="1"/>
  <c r="T901" i="1"/>
  <c r="AG900" i="1"/>
  <c r="AC900" i="1"/>
  <c r="Y900" i="1"/>
  <c r="U900" i="1"/>
  <c r="AH899" i="1"/>
  <c r="AD899" i="1"/>
  <c r="Z899" i="1"/>
  <c r="V899" i="1"/>
  <c r="AI898" i="1"/>
  <c r="AE898" i="1"/>
  <c r="AA898" i="1"/>
  <c r="W898" i="1"/>
  <c r="AJ897" i="1"/>
  <c r="AF897" i="1"/>
  <c r="AB897" i="1"/>
  <c r="X897" i="1"/>
  <c r="T897" i="1"/>
  <c r="AG896" i="1"/>
  <c r="AC896" i="1"/>
  <c r="Y896" i="1"/>
  <c r="U896" i="1"/>
  <c r="AH895" i="1"/>
  <c r="AD895" i="1"/>
  <c r="Z895" i="1"/>
  <c r="V895" i="1"/>
  <c r="AI894" i="1"/>
  <c r="AE894" i="1"/>
  <c r="AA894" i="1"/>
  <c r="W894" i="1"/>
  <c r="AJ893" i="1"/>
  <c r="AF893" i="1"/>
  <c r="AB893" i="1"/>
  <c r="X893" i="1"/>
  <c r="T893" i="1"/>
  <c r="AG892" i="1"/>
  <c r="AC892" i="1"/>
  <c r="Y892" i="1"/>
  <c r="U892" i="1"/>
  <c r="AH891" i="1"/>
  <c r="AD891" i="1"/>
  <c r="Z891" i="1"/>
  <c r="V891" i="1"/>
  <c r="AI890" i="1"/>
  <c r="AE890" i="1"/>
  <c r="AA890" i="1"/>
  <c r="W890" i="1"/>
  <c r="AJ889" i="1"/>
  <c r="AF889" i="1"/>
  <c r="AB889" i="1"/>
  <c r="X889" i="1"/>
  <c r="T889" i="1"/>
  <c r="AG888" i="1"/>
  <c r="AC888" i="1"/>
  <c r="Y888" i="1"/>
  <c r="U888" i="1"/>
  <c r="AH887" i="1"/>
  <c r="AD887" i="1"/>
  <c r="Z887" i="1"/>
  <c r="V887" i="1"/>
  <c r="AI886" i="1"/>
  <c r="AE886" i="1"/>
  <c r="AA886" i="1"/>
  <c r="W886" i="1"/>
  <c r="AJ885" i="1"/>
  <c r="AF885" i="1"/>
  <c r="AB885" i="1"/>
  <c r="X885" i="1"/>
  <c r="T885" i="1"/>
  <c r="AG884" i="1"/>
  <c r="AC884" i="1"/>
  <c r="Y884" i="1"/>
  <c r="U884" i="1"/>
  <c r="AH883" i="1"/>
  <c r="AD883" i="1"/>
  <c r="Z883" i="1"/>
  <c r="V883" i="1"/>
  <c r="AI882" i="1"/>
  <c r="AE882" i="1"/>
  <c r="AA882" i="1"/>
  <c r="W882" i="1"/>
  <c r="AJ881" i="1"/>
  <c r="AF881" i="1"/>
  <c r="AB881" i="1"/>
  <c r="X881" i="1"/>
  <c r="T881" i="1"/>
  <c r="AG880" i="1"/>
  <c r="AC880" i="1"/>
  <c r="Y880" i="1"/>
  <c r="U880" i="1"/>
  <c r="AH879" i="1"/>
  <c r="AD879" i="1"/>
  <c r="Z879" i="1"/>
  <c r="V879" i="1"/>
  <c r="AI878" i="1"/>
  <c r="AE878" i="1"/>
  <c r="AA878" i="1"/>
  <c r="W878" i="1"/>
  <c r="AJ877" i="1"/>
  <c r="AF877" i="1"/>
  <c r="AB877" i="1"/>
  <c r="X877" i="1"/>
  <c r="T877" i="1"/>
  <c r="AG876" i="1"/>
  <c r="AC876" i="1"/>
  <c r="Y876" i="1"/>
  <c r="U876" i="1"/>
  <c r="AH875" i="1"/>
  <c r="AD875" i="1"/>
  <c r="Z875" i="1"/>
  <c r="V875" i="1"/>
  <c r="AI874" i="1"/>
  <c r="AE874" i="1"/>
  <c r="AA874" i="1"/>
  <c r="W874" i="1"/>
  <c r="AJ873" i="1"/>
  <c r="AF873" i="1"/>
  <c r="AB873" i="1"/>
  <c r="X873" i="1"/>
  <c r="T873" i="1"/>
  <c r="AG872" i="1"/>
  <c r="AC872" i="1"/>
  <c r="Y872" i="1"/>
  <c r="U872" i="1"/>
  <c r="AH871" i="1"/>
  <c r="AD871" i="1"/>
  <c r="Z871" i="1"/>
  <c r="V871" i="1"/>
  <c r="AI870" i="1"/>
  <c r="AE870" i="1"/>
  <c r="AA870" i="1"/>
  <c r="W870" i="1"/>
  <c r="AJ869" i="1"/>
  <c r="AF869" i="1"/>
  <c r="AB869" i="1"/>
  <c r="X869" i="1"/>
  <c r="T869" i="1"/>
  <c r="AG868" i="1"/>
  <c r="AC868" i="1"/>
  <c r="Y868" i="1"/>
  <c r="U868" i="1"/>
  <c r="AH867" i="1"/>
  <c r="AD867" i="1"/>
  <c r="Z867" i="1"/>
  <c r="V867" i="1"/>
  <c r="AI866" i="1"/>
  <c r="AE866" i="1"/>
  <c r="AA866" i="1"/>
  <c r="W866" i="1"/>
  <c r="AJ865" i="1"/>
  <c r="AF865" i="1"/>
  <c r="AB865" i="1"/>
  <c r="X865" i="1"/>
  <c r="T865" i="1"/>
  <c r="AG864" i="1"/>
  <c r="AC864" i="1"/>
  <c r="Y864" i="1"/>
  <c r="U864" i="1"/>
  <c r="AH863" i="1"/>
  <c r="AD863" i="1"/>
  <c r="Z863" i="1"/>
  <c r="V863" i="1"/>
  <c r="AI862" i="1"/>
  <c r="AE862" i="1"/>
  <c r="AA862" i="1"/>
  <c r="W862" i="1"/>
  <c r="AJ861" i="1"/>
  <c r="AF861" i="1"/>
  <c r="AB861" i="1"/>
  <c r="X861" i="1"/>
  <c r="T861" i="1"/>
  <c r="AG860" i="1"/>
  <c r="AC860" i="1"/>
  <c r="Y860" i="1"/>
  <c r="U860" i="1"/>
  <c r="AH859" i="1"/>
  <c r="AD859" i="1"/>
  <c r="Z859" i="1"/>
  <c r="V859" i="1"/>
  <c r="AI858" i="1"/>
  <c r="AE858" i="1"/>
  <c r="AA858" i="1"/>
  <c r="W858" i="1"/>
  <c r="AJ857" i="1"/>
  <c r="AF857" i="1"/>
  <c r="AB857" i="1"/>
  <c r="X857" i="1"/>
  <c r="T857" i="1"/>
  <c r="AG856" i="1"/>
  <c r="AC856" i="1"/>
  <c r="Y856" i="1"/>
  <c r="U856" i="1"/>
  <c r="AH855" i="1"/>
  <c r="AD855" i="1"/>
  <c r="Z855" i="1"/>
  <c r="V855" i="1"/>
  <c r="AI854" i="1"/>
  <c r="AE854" i="1"/>
  <c r="AA854" i="1"/>
  <c r="W854" i="1"/>
  <c r="AJ853" i="1"/>
  <c r="AF853" i="1"/>
  <c r="AB853" i="1"/>
  <c r="X853" i="1"/>
  <c r="T853" i="1"/>
  <c r="AG852" i="1"/>
  <c r="AC852" i="1"/>
  <c r="Y852" i="1"/>
  <c r="U852" i="1"/>
  <c r="AH851" i="1"/>
  <c r="AD851" i="1"/>
  <c r="Z851" i="1"/>
  <c r="V851" i="1"/>
  <c r="AI850" i="1"/>
  <c r="AE850" i="1"/>
  <c r="AA850" i="1"/>
  <c r="W850" i="1"/>
  <c r="AJ849" i="1"/>
  <c r="AF849" i="1"/>
  <c r="AB849" i="1"/>
  <c r="X849" i="1"/>
  <c r="T849" i="1"/>
  <c r="AG848" i="1"/>
  <c r="AC848" i="1"/>
  <c r="Y848" i="1"/>
  <c r="U848" i="1"/>
  <c r="AH847" i="1"/>
  <c r="AD847" i="1"/>
  <c r="Z847" i="1"/>
  <c r="V847" i="1"/>
  <c r="AI846" i="1"/>
  <c r="AE846" i="1"/>
  <c r="AA846" i="1"/>
  <c r="W846" i="1"/>
  <c r="AJ845" i="1"/>
  <c r="AF845" i="1"/>
  <c r="AB845" i="1"/>
  <c r="X845" i="1"/>
  <c r="T845" i="1"/>
  <c r="AG844" i="1"/>
  <c r="AC844" i="1"/>
  <c r="Y844" i="1"/>
  <c r="U844" i="1"/>
  <c r="AH843" i="1"/>
  <c r="AD843" i="1"/>
  <c r="Z843" i="1"/>
  <c r="V843" i="1"/>
  <c r="AI842" i="1"/>
  <c r="AE842" i="1"/>
  <c r="AA842" i="1"/>
  <c r="W842" i="1"/>
  <c r="AJ841" i="1"/>
  <c r="AF841" i="1"/>
  <c r="AB841" i="1"/>
  <c r="X841" i="1"/>
  <c r="T841" i="1"/>
  <c r="AG840" i="1"/>
  <c r="AC840" i="1"/>
  <c r="Y840" i="1"/>
  <c r="U840" i="1"/>
  <c r="AH839" i="1"/>
  <c r="AD839" i="1"/>
  <c r="Z839" i="1"/>
  <c r="V839" i="1"/>
  <c r="AI838" i="1"/>
  <c r="AE838" i="1"/>
  <c r="AA838" i="1"/>
  <c r="W838" i="1"/>
  <c r="AJ837" i="1"/>
  <c r="AF837" i="1"/>
  <c r="AB837" i="1"/>
  <c r="X837" i="1"/>
  <c r="T837" i="1"/>
  <c r="AG836" i="1"/>
  <c r="AC836" i="1"/>
  <c r="Y836" i="1"/>
  <c r="U836" i="1"/>
  <c r="AH835" i="1"/>
  <c r="AD835" i="1"/>
  <c r="Z835" i="1"/>
  <c r="V835" i="1"/>
  <c r="AI834" i="1"/>
  <c r="AE834" i="1"/>
  <c r="AA834" i="1"/>
  <c r="W834" i="1"/>
  <c r="AJ833" i="1"/>
  <c r="AF833" i="1"/>
  <c r="AB833" i="1"/>
  <c r="X833" i="1"/>
  <c r="T833" i="1"/>
  <c r="AG832" i="1"/>
  <c r="AC832" i="1"/>
  <c r="Y832" i="1"/>
  <c r="U832" i="1"/>
  <c r="AH831" i="1"/>
  <c r="AD831" i="1"/>
  <c r="Z831" i="1"/>
  <c r="V831" i="1"/>
  <c r="AI830" i="1"/>
  <c r="AE830" i="1"/>
  <c r="AA830" i="1"/>
  <c r="W830" i="1"/>
  <c r="AJ829" i="1"/>
  <c r="AF829" i="1"/>
  <c r="AB829" i="1"/>
  <c r="X829" i="1"/>
  <c r="T829" i="1"/>
  <c r="AG828" i="1"/>
  <c r="AC828" i="1"/>
  <c r="Y828" i="1"/>
  <c r="U828" i="1"/>
  <c r="AH827" i="1"/>
  <c r="AD827" i="1"/>
  <c r="Z827" i="1"/>
  <c r="V827" i="1"/>
  <c r="AI826" i="1"/>
  <c r="AE826" i="1"/>
  <c r="AA826" i="1"/>
  <c r="W826" i="1"/>
  <c r="AJ825" i="1"/>
  <c r="AF825" i="1"/>
  <c r="AB825" i="1"/>
  <c r="X825" i="1"/>
  <c r="T825" i="1"/>
  <c r="AG824" i="1"/>
  <c r="AC824" i="1"/>
  <c r="Y824" i="1"/>
  <c r="U824" i="1"/>
  <c r="AH823" i="1"/>
  <c r="AD823" i="1"/>
  <c r="Z823" i="1"/>
  <c r="V823" i="1"/>
  <c r="AI822" i="1"/>
  <c r="AE822" i="1"/>
  <c r="AA822" i="1"/>
  <c r="W822" i="1"/>
  <c r="AJ821" i="1"/>
  <c r="AF821" i="1"/>
  <c r="AB821" i="1"/>
  <c r="X821" i="1"/>
  <c r="T821" i="1"/>
  <c r="AG820" i="1"/>
  <c r="AC820" i="1"/>
  <c r="Y820" i="1"/>
  <c r="U820" i="1"/>
  <c r="AH819" i="1"/>
  <c r="AD819" i="1"/>
  <c r="Z819" i="1"/>
  <c r="V819" i="1"/>
  <c r="AI818" i="1"/>
  <c r="AE818" i="1"/>
  <c r="AA818" i="1"/>
  <c r="W818" i="1"/>
  <c r="AJ817" i="1"/>
  <c r="AF817" i="1"/>
  <c r="AB817" i="1"/>
  <c r="X817" i="1"/>
  <c r="T817" i="1"/>
  <c r="AG816" i="1"/>
  <c r="AC816" i="1"/>
  <c r="Y816" i="1"/>
  <c r="U816" i="1"/>
  <c r="AH815" i="1"/>
  <c r="AD815" i="1"/>
  <c r="Z815" i="1"/>
  <c r="V815" i="1"/>
  <c r="AI814" i="1"/>
  <c r="AE814" i="1"/>
  <c r="AA814" i="1"/>
  <c r="W814" i="1"/>
  <c r="AJ813" i="1"/>
  <c r="AF813" i="1"/>
  <c r="AB813" i="1"/>
  <c r="X813" i="1"/>
  <c r="T813" i="1"/>
  <c r="AG812" i="1"/>
  <c r="AC812" i="1"/>
  <c r="Y812" i="1"/>
  <c r="U812" i="1"/>
  <c r="AH811" i="1"/>
  <c r="AD811" i="1"/>
  <c r="Z811" i="1"/>
  <c r="V811" i="1"/>
  <c r="AI810" i="1"/>
  <c r="AE810" i="1"/>
  <c r="AA810" i="1"/>
  <c r="W810" i="1"/>
  <c r="AJ809" i="1"/>
  <c r="AF809" i="1"/>
  <c r="AB809" i="1"/>
  <c r="X809" i="1"/>
  <c r="T809" i="1"/>
  <c r="AG808" i="1"/>
  <c r="AC808" i="1"/>
  <c r="Y808" i="1"/>
  <c r="U808" i="1"/>
  <c r="AH807" i="1"/>
  <c r="AD807" i="1"/>
  <c r="Z807" i="1"/>
  <c r="V807" i="1"/>
  <c r="AI806" i="1"/>
  <c r="AE806" i="1"/>
  <c r="AA806" i="1"/>
  <c r="W806" i="1"/>
  <c r="AJ805" i="1"/>
  <c r="AF805" i="1"/>
  <c r="AB805" i="1"/>
  <c r="X805" i="1"/>
  <c r="T805" i="1"/>
  <c r="AG804" i="1"/>
  <c r="AC804" i="1"/>
  <c r="Y804" i="1"/>
  <c r="U804" i="1"/>
  <c r="AH803" i="1"/>
  <c r="AD803" i="1"/>
  <c r="Z803" i="1"/>
  <c r="V803" i="1"/>
  <c r="AI802" i="1"/>
  <c r="AE802" i="1"/>
  <c r="AA802" i="1"/>
  <c r="W802" i="1"/>
  <c r="AJ801" i="1"/>
  <c r="AF801" i="1"/>
  <c r="AB801" i="1"/>
  <c r="X801" i="1"/>
  <c r="T801" i="1"/>
  <c r="AG800" i="1"/>
  <c r="AC800" i="1"/>
  <c r="Y800" i="1"/>
  <c r="U800" i="1"/>
  <c r="AH799" i="1"/>
  <c r="AD799" i="1"/>
  <c r="Z799" i="1"/>
  <c r="V799" i="1"/>
  <c r="AI798" i="1"/>
  <c r="AE798" i="1"/>
  <c r="AA798" i="1"/>
  <c r="W798" i="1"/>
  <c r="AJ797" i="1"/>
  <c r="AF797" i="1"/>
  <c r="AB797" i="1"/>
  <c r="X797" i="1"/>
  <c r="T797" i="1"/>
  <c r="AG796" i="1"/>
  <c r="AC796" i="1"/>
  <c r="Y796" i="1"/>
  <c r="U796" i="1"/>
  <c r="AH795" i="1"/>
  <c r="AD795" i="1"/>
  <c r="Z795" i="1"/>
  <c r="V795" i="1"/>
  <c r="AI794" i="1"/>
  <c r="AE794" i="1"/>
  <c r="AA794" i="1"/>
  <c r="W794" i="1"/>
  <c r="AJ793" i="1"/>
  <c r="AF793" i="1"/>
  <c r="AB793" i="1"/>
  <c r="X793" i="1"/>
  <c r="T793" i="1"/>
  <c r="AG792" i="1"/>
  <c r="AC792" i="1"/>
  <c r="Y792" i="1"/>
  <c r="U792" i="1"/>
  <c r="AH791" i="1"/>
  <c r="AD791" i="1"/>
  <c r="Z791" i="1"/>
  <c r="V791" i="1"/>
  <c r="AI790" i="1"/>
  <c r="AE790" i="1"/>
  <c r="AA790" i="1"/>
  <c r="W790" i="1"/>
  <c r="AJ789" i="1"/>
  <c r="AF789" i="1"/>
  <c r="AB789" i="1"/>
  <c r="X789" i="1"/>
  <c r="T789" i="1"/>
  <c r="AG788" i="1"/>
  <c r="AC788" i="1"/>
  <c r="Y788" i="1"/>
  <c r="U788" i="1"/>
  <c r="AH787" i="1"/>
  <c r="AD787" i="1"/>
  <c r="Z787" i="1"/>
  <c r="V787" i="1"/>
  <c r="AI786" i="1"/>
  <c r="AE786" i="1"/>
  <c r="AA786" i="1"/>
  <c r="W786" i="1"/>
  <c r="AJ785" i="1"/>
  <c r="AF785" i="1"/>
  <c r="AB785" i="1"/>
  <c r="X785" i="1"/>
  <c r="T785" i="1"/>
  <c r="AG784" i="1"/>
  <c r="AC784" i="1"/>
  <c r="Y784" i="1"/>
  <c r="U784" i="1"/>
  <c r="AH783" i="1"/>
  <c r="AD783" i="1"/>
  <c r="Z783" i="1"/>
  <c r="V783" i="1"/>
  <c r="AI782" i="1"/>
  <c r="AE782" i="1"/>
  <c r="AA782" i="1"/>
  <c r="W782" i="1"/>
  <c r="AJ781" i="1"/>
  <c r="AF781" i="1"/>
  <c r="AB781" i="1"/>
  <c r="X781" i="1"/>
  <c r="T781" i="1"/>
  <c r="AG780" i="1"/>
  <c r="AC780" i="1"/>
  <c r="Y780" i="1"/>
  <c r="U780" i="1"/>
  <c r="AH779" i="1"/>
  <c r="AD779" i="1"/>
  <c r="Z779" i="1"/>
  <c r="V779" i="1"/>
  <c r="AI778" i="1"/>
  <c r="AE778" i="1"/>
  <c r="AA778" i="1"/>
  <c r="W778" i="1"/>
  <c r="AJ777" i="1"/>
  <c r="AF777" i="1"/>
  <c r="AB777" i="1"/>
  <c r="X777" i="1"/>
  <c r="T777" i="1"/>
  <c r="AG776" i="1"/>
  <c r="AC776" i="1"/>
  <c r="Y776" i="1"/>
  <c r="U776" i="1"/>
  <c r="AH775" i="1"/>
  <c r="AD775" i="1"/>
  <c r="Z775" i="1"/>
  <c r="V775" i="1"/>
  <c r="AI774" i="1"/>
  <c r="AE774" i="1"/>
  <c r="AA774" i="1"/>
  <c r="W774" i="1"/>
  <c r="AJ773" i="1"/>
  <c r="AF773" i="1"/>
  <c r="AB773" i="1"/>
  <c r="X773" i="1"/>
  <c r="T773" i="1"/>
  <c r="AG772" i="1"/>
  <c r="AC772" i="1"/>
  <c r="Y772" i="1"/>
  <c r="U772" i="1"/>
  <c r="AH771" i="1"/>
  <c r="AD771" i="1"/>
  <c r="Z771" i="1"/>
  <c r="V771" i="1"/>
  <c r="AI770" i="1"/>
  <c r="AE770" i="1"/>
  <c r="AA770" i="1"/>
  <c r="W770" i="1"/>
  <c r="AJ769" i="1"/>
  <c r="AF769" i="1"/>
  <c r="AB769" i="1"/>
  <c r="X769" i="1"/>
  <c r="T769" i="1"/>
  <c r="AG768" i="1"/>
  <c r="AC768" i="1"/>
  <c r="Y768" i="1"/>
  <c r="U768" i="1"/>
  <c r="AH767" i="1"/>
  <c r="AD767" i="1"/>
  <c r="Z767" i="1"/>
  <c r="V767" i="1"/>
  <c r="AI766" i="1"/>
  <c r="AE766" i="1"/>
  <c r="AA766" i="1"/>
  <c r="W766" i="1"/>
  <c r="AJ765" i="1"/>
  <c r="AF765" i="1"/>
  <c r="AB765" i="1"/>
  <c r="X765" i="1"/>
  <c r="T765" i="1"/>
  <c r="AG764" i="1"/>
  <c r="AC764" i="1"/>
  <c r="Y764" i="1"/>
  <c r="U764" i="1"/>
  <c r="AH763" i="1"/>
  <c r="AD763" i="1"/>
  <c r="Z763" i="1"/>
  <c r="V763" i="1"/>
  <c r="AI762" i="1"/>
  <c r="AE762" i="1"/>
  <c r="AA762" i="1"/>
  <c r="W762" i="1"/>
  <c r="AJ761" i="1"/>
  <c r="AF761" i="1"/>
  <c r="AB761" i="1"/>
  <c r="X761" i="1"/>
  <c r="T761" i="1"/>
  <c r="AG760" i="1"/>
  <c r="AC760" i="1"/>
  <c r="Y760" i="1"/>
  <c r="U760" i="1"/>
  <c r="AH759" i="1"/>
  <c r="AD759" i="1"/>
  <c r="Z759" i="1"/>
  <c r="V759" i="1"/>
  <c r="AI758" i="1"/>
  <c r="AE758" i="1"/>
  <c r="AA758" i="1"/>
  <c r="W758" i="1"/>
  <c r="AJ757" i="1"/>
  <c r="AF757" i="1"/>
  <c r="AB757" i="1"/>
  <c r="X757" i="1"/>
  <c r="T757" i="1"/>
  <c r="AG756" i="1"/>
  <c r="AC756" i="1"/>
  <c r="Y756" i="1"/>
  <c r="U756" i="1"/>
  <c r="AH755" i="1"/>
  <c r="AD755" i="1"/>
  <c r="Z755" i="1"/>
  <c r="V755" i="1"/>
  <c r="AI754" i="1"/>
  <c r="AE754" i="1"/>
  <c r="AA754" i="1"/>
  <c r="W754" i="1"/>
  <c r="AJ753" i="1"/>
  <c r="AF753" i="1"/>
  <c r="AB753" i="1"/>
  <c r="X753" i="1"/>
  <c r="T753" i="1"/>
  <c r="AG752" i="1"/>
  <c r="AC752" i="1"/>
  <c r="Y752" i="1"/>
  <c r="U752" i="1"/>
  <c r="AH751" i="1"/>
  <c r="AD751" i="1"/>
  <c r="Z751" i="1"/>
  <c r="V751" i="1"/>
  <c r="AI750" i="1"/>
  <c r="AE750" i="1"/>
  <c r="AA750" i="1"/>
  <c r="W750" i="1"/>
  <c r="AJ749" i="1"/>
  <c r="AF749" i="1"/>
  <c r="AB749" i="1"/>
  <c r="X749" i="1"/>
  <c r="T749" i="1"/>
  <c r="AG748" i="1"/>
  <c r="AC748" i="1"/>
  <c r="Y748" i="1"/>
  <c r="U748" i="1"/>
  <c r="AH747" i="1"/>
  <c r="AD747" i="1"/>
  <c r="Z747" i="1"/>
  <c r="V747" i="1"/>
  <c r="AI746" i="1"/>
  <c r="AE746" i="1"/>
  <c r="AA746" i="1"/>
  <c r="W746" i="1"/>
  <c r="AJ745" i="1"/>
  <c r="AF745" i="1"/>
  <c r="AB745" i="1"/>
  <c r="X745" i="1"/>
  <c r="T745" i="1"/>
  <c r="AG744" i="1"/>
  <c r="AC744" i="1"/>
  <c r="Y744" i="1"/>
  <c r="U744" i="1"/>
  <c r="AH743" i="1"/>
  <c r="AD743" i="1"/>
  <c r="Z743" i="1"/>
  <c r="V743" i="1"/>
  <c r="AI742" i="1"/>
  <c r="AE742" i="1"/>
  <c r="AA742" i="1"/>
  <c r="W742" i="1"/>
  <c r="AJ741" i="1"/>
  <c r="AF741" i="1"/>
  <c r="AB741" i="1"/>
  <c r="X741" i="1"/>
  <c r="T741" i="1"/>
  <c r="AG740" i="1"/>
  <c r="AC740" i="1"/>
  <c r="Y740" i="1"/>
  <c r="U740" i="1"/>
  <c r="AH739" i="1"/>
  <c r="AD739" i="1"/>
  <c r="Z739" i="1"/>
  <c r="V739" i="1"/>
  <c r="AI738" i="1"/>
  <c r="AE738" i="1"/>
  <c r="AA738" i="1"/>
  <c r="W738" i="1"/>
  <c r="AJ737" i="1"/>
  <c r="AF737" i="1"/>
  <c r="AB737" i="1"/>
  <c r="X737" i="1"/>
  <c r="T737" i="1"/>
  <c r="AG736" i="1"/>
  <c r="AC736" i="1"/>
  <c r="Y736" i="1"/>
  <c r="U736" i="1"/>
  <c r="AH735" i="1"/>
  <c r="AD735" i="1"/>
  <c r="Z735" i="1"/>
  <c r="V735" i="1"/>
  <c r="AI734" i="1"/>
  <c r="AE734" i="1"/>
  <c r="AA734" i="1"/>
  <c r="W734" i="1"/>
  <c r="AJ733" i="1"/>
  <c r="AF733" i="1"/>
  <c r="AB733" i="1"/>
  <c r="X733" i="1"/>
  <c r="T733" i="1"/>
  <c r="AG732" i="1"/>
  <c r="AC732" i="1"/>
  <c r="Y732" i="1"/>
  <c r="U732" i="1"/>
  <c r="AH731" i="1"/>
  <c r="AD731" i="1"/>
  <c r="Z731" i="1"/>
  <c r="V731" i="1"/>
  <c r="AI730" i="1"/>
  <c r="AE730" i="1"/>
  <c r="AA730" i="1"/>
  <c r="W730" i="1"/>
  <c r="AJ729" i="1"/>
  <c r="AF729" i="1"/>
  <c r="AB729" i="1"/>
  <c r="X729" i="1"/>
  <c r="T729" i="1"/>
  <c r="AG728" i="1"/>
  <c r="AC728" i="1"/>
  <c r="Y728" i="1"/>
  <c r="U728" i="1"/>
  <c r="AH727" i="1"/>
  <c r="AD727" i="1"/>
  <c r="Z727" i="1"/>
  <c r="V727" i="1"/>
  <c r="AI726" i="1"/>
  <c r="AE726" i="1"/>
  <c r="AA726" i="1"/>
  <c r="W726" i="1"/>
  <c r="AJ725" i="1"/>
  <c r="AF725" i="1"/>
  <c r="AB725" i="1"/>
  <c r="X725" i="1"/>
  <c r="T725" i="1"/>
  <c r="AG724" i="1"/>
  <c r="AC724" i="1"/>
  <c r="Y724" i="1"/>
  <c r="U724" i="1"/>
  <c r="AH723" i="1"/>
  <c r="AD723" i="1"/>
  <c r="Z723" i="1"/>
  <c r="V723" i="1"/>
  <c r="AI722" i="1"/>
  <c r="AE722" i="1"/>
  <c r="AA722" i="1"/>
  <c r="W722" i="1"/>
  <c r="AJ721" i="1"/>
  <c r="AF721" i="1"/>
  <c r="AB721" i="1"/>
  <c r="X721" i="1"/>
  <c r="T721" i="1"/>
  <c r="AG720" i="1"/>
  <c r="AC720" i="1"/>
  <c r="Y720" i="1"/>
  <c r="U720" i="1"/>
  <c r="AH719" i="1"/>
  <c r="AD719" i="1"/>
  <c r="Z719" i="1"/>
  <c r="V719" i="1"/>
  <c r="AI718" i="1"/>
  <c r="AE718" i="1"/>
  <c r="AA718" i="1"/>
  <c r="W718" i="1"/>
  <c r="AJ717" i="1"/>
  <c r="AF717" i="1"/>
  <c r="AB717" i="1"/>
  <c r="X717" i="1"/>
  <c r="T717" i="1"/>
  <c r="AG716" i="1"/>
  <c r="AC716" i="1"/>
  <c r="Y716" i="1"/>
  <c r="U716" i="1"/>
  <c r="AH715" i="1"/>
  <c r="AD715" i="1"/>
  <c r="Z715" i="1"/>
  <c r="V715" i="1"/>
  <c r="AI714" i="1"/>
  <c r="AE714" i="1"/>
  <c r="AA714" i="1"/>
  <c r="W714" i="1"/>
  <c r="AJ713" i="1"/>
  <c r="AF713" i="1"/>
  <c r="AB713" i="1"/>
  <c r="X713" i="1"/>
  <c r="T713" i="1"/>
  <c r="AG712" i="1"/>
  <c r="AC712" i="1"/>
  <c r="Y712" i="1"/>
  <c r="U712" i="1"/>
  <c r="AH711" i="1"/>
  <c r="AD711" i="1"/>
  <c r="Z711" i="1"/>
  <c r="V711" i="1"/>
  <c r="AI710" i="1"/>
  <c r="AE710" i="1"/>
  <c r="AA710" i="1"/>
  <c r="W710" i="1"/>
  <c r="AJ709" i="1"/>
  <c r="AF709" i="1"/>
  <c r="AB709" i="1"/>
  <c r="X709" i="1"/>
  <c r="T709" i="1"/>
  <c r="AG708" i="1"/>
  <c r="AC708" i="1"/>
  <c r="Y708" i="1"/>
  <c r="U708" i="1"/>
  <c r="AH707" i="1"/>
  <c r="AD707" i="1"/>
  <c r="Z707" i="1"/>
  <c r="V707" i="1"/>
  <c r="AI706" i="1"/>
  <c r="AE706" i="1"/>
  <c r="AA706" i="1"/>
  <c r="W706" i="1"/>
  <c r="AJ705" i="1"/>
  <c r="AF705" i="1"/>
  <c r="AB705" i="1"/>
  <c r="X705" i="1"/>
  <c r="T705" i="1"/>
  <c r="AG704" i="1"/>
  <c r="AC704" i="1"/>
  <c r="Y704" i="1"/>
  <c r="U704" i="1"/>
  <c r="AH703" i="1"/>
  <c r="AD703" i="1"/>
  <c r="Z703" i="1"/>
  <c r="V703" i="1"/>
  <c r="AI702" i="1"/>
  <c r="AE702" i="1"/>
  <c r="AA702" i="1"/>
  <c r="W702" i="1"/>
  <c r="AJ701" i="1"/>
  <c r="AF701" i="1"/>
  <c r="AB701" i="1"/>
  <c r="X701" i="1"/>
  <c r="T701" i="1"/>
  <c r="AG700" i="1"/>
  <c r="AC700" i="1"/>
  <c r="Y700" i="1"/>
  <c r="U700" i="1"/>
  <c r="AH699" i="1"/>
  <c r="AD699" i="1"/>
  <c r="Z699" i="1"/>
  <c r="V699" i="1"/>
  <c r="AI698" i="1"/>
  <c r="AE698" i="1"/>
  <c r="AA698" i="1"/>
  <c r="W698" i="1"/>
  <c r="AJ697" i="1"/>
  <c r="AF697" i="1"/>
  <c r="AB697" i="1"/>
  <c r="X697" i="1"/>
  <c r="T697" i="1"/>
  <c r="AG696" i="1"/>
  <c r="AC696" i="1"/>
  <c r="Y696" i="1"/>
  <c r="U696" i="1"/>
  <c r="AH695" i="1"/>
  <c r="AD695" i="1"/>
  <c r="Z695" i="1"/>
  <c r="V695" i="1"/>
  <c r="AI694" i="1"/>
  <c r="AE694" i="1"/>
  <c r="AA694" i="1"/>
  <c r="W694" i="1"/>
  <c r="AJ693" i="1"/>
  <c r="AF693" i="1"/>
  <c r="AB693" i="1"/>
  <c r="X693" i="1"/>
  <c r="T693" i="1"/>
  <c r="AG692" i="1"/>
  <c r="AC692" i="1"/>
  <c r="Y692" i="1"/>
  <c r="U692" i="1"/>
  <c r="AH691" i="1"/>
  <c r="AD691" i="1"/>
  <c r="Z691" i="1"/>
  <c r="V691" i="1"/>
  <c r="AI690" i="1"/>
  <c r="AE690" i="1"/>
  <c r="AA690" i="1"/>
  <c r="W690" i="1"/>
  <c r="AJ689" i="1"/>
  <c r="AF689" i="1"/>
  <c r="AB689" i="1"/>
  <c r="X689" i="1"/>
  <c r="T689" i="1"/>
  <c r="AG688" i="1"/>
  <c r="AC688" i="1"/>
  <c r="Y688" i="1"/>
  <c r="U688" i="1"/>
  <c r="AH687" i="1"/>
  <c r="AD687" i="1"/>
  <c r="Z687" i="1"/>
  <c r="V687" i="1"/>
  <c r="AI686" i="1"/>
  <c r="AE686" i="1"/>
  <c r="AA686" i="1"/>
  <c r="W686" i="1"/>
  <c r="AJ685" i="1"/>
  <c r="AF685" i="1"/>
  <c r="AB685" i="1"/>
  <c r="X685" i="1"/>
  <c r="T685" i="1"/>
  <c r="AG684" i="1"/>
  <c r="AC684" i="1"/>
  <c r="Y684" i="1"/>
  <c r="U684" i="1"/>
  <c r="AH683" i="1"/>
  <c r="AD683" i="1"/>
  <c r="Z683" i="1"/>
  <c r="V683" i="1"/>
  <c r="AI682" i="1"/>
  <c r="AE682" i="1"/>
  <c r="AA682" i="1"/>
  <c r="W682" i="1"/>
  <c r="AJ681" i="1"/>
  <c r="AF681" i="1"/>
  <c r="AB681" i="1"/>
  <c r="X681" i="1"/>
  <c r="T681" i="1"/>
  <c r="AG680" i="1"/>
  <c r="AC680" i="1"/>
  <c r="Y680" i="1"/>
  <c r="U680" i="1"/>
  <c r="AH679" i="1"/>
  <c r="AD679" i="1"/>
  <c r="Z679" i="1"/>
  <c r="V679" i="1"/>
  <c r="AI678" i="1"/>
  <c r="AE678" i="1"/>
  <c r="AA678" i="1"/>
  <c r="W678" i="1"/>
  <c r="AJ677" i="1"/>
  <c r="AF677" i="1"/>
  <c r="AB677" i="1"/>
  <c r="X677" i="1"/>
  <c r="T677" i="1"/>
  <c r="AG676" i="1"/>
  <c r="AC676" i="1"/>
  <c r="Y676" i="1"/>
  <c r="U676" i="1"/>
  <c r="AH675" i="1"/>
  <c r="AD675" i="1"/>
  <c r="Z675" i="1"/>
  <c r="V675" i="1"/>
  <c r="AI674" i="1"/>
  <c r="AE674" i="1"/>
  <c r="AA674" i="1"/>
  <c r="W674" i="1"/>
  <c r="AJ673" i="1"/>
  <c r="AF673" i="1"/>
  <c r="AB673" i="1"/>
  <c r="X673" i="1"/>
  <c r="T673" i="1"/>
  <c r="AG672" i="1"/>
  <c r="AC672" i="1"/>
  <c r="Y672" i="1"/>
  <c r="U672" i="1"/>
  <c r="AH671" i="1"/>
  <c r="AD671" i="1"/>
  <c r="Z671" i="1"/>
  <c r="V671" i="1"/>
  <c r="AI670" i="1"/>
  <c r="AE670" i="1"/>
  <c r="AA670" i="1"/>
  <c r="W670" i="1"/>
  <c r="AJ669" i="1"/>
  <c r="AF669" i="1"/>
  <c r="AB669" i="1"/>
  <c r="X669" i="1"/>
  <c r="T669" i="1"/>
  <c r="AG668" i="1"/>
  <c r="AC668" i="1"/>
  <c r="Y668" i="1"/>
  <c r="U668" i="1"/>
  <c r="AH667" i="1"/>
  <c r="AD667" i="1"/>
  <c r="Z667" i="1"/>
  <c r="V667" i="1"/>
  <c r="AI666" i="1"/>
  <c r="AE666" i="1"/>
  <c r="AA666" i="1"/>
  <c r="W666" i="1"/>
  <c r="AJ665" i="1"/>
  <c r="AF665" i="1"/>
  <c r="AB665" i="1"/>
  <c r="X665" i="1"/>
  <c r="T665" i="1"/>
  <c r="AG664" i="1"/>
  <c r="AC664" i="1"/>
  <c r="Y664" i="1"/>
  <c r="U664" i="1"/>
  <c r="AH663" i="1"/>
  <c r="AD663" i="1"/>
  <c r="Z663" i="1"/>
  <c r="V663" i="1"/>
  <c r="AI662" i="1"/>
  <c r="AE662" i="1"/>
  <c r="AA662" i="1"/>
  <c r="W662" i="1"/>
  <c r="AJ661" i="1"/>
  <c r="AF661" i="1"/>
  <c r="AB661" i="1"/>
  <c r="X661" i="1"/>
  <c r="T661" i="1"/>
  <c r="AG660" i="1"/>
  <c r="AC660" i="1"/>
  <c r="Y660" i="1"/>
  <c r="U660" i="1"/>
  <c r="AH659" i="1"/>
  <c r="AD659" i="1"/>
  <c r="Z659" i="1"/>
  <c r="V659" i="1"/>
  <c r="AI658" i="1"/>
  <c r="AE658" i="1"/>
  <c r="AA658" i="1"/>
  <c r="W658" i="1"/>
  <c r="AJ657" i="1"/>
  <c r="AF657" i="1"/>
  <c r="AB657" i="1"/>
  <c r="X657" i="1"/>
  <c r="T657" i="1"/>
  <c r="AG656" i="1"/>
  <c r="AC656" i="1"/>
  <c r="Y656" i="1"/>
  <c r="U656" i="1"/>
  <c r="AH655" i="1"/>
  <c r="AD655" i="1"/>
  <c r="Z655" i="1"/>
  <c r="V655" i="1"/>
  <c r="AI654" i="1"/>
  <c r="AE654" i="1"/>
  <c r="AA654" i="1"/>
  <c r="W654" i="1"/>
  <c r="AJ653" i="1"/>
  <c r="AF653" i="1"/>
  <c r="AB653" i="1"/>
  <c r="X653" i="1"/>
  <c r="T653" i="1"/>
  <c r="AG652" i="1"/>
  <c r="AC652" i="1"/>
  <c r="Y652" i="1"/>
  <c r="U652" i="1"/>
  <c r="AH651" i="1"/>
  <c r="AD651" i="1"/>
  <c r="Z651" i="1"/>
  <c r="V651" i="1"/>
  <c r="AI650" i="1"/>
  <c r="AE650" i="1"/>
  <c r="AA650" i="1"/>
  <c r="W650" i="1"/>
  <c r="AJ649" i="1"/>
  <c r="AF649" i="1"/>
  <c r="AB649" i="1"/>
  <c r="X649" i="1"/>
  <c r="T649" i="1"/>
  <c r="AG648" i="1"/>
  <c r="AC648" i="1"/>
  <c r="Y648" i="1"/>
  <c r="U648" i="1"/>
  <c r="AH647" i="1"/>
  <c r="AD647" i="1"/>
  <c r="Z647" i="1"/>
  <c r="V647" i="1"/>
  <c r="AI646" i="1"/>
  <c r="AE646" i="1"/>
  <c r="AA646" i="1"/>
  <c r="W646" i="1"/>
  <c r="AJ645" i="1"/>
  <c r="AF645" i="1"/>
  <c r="AB645" i="1"/>
  <c r="X645" i="1"/>
  <c r="T645" i="1"/>
  <c r="AG644" i="1"/>
  <c r="AC644" i="1"/>
  <c r="Y644" i="1"/>
  <c r="U644" i="1"/>
  <c r="AH643" i="1"/>
  <c r="AD643" i="1"/>
  <c r="Z643" i="1"/>
  <c r="V643" i="1"/>
  <c r="AI642" i="1"/>
  <c r="AE642" i="1"/>
  <c r="AA642" i="1"/>
  <c r="W642" i="1"/>
  <c r="AJ641" i="1"/>
  <c r="AF641" i="1"/>
  <c r="AB641" i="1"/>
  <c r="X641" i="1"/>
  <c r="T641" i="1"/>
  <c r="AG640" i="1"/>
  <c r="AC640" i="1"/>
  <c r="Y640" i="1"/>
  <c r="U640" i="1"/>
  <c r="AH639" i="1"/>
  <c r="AD639" i="1"/>
  <c r="Z639" i="1"/>
  <c r="V639" i="1"/>
  <c r="AI638" i="1"/>
  <c r="AE638" i="1"/>
  <c r="AA638" i="1"/>
  <c r="W638" i="1"/>
  <c r="AJ637" i="1"/>
  <c r="AF637" i="1"/>
  <c r="AB637" i="1"/>
  <c r="X637" i="1"/>
  <c r="T637" i="1"/>
  <c r="AG636" i="1"/>
  <c r="AC636" i="1"/>
  <c r="Y636" i="1"/>
  <c r="U636" i="1"/>
  <c r="AH635" i="1"/>
  <c r="AD635" i="1"/>
  <c r="Z635" i="1"/>
  <c r="V635" i="1"/>
  <c r="AI634" i="1"/>
  <c r="AE634" i="1"/>
  <c r="AA634" i="1"/>
  <c r="W634" i="1"/>
  <c r="AJ633" i="1"/>
  <c r="AF633" i="1"/>
  <c r="AB633" i="1"/>
  <c r="X633" i="1"/>
  <c r="T633" i="1"/>
  <c r="AG632" i="1"/>
  <c r="AC632" i="1"/>
  <c r="Y632" i="1"/>
  <c r="U632" i="1"/>
  <c r="AH631" i="1"/>
  <c r="AD631" i="1"/>
  <c r="Z631" i="1"/>
  <c r="V631" i="1"/>
  <c r="AI630" i="1"/>
  <c r="AE630" i="1"/>
  <c r="AA630" i="1"/>
  <c r="W630" i="1"/>
  <c r="AJ629" i="1"/>
  <c r="AF629" i="1"/>
  <c r="AB629" i="1"/>
  <c r="X629" i="1"/>
  <c r="T629" i="1"/>
  <c r="AG628" i="1"/>
  <c r="AC628" i="1"/>
  <c r="Y628" i="1"/>
  <c r="U628" i="1"/>
  <c r="AH627" i="1"/>
  <c r="AD627" i="1"/>
  <c r="Z627" i="1"/>
  <c r="V627" i="1"/>
  <c r="AI626" i="1"/>
  <c r="AE626" i="1"/>
  <c r="AA626" i="1"/>
  <c r="W626" i="1"/>
  <c r="AJ625" i="1"/>
  <c r="AF625" i="1"/>
  <c r="AB625" i="1"/>
  <c r="X625" i="1"/>
  <c r="T625" i="1"/>
  <c r="AG624" i="1"/>
  <c r="AC624" i="1"/>
  <c r="Y624" i="1"/>
  <c r="U624" i="1"/>
  <c r="AH623" i="1"/>
  <c r="AD623" i="1"/>
  <c r="Z623" i="1"/>
  <c r="V623" i="1"/>
  <c r="AI622" i="1"/>
  <c r="AE622" i="1"/>
  <c r="AA622" i="1"/>
  <c r="W622" i="1"/>
  <c r="AJ621" i="1"/>
  <c r="AF621" i="1"/>
  <c r="AB621" i="1"/>
  <c r="X621" i="1"/>
  <c r="T621" i="1"/>
  <c r="AG620" i="1"/>
  <c r="AC620" i="1"/>
  <c r="Y620" i="1"/>
  <c r="U620" i="1"/>
  <c r="AH619" i="1"/>
  <c r="AD619" i="1"/>
  <c r="Z619" i="1"/>
  <c r="V619" i="1"/>
  <c r="AI618" i="1"/>
  <c r="AE618" i="1"/>
  <c r="AA618" i="1"/>
  <c r="W618" i="1"/>
  <c r="AJ617" i="1"/>
  <c r="AF617" i="1"/>
  <c r="AB617" i="1"/>
  <c r="X617" i="1"/>
  <c r="T617" i="1"/>
  <c r="AG616" i="1"/>
  <c r="AC616" i="1"/>
  <c r="Y616" i="1"/>
  <c r="U616" i="1"/>
  <c r="AH615" i="1"/>
  <c r="AD615" i="1"/>
  <c r="Z615" i="1"/>
  <c r="V615" i="1"/>
  <c r="AI614" i="1"/>
  <c r="AE614" i="1"/>
  <c r="AA614" i="1"/>
  <c r="W614" i="1"/>
  <c r="AJ613" i="1"/>
  <c r="AF613" i="1"/>
  <c r="AB613" i="1"/>
  <c r="X613" i="1"/>
  <c r="T613" i="1"/>
  <c r="AG612" i="1"/>
  <c r="AC612" i="1"/>
  <c r="Y612" i="1"/>
  <c r="U612" i="1"/>
  <c r="AH611" i="1"/>
  <c r="AD611" i="1"/>
  <c r="Z611" i="1"/>
  <c r="V611" i="1"/>
  <c r="AI610" i="1"/>
  <c r="AE610" i="1"/>
  <c r="AA610" i="1"/>
  <c r="W610" i="1"/>
  <c r="AB609" i="1"/>
  <c r="AC608" i="1"/>
  <c r="AD607" i="1"/>
  <c r="AE606" i="1"/>
  <c r="AF605" i="1"/>
  <c r="AG604" i="1"/>
  <c r="AH603" i="1"/>
  <c r="AI602" i="1"/>
  <c r="AJ601" i="1"/>
  <c r="T601" i="1"/>
  <c r="U600" i="1"/>
  <c r="V599" i="1"/>
  <c r="W598" i="1"/>
  <c r="X597" i="1"/>
  <c r="Y596" i="1"/>
  <c r="Z595" i="1"/>
  <c r="AA594" i="1"/>
  <c r="AB593" i="1"/>
  <c r="AC592" i="1"/>
  <c r="AD591" i="1"/>
  <c r="AE590" i="1"/>
  <c r="AF589" i="1"/>
  <c r="AG588" i="1"/>
  <c r="AH587" i="1"/>
  <c r="AI586" i="1"/>
  <c r="AJ585" i="1"/>
  <c r="T585" i="1"/>
  <c r="U584" i="1"/>
  <c r="V583" i="1"/>
  <c r="W582" i="1"/>
  <c r="X581" i="1"/>
  <c r="AC580" i="1"/>
  <c r="U580" i="1"/>
  <c r="AE579" i="1"/>
  <c r="Z579" i="1"/>
  <c r="T579" i="1"/>
  <c r="AF578" i="1"/>
  <c r="AA578" i="1"/>
  <c r="U578" i="1"/>
  <c r="AG577" i="1"/>
  <c r="AB577" i="1"/>
  <c r="V577" i="1"/>
  <c r="AH576" i="1"/>
  <c r="AC576" i="1"/>
  <c r="W576" i="1"/>
  <c r="AI575" i="1"/>
  <c r="AD575" i="1"/>
  <c r="X575" i="1"/>
  <c r="AJ574" i="1"/>
  <c r="AE574" i="1"/>
  <c r="Y574" i="1"/>
  <c r="T574" i="1"/>
  <c r="AF573" i="1"/>
  <c r="Z573" i="1"/>
  <c r="U573" i="1"/>
  <c r="AG572" i="1"/>
  <c r="AA572" i="1"/>
  <c r="V572" i="1"/>
  <c r="AH571" i="1"/>
  <c r="AB571" i="1"/>
  <c r="W571" i="1"/>
  <c r="AI570" i="1"/>
  <c r="AC570" i="1"/>
  <c r="X570" i="1"/>
  <c r="AJ569" i="1"/>
  <c r="AD569" i="1"/>
  <c r="Y569" i="1"/>
  <c r="T569" i="1"/>
  <c r="AE568" i="1"/>
  <c r="Z568" i="1"/>
  <c r="U568" i="1"/>
  <c r="AF567" i="1"/>
  <c r="AA567" i="1"/>
  <c r="V567" i="1"/>
  <c r="AG566" i="1"/>
  <c r="AB566" i="1"/>
  <c r="W566" i="1"/>
  <c r="AH565" i="1"/>
  <c r="AC565" i="1"/>
  <c r="X565" i="1"/>
  <c r="AI564" i="1"/>
  <c r="AD564" i="1"/>
  <c r="Y564" i="1"/>
  <c r="AJ563" i="1"/>
  <c r="AE563" i="1"/>
  <c r="Z563" i="1"/>
  <c r="T563" i="1"/>
  <c r="AF562" i="1"/>
  <c r="AA562" i="1"/>
  <c r="U562" i="1"/>
  <c r="AG561" i="1"/>
  <c r="AB561" i="1"/>
  <c r="X561" i="1"/>
  <c r="T561" i="1"/>
  <c r="AG560" i="1"/>
  <c r="AC560" i="1"/>
  <c r="Y560" i="1"/>
  <c r="U560" i="1"/>
  <c r="AH559" i="1"/>
  <c r="AD559" i="1"/>
  <c r="Z559" i="1"/>
  <c r="V559" i="1"/>
  <c r="AI558" i="1"/>
  <c r="AE558" i="1"/>
  <c r="AA558" i="1"/>
  <c r="W558" i="1"/>
  <c r="AJ557" i="1"/>
  <c r="AF557" i="1"/>
  <c r="AB557" i="1"/>
  <c r="X557" i="1"/>
  <c r="T557" i="1"/>
  <c r="AG556" i="1"/>
  <c r="AC556" i="1"/>
  <c r="Y556" i="1"/>
  <c r="U556" i="1"/>
  <c r="AH555" i="1"/>
  <c r="AD555" i="1"/>
  <c r="Z555" i="1"/>
  <c r="V555" i="1"/>
  <c r="AI554" i="1"/>
  <c r="AE554" i="1"/>
  <c r="AA554" i="1"/>
  <c r="W554" i="1"/>
  <c r="AJ553" i="1"/>
  <c r="AF553" i="1"/>
  <c r="AB553" i="1"/>
  <c r="X553" i="1"/>
  <c r="T553" i="1"/>
  <c r="AG552" i="1"/>
  <c r="AC552" i="1"/>
  <c r="Y552" i="1"/>
  <c r="U552" i="1"/>
  <c r="AH551" i="1"/>
  <c r="AD551" i="1"/>
  <c r="Z551" i="1"/>
  <c r="V551" i="1"/>
  <c r="AI550" i="1"/>
  <c r="AE550" i="1"/>
  <c r="AA550" i="1"/>
  <c r="W550" i="1"/>
  <c r="AJ549" i="1"/>
  <c r="AF549" i="1"/>
  <c r="AB549" i="1"/>
  <c r="X549" i="1"/>
  <c r="T549" i="1"/>
  <c r="AG548" i="1"/>
  <c r="AC548" i="1"/>
  <c r="Y548" i="1"/>
  <c r="U548" i="1"/>
  <c r="AH547" i="1"/>
  <c r="AD547" i="1"/>
  <c r="Z547" i="1"/>
  <c r="V547" i="1"/>
  <c r="AI546" i="1"/>
  <c r="AE546" i="1"/>
  <c r="AA546" i="1"/>
  <c r="W546" i="1"/>
  <c r="AJ545" i="1"/>
  <c r="AF545" i="1"/>
  <c r="AB545" i="1"/>
  <c r="X545" i="1"/>
  <c r="T545" i="1"/>
  <c r="AG544" i="1"/>
  <c r="AC544" i="1"/>
  <c r="Y544" i="1"/>
  <c r="U544" i="1"/>
  <c r="AH543" i="1"/>
  <c r="AD543" i="1"/>
  <c r="Z543" i="1"/>
  <c r="V543" i="1"/>
  <c r="AI542" i="1"/>
  <c r="AE542" i="1"/>
  <c r="AA542" i="1"/>
  <c r="W542" i="1"/>
  <c r="AJ541" i="1"/>
  <c r="AF541" i="1"/>
  <c r="AB541" i="1"/>
  <c r="X541" i="1"/>
  <c r="T541" i="1"/>
  <c r="AG540" i="1"/>
  <c r="AC540" i="1"/>
  <c r="Y540" i="1"/>
  <c r="U540" i="1"/>
  <c r="AH539" i="1"/>
  <c r="AD539" i="1"/>
  <c r="Z539" i="1"/>
  <c r="V539" i="1"/>
  <c r="AI538" i="1"/>
  <c r="AE538" i="1"/>
  <c r="AA538" i="1"/>
  <c r="W538" i="1"/>
  <c r="AJ537" i="1"/>
  <c r="AF537" i="1"/>
  <c r="AB537" i="1"/>
  <c r="X537" i="1"/>
  <c r="T537" i="1"/>
  <c r="AG536" i="1"/>
  <c r="AC536" i="1"/>
  <c r="Y536" i="1"/>
  <c r="U536" i="1"/>
  <c r="AH535" i="1"/>
  <c r="AD535" i="1"/>
  <c r="Z535" i="1"/>
  <c r="V535" i="1"/>
  <c r="AI534" i="1"/>
  <c r="AE534" i="1"/>
  <c r="AA534" i="1"/>
  <c r="W534" i="1"/>
  <c r="AJ533" i="1"/>
  <c r="AF533" i="1"/>
  <c r="AB533" i="1"/>
  <c r="X533" i="1"/>
  <c r="T533" i="1"/>
  <c r="AG532" i="1"/>
  <c r="AC532" i="1"/>
  <c r="Y532" i="1"/>
  <c r="U532" i="1"/>
  <c r="AH531" i="1"/>
  <c r="AD531" i="1"/>
  <c r="Z531" i="1"/>
  <c r="V531" i="1"/>
  <c r="AI530" i="1"/>
  <c r="AE530" i="1"/>
  <c r="AA530" i="1"/>
  <c r="W530" i="1"/>
  <c r="AJ529" i="1"/>
  <c r="AF529" i="1"/>
  <c r="AB529" i="1"/>
  <c r="X529" i="1"/>
  <c r="T529" i="1"/>
  <c r="AG528" i="1"/>
  <c r="AC528" i="1"/>
  <c r="Y528" i="1"/>
  <c r="U528" i="1"/>
  <c r="AH527" i="1"/>
  <c r="AD527" i="1"/>
  <c r="Z527" i="1"/>
  <c r="V527" i="1"/>
  <c r="AI526" i="1"/>
  <c r="AE526" i="1"/>
  <c r="AA526" i="1"/>
  <c r="W526" i="1"/>
  <c r="AJ525" i="1"/>
  <c r="AF525" i="1"/>
  <c r="AB525" i="1"/>
  <c r="X525" i="1"/>
  <c r="T525" i="1"/>
  <c r="AG524" i="1"/>
  <c r="AC524" i="1"/>
  <c r="Y524" i="1"/>
  <c r="U524" i="1"/>
  <c r="AH523" i="1"/>
  <c r="AD523" i="1"/>
  <c r="Z523" i="1"/>
  <c r="V523" i="1"/>
  <c r="AI522" i="1"/>
  <c r="AE522" i="1"/>
  <c r="AA522" i="1"/>
  <c r="W522" i="1"/>
  <c r="AJ521" i="1"/>
  <c r="AF521" i="1"/>
  <c r="AB521" i="1"/>
  <c r="X521" i="1"/>
  <c r="T521" i="1"/>
  <c r="AG520" i="1"/>
  <c r="AC520" i="1"/>
  <c r="Y520" i="1"/>
  <c r="U520" i="1"/>
  <c r="AH519" i="1"/>
  <c r="AD519" i="1"/>
  <c r="Z519" i="1"/>
  <c r="V519" i="1"/>
  <c r="AI518" i="1"/>
  <c r="AE518" i="1"/>
  <c r="AA518" i="1"/>
  <c r="W518" i="1"/>
  <c r="AJ517" i="1"/>
  <c r="AF517" i="1"/>
  <c r="AB517" i="1"/>
  <c r="X517" i="1"/>
  <c r="T517" i="1"/>
  <c r="AG516" i="1"/>
  <c r="AC516" i="1"/>
  <c r="Y516" i="1"/>
  <c r="U516" i="1"/>
  <c r="AH515" i="1"/>
  <c r="AD515" i="1"/>
  <c r="Z515" i="1"/>
  <c r="V515" i="1"/>
  <c r="AI514" i="1"/>
  <c r="AE514" i="1"/>
  <c r="AA514" i="1"/>
  <c r="W514" i="1"/>
  <c r="AJ513" i="1"/>
  <c r="AF513" i="1"/>
  <c r="AB513" i="1"/>
  <c r="X513" i="1"/>
  <c r="T513" i="1"/>
  <c r="AG512" i="1"/>
  <c r="AC512" i="1"/>
  <c r="Y512" i="1"/>
  <c r="U512" i="1"/>
  <c r="AH511" i="1"/>
  <c r="AD511" i="1"/>
  <c r="Z511" i="1"/>
  <c r="V511" i="1"/>
  <c r="AI510" i="1"/>
  <c r="AE510" i="1"/>
  <c r="AA510" i="1"/>
  <c r="W510" i="1"/>
  <c r="AJ509" i="1"/>
  <c r="AF509" i="1"/>
  <c r="AB509" i="1"/>
  <c r="X509" i="1"/>
  <c r="T509" i="1"/>
  <c r="AG508" i="1"/>
  <c r="AC508" i="1"/>
  <c r="Y508" i="1"/>
  <c r="U508" i="1"/>
  <c r="AH507" i="1"/>
  <c r="AD507" i="1"/>
  <c r="Z507" i="1"/>
  <c r="V507" i="1"/>
  <c r="AI506" i="1"/>
  <c r="AE506" i="1"/>
  <c r="AA506" i="1"/>
  <c r="W506" i="1"/>
  <c r="AJ505" i="1"/>
  <c r="AF505" i="1"/>
  <c r="AB505" i="1"/>
  <c r="X505" i="1"/>
  <c r="T505" i="1"/>
  <c r="AG504" i="1"/>
  <c r="AC504" i="1"/>
  <c r="Y504" i="1"/>
  <c r="U504" i="1"/>
  <c r="AH503" i="1"/>
  <c r="AD503" i="1"/>
  <c r="Z503" i="1"/>
  <c r="V503" i="1"/>
  <c r="AI502" i="1"/>
  <c r="AE502" i="1"/>
  <c r="AA502" i="1"/>
  <c r="W502" i="1"/>
  <c r="AJ501" i="1"/>
  <c r="AF501" i="1"/>
  <c r="AB501" i="1"/>
  <c r="X501" i="1"/>
  <c r="T501" i="1"/>
  <c r="AG500" i="1"/>
  <c r="AC500" i="1"/>
  <c r="Y500" i="1"/>
  <c r="U500" i="1"/>
  <c r="AH499" i="1"/>
  <c r="AD499" i="1"/>
  <c r="Z499" i="1"/>
  <c r="V499" i="1"/>
  <c r="AI498" i="1"/>
  <c r="AE498" i="1"/>
  <c r="AA498" i="1"/>
  <c r="W498" i="1"/>
  <c r="AJ497" i="1"/>
  <c r="AF497" i="1"/>
  <c r="AB497" i="1"/>
  <c r="X497" i="1"/>
  <c r="T497" i="1"/>
  <c r="AG496" i="1"/>
  <c r="AC496" i="1"/>
  <c r="Y496" i="1"/>
  <c r="U496" i="1"/>
  <c r="AH495" i="1"/>
  <c r="AD495" i="1"/>
  <c r="Z495" i="1"/>
  <c r="V495" i="1"/>
  <c r="AI494" i="1"/>
  <c r="AE494" i="1"/>
  <c r="AA494" i="1"/>
  <c r="W494" i="1"/>
  <c r="AJ493" i="1"/>
  <c r="AF493" i="1"/>
  <c r="AB493" i="1"/>
  <c r="X493" i="1"/>
  <c r="T493" i="1"/>
  <c r="AG492" i="1"/>
  <c r="AC492" i="1"/>
  <c r="Y492" i="1"/>
  <c r="U492" i="1"/>
  <c r="AH491" i="1"/>
  <c r="AD491" i="1"/>
  <c r="Z491" i="1"/>
  <c r="V491" i="1"/>
  <c r="AI490" i="1"/>
  <c r="AE490" i="1"/>
  <c r="AA490" i="1"/>
  <c r="W490" i="1"/>
  <c r="AJ489" i="1"/>
  <c r="AF489" i="1"/>
  <c r="AB489" i="1"/>
  <c r="X489" i="1"/>
  <c r="T489" i="1"/>
  <c r="AG488" i="1"/>
  <c r="AC488" i="1"/>
  <c r="Y488" i="1"/>
  <c r="U488" i="1"/>
  <c r="AH487" i="1"/>
  <c r="AD487" i="1"/>
  <c r="Z487" i="1"/>
  <c r="V487" i="1"/>
  <c r="AI486" i="1"/>
  <c r="AE486" i="1"/>
  <c r="AA486" i="1"/>
  <c r="W486" i="1"/>
  <c r="AJ485" i="1"/>
  <c r="AF485" i="1"/>
  <c r="AB485" i="1"/>
  <c r="X485" i="1"/>
  <c r="T485" i="1"/>
  <c r="AG484" i="1"/>
  <c r="AC484" i="1"/>
  <c r="Y484" i="1"/>
  <c r="U484" i="1"/>
  <c r="AH483" i="1"/>
  <c r="AD483" i="1"/>
  <c r="Z483" i="1"/>
  <c r="V483" i="1"/>
  <c r="AI482" i="1"/>
  <c r="AE482" i="1"/>
  <c r="AA482" i="1"/>
  <c r="W482" i="1"/>
  <c r="AJ481" i="1"/>
  <c r="AF481" i="1"/>
  <c r="AB481" i="1"/>
  <c r="X481" i="1"/>
  <c r="T481" i="1"/>
  <c r="AG480" i="1"/>
  <c r="AC480" i="1"/>
  <c r="Y480" i="1"/>
  <c r="U480" i="1"/>
  <c r="AH479" i="1"/>
  <c r="AD479" i="1"/>
  <c r="Z479" i="1"/>
  <c r="V479" i="1"/>
  <c r="AI478" i="1"/>
  <c r="AE478" i="1"/>
  <c r="AA478" i="1"/>
  <c r="W478" i="1"/>
  <c r="AJ477" i="1"/>
  <c r="AF477" i="1"/>
  <c r="AB477" i="1"/>
  <c r="X477" i="1"/>
  <c r="T477" i="1"/>
  <c r="AG476" i="1"/>
  <c r="AC476" i="1"/>
  <c r="Y476" i="1"/>
  <c r="U476" i="1"/>
  <c r="AH475" i="1"/>
  <c r="AD475" i="1"/>
  <c r="Z475" i="1"/>
  <c r="V475" i="1"/>
  <c r="AI474" i="1"/>
  <c r="AE474" i="1"/>
  <c r="AA474" i="1"/>
  <c r="W474" i="1"/>
  <c r="AJ473" i="1"/>
  <c r="AF473" i="1"/>
  <c r="AB473" i="1"/>
  <c r="X473" i="1"/>
  <c r="T473" i="1"/>
  <c r="AG472" i="1"/>
  <c r="AC472" i="1"/>
  <c r="Y472" i="1"/>
  <c r="U472" i="1"/>
  <c r="AH471" i="1"/>
  <c r="AD471" i="1"/>
  <c r="Z471" i="1"/>
  <c r="V471" i="1"/>
  <c r="AI470" i="1"/>
  <c r="AE470" i="1"/>
  <c r="AA470" i="1"/>
  <c r="W470" i="1"/>
  <c r="AJ469" i="1"/>
  <c r="AF469" i="1"/>
  <c r="AB469" i="1"/>
  <c r="X469" i="1"/>
  <c r="T469" i="1"/>
  <c r="AG468" i="1"/>
  <c r="AC468" i="1"/>
  <c r="Y468" i="1"/>
  <c r="U468" i="1"/>
  <c r="AH467" i="1"/>
  <c r="AD467" i="1"/>
  <c r="Z467" i="1"/>
  <c r="V467" i="1"/>
  <c r="AI466" i="1"/>
  <c r="AE466" i="1"/>
  <c r="AA466" i="1"/>
  <c r="W466" i="1"/>
  <c r="AJ465" i="1"/>
  <c r="AF465" i="1"/>
  <c r="AB465" i="1"/>
  <c r="X465" i="1"/>
  <c r="T465" i="1"/>
  <c r="AG464" i="1"/>
  <c r="AC464" i="1"/>
  <c r="Y464" i="1"/>
  <c r="U464" i="1"/>
  <c r="AH463" i="1"/>
  <c r="AD463" i="1"/>
  <c r="Z463" i="1"/>
  <c r="V463" i="1"/>
  <c r="AI462" i="1"/>
  <c r="AE462" i="1"/>
  <c r="AA462" i="1"/>
  <c r="W462" i="1"/>
  <c r="AJ461" i="1"/>
  <c r="AF461" i="1"/>
  <c r="AB461" i="1"/>
  <c r="X461" i="1"/>
  <c r="T461" i="1"/>
  <c r="AG460" i="1"/>
  <c r="AC460" i="1"/>
  <c r="Y460" i="1"/>
  <c r="U460" i="1"/>
  <c r="AH459" i="1"/>
  <c r="AD459" i="1"/>
  <c r="Z459" i="1"/>
  <c r="V459" i="1"/>
  <c r="AI458" i="1"/>
  <c r="AE458" i="1"/>
  <c r="AA458" i="1"/>
  <c r="W458" i="1"/>
  <c r="AJ457" i="1"/>
  <c r="AF457" i="1"/>
  <c r="AB457" i="1"/>
  <c r="X457" i="1"/>
  <c r="T457" i="1"/>
  <c r="AG456" i="1"/>
  <c r="AC456" i="1"/>
  <c r="Y456" i="1"/>
  <c r="U456" i="1"/>
  <c r="AH455" i="1"/>
  <c r="AD455" i="1"/>
  <c r="Z455" i="1"/>
  <c r="V455" i="1"/>
  <c r="AI454" i="1"/>
  <c r="AE454" i="1"/>
  <c r="AA454" i="1"/>
  <c r="W454" i="1"/>
  <c r="AJ453" i="1"/>
  <c r="AF453" i="1"/>
  <c r="AB453" i="1"/>
  <c r="X453" i="1"/>
  <c r="T453" i="1"/>
  <c r="AG452" i="1"/>
  <c r="AC452" i="1"/>
  <c r="Y452" i="1"/>
  <c r="U452" i="1"/>
  <c r="AH451" i="1"/>
  <c r="AD451" i="1"/>
  <c r="Z451" i="1"/>
  <c r="V451" i="1"/>
  <c r="AI450" i="1"/>
  <c r="AE450" i="1"/>
  <c r="AA450" i="1"/>
  <c r="W450" i="1"/>
  <c r="AJ449" i="1"/>
  <c r="AF449" i="1"/>
  <c r="AB449" i="1"/>
  <c r="X449" i="1"/>
  <c r="T449" i="1"/>
  <c r="AG448" i="1"/>
  <c r="AC448" i="1"/>
  <c r="Y448" i="1"/>
  <c r="U448" i="1"/>
  <c r="AH447" i="1"/>
  <c r="AD447" i="1"/>
  <c r="Z447" i="1"/>
  <c r="V447" i="1"/>
  <c r="AI446" i="1"/>
  <c r="AE446" i="1"/>
  <c r="AA446" i="1"/>
  <c r="W446" i="1"/>
  <c r="AJ445" i="1"/>
  <c r="AF445" i="1"/>
  <c r="AB445" i="1"/>
  <c r="X445" i="1"/>
  <c r="T445" i="1"/>
  <c r="AG444" i="1"/>
  <c r="AC444" i="1"/>
  <c r="Y444" i="1"/>
  <c r="U444" i="1"/>
  <c r="AH443" i="1"/>
  <c r="AD443" i="1"/>
  <c r="Z443" i="1"/>
  <c r="V443" i="1"/>
  <c r="AI442" i="1"/>
  <c r="AE442" i="1"/>
  <c r="AA442" i="1"/>
  <c r="W442" i="1"/>
  <c r="AJ441" i="1"/>
  <c r="AF441" i="1"/>
  <c r="AB441" i="1"/>
  <c r="X441" i="1"/>
  <c r="T441" i="1"/>
  <c r="AG440" i="1"/>
  <c r="AC440" i="1"/>
  <c r="Y440" i="1"/>
  <c r="U440" i="1"/>
  <c r="AH439" i="1"/>
  <c r="AD439" i="1"/>
  <c r="Z439" i="1"/>
  <c r="V439" i="1"/>
  <c r="AI438" i="1"/>
  <c r="AE438" i="1"/>
  <c r="AA438" i="1"/>
  <c r="W438" i="1"/>
  <c r="AJ437" i="1"/>
  <c r="AF437" i="1"/>
  <c r="AB437" i="1"/>
  <c r="X437" i="1"/>
  <c r="T437" i="1"/>
  <c r="AG436" i="1"/>
  <c r="AC436" i="1"/>
  <c r="Y436" i="1"/>
  <c r="U436" i="1"/>
  <c r="AH435" i="1"/>
  <c r="AD435" i="1"/>
  <c r="Z435" i="1"/>
  <c r="V435" i="1"/>
  <c r="AI434" i="1"/>
  <c r="AE434" i="1"/>
  <c r="AA434" i="1"/>
  <c r="W434" i="1"/>
  <c r="AJ433" i="1"/>
  <c r="AF433" i="1"/>
  <c r="AB433" i="1"/>
  <c r="X433" i="1"/>
  <c r="T433" i="1"/>
  <c r="AG432" i="1"/>
  <c r="AC432" i="1"/>
  <c r="Y432" i="1"/>
  <c r="U432" i="1"/>
  <c r="AH431" i="1"/>
  <c r="AD431" i="1"/>
  <c r="Z431" i="1"/>
  <c r="V431" i="1"/>
  <c r="AI430" i="1"/>
  <c r="AE430" i="1"/>
  <c r="AA430" i="1"/>
  <c r="W430" i="1"/>
  <c r="AJ429" i="1"/>
  <c r="AF429" i="1"/>
  <c r="AB429" i="1"/>
  <c r="X429" i="1"/>
  <c r="T429" i="1"/>
  <c r="AG428" i="1"/>
  <c r="AC428" i="1"/>
  <c r="Y428" i="1"/>
  <c r="U428" i="1"/>
  <c r="AH427" i="1"/>
  <c r="AD427" i="1"/>
  <c r="Z427" i="1"/>
  <c r="V427" i="1"/>
  <c r="AI426" i="1"/>
  <c r="AE426" i="1"/>
  <c r="AA426" i="1"/>
  <c r="W426" i="1"/>
  <c r="AJ425" i="1"/>
  <c r="AF425" i="1"/>
  <c r="AB425" i="1"/>
  <c r="X425" i="1"/>
  <c r="T425" i="1"/>
  <c r="AG424" i="1"/>
  <c r="AC424" i="1"/>
  <c r="Y424" i="1"/>
  <c r="U424" i="1"/>
  <c r="AH423" i="1"/>
  <c r="AD423" i="1"/>
  <c r="Z423" i="1"/>
  <c r="V423" i="1"/>
  <c r="AI422" i="1"/>
  <c r="AE422" i="1"/>
  <c r="AA422" i="1"/>
  <c r="W422" i="1"/>
  <c r="AJ421" i="1"/>
  <c r="AF421" i="1"/>
  <c r="AB421" i="1"/>
  <c r="X421" i="1"/>
  <c r="T421" i="1"/>
  <c r="AG420" i="1"/>
  <c r="AC420" i="1"/>
  <c r="Y420" i="1"/>
  <c r="U420" i="1"/>
  <c r="AH419" i="1"/>
  <c r="AD419" i="1"/>
  <c r="Z419" i="1"/>
  <c r="V419" i="1"/>
  <c r="AI418" i="1"/>
  <c r="AE418" i="1"/>
  <c r="AA418" i="1"/>
  <c r="W418" i="1"/>
  <c r="AJ417" i="1"/>
  <c r="AF417" i="1"/>
  <c r="AB417" i="1"/>
  <c r="X417" i="1"/>
  <c r="T417" i="1"/>
  <c r="AG416" i="1"/>
  <c r="AC416" i="1"/>
  <c r="Y416" i="1"/>
  <c r="U416" i="1"/>
  <c r="AH415" i="1"/>
  <c r="AD415" i="1"/>
  <c r="Z415" i="1"/>
  <c r="V415" i="1"/>
  <c r="AI414" i="1"/>
  <c r="AE414" i="1"/>
  <c r="AA414" i="1"/>
  <c r="W414" i="1"/>
  <c r="AJ413" i="1"/>
  <c r="AF413" i="1"/>
  <c r="AB413" i="1"/>
  <c r="X413" i="1"/>
  <c r="T413" i="1"/>
  <c r="AG412" i="1"/>
  <c r="AC412" i="1"/>
  <c r="Y412" i="1"/>
  <c r="U412" i="1"/>
  <c r="AH411" i="1"/>
  <c r="AD411" i="1"/>
  <c r="Z411" i="1"/>
  <c r="V411" i="1"/>
  <c r="AI410" i="1"/>
  <c r="AE410" i="1"/>
  <c r="AA410" i="1"/>
  <c r="W410" i="1"/>
  <c r="AJ409" i="1"/>
  <c r="AF409" i="1"/>
  <c r="AB409" i="1"/>
  <c r="X409" i="1"/>
  <c r="T409" i="1"/>
  <c r="AG408" i="1"/>
  <c r="AC408" i="1"/>
  <c r="Y408" i="1"/>
  <c r="U408" i="1"/>
  <c r="AH407" i="1"/>
  <c r="AD407" i="1"/>
  <c r="Z407" i="1"/>
  <c r="V407" i="1"/>
  <c r="AI406" i="1"/>
  <c r="AE406" i="1"/>
  <c r="AA406" i="1"/>
  <c r="W406" i="1"/>
  <c r="AJ405" i="1"/>
  <c r="AF405" i="1"/>
  <c r="AB405" i="1"/>
  <c r="X405" i="1"/>
  <c r="T405" i="1"/>
  <c r="AG404" i="1"/>
  <c r="AC404" i="1"/>
  <c r="Y404" i="1"/>
  <c r="U404" i="1"/>
  <c r="AH403" i="1"/>
  <c r="AD403" i="1"/>
  <c r="Z403" i="1"/>
  <c r="V403" i="1"/>
  <c r="AI402" i="1"/>
  <c r="AE402" i="1"/>
  <c r="AA402" i="1"/>
  <c r="W402" i="1"/>
  <c r="AJ401" i="1"/>
  <c r="AF401" i="1"/>
  <c r="AB401" i="1"/>
  <c r="X401" i="1"/>
  <c r="T401" i="1"/>
  <c r="AG400" i="1"/>
  <c r="AC400" i="1"/>
  <c r="Y400" i="1"/>
  <c r="U400" i="1"/>
  <c r="AH399" i="1"/>
  <c r="AD399" i="1"/>
  <c r="Z399" i="1"/>
  <c r="V399" i="1"/>
  <c r="AI398" i="1"/>
  <c r="AE398" i="1"/>
  <c r="AA398" i="1"/>
  <c r="W398" i="1"/>
  <c r="AJ397" i="1"/>
  <c r="AF397" i="1"/>
  <c r="AB397" i="1"/>
  <c r="X397" i="1"/>
  <c r="T397" i="1"/>
  <c r="AG396" i="1"/>
  <c r="AC396" i="1"/>
  <c r="Y396" i="1"/>
  <c r="U396" i="1"/>
  <c r="AH395" i="1"/>
  <c r="AD395" i="1"/>
  <c r="Z395" i="1"/>
  <c r="V395" i="1"/>
  <c r="AI394" i="1"/>
  <c r="AE394" i="1"/>
  <c r="AA394" i="1"/>
  <c r="W394" i="1"/>
  <c r="AJ393" i="1"/>
  <c r="AF393" i="1"/>
  <c r="AB393" i="1"/>
  <c r="X393" i="1"/>
  <c r="T393" i="1"/>
  <c r="AG392" i="1"/>
  <c r="AC392" i="1"/>
  <c r="Y392" i="1"/>
  <c r="U392" i="1"/>
  <c r="AH391" i="1"/>
  <c r="AD391" i="1"/>
  <c r="Z391" i="1"/>
  <c r="V391" i="1"/>
  <c r="AI390" i="1"/>
  <c r="AE390" i="1"/>
  <c r="AA390" i="1"/>
  <c r="W390" i="1"/>
  <c r="AJ389" i="1"/>
  <c r="AF389" i="1"/>
  <c r="AB389" i="1"/>
  <c r="X389" i="1"/>
  <c r="T389" i="1"/>
  <c r="AG388" i="1"/>
  <c r="AC388" i="1"/>
  <c r="Y388" i="1"/>
  <c r="U388" i="1"/>
  <c r="AH387" i="1"/>
  <c r="AD387" i="1"/>
  <c r="Z387" i="1"/>
  <c r="V387" i="1"/>
  <c r="AI386" i="1"/>
  <c r="AE386" i="1"/>
  <c r="AA386" i="1"/>
  <c r="W386" i="1"/>
  <c r="AJ385" i="1"/>
  <c r="AF385" i="1"/>
  <c r="AB385" i="1"/>
  <c r="X385" i="1"/>
  <c r="T385" i="1"/>
  <c r="AG384" i="1"/>
  <c r="AC384" i="1"/>
  <c r="Y384" i="1"/>
  <c r="U384" i="1"/>
  <c r="AH383" i="1"/>
  <c r="AD383" i="1"/>
  <c r="Z383" i="1"/>
  <c r="V383" i="1"/>
  <c r="AI382" i="1"/>
  <c r="AE382" i="1"/>
  <c r="AA382" i="1"/>
  <c r="W382" i="1"/>
  <c r="AJ381" i="1"/>
  <c r="AF381" i="1"/>
  <c r="AB381" i="1"/>
  <c r="X381" i="1"/>
  <c r="T381" i="1"/>
  <c r="AG380" i="1"/>
  <c r="AC380" i="1"/>
  <c r="Y380" i="1"/>
  <c r="U380" i="1"/>
  <c r="AH379" i="1"/>
  <c r="AD379" i="1"/>
  <c r="Z379" i="1"/>
  <c r="V379" i="1"/>
  <c r="AI378" i="1"/>
  <c r="AE378" i="1"/>
  <c r="AA378" i="1"/>
  <c r="W378" i="1"/>
  <c r="AJ377" i="1"/>
  <c r="AF377" i="1"/>
  <c r="AB377" i="1"/>
  <c r="X377" i="1"/>
  <c r="T377" i="1"/>
  <c r="AG376" i="1"/>
  <c r="AC376" i="1"/>
  <c r="Y376" i="1"/>
  <c r="U376" i="1"/>
  <c r="AH375" i="1"/>
  <c r="AD375" i="1"/>
  <c r="Z375" i="1"/>
  <c r="V375" i="1"/>
  <c r="AI374" i="1"/>
  <c r="AE374" i="1"/>
  <c r="AA374" i="1"/>
  <c r="W374" i="1"/>
  <c r="AJ373" i="1"/>
  <c r="AF373" i="1"/>
  <c r="AB373" i="1"/>
  <c r="X373" i="1"/>
  <c r="T373" i="1"/>
  <c r="AG372" i="1"/>
  <c r="AC372" i="1"/>
  <c r="Y372" i="1"/>
  <c r="U372" i="1"/>
  <c r="AH371" i="1"/>
  <c r="AD371" i="1"/>
  <c r="Z371" i="1"/>
  <c r="V371" i="1"/>
  <c r="AI370" i="1"/>
  <c r="AE370" i="1"/>
  <c r="AA370" i="1"/>
  <c r="W370" i="1"/>
  <c r="AJ369" i="1"/>
  <c r="AF369" i="1"/>
  <c r="AB369" i="1"/>
  <c r="X369" i="1"/>
  <c r="T369" i="1"/>
  <c r="AG368" i="1"/>
  <c r="AC368" i="1"/>
  <c r="Y368" i="1"/>
  <c r="U368" i="1"/>
  <c r="AH367" i="1"/>
  <c r="AD367" i="1"/>
  <c r="Z367" i="1"/>
  <c r="V367" i="1"/>
  <c r="AI366" i="1"/>
  <c r="AE366" i="1"/>
  <c r="AA366" i="1"/>
  <c r="W366" i="1"/>
  <c r="AJ365" i="1"/>
  <c r="AF365" i="1"/>
  <c r="AB365" i="1"/>
  <c r="X365" i="1"/>
  <c r="T365" i="1"/>
  <c r="AG364" i="1"/>
  <c r="AC364" i="1"/>
  <c r="Y364" i="1"/>
  <c r="U364" i="1"/>
  <c r="AH363" i="1"/>
  <c r="AD363" i="1"/>
  <c r="Z363" i="1"/>
  <c r="V363" i="1"/>
  <c r="AI362" i="1"/>
  <c r="AE362" i="1"/>
  <c r="AA362" i="1"/>
  <c r="W362" i="1"/>
  <c r="AJ361" i="1"/>
  <c r="AF361" i="1"/>
  <c r="AB361" i="1"/>
  <c r="X361" i="1"/>
  <c r="T361" i="1"/>
  <c r="AG360" i="1"/>
  <c r="AC360" i="1"/>
  <c r="Y360" i="1"/>
  <c r="U360" i="1"/>
  <c r="AH359" i="1"/>
  <c r="AD359" i="1"/>
  <c r="Z359" i="1"/>
  <c r="V359" i="1"/>
  <c r="AI358" i="1"/>
  <c r="AE358" i="1"/>
  <c r="AA358" i="1"/>
  <c r="W358" i="1"/>
  <c r="AJ357" i="1"/>
  <c r="AF357" i="1"/>
  <c r="AB357" i="1"/>
  <c r="X357" i="1"/>
  <c r="T357" i="1"/>
  <c r="AG356" i="1"/>
  <c r="AC356" i="1"/>
  <c r="Y356" i="1"/>
  <c r="U356" i="1"/>
  <c r="AH355" i="1"/>
  <c r="AD355" i="1"/>
  <c r="Z355" i="1"/>
  <c r="V355" i="1"/>
  <c r="AI354" i="1"/>
  <c r="AE354" i="1"/>
  <c r="AA354" i="1"/>
  <c r="W354" i="1"/>
  <c r="AJ353" i="1"/>
  <c r="AF353" i="1"/>
  <c r="AB353" i="1"/>
  <c r="X353" i="1"/>
  <c r="T353" i="1"/>
  <c r="AG352" i="1"/>
  <c r="AC352" i="1"/>
  <c r="Y352" i="1"/>
  <c r="U352" i="1"/>
  <c r="AH351" i="1"/>
  <c r="AD351" i="1"/>
  <c r="Z351" i="1"/>
  <c r="V351" i="1"/>
  <c r="AI350" i="1"/>
  <c r="AE350" i="1"/>
  <c r="AA350" i="1"/>
  <c r="W350" i="1"/>
  <c r="AJ349" i="1"/>
  <c r="AF349" i="1"/>
  <c r="AB349" i="1"/>
  <c r="X349" i="1"/>
  <c r="T349" i="1"/>
  <c r="AG348" i="1"/>
  <c r="AC348" i="1"/>
  <c r="Y348" i="1"/>
  <c r="U348" i="1"/>
  <c r="AH347" i="1"/>
  <c r="AD347" i="1"/>
  <c r="Z347" i="1"/>
  <c r="V347" i="1"/>
  <c r="AI346" i="1"/>
  <c r="AE346" i="1"/>
  <c r="AA346" i="1"/>
  <c r="W346" i="1"/>
  <c r="AJ345" i="1"/>
  <c r="AF345" i="1"/>
  <c r="AB345" i="1"/>
  <c r="X345" i="1"/>
  <c r="T345" i="1"/>
  <c r="AG344" i="1"/>
  <c r="AC344" i="1"/>
  <c r="Y344" i="1"/>
  <c r="U344" i="1"/>
  <c r="AH343" i="1"/>
  <c r="AD343" i="1"/>
  <c r="Z343" i="1"/>
  <c r="V343" i="1"/>
  <c r="AI342" i="1"/>
  <c r="AE342" i="1"/>
  <c r="AA342" i="1"/>
  <c r="W342" i="1"/>
  <c r="AJ341" i="1"/>
  <c r="AF341" i="1"/>
  <c r="AB341" i="1"/>
  <c r="X341" i="1"/>
  <c r="T341" i="1"/>
  <c r="AG340" i="1"/>
  <c r="AC340" i="1"/>
  <c r="Y340" i="1"/>
  <c r="U340" i="1"/>
  <c r="AH339" i="1"/>
  <c r="AD339" i="1"/>
  <c r="Z339" i="1"/>
  <c r="V339" i="1"/>
  <c r="AI338" i="1"/>
  <c r="AE338" i="1"/>
  <c r="AA338" i="1"/>
  <c r="W338" i="1"/>
  <c r="AJ337" i="1"/>
  <c r="AF337" i="1"/>
  <c r="AB337" i="1"/>
  <c r="X337" i="1"/>
  <c r="T337" i="1"/>
  <c r="AG336" i="1"/>
  <c r="AC336" i="1"/>
  <c r="Y336" i="1"/>
  <c r="U336" i="1"/>
  <c r="AH335" i="1"/>
  <c r="AD335" i="1"/>
  <c r="Z335" i="1"/>
  <c r="V335" i="1"/>
  <c r="AI334" i="1"/>
  <c r="AE334" i="1"/>
  <c r="AA334" i="1"/>
  <c r="W334" i="1"/>
  <c r="AJ333" i="1"/>
  <c r="AF333" i="1"/>
  <c r="AB333" i="1"/>
  <c r="X333" i="1"/>
  <c r="T333" i="1"/>
  <c r="AG332" i="1"/>
  <c r="AC332" i="1"/>
  <c r="Y332" i="1"/>
  <c r="U332" i="1"/>
  <c r="AH331" i="1"/>
  <c r="AD331" i="1"/>
  <c r="Z331" i="1"/>
  <c r="V331" i="1"/>
  <c r="AI330" i="1"/>
  <c r="AE330" i="1"/>
  <c r="AA330" i="1"/>
  <c r="W330" i="1"/>
  <c r="AJ329" i="1"/>
  <c r="AF329" i="1"/>
  <c r="AB329" i="1"/>
  <c r="X329" i="1"/>
  <c r="T329" i="1"/>
  <c r="AG328" i="1"/>
  <c r="AC328" i="1"/>
  <c r="Y328" i="1"/>
  <c r="U328" i="1"/>
  <c r="AH327" i="1"/>
  <c r="AD327" i="1"/>
  <c r="Z327" i="1"/>
  <c r="V327" i="1"/>
  <c r="AI326" i="1"/>
  <c r="AE326" i="1"/>
  <c r="AA326" i="1"/>
  <c r="W326" i="1"/>
  <c r="AJ325" i="1"/>
  <c r="AF325" i="1"/>
  <c r="AB325" i="1"/>
  <c r="X325" i="1"/>
  <c r="T325" i="1"/>
  <c r="AG324" i="1"/>
  <c r="AC324" i="1"/>
  <c r="Y324" i="1"/>
  <c r="U324" i="1"/>
  <c r="AH323" i="1"/>
  <c r="AD323" i="1"/>
  <c r="Z323" i="1"/>
  <c r="V323" i="1"/>
  <c r="AI322" i="1"/>
  <c r="AE322" i="1"/>
  <c r="AA322" i="1"/>
  <c r="W322" i="1"/>
  <c r="AJ321" i="1"/>
  <c r="AF321" i="1"/>
  <c r="AB321" i="1"/>
  <c r="X321" i="1"/>
  <c r="T321" i="1"/>
  <c r="AG320" i="1"/>
  <c r="AC320" i="1"/>
  <c r="Y320" i="1"/>
  <c r="U320" i="1"/>
  <c r="AH319" i="1"/>
  <c r="AD319" i="1"/>
  <c r="Z319" i="1"/>
  <c r="V319" i="1"/>
  <c r="AI318" i="1"/>
  <c r="AE318" i="1"/>
  <c r="AA318" i="1"/>
  <c r="W318" i="1"/>
  <c r="AJ317" i="1"/>
  <c r="AF317" i="1"/>
  <c r="AB317" i="1"/>
  <c r="X317" i="1"/>
  <c r="T317" i="1"/>
  <c r="AG316" i="1"/>
  <c r="AC316" i="1"/>
  <c r="Y316" i="1"/>
  <c r="U316" i="1"/>
  <c r="AH315" i="1"/>
  <c r="AD315" i="1"/>
  <c r="Z315" i="1"/>
  <c r="V315" i="1"/>
  <c r="AI314" i="1"/>
  <c r="AE314" i="1"/>
  <c r="AA314" i="1"/>
  <c r="W314" i="1"/>
  <c r="AJ313" i="1"/>
  <c r="AF313" i="1"/>
  <c r="AB313" i="1"/>
  <c r="X313" i="1"/>
  <c r="T313" i="1"/>
  <c r="AG312" i="1"/>
  <c r="AC312" i="1"/>
  <c r="Y312" i="1"/>
  <c r="U312" i="1"/>
  <c r="AH311" i="1"/>
  <c r="AD311" i="1"/>
  <c r="Z311" i="1"/>
  <c r="V311" i="1"/>
  <c r="AI310" i="1"/>
  <c r="AE310" i="1"/>
  <c r="AA310" i="1"/>
  <c r="W310" i="1"/>
  <c r="AJ309" i="1"/>
  <c r="AF309" i="1"/>
  <c r="AB309" i="1"/>
  <c r="X309" i="1"/>
  <c r="T309" i="1"/>
  <c r="AG308" i="1"/>
  <c r="AC308" i="1"/>
  <c r="Y308" i="1"/>
  <c r="U308" i="1"/>
  <c r="AH307" i="1"/>
  <c r="AD307" i="1"/>
  <c r="Z307" i="1"/>
  <c r="V307" i="1"/>
  <c r="AI306" i="1"/>
  <c r="AE306" i="1"/>
  <c r="AA306" i="1"/>
  <c r="W306" i="1"/>
  <c r="AJ305" i="1"/>
  <c r="AF305" i="1"/>
  <c r="AB305" i="1"/>
  <c r="X305" i="1"/>
  <c r="T305" i="1"/>
  <c r="AG304" i="1"/>
  <c r="AC304" i="1"/>
  <c r="Y304" i="1"/>
  <c r="U304" i="1"/>
  <c r="AH303" i="1"/>
  <c r="AD303" i="1"/>
  <c r="Z303" i="1"/>
  <c r="V303" i="1"/>
  <c r="AI302" i="1"/>
  <c r="AE302" i="1"/>
  <c r="AA302" i="1"/>
  <c r="W302" i="1"/>
  <c r="AJ301" i="1"/>
  <c r="AF301" i="1"/>
  <c r="AB301" i="1"/>
  <c r="X301" i="1"/>
  <c r="T301" i="1"/>
  <c r="AG300" i="1"/>
  <c r="AC300" i="1"/>
  <c r="Y300" i="1"/>
  <c r="U300" i="1"/>
  <c r="AH299" i="1"/>
  <c r="AD299" i="1"/>
  <c r="Z299" i="1"/>
  <c r="V299" i="1"/>
  <c r="AI298" i="1"/>
  <c r="AE298" i="1"/>
  <c r="AA298" i="1"/>
  <c r="W298" i="1"/>
  <c r="AJ297" i="1"/>
  <c r="AF297" i="1"/>
  <c r="AB297" i="1"/>
  <c r="X297" i="1"/>
  <c r="T297" i="1"/>
  <c r="AG296" i="1"/>
  <c r="AC296" i="1"/>
  <c r="Y296" i="1"/>
  <c r="U296" i="1"/>
  <c r="AH295" i="1"/>
  <c r="AD295" i="1"/>
  <c r="Z295" i="1"/>
  <c r="V295" i="1"/>
  <c r="AI294" i="1"/>
  <c r="AE294" i="1"/>
  <c r="AA294" i="1"/>
  <c r="W294" i="1"/>
  <c r="AJ293" i="1"/>
  <c r="AF293" i="1"/>
  <c r="AB293" i="1"/>
  <c r="X293" i="1"/>
  <c r="T293" i="1"/>
  <c r="AG292" i="1"/>
  <c r="AC292" i="1"/>
  <c r="Y292" i="1"/>
  <c r="U292" i="1"/>
  <c r="AH291" i="1"/>
  <c r="AD291" i="1"/>
  <c r="Z291" i="1"/>
  <c r="V291" i="1"/>
  <c r="AI290" i="1"/>
  <c r="AE290" i="1"/>
  <c r="AA290" i="1"/>
  <c r="W290" i="1"/>
  <c r="AJ289" i="1"/>
  <c r="AF289" i="1"/>
  <c r="AB289" i="1"/>
  <c r="X289" i="1"/>
  <c r="T289" i="1"/>
  <c r="AG288" i="1"/>
  <c r="AC288" i="1"/>
  <c r="Y288" i="1"/>
  <c r="U288" i="1"/>
  <c r="AH287" i="1"/>
  <c r="AD287" i="1"/>
  <c r="Z287" i="1"/>
  <c r="V287" i="1"/>
  <c r="AI286" i="1"/>
  <c r="AE286" i="1"/>
  <c r="AA286" i="1"/>
  <c r="W286" i="1"/>
  <c r="AJ285" i="1"/>
  <c r="AF285" i="1"/>
  <c r="AB285" i="1"/>
  <c r="X285" i="1"/>
  <c r="T285" i="1"/>
  <c r="AG284" i="1"/>
  <c r="AC284" i="1"/>
  <c r="Y284" i="1"/>
  <c r="U284" i="1"/>
  <c r="AH283" i="1"/>
  <c r="AD283" i="1"/>
  <c r="Z283" i="1"/>
  <c r="V283" i="1"/>
  <c r="AI282" i="1"/>
  <c r="AE282" i="1"/>
  <c r="AA282" i="1"/>
  <c r="W282" i="1"/>
  <c r="AJ281" i="1"/>
  <c r="AF281" i="1"/>
  <c r="AB281" i="1"/>
  <c r="X281" i="1"/>
  <c r="T281" i="1"/>
  <c r="AG280" i="1"/>
  <c r="AC280" i="1"/>
  <c r="Y280" i="1"/>
  <c r="U280" i="1"/>
  <c r="AH279" i="1"/>
  <c r="AD279" i="1"/>
  <c r="Z279" i="1"/>
  <c r="V279" i="1"/>
  <c r="AI278" i="1"/>
  <c r="AE278" i="1"/>
  <c r="AA278" i="1"/>
  <c r="W278" i="1"/>
  <c r="AJ277" i="1"/>
  <c r="AF277" i="1"/>
  <c r="AB277" i="1"/>
  <c r="X277" i="1"/>
  <c r="T277" i="1"/>
  <c r="AG276" i="1"/>
  <c r="AC276" i="1"/>
  <c r="Y276" i="1"/>
  <c r="U276" i="1"/>
  <c r="AH275" i="1"/>
  <c r="AD275" i="1"/>
  <c r="Z275" i="1"/>
  <c r="V275" i="1"/>
  <c r="AI274" i="1"/>
  <c r="AE274" i="1"/>
  <c r="AA274" i="1"/>
  <c r="W274" i="1"/>
  <c r="AJ273" i="1"/>
  <c r="AF273" i="1"/>
  <c r="AB273" i="1"/>
  <c r="X273" i="1"/>
  <c r="T273" i="1"/>
  <c r="AG272" i="1"/>
  <c r="AC272" i="1"/>
  <c r="Y272" i="1"/>
  <c r="U272" i="1"/>
  <c r="AH271" i="1"/>
  <c r="AD271" i="1"/>
  <c r="Z271" i="1"/>
  <c r="V271" i="1"/>
  <c r="AI270" i="1"/>
  <c r="AE270" i="1"/>
  <c r="AA270" i="1"/>
  <c r="W270" i="1"/>
  <c r="AJ269" i="1"/>
  <c r="AF269" i="1"/>
  <c r="AB269" i="1"/>
  <c r="X269" i="1"/>
  <c r="T269" i="1"/>
  <c r="AG268" i="1"/>
  <c r="AC268" i="1"/>
  <c r="Y268" i="1"/>
  <c r="U268" i="1"/>
  <c r="AH267" i="1"/>
  <c r="AD267" i="1"/>
  <c r="Z267" i="1"/>
  <c r="V267" i="1"/>
  <c r="AI266" i="1"/>
  <c r="AE266" i="1"/>
  <c r="AA266" i="1"/>
  <c r="W266" i="1"/>
  <c r="AJ265" i="1"/>
  <c r="AF265" i="1"/>
  <c r="AB265" i="1"/>
  <c r="X265" i="1"/>
  <c r="T265" i="1"/>
  <c r="AG264" i="1"/>
  <c r="AC264" i="1"/>
  <c r="Y264" i="1"/>
  <c r="U264" i="1"/>
  <c r="AH263" i="1"/>
  <c r="AD263" i="1"/>
  <c r="Z263" i="1"/>
  <c r="V263" i="1"/>
  <c r="AI262" i="1"/>
  <c r="AE262" i="1"/>
  <c r="AA262" i="1"/>
  <c r="W262" i="1"/>
  <c r="AJ261" i="1"/>
  <c r="AF261" i="1"/>
  <c r="AB261" i="1"/>
  <c r="X261" i="1"/>
  <c r="T261" i="1"/>
  <c r="AG260" i="1"/>
  <c r="AC260" i="1"/>
  <c r="Y260" i="1"/>
  <c r="U260" i="1"/>
  <c r="AH259" i="1"/>
  <c r="AD259" i="1"/>
  <c r="Z259" i="1"/>
  <c r="V259" i="1"/>
  <c r="AI258" i="1"/>
  <c r="AE258" i="1"/>
  <c r="AA258" i="1"/>
  <c r="W258" i="1"/>
  <c r="AJ257" i="1"/>
  <c r="AF257" i="1"/>
  <c r="AB257" i="1"/>
  <c r="X257" i="1"/>
  <c r="T257" i="1"/>
  <c r="AG256" i="1"/>
  <c r="AC256" i="1"/>
  <c r="Y256" i="1"/>
  <c r="U256" i="1"/>
  <c r="AH255" i="1"/>
  <c r="AD255" i="1"/>
  <c r="Z255" i="1"/>
  <c r="V255" i="1"/>
  <c r="AI254" i="1"/>
  <c r="AE254" i="1"/>
  <c r="AA254" i="1"/>
  <c r="W254" i="1"/>
  <c r="AJ253" i="1"/>
  <c r="AF253" i="1"/>
  <c r="AB253" i="1"/>
  <c r="X253" i="1"/>
  <c r="T253" i="1"/>
  <c r="AG252" i="1"/>
  <c r="AC252" i="1"/>
  <c r="Y252" i="1"/>
  <c r="U252" i="1"/>
  <c r="AH251" i="1"/>
  <c r="AD251" i="1"/>
  <c r="Z251" i="1"/>
  <c r="V251" i="1"/>
  <c r="AI250" i="1"/>
  <c r="AE250" i="1"/>
  <c r="AA250" i="1"/>
  <c r="W250" i="1"/>
  <c r="AJ249" i="1"/>
  <c r="AF249" i="1"/>
  <c r="AB249" i="1"/>
  <c r="X249" i="1"/>
  <c r="T249" i="1"/>
  <c r="AG248" i="1"/>
  <c r="AC248" i="1"/>
  <c r="Y248" i="1"/>
  <c r="U248" i="1"/>
  <c r="AH247" i="1"/>
  <c r="AD247" i="1"/>
  <c r="Z247" i="1"/>
  <c r="V247" i="1"/>
  <c r="AI246" i="1"/>
  <c r="AE246" i="1"/>
  <c r="AA246" i="1"/>
  <c r="W246" i="1"/>
  <c r="AJ245" i="1"/>
  <c r="AF245" i="1"/>
  <c r="AB245" i="1"/>
  <c r="X245" i="1"/>
  <c r="T245" i="1"/>
  <c r="AG244" i="1"/>
  <c r="AC244" i="1"/>
  <c r="Y244" i="1"/>
  <c r="U244" i="1"/>
  <c r="AH243" i="1"/>
  <c r="AD243" i="1"/>
  <c r="Z243" i="1"/>
  <c r="V243" i="1"/>
  <c r="AI242" i="1"/>
  <c r="AE242" i="1"/>
  <c r="AA242" i="1"/>
  <c r="W242" i="1"/>
  <c r="AJ241" i="1"/>
  <c r="AF241" i="1"/>
  <c r="AB241" i="1"/>
  <c r="X241" i="1"/>
  <c r="T241" i="1"/>
  <c r="AG240" i="1"/>
  <c r="AC240" i="1"/>
  <c r="Y240" i="1"/>
  <c r="U240" i="1"/>
  <c r="AH239" i="1"/>
  <c r="AD239" i="1"/>
  <c r="Z239" i="1"/>
  <c r="V239" i="1"/>
  <c r="AI238" i="1"/>
  <c r="AE238" i="1"/>
  <c r="AA238" i="1"/>
  <c r="W238" i="1"/>
  <c r="AJ237" i="1"/>
  <c r="AF237" i="1"/>
  <c r="AB237" i="1"/>
  <c r="X237" i="1"/>
  <c r="T237" i="1"/>
  <c r="AG236" i="1"/>
  <c r="AC236" i="1"/>
  <c r="Y236" i="1"/>
  <c r="U236" i="1"/>
  <c r="AH235" i="1"/>
  <c r="AD235" i="1"/>
  <c r="Z235" i="1"/>
  <c r="V235" i="1"/>
  <c r="AI234" i="1"/>
  <c r="AE234" i="1"/>
  <c r="AA234" i="1"/>
  <c r="W234" i="1"/>
  <c r="AJ233" i="1"/>
  <c r="AF233" i="1"/>
  <c r="AB233" i="1"/>
  <c r="X233" i="1"/>
  <c r="T233" i="1"/>
  <c r="AG232" i="1"/>
  <c r="AC232" i="1"/>
  <c r="Y232" i="1"/>
  <c r="U232" i="1"/>
  <c r="AH231" i="1"/>
  <c r="AD231" i="1"/>
  <c r="Z231" i="1"/>
  <c r="V231" i="1"/>
  <c r="AI230" i="1"/>
  <c r="AE230" i="1"/>
  <c r="AA230" i="1"/>
  <c r="W230" i="1"/>
  <c r="AJ229" i="1"/>
  <c r="AF229" i="1"/>
  <c r="AB229" i="1"/>
  <c r="X229" i="1"/>
  <c r="T229" i="1"/>
  <c r="AG228" i="1"/>
  <c r="AC228" i="1"/>
  <c r="Y228" i="1"/>
  <c r="U228" i="1"/>
  <c r="AH227" i="1"/>
  <c r="AD227" i="1"/>
  <c r="Z227" i="1"/>
  <c r="V227" i="1"/>
  <c r="AI226" i="1"/>
  <c r="AE226" i="1"/>
  <c r="AA226" i="1"/>
  <c r="W226" i="1"/>
  <c r="AJ225" i="1"/>
  <c r="AF225" i="1"/>
  <c r="AB225" i="1"/>
  <c r="X225" i="1"/>
  <c r="T225" i="1"/>
  <c r="AG224" i="1"/>
  <c r="AC224" i="1"/>
  <c r="Y224" i="1"/>
  <c r="U224" i="1"/>
  <c r="AH223" i="1"/>
  <c r="AD223" i="1"/>
  <c r="Z223" i="1"/>
  <c r="V223" i="1"/>
  <c r="AI222" i="1"/>
  <c r="AE222" i="1"/>
  <c r="AA222" i="1"/>
  <c r="W222" i="1"/>
  <c r="AJ221" i="1"/>
  <c r="AF221" i="1"/>
  <c r="AB221" i="1"/>
  <c r="X221" i="1"/>
  <c r="T221" i="1"/>
  <c r="AG220" i="1"/>
  <c r="AC220" i="1"/>
  <c r="Y220" i="1"/>
  <c r="U220" i="1"/>
  <c r="AH219" i="1"/>
  <c r="AD219" i="1"/>
  <c r="Z219" i="1"/>
  <c r="V219" i="1"/>
  <c r="AI218" i="1"/>
  <c r="AE218" i="1"/>
  <c r="AA218" i="1"/>
  <c r="W218" i="1"/>
  <c r="AJ217" i="1"/>
  <c r="AF217" i="1"/>
  <c r="AB217" i="1"/>
  <c r="X217" i="1"/>
  <c r="T217" i="1"/>
  <c r="AG216" i="1"/>
  <c r="AC216" i="1"/>
  <c r="Y216" i="1"/>
  <c r="U216" i="1"/>
  <c r="AH215" i="1"/>
  <c r="AD215" i="1"/>
  <c r="Z215" i="1"/>
  <c r="V215" i="1"/>
  <c r="AI214" i="1"/>
  <c r="AE214" i="1"/>
  <c r="AA214" i="1"/>
  <c r="W214" i="1"/>
  <c r="AJ213" i="1"/>
  <c r="AF213" i="1"/>
  <c r="AB213" i="1"/>
  <c r="X213" i="1"/>
  <c r="T213" i="1"/>
  <c r="AG212" i="1"/>
  <c r="AC212" i="1"/>
  <c r="Y212" i="1"/>
  <c r="U212" i="1"/>
  <c r="AH211" i="1"/>
  <c r="AD211" i="1"/>
  <c r="Z211" i="1"/>
  <c r="V211" i="1"/>
  <c r="AI210" i="1"/>
  <c r="AE210" i="1"/>
  <c r="AA210" i="1"/>
  <c r="W210" i="1"/>
  <c r="AJ209" i="1"/>
  <c r="AF209" i="1"/>
  <c r="AB209" i="1"/>
  <c r="X209" i="1"/>
  <c r="T209" i="1"/>
  <c r="AG208" i="1"/>
  <c r="AC208" i="1"/>
  <c r="Y208" i="1"/>
  <c r="U208" i="1"/>
  <c r="AH207" i="1"/>
  <c r="AD207" i="1"/>
  <c r="Z207" i="1"/>
  <c r="V207" i="1"/>
  <c r="AI206" i="1"/>
  <c r="AE206" i="1"/>
  <c r="AA206" i="1"/>
  <c r="W206" i="1"/>
  <c r="AJ205" i="1"/>
  <c r="AF205" i="1"/>
  <c r="AB205" i="1"/>
  <c r="X205" i="1"/>
  <c r="T205" i="1"/>
  <c r="AG204" i="1"/>
  <c r="AC204" i="1"/>
  <c r="Y204" i="1"/>
  <c r="U204" i="1"/>
  <c r="AH203" i="1"/>
  <c r="AD203" i="1"/>
  <c r="Z203" i="1"/>
  <c r="V203" i="1"/>
  <c r="AI202" i="1"/>
  <c r="AE202" i="1"/>
  <c r="AA202" i="1"/>
  <c r="W202" i="1"/>
  <c r="AJ201" i="1"/>
  <c r="AF201" i="1"/>
  <c r="AB201" i="1"/>
  <c r="X201" i="1"/>
  <c r="T201" i="1"/>
  <c r="AG200" i="1"/>
  <c r="AC200" i="1"/>
  <c r="Y200" i="1"/>
  <c r="U200" i="1"/>
  <c r="AH199" i="1"/>
  <c r="AD199" i="1"/>
  <c r="Z199" i="1"/>
  <c r="V199" i="1"/>
  <c r="AI198" i="1"/>
  <c r="AE198" i="1"/>
  <c r="AA198" i="1"/>
  <c r="W198" i="1"/>
  <c r="AJ197" i="1"/>
  <c r="AF197" i="1"/>
  <c r="AB197" i="1"/>
  <c r="X197" i="1"/>
  <c r="T197" i="1"/>
  <c r="AG196" i="1"/>
  <c r="AC196" i="1"/>
  <c r="Y196" i="1"/>
  <c r="U196" i="1"/>
  <c r="AH195" i="1"/>
  <c r="AD195" i="1"/>
  <c r="Z195" i="1"/>
  <c r="V195" i="1"/>
  <c r="AI194" i="1"/>
  <c r="AE194" i="1"/>
  <c r="AA194" i="1"/>
  <c r="W194" i="1"/>
  <c r="AJ193" i="1"/>
  <c r="AF193" i="1"/>
  <c r="AB193" i="1"/>
  <c r="X193" i="1"/>
  <c r="T193" i="1"/>
  <c r="AG192" i="1"/>
  <c r="AC192" i="1"/>
  <c r="Y192" i="1"/>
  <c r="U192" i="1"/>
  <c r="AH191" i="1"/>
  <c r="AD191" i="1"/>
  <c r="Z191" i="1"/>
  <c r="V191" i="1"/>
  <c r="AI190" i="1"/>
  <c r="AE190" i="1"/>
  <c r="AA190" i="1"/>
  <c r="W190" i="1"/>
  <c r="AJ189" i="1"/>
  <c r="AF189" i="1"/>
  <c r="AB189" i="1"/>
  <c r="X189" i="1"/>
  <c r="T189" i="1"/>
  <c r="AG188" i="1"/>
  <c r="AC188" i="1"/>
  <c r="Y188" i="1"/>
  <c r="U188" i="1"/>
  <c r="AH187" i="1"/>
  <c r="AD187" i="1"/>
  <c r="Z187" i="1"/>
  <c r="V187" i="1"/>
  <c r="AI186" i="1"/>
  <c r="AE186" i="1"/>
  <c r="AA186" i="1"/>
  <c r="W186" i="1"/>
  <c r="AJ185" i="1"/>
  <c r="AF185" i="1"/>
  <c r="AB185" i="1"/>
  <c r="X185" i="1"/>
  <c r="T185" i="1"/>
  <c r="AG184" i="1"/>
  <c r="AC184" i="1"/>
  <c r="Y184" i="1"/>
  <c r="U184" i="1"/>
  <c r="AH183" i="1"/>
  <c r="AD183" i="1"/>
  <c r="Z183" i="1"/>
  <c r="V183" i="1"/>
  <c r="AI182" i="1"/>
  <c r="AE182" i="1"/>
  <c r="AA182" i="1"/>
  <c r="W182" i="1"/>
  <c r="AJ181" i="1"/>
  <c r="AF181" i="1"/>
  <c r="AB181" i="1"/>
  <c r="X181" i="1"/>
  <c r="T181" i="1"/>
  <c r="AG180" i="1"/>
  <c r="AC180" i="1"/>
  <c r="Y180" i="1"/>
  <c r="U180" i="1"/>
  <c r="AH179" i="1"/>
  <c r="AD179" i="1"/>
  <c r="Z179" i="1"/>
  <c r="V179" i="1"/>
  <c r="AI178" i="1"/>
  <c r="AE178" i="1"/>
  <c r="AA178" i="1"/>
  <c r="W178" i="1"/>
  <c r="AJ177" i="1"/>
  <c r="AF177" i="1"/>
  <c r="AB177" i="1"/>
  <c r="X177" i="1"/>
  <c r="T177" i="1"/>
  <c r="AG176" i="1"/>
  <c r="AC176" i="1"/>
  <c r="Y176" i="1"/>
  <c r="U176" i="1"/>
  <c r="AH175" i="1"/>
  <c r="AD175" i="1"/>
  <c r="Z175" i="1"/>
  <c r="V175" i="1"/>
  <c r="AI174" i="1"/>
  <c r="AE174" i="1"/>
  <c r="AA174" i="1"/>
  <c r="W174" i="1"/>
  <c r="AJ173" i="1"/>
  <c r="AF173" i="1"/>
  <c r="AB173" i="1"/>
  <c r="X173" i="1"/>
  <c r="T173" i="1"/>
  <c r="AG172" i="1"/>
  <c r="AC172" i="1"/>
  <c r="Y172" i="1"/>
  <c r="U172" i="1"/>
  <c r="AH171" i="1"/>
  <c r="AD171" i="1"/>
  <c r="Z171" i="1"/>
  <c r="V171" i="1"/>
  <c r="AI170" i="1"/>
  <c r="AE170" i="1"/>
  <c r="AA170" i="1"/>
  <c r="W170" i="1"/>
  <c r="AJ169" i="1"/>
  <c r="AF169" i="1"/>
  <c r="AB169" i="1"/>
  <c r="X169" i="1"/>
  <c r="T169" i="1"/>
  <c r="AG168" i="1"/>
  <c r="AC168" i="1"/>
  <c r="Y168" i="1"/>
  <c r="U168" i="1"/>
  <c r="AH167" i="1"/>
  <c r="AD167" i="1"/>
  <c r="Z167" i="1"/>
  <c r="V167" i="1"/>
  <c r="AI166" i="1"/>
  <c r="AE166" i="1"/>
  <c r="AA166" i="1"/>
  <c r="W166" i="1"/>
  <c r="AJ165" i="1"/>
  <c r="AF165" i="1"/>
  <c r="AB165" i="1"/>
  <c r="X165" i="1"/>
  <c r="T165" i="1"/>
  <c r="AG164" i="1"/>
  <c r="AC164" i="1"/>
  <c r="Y164" i="1"/>
  <c r="U164" i="1"/>
  <c r="AH163" i="1"/>
  <c r="AD163" i="1"/>
  <c r="Z163" i="1"/>
  <c r="V163" i="1"/>
  <c r="AI162" i="1"/>
  <c r="AE162" i="1"/>
  <c r="AA162" i="1"/>
  <c r="W162" i="1"/>
  <c r="AJ161" i="1"/>
  <c r="AF161" i="1"/>
  <c r="AB161" i="1"/>
  <c r="X161" i="1"/>
  <c r="T161" i="1"/>
  <c r="AG160" i="1"/>
  <c r="AC160" i="1"/>
  <c r="Y160" i="1"/>
  <c r="U160" i="1"/>
  <c r="AH159" i="1"/>
  <c r="AD159" i="1"/>
  <c r="Z159" i="1"/>
  <c r="V159" i="1"/>
  <c r="AI158" i="1"/>
  <c r="AE158" i="1"/>
  <c r="AA158" i="1"/>
  <c r="W158" i="1"/>
  <c r="AJ157" i="1"/>
  <c r="AF157" i="1"/>
  <c r="AB157" i="1"/>
  <c r="X157" i="1"/>
  <c r="T157" i="1"/>
  <c r="AG156" i="1"/>
  <c r="AC156" i="1"/>
  <c r="Y156" i="1"/>
  <c r="U156" i="1"/>
  <c r="AH155" i="1"/>
  <c r="AD155" i="1"/>
  <c r="Z155" i="1"/>
  <c r="V155" i="1"/>
  <c r="AI154" i="1"/>
  <c r="AE154" i="1"/>
  <c r="AA154" i="1"/>
  <c r="W154" i="1"/>
  <c r="AJ153" i="1"/>
  <c r="AF153" i="1"/>
  <c r="AB153" i="1"/>
  <c r="X153" i="1"/>
  <c r="T153" i="1"/>
  <c r="AG152" i="1"/>
  <c r="AC152" i="1"/>
  <c r="Y152" i="1"/>
  <c r="U152" i="1"/>
  <c r="AH151" i="1"/>
  <c r="AD151" i="1"/>
  <c r="Z151" i="1"/>
  <c r="V151" i="1"/>
  <c r="AI150" i="1"/>
  <c r="AE150" i="1"/>
  <c r="AA150" i="1"/>
  <c r="W150" i="1"/>
  <c r="AJ149" i="1"/>
  <c r="AF149" i="1"/>
  <c r="AB149" i="1"/>
  <c r="X149" i="1"/>
  <c r="T149" i="1"/>
  <c r="AG148" i="1"/>
  <c r="AC148" i="1"/>
  <c r="Y148" i="1"/>
  <c r="U148" i="1"/>
  <c r="AH147" i="1"/>
  <c r="AD147" i="1"/>
  <c r="Z147" i="1"/>
  <c r="V147" i="1"/>
  <c r="AI146" i="1"/>
  <c r="AE146" i="1"/>
  <c r="AA146" i="1"/>
  <c r="W146" i="1"/>
  <c r="AJ145" i="1"/>
  <c r="AF145" i="1"/>
  <c r="AB145" i="1"/>
  <c r="X145" i="1"/>
  <c r="T145" i="1"/>
  <c r="AG144" i="1"/>
  <c r="AC144" i="1"/>
  <c r="Y144" i="1"/>
  <c r="U144" i="1"/>
  <c r="AH143" i="1"/>
  <c r="AD143" i="1"/>
  <c r="Z143" i="1"/>
  <c r="V143" i="1"/>
  <c r="AI142" i="1"/>
  <c r="AE142" i="1"/>
  <c r="AA142" i="1"/>
  <c r="W142" i="1"/>
  <c r="AJ141" i="1"/>
  <c r="AF141" i="1"/>
  <c r="AB141" i="1"/>
  <c r="X141" i="1"/>
  <c r="T141" i="1"/>
  <c r="AG140" i="1"/>
  <c r="AC140" i="1"/>
  <c r="Y140" i="1"/>
  <c r="U140" i="1"/>
  <c r="AH139" i="1"/>
  <c r="AD139" i="1"/>
  <c r="Z139" i="1"/>
  <c r="V139" i="1"/>
  <c r="AI138" i="1"/>
  <c r="AE138" i="1"/>
  <c r="AA138" i="1"/>
  <c r="W138" i="1"/>
  <c r="AJ137" i="1"/>
  <c r="AF137" i="1"/>
  <c r="AB137" i="1"/>
  <c r="X137" i="1"/>
  <c r="T137" i="1"/>
  <c r="AG136" i="1"/>
  <c r="AC136" i="1"/>
  <c r="Y136" i="1"/>
  <c r="U136" i="1"/>
  <c r="AH135" i="1"/>
  <c r="AD135" i="1"/>
  <c r="Z135" i="1"/>
  <c r="V135" i="1"/>
  <c r="AI134" i="1"/>
  <c r="AE134" i="1"/>
  <c r="AA134" i="1"/>
  <c r="W134" i="1"/>
  <c r="AJ133" i="1"/>
  <c r="AF133" i="1"/>
  <c r="AB133" i="1"/>
  <c r="X133" i="1"/>
  <c r="T133" i="1"/>
  <c r="AG132" i="1"/>
  <c r="AC132" i="1"/>
  <c r="Y132" i="1"/>
  <c r="U132" i="1"/>
  <c r="AH131" i="1"/>
  <c r="AD131" i="1"/>
  <c r="Z131" i="1"/>
  <c r="V131" i="1"/>
  <c r="AI130" i="1"/>
  <c r="AE130" i="1"/>
  <c r="AA130" i="1"/>
  <c r="W130" i="1"/>
  <c r="AJ129" i="1"/>
  <c r="AF129" i="1"/>
  <c r="AB129" i="1"/>
  <c r="X129" i="1"/>
  <c r="T129" i="1"/>
  <c r="AG128" i="1"/>
  <c r="AC128" i="1"/>
  <c r="Y128" i="1"/>
  <c r="U128" i="1"/>
  <c r="AH127" i="1"/>
  <c r="AD127" i="1"/>
  <c r="Z127" i="1"/>
  <c r="V127" i="1"/>
  <c r="AI126" i="1"/>
  <c r="AE126" i="1"/>
  <c r="AA126" i="1"/>
  <c r="W126" i="1"/>
  <c r="AJ125" i="1"/>
  <c r="AF125" i="1"/>
  <c r="AB125" i="1"/>
  <c r="X125" i="1"/>
  <c r="T125" i="1"/>
  <c r="AG124" i="1"/>
  <c r="AC124" i="1"/>
  <c r="Y124" i="1"/>
  <c r="U124" i="1"/>
  <c r="AH123" i="1"/>
  <c r="AD123" i="1"/>
  <c r="Z123" i="1"/>
  <c r="V123" i="1"/>
  <c r="AI122" i="1"/>
  <c r="AE122" i="1"/>
  <c r="AA122" i="1"/>
  <c r="W122" i="1"/>
  <c r="AJ121" i="1"/>
  <c r="AF121" i="1"/>
  <c r="AB121" i="1"/>
  <c r="X121" i="1"/>
  <c r="T121" i="1"/>
  <c r="AG120" i="1"/>
  <c r="AC120" i="1"/>
  <c r="Y120" i="1"/>
  <c r="U120" i="1"/>
  <c r="AH119" i="1"/>
  <c r="AD119" i="1"/>
  <c r="Z119" i="1"/>
  <c r="V119" i="1"/>
  <c r="AI118" i="1"/>
  <c r="AE118" i="1"/>
  <c r="AA118" i="1"/>
  <c r="W118" i="1"/>
  <c r="AJ117" i="1"/>
  <c r="AF117" i="1"/>
  <c r="AB117" i="1"/>
  <c r="X117" i="1"/>
  <c r="T117" i="1"/>
  <c r="AG116" i="1"/>
  <c r="AC116" i="1"/>
  <c r="Y116" i="1"/>
  <c r="U116" i="1"/>
  <c r="AH115" i="1"/>
  <c r="AD115" i="1"/>
  <c r="Z115" i="1"/>
  <c r="V115" i="1"/>
  <c r="AI114" i="1"/>
  <c r="AE114" i="1"/>
  <c r="AA114" i="1"/>
  <c r="W114" i="1"/>
  <c r="AJ113" i="1"/>
  <c r="AF113" i="1"/>
  <c r="AB113" i="1"/>
  <c r="X113" i="1"/>
  <c r="T113" i="1"/>
  <c r="AG112" i="1"/>
  <c r="AC112" i="1"/>
  <c r="Y112" i="1"/>
  <c r="U112" i="1"/>
  <c r="AH111" i="1"/>
  <c r="AD111" i="1"/>
  <c r="Z111" i="1"/>
  <c r="V111" i="1"/>
  <c r="AI110" i="1"/>
  <c r="AE110" i="1"/>
  <c r="AA110" i="1"/>
  <c r="W110" i="1"/>
  <c r="AJ109" i="1"/>
  <c r="AF109" i="1"/>
  <c r="AB109" i="1"/>
  <c r="X109" i="1"/>
  <c r="T109" i="1"/>
  <c r="AG108" i="1"/>
  <c r="AC108" i="1"/>
  <c r="Y108" i="1"/>
  <c r="U108" i="1"/>
  <c r="AH107" i="1"/>
  <c r="AD107" i="1"/>
  <c r="Z107" i="1"/>
  <c r="V107" i="1"/>
  <c r="AI106" i="1"/>
  <c r="AE106" i="1"/>
  <c r="AA106" i="1"/>
  <c r="W106" i="1"/>
  <c r="AJ105" i="1"/>
  <c r="AF105" i="1"/>
  <c r="AB105" i="1"/>
  <c r="X105" i="1"/>
  <c r="T105" i="1"/>
  <c r="AG104" i="1"/>
  <c r="AC104" i="1"/>
  <c r="Y104" i="1"/>
  <c r="U104" i="1"/>
  <c r="AH103" i="1"/>
  <c r="AD103" i="1"/>
  <c r="Z103" i="1"/>
  <c r="V103" i="1"/>
  <c r="AI102" i="1"/>
  <c r="AE102" i="1"/>
  <c r="AA102" i="1"/>
  <c r="W102" i="1"/>
  <c r="AJ101" i="1"/>
  <c r="AF101" i="1"/>
  <c r="AB101" i="1"/>
  <c r="X101" i="1"/>
  <c r="T101" i="1"/>
  <c r="AG100" i="1"/>
  <c r="AC100" i="1"/>
  <c r="Y100" i="1"/>
  <c r="U100" i="1"/>
  <c r="AH99" i="1"/>
  <c r="AD99" i="1"/>
  <c r="Z99" i="1"/>
  <c r="V99" i="1"/>
  <c r="AI98" i="1"/>
  <c r="AE98" i="1"/>
  <c r="AA98" i="1"/>
  <c r="W98" i="1"/>
  <c r="AJ97" i="1"/>
  <c r="AF97" i="1"/>
  <c r="AB97" i="1"/>
  <c r="X97" i="1"/>
  <c r="T97" i="1"/>
  <c r="AG96" i="1"/>
  <c r="AC96" i="1"/>
  <c r="Y96" i="1"/>
  <c r="U96" i="1"/>
  <c r="AH95" i="1"/>
  <c r="AD95" i="1"/>
  <c r="Z95" i="1"/>
  <c r="V95" i="1"/>
  <c r="AI94" i="1"/>
  <c r="AE94" i="1"/>
  <c r="AA94" i="1"/>
  <c r="W94" i="1"/>
  <c r="AJ93" i="1"/>
  <c r="AF93" i="1"/>
  <c r="AB93" i="1"/>
  <c r="X93" i="1"/>
  <c r="T93" i="1"/>
  <c r="AG92" i="1"/>
  <c r="AC92" i="1"/>
  <c r="Y92" i="1"/>
  <c r="U92" i="1"/>
  <c r="AH91" i="1"/>
  <c r="AD91" i="1"/>
  <c r="Z91" i="1"/>
  <c r="V91" i="1"/>
  <c r="AI90" i="1"/>
  <c r="AE90" i="1"/>
  <c r="AA90" i="1"/>
  <c r="W90" i="1"/>
  <c r="AJ89" i="1"/>
  <c r="AF89" i="1"/>
  <c r="AB89" i="1"/>
  <c r="X89" i="1"/>
  <c r="T89" i="1"/>
  <c r="AG88" i="1"/>
  <c r="AC88" i="1"/>
  <c r="Y88" i="1"/>
  <c r="U88" i="1"/>
  <c r="AH87" i="1"/>
  <c r="AD87" i="1"/>
  <c r="Z87" i="1"/>
  <c r="V87" i="1"/>
  <c r="AI86" i="1"/>
  <c r="AE86" i="1"/>
  <c r="AA86" i="1"/>
  <c r="W86" i="1"/>
  <c r="AJ85" i="1"/>
  <c r="AF85" i="1"/>
  <c r="AB85" i="1"/>
  <c r="X85" i="1"/>
  <c r="T85" i="1"/>
  <c r="AG84" i="1"/>
  <c r="AC84" i="1"/>
  <c r="Y84" i="1"/>
  <c r="U84" i="1"/>
  <c r="AH83" i="1"/>
  <c r="AD83" i="1"/>
  <c r="Z83" i="1"/>
  <c r="V83" i="1"/>
  <c r="AI82" i="1"/>
  <c r="AE82" i="1"/>
  <c r="AA82" i="1"/>
  <c r="W82" i="1"/>
  <c r="AJ81" i="1"/>
  <c r="AF81" i="1"/>
  <c r="AB81" i="1"/>
  <c r="X81" i="1"/>
  <c r="T81" i="1"/>
  <c r="AG80" i="1"/>
  <c r="AC80" i="1"/>
  <c r="Y80" i="1"/>
  <c r="U80" i="1"/>
  <c r="AH79" i="1"/>
  <c r="AD79" i="1"/>
  <c r="Z79" i="1"/>
  <c r="V79" i="1"/>
  <c r="AI78" i="1"/>
  <c r="AE78" i="1"/>
  <c r="AA78" i="1"/>
  <c r="W78" i="1"/>
  <c r="AJ77" i="1"/>
  <c r="AF77" i="1"/>
  <c r="AB77" i="1"/>
  <c r="X77" i="1"/>
  <c r="T77" i="1"/>
  <c r="AG76" i="1"/>
  <c r="AC76" i="1"/>
  <c r="Y76" i="1"/>
  <c r="U76" i="1"/>
  <c r="AH75" i="1"/>
  <c r="AD75" i="1"/>
  <c r="Z75" i="1"/>
  <c r="V75" i="1"/>
  <c r="AI74" i="1"/>
  <c r="AE74" i="1"/>
  <c r="AA74" i="1"/>
  <c r="W74" i="1"/>
  <c r="AJ73" i="1"/>
  <c r="AF73" i="1"/>
  <c r="AB73" i="1"/>
  <c r="X73" i="1"/>
  <c r="T73" i="1"/>
  <c r="AG72" i="1"/>
  <c r="AC72" i="1"/>
  <c r="Y72" i="1"/>
  <c r="U72" i="1"/>
  <c r="AH71" i="1"/>
  <c r="AD71" i="1"/>
  <c r="Z71" i="1"/>
  <c r="V71" i="1"/>
  <c r="AI70" i="1"/>
  <c r="AE70" i="1"/>
  <c r="AA70" i="1"/>
  <c r="W70" i="1"/>
  <c r="AJ69" i="1"/>
  <c r="AF69" i="1"/>
  <c r="AB69" i="1"/>
  <c r="X69" i="1"/>
  <c r="T69" i="1"/>
  <c r="AG68" i="1"/>
  <c r="AC68" i="1"/>
  <c r="Y68" i="1"/>
  <c r="U68" i="1"/>
  <c r="AH67" i="1"/>
  <c r="AD67" i="1"/>
  <c r="Z67" i="1"/>
  <c r="V67" i="1"/>
  <c r="AI66" i="1"/>
  <c r="AE66" i="1"/>
  <c r="AA66" i="1"/>
  <c r="W66" i="1"/>
  <c r="AJ65" i="1"/>
  <c r="AF65" i="1"/>
  <c r="AB65" i="1"/>
  <c r="X65" i="1"/>
  <c r="T65" i="1"/>
  <c r="AG64" i="1"/>
  <c r="AC64" i="1"/>
  <c r="Y64" i="1"/>
  <c r="U64" i="1"/>
  <c r="AH63" i="1"/>
  <c r="AD63" i="1"/>
  <c r="Z63" i="1"/>
  <c r="V63" i="1"/>
  <c r="AI62" i="1"/>
  <c r="AE62" i="1"/>
  <c r="AA62" i="1"/>
  <c r="W62" i="1"/>
  <c r="AJ61" i="1"/>
  <c r="AF61" i="1"/>
  <c r="AB61" i="1"/>
  <c r="X61" i="1"/>
  <c r="T61" i="1"/>
  <c r="AG60" i="1"/>
  <c r="AC60" i="1"/>
  <c r="Y60" i="1"/>
  <c r="U60" i="1"/>
  <c r="AH59" i="1"/>
  <c r="AD59" i="1"/>
  <c r="Z59" i="1"/>
  <c r="V59" i="1"/>
  <c r="AI58" i="1"/>
  <c r="AE58" i="1"/>
  <c r="AA58" i="1"/>
  <c r="W58" i="1"/>
  <c r="AJ57" i="1"/>
  <c r="AF57" i="1"/>
  <c r="AB57" i="1"/>
  <c r="X57" i="1"/>
  <c r="T57" i="1"/>
  <c r="AG56" i="1"/>
  <c r="AC56" i="1"/>
  <c r="Y56" i="1"/>
  <c r="U56" i="1"/>
  <c r="AH55" i="1"/>
  <c r="AD55" i="1"/>
  <c r="Z55" i="1"/>
  <c r="V55" i="1"/>
  <c r="AI54" i="1"/>
  <c r="AE54" i="1"/>
  <c r="AA54" i="1"/>
  <c r="W54" i="1"/>
  <c r="AJ53" i="1"/>
  <c r="AF53" i="1"/>
  <c r="AB53" i="1"/>
  <c r="X53" i="1"/>
  <c r="T53" i="1"/>
  <c r="AG52" i="1"/>
  <c r="AC52" i="1"/>
  <c r="Y52" i="1"/>
  <c r="U52" i="1"/>
  <c r="AH51" i="1"/>
  <c r="AD51" i="1"/>
  <c r="Z51" i="1"/>
  <c r="V51" i="1"/>
  <c r="AI50" i="1"/>
  <c r="AE50" i="1"/>
  <c r="AA50" i="1"/>
  <c r="W50" i="1"/>
  <c r="AJ49" i="1"/>
  <c r="AF49" i="1"/>
  <c r="AB49" i="1"/>
  <c r="X49" i="1"/>
  <c r="T49" i="1"/>
  <c r="AG48" i="1"/>
  <c r="AC48" i="1"/>
  <c r="Y48" i="1"/>
  <c r="U48" i="1"/>
  <c r="Y211" i="1"/>
  <c r="U211" i="1"/>
  <c r="AH210" i="1"/>
  <c r="AD210" i="1"/>
  <c r="Z210" i="1"/>
  <c r="V210" i="1"/>
  <c r="AI209" i="1"/>
  <c r="AE209" i="1"/>
  <c r="AA209" i="1"/>
  <c r="W209" i="1"/>
  <c r="AJ208" i="1"/>
  <c r="AF208" i="1"/>
  <c r="AB208" i="1"/>
  <c r="X208" i="1"/>
  <c r="T208" i="1"/>
  <c r="AG207" i="1"/>
  <c r="AC207" i="1"/>
  <c r="Y207" i="1"/>
  <c r="U207" i="1"/>
  <c r="AH206" i="1"/>
  <c r="AD206" i="1"/>
  <c r="Z206" i="1"/>
  <c r="V206" i="1"/>
  <c r="AI205" i="1"/>
  <c r="AE205" i="1"/>
  <c r="AA205" i="1"/>
  <c r="W205" i="1"/>
  <c r="AJ204" i="1"/>
  <c r="AF204" i="1"/>
  <c r="AB204" i="1"/>
  <c r="X204" i="1"/>
  <c r="T204" i="1"/>
  <c r="AG203" i="1"/>
  <c r="AC203" i="1"/>
  <c r="Y203" i="1"/>
  <c r="U203" i="1"/>
  <c r="AH202" i="1"/>
  <c r="AD202" i="1"/>
  <c r="Z202" i="1"/>
  <c r="V202" i="1"/>
  <c r="AI201" i="1"/>
  <c r="AE201" i="1"/>
  <c r="AA201" i="1"/>
  <c r="W201" i="1"/>
  <c r="AJ200" i="1"/>
  <c r="AF200" i="1"/>
  <c r="AB200" i="1"/>
  <c r="X200" i="1"/>
  <c r="T200" i="1"/>
  <c r="AG199" i="1"/>
  <c r="AC199" i="1"/>
  <c r="Y199" i="1"/>
  <c r="U199" i="1"/>
  <c r="AH198" i="1"/>
  <c r="AD198" i="1"/>
  <c r="Z198" i="1"/>
  <c r="V198" i="1"/>
  <c r="AI197" i="1"/>
  <c r="AE197" i="1"/>
  <c r="AA197" i="1"/>
  <c r="W197" i="1"/>
  <c r="AJ196" i="1"/>
  <c r="AF196" i="1"/>
  <c r="AB196" i="1"/>
  <c r="X196" i="1"/>
  <c r="T196" i="1"/>
  <c r="AG195" i="1"/>
  <c r="AC195" i="1"/>
  <c r="Y195" i="1"/>
  <c r="U195" i="1"/>
  <c r="AH194" i="1"/>
  <c r="AD194" i="1"/>
  <c r="Z194" i="1"/>
  <c r="V194" i="1"/>
  <c r="AI193" i="1"/>
  <c r="AE193" i="1"/>
  <c r="AA193" i="1"/>
  <c r="W193" i="1"/>
  <c r="AJ192" i="1"/>
  <c r="AF192" i="1"/>
  <c r="AB192" i="1"/>
  <c r="X192" i="1"/>
  <c r="T192" i="1"/>
  <c r="AG191" i="1"/>
  <c r="AC191" i="1"/>
  <c r="Y191" i="1"/>
  <c r="U191" i="1"/>
  <c r="AH190" i="1"/>
  <c r="AD190" i="1"/>
  <c r="Z190" i="1"/>
  <c r="V190" i="1"/>
  <c r="AI189" i="1"/>
  <c r="AE189" i="1"/>
  <c r="AA189" i="1"/>
  <c r="W189" i="1"/>
  <c r="AJ188" i="1"/>
  <c r="AF188" i="1"/>
  <c r="AB188" i="1"/>
  <c r="X188" i="1"/>
  <c r="T188" i="1"/>
  <c r="AG187" i="1"/>
  <c r="AC187" i="1"/>
  <c r="Y187" i="1"/>
  <c r="U187" i="1"/>
  <c r="AH186" i="1"/>
  <c r="AD186" i="1"/>
  <c r="Z186" i="1"/>
  <c r="V186" i="1"/>
  <c r="AI185" i="1"/>
  <c r="AE185" i="1"/>
  <c r="AA185" i="1"/>
  <c r="W185" i="1"/>
  <c r="AJ184" i="1"/>
  <c r="AF184" i="1"/>
  <c r="AB184" i="1"/>
  <c r="X184" i="1"/>
  <c r="T184" i="1"/>
  <c r="AG183" i="1"/>
  <c r="AC183" i="1"/>
  <c r="Y183" i="1"/>
  <c r="U183" i="1"/>
  <c r="AH182" i="1"/>
  <c r="AD182" i="1"/>
  <c r="Z182" i="1"/>
  <c r="V182" i="1"/>
  <c r="AI181" i="1"/>
  <c r="AE181" i="1"/>
  <c r="AA181" i="1"/>
  <c r="W181" i="1"/>
  <c r="AJ180" i="1"/>
  <c r="AF180" i="1"/>
  <c r="AB180" i="1"/>
  <c r="X180" i="1"/>
  <c r="T180" i="1"/>
  <c r="AG179" i="1"/>
  <c r="AC179" i="1"/>
  <c r="Y179" i="1"/>
  <c r="U179" i="1"/>
  <c r="AH178" i="1"/>
  <c r="AD178" i="1"/>
  <c r="Z178" i="1"/>
  <c r="V178" i="1"/>
  <c r="AI177" i="1"/>
  <c r="AE177" i="1"/>
  <c r="AA177" i="1"/>
  <c r="W177" i="1"/>
  <c r="AJ176" i="1"/>
  <c r="AF176" i="1"/>
  <c r="AB176" i="1"/>
  <c r="X176" i="1"/>
  <c r="T176" i="1"/>
  <c r="AG175" i="1"/>
  <c r="AC175" i="1"/>
  <c r="Y175" i="1"/>
  <c r="U175" i="1"/>
  <c r="AH174" i="1"/>
  <c r="AD174" i="1"/>
  <c r="Z174" i="1"/>
  <c r="V174" i="1"/>
  <c r="AI173" i="1"/>
  <c r="AE173" i="1"/>
  <c r="AA173" i="1"/>
  <c r="W173" i="1"/>
  <c r="AJ172" i="1"/>
  <c r="AF172" i="1"/>
  <c r="AB172" i="1"/>
  <c r="X172" i="1"/>
  <c r="T172" i="1"/>
  <c r="AG171" i="1"/>
  <c r="AC171" i="1"/>
  <c r="Y171" i="1"/>
  <c r="U171" i="1"/>
  <c r="AH170" i="1"/>
  <c r="AD170" i="1"/>
  <c r="Z170" i="1"/>
  <c r="V170" i="1"/>
  <c r="AI169" i="1"/>
  <c r="AE169" i="1"/>
  <c r="AA169" i="1"/>
  <c r="W169" i="1"/>
  <c r="AJ168" i="1"/>
  <c r="AF168" i="1"/>
  <c r="AB168" i="1"/>
  <c r="X168" i="1"/>
  <c r="T168" i="1"/>
  <c r="AG167" i="1"/>
  <c r="AC167" i="1"/>
  <c r="Y167" i="1"/>
  <c r="U167" i="1"/>
  <c r="AH166" i="1"/>
  <c r="AD166" i="1"/>
  <c r="Z166" i="1"/>
  <c r="V166" i="1"/>
  <c r="AI165" i="1"/>
  <c r="AE165" i="1"/>
  <c r="AA165" i="1"/>
  <c r="W165" i="1"/>
  <c r="AJ164" i="1"/>
  <c r="AF164" i="1"/>
  <c r="AB164" i="1"/>
  <c r="X164" i="1"/>
  <c r="T164" i="1"/>
  <c r="AG163" i="1"/>
  <c r="AC163" i="1"/>
  <c r="Y163" i="1"/>
  <c r="U163" i="1"/>
  <c r="AH162" i="1"/>
  <c r="AD162" i="1"/>
  <c r="Z162" i="1"/>
  <c r="V162" i="1"/>
  <c r="AI161" i="1"/>
  <c r="AE161" i="1"/>
  <c r="AA161" i="1"/>
  <c r="W161" i="1"/>
  <c r="AJ160" i="1"/>
  <c r="AF160" i="1"/>
  <c r="AB160" i="1"/>
  <c r="X160" i="1"/>
  <c r="T160" i="1"/>
  <c r="AG159" i="1"/>
  <c r="AC159" i="1"/>
  <c r="Y159" i="1"/>
  <c r="U159" i="1"/>
  <c r="AH158" i="1"/>
  <c r="Z158" i="1"/>
  <c r="V158" i="1"/>
  <c r="AI157" i="1"/>
  <c r="AE157" i="1"/>
  <c r="AA157" i="1"/>
  <c r="W157" i="1"/>
  <c r="AJ156" i="1"/>
  <c r="AF156" i="1"/>
  <c r="AB156" i="1"/>
  <c r="X156" i="1"/>
  <c r="T156" i="1"/>
  <c r="AG155" i="1"/>
  <c r="AC155" i="1"/>
  <c r="Y155" i="1"/>
  <c r="U155" i="1"/>
  <c r="AH154" i="1"/>
  <c r="AD154" i="1"/>
  <c r="Z154" i="1"/>
  <c r="V154" i="1"/>
  <c r="AI153" i="1"/>
  <c r="AE153" i="1"/>
  <c r="AA153" i="1"/>
  <c r="W153" i="1"/>
  <c r="AJ152" i="1"/>
  <c r="AF152" i="1"/>
  <c r="AB152" i="1"/>
  <c r="X152" i="1"/>
  <c r="T152" i="1"/>
  <c r="AG151" i="1"/>
  <c r="AC151" i="1"/>
  <c r="Y151" i="1"/>
  <c r="U151" i="1"/>
  <c r="AH150" i="1"/>
  <c r="AD150" i="1"/>
  <c r="Z150" i="1"/>
  <c r="V150" i="1"/>
  <c r="AI149" i="1"/>
  <c r="AE149" i="1"/>
  <c r="AA149" i="1"/>
  <c r="W149" i="1"/>
  <c r="AJ148" i="1"/>
  <c r="AF148" i="1"/>
  <c r="AB148" i="1"/>
  <c r="T148" i="1"/>
  <c r="AG147" i="1"/>
  <c r="AC147" i="1"/>
  <c r="Y147" i="1"/>
  <c r="U147" i="1"/>
  <c r="AH146" i="1"/>
  <c r="AD146" i="1"/>
  <c r="Z146" i="1"/>
  <c r="V146" i="1"/>
  <c r="AI145" i="1"/>
  <c r="AA145" i="1"/>
  <c r="W145" i="1"/>
  <c r="AF144" i="1"/>
  <c r="AB144" i="1"/>
  <c r="T144" i="1"/>
  <c r="AC143" i="1"/>
  <c r="U143" i="1"/>
  <c r="AD142" i="1"/>
  <c r="Z142" i="1"/>
  <c r="AI141" i="1"/>
  <c r="AA141" i="1"/>
  <c r="AJ140" i="1"/>
  <c r="AB140" i="1"/>
  <c r="T140" i="1"/>
  <c r="AG139" i="1"/>
  <c r="Y139" i="1"/>
  <c r="AH138" i="1"/>
  <c r="Z138" i="1"/>
  <c r="AI137" i="1"/>
  <c r="AA137" i="1"/>
  <c r="AJ136" i="1"/>
  <c r="AB136" i="1"/>
  <c r="X136" i="1"/>
  <c r="AG135" i="1"/>
  <c r="Y135" i="1"/>
  <c r="AH134" i="1"/>
  <c r="Z134" i="1"/>
  <c r="AI133" i="1"/>
  <c r="AA133" i="1"/>
  <c r="W133" i="1"/>
  <c r="AF132" i="1"/>
  <c r="X132" i="1"/>
  <c r="AG131" i="1"/>
  <c r="Y131" i="1"/>
  <c r="AH130" i="1"/>
  <c r="Z130" i="1"/>
  <c r="AI129" i="1"/>
  <c r="AA129" i="1"/>
  <c r="AJ128" i="1"/>
  <c r="AI125" i="1"/>
  <c r="W125" i="1"/>
  <c r="AF124" i="1"/>
  <c r="X124" i="1"/>
  <c r="AG123" i="1"/>
  <c r="Y123" i="1"/>
  <c r="AH122" i="1"/>
  <c r="Z122" i="1"/>
  <c r="AI121" i="1"/>
  <c r="AA121" i="1"/>
  <c r="AJ120" i="1"/>
  <c r="AB120" i="1"/>
  <c r="T120" i="1"/>
  <c r="AC119" i="1"/>
  <c r="U119" i="1"/>
  <c r="AD118" i="1"/>
  <c r="V118" i="1"/>
  <c r="AE117" i="1"/>
  <c r="W117" i="1"/>
  <c r="AF116" i="1"/>
  <c r="X116" i="1"/>
  <c r="AG115" i="1"/>
  <c r="X609" i="1"/>
  <c r="Y608" i="1"/>
  <c r="Z607" i="1"/>
  <c r="AA606" i="1"/>
  <c r="AB605" i="1"/>
  <c r="AC604" i="1"/>
  <c r="AD603" i="1"/>
  <c r="AE602" i="1"/>
  <c r="AF601" i="1"/>
  <c r="AG600" i="1"/>
  <c r="AH599" i="1"/>
  <c r="AI598" i="1"/>
  <c r="AJ597" i="1"/>
  <c r="T597" i="1"/>
  <c r="U596" i="1"/>
  <c r="V595" i="1"/>
  <c r="W594" i="1"/>
  <c r="X593" i="1"/>
  <c r="Y592" i="1"/>
  <c r="Z591" i="1"/>
  <c r="AA590" i="1"/>
  <c r="AB589" i="1"/>
  <c r="AC588" i="1"/>
  <c r="AD587" i="1"/>
  <c r="AE586" i="1"/>
  <c r="AF585" i="1"/>
  <c r="AG584" i="1"/>
  <c r="AH583" i="1"/>
  <c r="AI582" i="1"/>
  <c r="AJ581" i="1"/>
  <c r="T581" i="1"/>
  <c r="AA580" i="1"/>
  <c r="AJ579" i="1"/>
  <c r="AD579" i="1"/>
  <c r="X579" i="1"/>
  <c r="AJ578" i="1"/>
  <c r="AE578" i="1"/>
  <c r="Y578" i="1"/>
  <c r="T578" i="1"/>
  <c r="AF577" i="1"/>
  <c r="Z577" i="1"/>
  <c r="U577" i="1"/>
  <c r="AG576" i="1"/>
  <c r="AA576" i="1"/>
  <c r="V576" i="1"/>
  <c r="AH575" i="1"/>
  <c r="AB575" i="1"/>
  <c r="W575" i="1"/>
  <c r="AI574" i="1"/>
  <c r="AC574" i="1"/>
  <c r="X574" i="1"/>
  <c r="AJ573" i="1"/>
  <c r="AD573" i="1"/>
  <c r="Y573" i="1"/>
  <c r="T573" i="1"/>
  <c r="AE572" i="1"/>
  <c r="Z572" i="1"/>
  <c r="U572" i="1"/>
  <c r="AF571" i="1"/>
  <c r="AA571" i="1"/>
  <c r="V571" i="1"/>
  <c r="AG570" i="1"/>
  <c r="AB570" i="1"/>
  <c r="W570" i="1"/>
  <c r="AH569" i="1"/>
  <c r="AC569" i="1"/>
  <c r="X569" i="1"/>
  <c r="AI568" i="1"/>
  <c r="AD568" i="1"/>
  <c r="Y568" i="1"/>
  <c r="AJ567" i="1"/>
  <c r="AE567" i="1"/>
  <c r="Z567" i="1"/>
  <c r="T567" i="1"/>
  <c r="AF566" i="1"/>
  <c r="AA566" i="1"/>
  <c r="U566" i="1"/>
  <c r="AG565" i="1"/>
  <c r="AB565" i="1"/>
  <c r="V565" i="1"/>
  <c r="AH564" i="1"/>
  <c r="AC564" i="1"/>
  <c r="W564" i="1"/>
  <c r="AI563" i="1"/>
  <c r="AD563" i="1"/>
  <c r="X563" i="1"/>
  <c r="AJ562" i="1"/>
  <c r="AE562" i="1"/>
  <c r="Y562" i="1"/>
  <c r="T562" i="1"/>
  <c r="AF561" i="1"/>
  <c r="AA561" i="1"/>
  <c r="W561" i="1"/>
  <c r="AJ560" i="1"/>
  <c r="AF560" i="1"/>
  <c r="AB560" i="1"/>
  <c r="X560" i="1"/>
  <c r="T560" i="1"/>
  <c r="AG559" i="1"/>
  <c r="AC559" i="1"/>
  <c r="Y559" i="1"/>
  <c r="U559" i="1"/>
  <c r="AH558" i="1"/>
  <c r="AD558" i="1"/>
  <c r="Z558" i="1"/>
  <c r="V558" i="1"/>
  <c r="AI557" i="1"/>
  <c r="AE557" i="1"/>
  <c r="AA557" i="1"/>
  <c r="W557" i="1"/>
  <c r="AJ556" i="1"/>
  <c r="AF556" i="1"/>
  <c r="AB556" i="1"/>
  <c r="X556" i="1"/>
  <c r="T556" i="1"/>
  <c r="AG555" i="1"/>
  <c r="AC555" i="1"/>
  <c r="Y555" i="1"/>
  <c r="U555" i="1"/>
  <c r="AH554" i="1"/>
  <c r="AD554" i="1"/>
  <c r="Z554" i="1"/>
  <c r="V554" i="1"/>
  <c r="AI553" i="1"/>
  <c r="AE553" i="1"/>
  <c r="AA553" i="1"/>
  <c r="W553" i="1"/>
  <c r="AJ552" i="1"/>
  <c r="AF552" i="1"/>
  <c r="AB552" i="1"/>
  <c r="X552" i="1"/>
  <c r="T552" i="1"/>
  <c r="AG551" i="1"/>
  <c r="AC551" i="1"/>
  <c r="Y551" i="1"/>
  <c r="U551" i="1"/>
  <c r="AH550" i="1"/>
  <c r="AD550" i="1"/>
  <c r="Z550" i="1"/>
  <c r="V550" i="1"/>
  <c r="AI549" i="1"/>
  <c r="AE549" i="1"/>
  <c r="AA549" i="1"/>
  <c r="W549" i="1"/>
  <c r="AJ548" i="1"/>
  <c r="AF548" i="1"/>
  <c r="AB548" i="1"/>
  <c r="X548" i="1"/>
  <c r="T548" i="1"/>
  <c r="AG547" i="1"/>
  <c r="AC547" i="1"/>
  <c r="Y547" i="1"/>
  <c r="U547" i="1"/>
  <c r="AH546" i="1"/>
  <c r="AD546" i="1"/>
  <c r="Z546" i="1"/>
  <c r="V546" i="1"/>
  <c r="AI545" i="1"/>
  <c r="AE545" i="1"/>
  <c r="AA545" i="1"/>
  <c r="W545" i="1"/>
  <c r="AJ544" i="1"/>
  <c r="AF544" i="1"/>
  <c r="AB544" i="1"/>
  <c r="X544" i="1"/>
  <c r="T544" i="1"/>
  <c r="AG543" i="1"/>
  <c r="AC543" i="1"/>
  <c r="Y543" i="1"/>
  <c r="U543" i="1"/>
  <c r="AH542" i="1"/>
  <c r="AD542" i="1"/>
  <c r="Z542" i="1"/>
  <c r="V542" i="1"/>
  <c r="AI541" i="1"/>
  <c r="AE541" i="1"/>
  <c r="AA541" i="1"/>
  <c r="W541" i="1"/>
  <c r="AJ540" i="1"/>
  <c r="AF540" i="1"/>
  <c r="AB540" i="1"/>
  <c r="X540" i="1"/>
  <c r="T540" i="1"/>
  <c r="AG539" i="1"/>
  <c r="AC539" i="1"/>
  <c r="Y539" i="1"/>
  <c r="U539" i="1"/>
  <c r="AH538" i="1"/>
  <c r="AD538" i="1"/>
  <c r="Z538" i="1"/>
  <c r="V538" i="1"/>
  <c r="AI537" i="1"/>
  <c r="AE537" i="1"/>
  <c r="AA537" i="1"/>
  <c r="W537" i="1"/>
  <c r="AJ536" i="1"/>
  <c r="AF536" i="1"/>
  <c r="AB536" i="1"/>
  <c r="X536" i="1"/>
  <c r="T536" i="1"/>
  <c r="AG535" i="1"/>
  <c r="AC535" i="1"/>
  <c r="Y535" i="1"/>
  <c r="U535" i="1"/>
  <c r="AH534" i="1"/>
  <c r="AD534" i="1"/>
  <c r="Z534" i="1"/>
  <c r="V534" i="1"/>
  <c r="AI533" i="1"/>
  <c r="AE533" i="1"/>
  <c r="AA533" i="1"/>
  <c r="W533" i="1"/>
  <c r="AJ532" i="1"/>
  <c r="AF532" i="1"/>
  <c r="AB532" i="1"/>
  <c r="X532" i="1"/>
  <c r="T532" i="1"/>
  <c r="AG531" i="1"/>
  <c r="AC531" i="1"/>
  <c r="Y531" i="1"/>
  <c r="U531" i="1"/>
  <c r="AH530" i="1"/>
  <c r="AD530" i="1"/>
  <c r="Z530" i="1"/>
  <c r="V530" i="1"/>
  <c r="AI529" i="1"/>
  <c r="AE529" i="1"/>
  <c r="AA529" i="1"/>
  <c r="W529" i="1"/>
  <c r="AJ528" i="1"/>
  <c r="AF528" i="1"/>
  <c r="AB528" i="1"/>
  <c r="X528" i="1"/>
  <c r="T528" i="1"/>
  <c r="AG527" i="1"/>
  <c r="AC527" i="1"/>
  <c r="Y527" i="1"/>
  <c r="U527" i="1"/>
  <c r="AH526" i="1"/>
  <c r="AD526" i="1"/>
  <c r="Z526" i="1"/>
  <c r="V526" i="1"/>
  <c r="AI525" i="1"/>
  <c r="AE525" i="1"/>
  <c r="AA525" i="1"/>
  <c r="W525" i="1"/>
  <c r="AJ524" i="1"/>
  <c r="AF524" i="1"/>
  <c r="AB524" i="1"/>
  <c r="X524" i="1"/>
  <c r="T524" i="1"/>
  <c r="AG523" i="1"/>
  <c r="AC523" i="1"/>
  <c r="Y523" i="1"/>
  <c r="U523" i="1"/>
  <c r="AH522" i="1"/>
  <c r="AD522" i="1"/>
  <c r="Z522" i="1"/>
  <c r="V522" i="1"/>
  <c r="AI521" i="1"/>
  <c r="AE521" i="1"/>
  <c r="AA521" i="1"/>
  <c r="W521" i="1"/>
  <c r="AJ520" i="1"/>
  <c r="AF520" i="1"/>
  <c r="AB520" i="1"/>
  <c r="X520" i="1"/>
  <c r="T520" i="1"/>
  <c r="AG519" i="1"/>
  <c r="AC519" i="1"/>
  <c r="Y519" i="1"/>
  <c r="U519" i="1"/>
  <c r="AH518" i="1"/>
  <c r="AD518" i="1"/>
  <c r="Z518" i="1"/>
  <c r="V518" i="1"/>
  <c r="AI517" i="1"/>
  <c r="AE517" i="1"/>
  <c r="AA517" i="1"/>
  <c r="W517" i="1"/>
  <c r="AJ516" i="1"/>
  <c r="AF516" i="1"/>
  <c r="AB516" i="1"/>
  <c r="X516" i="1"/>
  <c r="T516" i="1"/>
  <c r="AG515" i="1"/>
  <c r="AC515" i="1"/>
  <c r="Y515" i="1"/>
  <c r="U515" i="1"/>
  <c r="AH514" i="1"/>
  <c r="AD514" i="1"/>
  <c r="Z514" i="1"/>
  <c r="V514" i="1"/>
  <c r="AI513" i="1"/>
  <c r="AE513" i="1"/>
  <c r="AA513" i="1"/>
  <c r="W513" i="1"/>
  <c r="AJ512" i="1"/>
  <c r="AF512" i="1"/>
  <c r="AB512" i="1"/>
  <c r="X512" i="1"/>
  <c r="T512" i="1"/>
  <c r="AG511" i="1"/>
  <c r="AC511" i="1"/>
  <c r="Y511" i="1"/>
  <c r="U511" i="1"/>
  <c r="AH510" i="1"/>
  <c r="AD510" i="1"/>
  <c r="Z510" i="1"/>
  <c r="V510" i="1"/>
  <c r="AI509" i="1"/>
  <c r="AE509" i="1"/>
  <c r="AA509" i="1"/>
  <c r="W509" i="1"/>
  <c r="AJ508" i="1"/>
  <c r="AF508" i="1"/>
  <c r="AB508" i="1"/>
  <c r="X508" i="1"/>
  <c r="T508" i="1"/>
  <c r="AG507" i="1"/>
  <c r="AC507" i="1"/>
  <c r="Y507" i="1"/>
  <c r="U507" i="1"/>
  <c r="AH506" i="1"/>
  <c r="AD506" i="1"/>
  <c r="Z506" i="1"/>
  <c r="V506" i="1"/>
  <c r="AI505" i="1"/>
  <c r="AE505" i="1"/>
  <c r="AA505" i="1"/>
  <c r="W505" i="1"/>
  <c r="AJ504" i="1"/>
  <c r="AF504" i="1"/>
  <c r="AB504" i="1"/>
  <c r="X504" i="1"/>
  <c r="T504" i="1"/>
  <c r="AG503" i="1"/>
  <c r="AC503" i="1"/>
  <c r="Y503" i="1"/>
  <c r="U503" i="1"/>
  <c r="AH502" i="1"/>
  <c r="AD502" i="1"/>
  <c r="Z502" i="1"/>
  <c r="V502" i="1"/>
  <c r="AI501" i="1"/>
  <c r="AE501" i="1"/>
  <c r="AA501" i="1"/>
  <c r="W501" i="1"/>
  <c r="AJ500" i="1"/>
  <c r="AF500" i="1"/>
  <c r="AB500" i="1"/>
  <c r="X500" i="1"/>
  <c r="T500" i="1"/>
  <c r="AG499" i="1"/>
  <c r="AC499" i="1"/>
  <c r="Y499" i="1"/>
  <c r="U499" i="1"/>
  <c r="AH498" i="1"/>
  <c r="AD498" i="1"/>
  <c r="Z498" i="1"/>
  <c r="V498" i="1"/>
  <c r="AI497" i="1"/>
  <c r="AE497" i="1"/>
  <c r="AA497" i="1"/>
  <c r="W497" i="1"/>
  <c r="AJ496" i="1"/>
  <c r="AF496" i="1"/>
  <c r="AB496" i="1"/>
  <c r="X496" i="1"/>
  <c r="T496" i="1"/>
  <c r="AG495" i="1"/>
  <c r="AC495" i="1"/>
  <c r="Y495" i="1"/>
  <c r="U495" i="1"/>
  <c r="AH494" i="1"/>
  <c r="AD494" i="1"/>
  <c r="Z494" i="1"/>
  <c r="V494" i="1"/>
  <c r="AI493" i="1"/>
  <c r="AE493" i="1"/>
  <c r="AA493" i="1"/>
  <c r="W493" i="1"/>
  <c r="AJ492" i="1"/>
  <c r="AF492" i="1"/>
  <c r="AB492" i="1"/>
  <c r="X492" i="1"/>
  <c r="T492" i="1"/>
  <c r="AG491" i="1"/>
  <c r="AC491" i="1"/>
  <c r="Y491" i="1"/>
  <c r="U491" i="1"/>
  <c r="AH490" i="1"/>
  <c r="AD490" i="1"/>
  <c r="Z490" i="1"/>
  <c r="V490" i="1"/>
  <c r="AI489" i="1"/>
  <c r="AE489" i="1"/>
  <c r="AA489" i="1"/>
  <c r="W489" i="1"/>
  <c r="AJ488" i="1"/>
  <c r="AF488" i="1"/>
  <c r="AB488" i="1"/>
  <c r="X488" i="1"/>
  <c r="T488" i="1"/>
  <c r="AG487" i="1"/>
  <c r="AC487" i="1"/>
  <c r="Y487" i="1"/>
  <c r="U487" i="1"/>
  <c r="AH486" i="1"/>
  <c r="AD486" i="1"/>
  <c r="Z486" i="1"/>
  <c r="V486" i="1"/>
  <c r="AI485" i="1"/>
  <c r="AE485" i="1"/>
  <c r="AA485" i="1"/>
  <c r="W485" i="1"/>
  <c r="AJ484" i="1"/>
  <c r="AF484" i="1"/>
  <c r="AB484" i="1"/>
  <c r="X484" i="1"/>
  <c r="T484" i="1"/>
  <c r="AG483" i="1"/>
  <c r="AC483" i="1"/>
  <c r="Y483" i="1"/>
  <c r="U483" i="1"/>
  <c r="AH482" i="1"/>
  <c r="AD482" i="1"/>
  <c r="Z482" i="1"/>
  <c r="V482" i="1"/>
  <c r="AI481" i="1"/>
  <c r="AE481" i="1"/>
  <c r="AA481" i="1"/>
  <c r="W481" i="1"/>
  <c r="AJ480" i="1"/>
  <c r="AF480" i="1"/>
  <c r="AB480" i="1"/>
  <c r="X480" i="1"/>
  <c r="T480" i="1"/>
  <c r="AG479" i="1"/>
  <c r="AC479" i="1"/>
  <c r="Y479" i="1"/>
  <c r="U479" i="1"/>
  <c r="AH478" i="1"/>
  <c r="AD478" i="1"/>
  <c r="Z478" i="1"/>
  <c r="V478" i="1"/>
  <c r="AI477" i="1"/>
  <c r="AE477" i="1"/>
  <c r="AA477" i="1"/>
  <c r="W477" i="1"/>
  <c r="AJ476" i="1"/>
  <c r="AF476" i="1"/>
  <c r="AB476" i="1"/>
  <c r="X476" i="1"/>
  <c r="T476" i="1"/>
  <c r="AG475" i="1"/>
  <c r="AC475" i="1"/>
  <c r="Y475" i="1"/>
  <c r="U475" i="1"/>
  <c r="AH474" i="1"/>
  <c r="AD474" i="1"/>
  <c r="Z474" i="1"/>
  <c r="V474" i="1"/>
  <c r="AI473" i="1"/>
  <c r="AE473" i="1"/>
  <c r="AA473" i="1"/>
  <c r="W473" i="1"/>
  <c r="AJ472" i="1"/>
  <c r="AF472" i="1"/>
  <c r="AB472" i="1"/>
  <c r="X472" i="1"/>
  <c r="T472" i="1"/>
  <c r="AG471" i="1"/>
  <c r="AC471" i="1"/>
  <c r="Y471" i="1"/>
  <c r="U471" i="1"/>
  <c r="AH470" i="1"/>
  <c r="AD470" i="1"/>
  <c r="Z470" i="1"/>
  <c r="V470" i="1"/>
  <c r="AI469" i="1"/>
  <c r="AE469" i="1"/>
  <c r="AA469" i="1"/>
  <c r="W469" i="1"/>
  <c r="AJ468" i="1"/>
  <c r="AF468" i="1"/>
  <c r="AB468" i="1"/>
  <c r="X468" i="1"/>
  <c r="T468" i="1"/>
  <c r="AG467" i="1"/>
  <c r="AC467" i="1"/>
  <c r="Y467" i="1"/>
  <c r="U467" i="1"/>
  <c r="AH466" i="1"/>
  <c r="AD466" i="1"/>
  <c r="Z466" i="1"/>
  <c r="V466" i="1"/>
  <c r="AI465" i="1"/>
  <c r="AE465" i="1"/>
  <c r="AA465" i="1"/>
  <c r="W465" i="1"/>
  <c r="AJ464" i="1"/>
  <c r="AF464" i="1"/>
  <c r="AB464" i="1"/>
  <c r="X464" i="1"/>
  <c r="T464" i="1"/>
  <c r="AG463" i="1"/>
  <c r="AC463" i="1"/>
  <c r="Y463" i="1"/>
  <c r="U463" i="1"/>
  <c r="AH462" i="1"/>
  <c r="AD462" i="1"/>
  <c r="Z462" i="1"/>
  <c r="V462" i="1"/>
  <c r="AI461" i="1"/>
  <c r="AE461" i="1"/>
  <c r="AA461" i="1"/>
  <c r="W461" i="1"/>
  <c r="AJ460" i="1"/>
  <c r="AF460" i="1"/>
  <c r="AB460" i="1"/>
  <c r="X460" i="1"/>
  <c r="T460" i="1"/>
  <c r="AG459" i="1"/>
  <c r="AC459" i="1"/>
  <c r="Y459" i="1"/>
  <c r="U459" i="1"/>
  <c r="AH458" i="1"/>
  <c r="AD458" i="1"/>
  <c r="Z458" i="1"/>
  <c r="V458" i="1"/>
  <c r="AI457" i="1"/>
  <c r="AE457" i="1"/>
  <c r="AA457" i="1"/>
  <c r="W457" i="1"/>
  <c r="AJ456" i="1"/>
  <c r="AF456" i="1"/>
  <c r="AB456" i="1"/>
  <c r="X456" i="1"/>
  <c r="T456" i="1"/>
  <c r="AG455" i="1"/>
  <c r="AC455" i="1"/>
  <c r="Y455" i="1"/>
  <c r="U455" i="1"/>
  <c r="AH454" i="1"/>
  <c r="AD454" i="1"/>
  <c r="Z454" i="1"/>
  <c r="V454" i="1"/>
  <c r="AI453" i="1"/>
  <c r="AE453" i="1"/>
  <c r="AA453" i="1"/>
  <c r="W453" i="1"/>
  <c r="AJ452" i="1"/>
  <c r="AF452" i="1"/>
  <c r="AB452" i="1"/>
  <c r="X452" i="1"/>
  <c r="T452" i="1"/>
  <c r="AG451" i="1"/>
  <c r="AC451" i="1"/>
  <c r="Y451" i="1"/>
  <c r="U451" i="1"/>
  <c r="AH450" i="1"/>
  <c r="AD450" i="1"/>
  <c r="Z450" i="1"/>
  <c r="V450" i="1"/>
  <c r="AI449" i="1"/>
  <c r="AE449" i="1"/>
  <c r="AA449" i="1"/>
  <c r="W449" i="1"/>
  <c r="AJ448" i="1"/>
  <c r="AF448" i="1"/>
  <c r="AB448" i="1"/>
  <c r="X448" i="1"/>
  <c r="T448" i="1"/>
  <c r="AG447" i="1"/>
  <c r="AC447" i="1"/>
  <c r="Y447" i="1"/>
  <c r="U447" i="1"/>
  <c r="AH446" i="1"/>
  <c r="AD446" i="1"/>
  <c r="Z446" i="1"/>
  <c r="V446" i="1"/>
  <c r="AI445" i="1"/>
  <c r="AE445" i="1"/>
  <c r="AA445" i="1"/>
  <c r="W445" i="1"/>
  <c r="AJ444" i="1"/>
  <c r="AF444" i="1"/>
  <c r="AB444" i="1"/>
  <c r="X444" i="1"/>
  <c r="T444" i="1"/>
  <c r="AG443" i="1"/>
  <c r="AC443" i="1"/>
  <c r="Y443" i="1"/>
  <c r="U443" i="1"/>
  <c r="AH442" i="1"/>
  <c r="AD442" i="1"/>
  <c r="Z442" i="1"/>
  <c r="V442" i="1"/>
  <c r="AI441" i="1"/>
  <c r="AE441" i="1"/>
  <c r="AA441" i="1"/>
  <c r="W441" i="1"/>
  <c r="AJ440" i="1"/>
  <c r="AF440" i="1"/>
  <c r="AB440" i="1"/>
  <c r="X440" i="1"/>
  <c r="T440" i="1"/>
  <c r="AG439" i="1"/>
  <c r="AC439" i="1"/>
  <c r="Y439" i="1"/>
  <c r="U439" i="1"/>
  <c r="AH438" i="1"/>
  <c r="AD438" i="1"/>
  <c r="Z438" i="1"/>
  <c r="V438" i="1"/>
  <c r="AI437" i="1"/>
  <c r="AE437" i="1"/>
  <c r="AA437" i="1"/>
  <c r="W437" i="1"/>
  <c r="AJ436" i="1"/>
  <c r="AF436" i="1"/>
  <c r="AB436" i="1"/>
  <c r="X436" i="1"/>
  <c r="T436" i="1"/>
  <c r="AG435" i="1"/>
  <c r="AC435" i="1"/>
  <c r="Y435" i="1"/>
  <c r="U435" i="1"/>
  <c r="AH434" i="1"/>
  <c r="AD434" i="1"/>
  <c r="Z434" i="1"/>
  <c r="V434" i="1"/>
  <c r="AI433" i="1"/>
  <c r="AE433" i="1"/>
  <c r="AA433" i="1"/>
  <c r="W433" i="1"/>
  <c r="AJ432" i="1"/>
  <c r="AF432" i="1"/>
  <c r="AB432" i="1"/>
  <c r="X432" i="1"/>
  <c r="T432" i="1"/>
  <c r="AG431" i="1"/>
  <c r="AC431" i="1"/>
  <c r="Y431" i="1"/>
  <c r="U431" i="1"/>
  <c r="AH430" i="1"/>
  <c r="AD430" i="1"/>
  <c r="Z430" i="1"/>
  <c r="V430" i="1"/>
  <c r="AI429" i="1"/>
  <c r="AE429" i="1"/>
  <c r="AA429" i="1"/>
  <c r="W429" i="1"/>
  <c r="AJ428" i="1"/>
  <c r="AF428" i="1"/>
  <c r="AB428" i="1"/>
  <c r="X428" i="1"/>
  <c r="T428" i="1"/>
  <c r="AG427" i="1"/>
  <c r="AC427" i="1"/>
  <c r="Y427" i="1"/>
  <c r="U427" i="1"/>
  <c r="AH426" i="1"/>
  <c r="AD426" i="1"/>
  <c r="Z426" i="1"/>
  <c r="V426" i="1"/>
  <c r="AI425" i="1"/>
  <c r="AE425" i="1"/>
  <c r="AA425" i="1"/>
  <c r="W425" i="1"/>
  <c r="AJ424" i="1"/>
  <c r="AF424" i="1"/>
  <c r="AB424" i="1"/>
  <c r="X424" i="1"/>
  <c r="T424" i="1"/>
  <c r="AG423" i="1"/>
  <c r="AC423" i="1"/>
  <c r="Y423" i="1"/>
  <c r="U423" i="1"/>
  <c r="AH422" i="1"/>
  <c r="AD422" i="1"/>
  <c r="Z422" i="1"/>
  <c r="V422" i="1"/>
  <c r="AI421" i="1"/>
  <c r="AE421" i="1"/>
  <c r="AA421" i="1"/>
  <c r="W421" i="1"/>
  <c r="AJ420" i="1"/>
  <c r="AF420" i="1"/>
  <c r="AB420" i="1"/>
  <c r="X420" i="1"/>
  <c r="T420" i="1"/>
  <c r="AG419" i="1"/>
  <c r="AC419" i="1"/>
  <c r="Y419" i="1"/>
  <c r="U419" i="1"/>
  <c r="AH418" i="1"/>
  <c r="AD418" i="1"/>
  <c r="Z418" i="1"/>
  <c r="V418" i="1"/>
  <c r="AI417" i="1"/>
  <c r="AE417" i="1"/>
  <c r="AA417" i="1"/>
  <c r="W417" i="1"/>
  <c r="AJ416" i="1"/>
  <c r="AF416" i="1"/>
  <c r="AB416" i="1"/>
  <c r="X416" i="1"/>
  <c r="T416" i="1"/>
  <c r="AG415" i="1"/>
  <c r="AC415" i="1"/>
  <c r="Y415" i="1"/>
  <c r="U415" i="1"/>
  <c r="AH414" i="1"/>
  <c r="AD414" i="1"/>
  <c r="Z414" i="1"/>
  <c r="V414" i="1"/>
  <c r="AI413" i="1"/>
  <c r="AE413" i="1"/>
  <c r="AA413" i="1"/>
  <c r="W413" i="1"/>
  <c r="AJ412" i="1"/>
  <c r="AF412" i="1"/>
  <c r="AB412" i="1"/>
  <c r="X412" i="1"/>
  <c r="T412" i="1"/>
  <c r="AG411" i="1"/>
  <c r="AC411" i="1"/>
  <c r="Y411" i="1"/>
  <c r="U411" i="1"/>
  <c r="AH410" i="1"/>
  <c r="AD410" i="1"/>
  <c r="Z410" i="1"/>
  <c r="V410" i="1"/>
  <c r="AI409" i="1"/>
  <c r="AE409" i="1"/>
  <c r="AA409" i="1"/>
  <c r="W409" i="1"/>
  <c r="AJ408" i="1"/>
  <c r="AF408" i="1"/>
  <c r="AB408" i="1"/>
  <c r="X408" i="1"/>
  <c r="T408" i="1"/>
  <c r="AG407" i="1"/>
  <c r="AC407" i="1"/>
  <c r="Y407" i="1"/>
  <c r="U407" i="1"/>
  <c r="AH406" i="1"/>
  <c r="AD406" i="1"/>
  <c r="Z406" i="1"/>
  <c r="V406" i="1"/>
  <c r="AI405" i="1"/>
  <c r="AE405" i="1"/>
  <c r="AA405" i="1"/>
  <c r="W405" i="1"/>
  <c r="AJ404" i="1"/>
  <c r="AF404" i="1"/>
  <c r="AB404" i="1"/>
  <c r="X404" i="1"/>
  <c r="T404" i="1"/>
  <c r="AG403" i="1"/>
  <c r="AC403" i="1"/>
  <c r="Y403" i="1"/>
  <c r="U403" i="1"/>
  <c r="AH402" i="1"/>
  <c r="AD402" i="1"/>
  <c r="Z402" i="1"/>
  <c r="V402" i="1"/>
  <c r="AI401" i="1"/>
  <c r="AE401" i="1"/>
  <c r="AA401" i="1"/>
  <c r="W401" i="1"/>
  <c r="AJ400" i="1"/>
  <c r="AF400" i="1"/>
  <c r="AB400" i="1"/>
  <c r="X400" i="1"/>
  <c r="T400" i="1"/>
  <c r="AG399" i="1"/>
  <c r="AC399" i="1"/>
  <c r="Y399" i="1"/>
  <c r="U399" i="1"/>
  <c r="AH398" i="1"/>
  <c r="AD398" i="1"/>
  <c r="Z398" i="1"/>
  <c r="V398" i="1"/>
  <c r="AI397" i="1"/>
  <c r="AE397" i="1"/>
  <c r="AA397" i="1"/>
  <c r="W397" i="1"/>
  <c r="AJ396" i="1"/>
  <c r="AF396" i="1"/>
  <c r="AB396" i="1"/>
  <c r="X396" i="1"/>
  <c r="T396" i="1"/>
  <c r="AG395" i="1"/>
  <c r="AC395" i="1"/>
  <c r="Y395" i="1"/>
  <c r="U395" i="1"/>
  <c r="AH394" i="1"/>
  <c r="AD394" i="1"/>
  <c r="Z394" i="1"/>
  <c r="V394" i="1"/>
  <c r="AI393" i="1"/>
  <c r="AE393" i="1"/>
  <c r="AA393" i="1"/>
  <c r="W393" i="1"/>
  <c r="AJ392" i="1"/>
  <c r="AF392" i="1"/>
  <c r="AB392" i="1"/>
  <c r="X392" i="1"/>
  <c r="T392" i="1"/>
  <c r="AG391" i="1"/>
  <c r="AC391" i="1"/>
  <c r="Y391" i="1"/>
  <c r="U391" i="1"/>
  <c r="AH390" i="1"/>
  <c r="AD390" i="1"/>
  <c r="Z390" i="1"/>
  <c r="V390" i="1"/>
  <c r="AI389" i="1"/>
  <c r="AE389" i="1"/>
  <c r="AA389" i="1"/>
  <c r="W389" i="1"/>
  <c r="AJ388" i="1"/>
  <c r="AF388" i="1"/>
  <c r="AB388" i="1"/>
  <c r="X388" i="1"/>
  <c r="T388" i="1"/>
  <c r="AG387" i="1"/>
  <c r="AC387" i="1"/>
  <c r="Y387" i="1"/>
  <c r="U387" i="1"/>
  <c r="AH386" i="1"/>
  <c r="AD386" i="1"/>
  <c r="Z386" i="1"/>
  <c r="V386" i="1"/>
  <c r="AI385" i="1"/>
  <c r="AE385" i="1"/>
  <c r="AA385" i="1"/>
  <c r="W385" i="1"/>
  <c r="AJ384" i="1"/>
  <c r="AF384" i="1"/>
  <c r="AB384" i="1"/>
  <c r="X384" i="1"/>
  <c r="T384" i="1"/>
  <c r="AG383" i="1"/>
  <c r="AC383" i="1"/>
  <c r="Y383" i="1"/>
  <c r="U383" i="1"/>
  <c r="AH382" i="1"/>
  <c r="AD382" i="1"/>
  <c r="Z382" i="1"/>
  <c r="V382" i="1"/>
  <c r="AI381" i="1"/>
  <c r="AE381" i="1"/>
  <c r="AA381" i="1"/>
  <c r="W381" i="1"/>
  <c r="AJ380" i="1"/>
  <c r="AF380" i="1"/>
  <c r="AB380" i="1"/>
  <c r="X380" i="1"/>
  <c r="T380" i="1"/>
  <c r="AG379" i="1"/>
  <c r="AC379" i="1"/>
  <c r="Y379" i="1"/>
  <c r="U379" i="1"/>
  <c r="AH378" i="1"/>
  <c r="AD378" i="1"/>
  <c r="Z378" i="1"/>
  <c r="V378" i="1"/>
  <c r="AI377" i="1"/>
  <c r="AE377" i="1"/>
  <c r="AA377" i="1"/>
  <c r="W377" i="1"/>
  <c r="AJ376" i="1"/>
  <c r="AF376" i="1"/>
  <c r="AB376" i="1"/>
  <c r="X376" i="1"/>
  <c r="T376" i="1"/>
  <c r="AG375" i="1"/>
  <c r="AC375" i="1"/>
  <c r="Y375" i="1"/>
  <c r="U375" i="1"/>
  <c r="AH374" i="1"/>
  <c r="AD374" i="1"/>
  <c r="Z374" i="1"/>
  <c r="V374" i="1"/>
  <c r="AI373" i="1"/>
  <c r="AE373" i="1"/>
  <c r="AA373" i="1"/>
  <c r="W373" i="1"/>
  <c r="AJ372" i="1"/>
  <c r="AF372" i="1"/>
  <c r="AB372" i="1"/>
  <c r="X372" i="1"/>
  <c r="T372" i="1"/>
  <c r="AG371" i="1"/>
  <c r="AC371" i="1"/>
  <c r="Y371" i="1"/>
  <c r="U371" i="1"/>
  <c r="AH370" i="1"/>
  <c r="AD370" i="1"/>
  <c r="Z370" i="1"/>
  <c r="V370" i="1"/>
  <c r="AI369" i="1"/>
  <c r="AE369" i="1"/>
  <c r="AA369" i="1"/>
  <c r="W369" i="1"/>
  <c r="AJ368" i="1"/>
  <c r="AF368" i="1"/>
  <c r="AB368" i="1"/>
  <c r="X368" i="1"/>
  <c r="T368" i="1"/>
  <c r="AG367" i="1"/>
  <c r="AC367" i="1"/>
  <c r="Y367" i="1"/>
  <c r="U367" i="1"/>
  <c r="AH366" i="1"/>
  <c r="AD366" i="1"/>
  <c r="Z366" i="1"/>
  <c r="V366" i="1"/>
  <c r="AI365" i="1"/>
  <c r="AE365" i="1"/>
  <c r="AA365" i="1"/>
  <c r="W365" i="1"/>
  <c r="AJ364" i="1"/>
  <c r="AF364" i="1"/>
  <c r="AB364" i="1"/>
  <c r="X364" i="1"/>
  <c r="T364" i="1"/>
  <c r="AG363" i="1"/>
  <c r="AC363" i="1"/>
  <c r="Y363" i="1"/>
  <c r="U363" i="1"/>
  <c r="AH362" i="1"/>
  <c r="AD362" i="1"/>
  <c r="Z362" i="1"/>
  <c r="V362" i="1"/>
  <c r="AI361" i="1"/>
  <c r="AE361" i="1"/>
  <c r="AA361" i="1"/>
  <c r="W361" i="1"/>
  <c r="AJ360" i="1"/>
  <c r="AF360" i="1"/>
  <c r="AB360" i="1"/>
  <c r="X360" i="1"/>
  <c r="T360" i="1"/>
  <c r="AG359" i="1"/>
  <c r="AC359" i="1"/>
  <c r="Y359" i="1"/>
  <c r="U359" i="1"/>
  <c r="AH358" i="1"/>
  <c r="AD358" i="1"/>
  <c r="Z358" i="1"/>
  <c r="V358" i="1"/>
  <c r="AI357" i="1"/>
  <c r="AE357" i="1"/>
  <c r="AA357" i="1"/>
  <c r="W357" i="1"/>
  <c r="AJ356" i="1"/>
  <c r="AF356" i="1"/>
  <c r="AB356" i="1"/>
  <c r="X356" i="1"/>
  <c r="T356" i="1"/>
  <c r="AG355" i="1"/>
  <c r="AC355" i="1"/>
  <c r="Y355" i="1"/>
  <c r="U355" i="1"/>
  <c r="AH354" i="1"/>
  <c r="AD354" i="1"/>
  <c r="Z354" i="1"/>
  <c r="V354" i="1"/>
  <c r="AI353" i="1"/>
  <c r="AE353" i="1"/>
  <c r="AA353" i="1"/>
  <c r="W353" i="1"/>
  <c r="AJ352" i="1"/>
  <c r="AF352" i="1"/>
  <c r="AB352" i="1"/>
  <c r="X352" i="1"/>
  <c r="T352" i="1"/>
  <c r="AG351" i="1"/>
  <c r="AC351" i="1"/>
  <c r="Y351" i="1"/>
  <c r="U351" i="1"/>
  <c r="AH350" i="1"/>
  <c r="AD350" i="1"/>
  <c r="Z350" i="1"/>
  <c r="V350" i="1"/>
  <c r="AI349" i="1"/>
  <c r="AE349" i="1"/>
  <c r="AA349" i="1"/>
  <c r="W349" i="1"/>
  <c r="AJ348" i="1"/>
  <c r="AF348" i="1"/>
  <c r="AB348" i="1"/>
  <c r="X348" i="1"/>
  <c r="T348" i="1"/>
  <c r="AG347" i="1"/>
  <c r="AC347" i="1"/>
  <c r="Y347" i="1"/>
  <c r="U347" i="1"/>
  <c r="AH346" i="1"/>
  <c r="AD346" i="1"/>
  <c r="Z346" i="1"/>
  <c r="V346" i="1"/>
  <c r="AI345" i="1"/>
  <c r="AE345" i="1"/>
  <c r="AA345" i="1"/>
  <c r="W345" i="1"/>
  <c r="AJ344" i="1"/>
  <c r="AF344" i="1"/>
  <c r="AB344" i="1"/>
  <c r="X344" i="1"/>
  <c r="T344" i="1"/>
  <c r="AG343" i="1"/>
  <c r="AC343" i="1"/>
  <c r="Y343" i="1"/>
  <c r="U343" i="1"/>
  <c r="AH342" i="1"/>
  <c r="AD342" i="1"/>
  <c r="Z342" i="1"/>
  <c r="V342" i="1"/>
  <c r="AI341" i="1"/>
  <c r="AE341" i="1"/>
  <c r="AA341" i="1"/>
  <c r="W341" i="1"/>
  <c r="AJ340" i="1"/>
  <c r="AF340" i="1"/>
  <c r="AB340" i="1"/>
  <c r="X340" i="1"/>
  <c r="T340" i="1"/>
  <c r="AG339" i="1"/>
  <c r="AC339" i="1"/>
  <c r="Y339" i="1"/>
  <c r="U339" i="1"/>
  <c r="AH338" i="1"/>
  <c r="AD338" i="1"/>
  <c r="Z338" i="1"/>
  <c r="V338" i="1"/>
  <c r="AI337" i="1"/>
  <c r="AE337" i="1"/>
  <c r="AA337" i="1"/>
  <c r="W337" i="1"/>
  <c r="AJ336" i="1"/>
  <c r="AF336" i="1"/>
  <c r="AB336" i="1"/>
  <c r="X336" i="1"/>
  <c r="T336" i="1"/>
  <c r="AG335" i="1"/>
  <c r="AC335" i="1"/>
  <c r="Y335" i="1"/>
  <c r="U335" i="1"/>
  <c r="AH334" i="1"/>
  <c r="AD334" i="1"/>
  <c r="Z334" i="1"/>
  <c r="V334" i="1"/>
  <c r="AI333" i="1"/>
  <c r="AE333" i="1"/>
  <c r="AA333" i="1"/>
  <c r="W333" i="1"/>
  <c r="AJ332" i="1"/>
  <c r="AF332" i="1"/>
  <c r="AB332" i="1"/>
  <c r="X332" i="1"/>
  <c r="T332" i="1"/>
  <c r="AG331" i="1"/>
  <c r="AC331" i="1"/>
  <c r="Y331" i="1"/>
  <c r="U331" i="1"/>
  <c r="AH330" i="1"/>
  <c r="AD330" i="1"/>
  <c r="Z330" i="1"/>
  <c r="V330" i="1"/>
  <c r="AI329" i="1"/>
  <c r="AE329" i="1"/>
  <c r="AA329" i="1"/>
  <c r="W329" i="1"/>
  <c r="AJ328" i="1"/>
  <c r="AF328" i="1"/>
  <c r="AB328" i="1"/>
  <c r="X328" i="1"/>
  <c r="T328" i="1"/>
  <c r="AG327" i="1"/>
  <c r="AC327" i="1"/>
  <c r="Y327" i="1"/>
  <c r="U327" i="1"/>
  <c r="AH326" i="1"/>
  <c r="AD326" i="1"/>
  <c r="Z326" i="1"/>
  <c r="V326" i="1"/>
  <c r="AI325" i="1"/>
  <c r="AE325" i="1"/>
  <c r="AA325" i="1"/>
  <c r="W325" i="1"/>
  <c r="AJ324" i="1"/>
  <c r="AF324" i="1"/>
  <c r="AB324" i="1"/>
  <c r="X324" i="1"/>
  <c r="T324" i="1"/>
  <c r="AG323" i="1"/>
  <c r="AC323" i="1"/>
  <c r="Y323" i="1"/>
  <c r="U323" i="1"/>
  <c r="AH322" i="1"/>
  <c r="AD322" i="1"/>
  <c r="Z322" i="1"/>
  <c r="V322" i="1"/>
  <c r="AI321" i="1"/>
  <c r="AE321" i="1"/>
  <c r="AA321" i="1"/>
  <c r="W321" i="1"/>
  <c r="AJ320" i="1"/>
  <c r="AF320" i="1"/>
  <c r="AB320" i="1"/>
  <c r="X320" i="1"/>
  <c r="T320" i="1"/>
  <c r="AG319" i="1"/>
  <c r="AC319" i="1"/>
  <c r="Y319" i="1"/>
  <c r="U319" i="1"/>
  <c r="AH318" i="1"/>
  <c r="AD318" i="1"/>
  <c r="Z318" i="1"/>
  <c r="V318" i="1"/>
  <c r="AI317" i="1"/>
  <c r="AE317" i="1"/>
  <c r="AA317" i="1"/>
  <c r="W317" i="1"/>
  <c r="AJ316" i="1"/>
  <c r="AF316" i="1"/>
  <c r="AB316" i="1"/>
  <c r="X316" i="1"/>
  <c r="T316" i="1"/>
  <c r="AG315" i="1"/>
  <c r="AC315" i="1"/>
  <c r="Y315" i="1"/>
  <c r="U315" i="1"/>
  <c r="AH314" i="1"/>
  <c r="AD314" i="1"/>
  <c r="Z314" i="1"/>
  <c r="V314" i="1"/>
  <c r="AI313" i="1"/>
  <c r="AE313" i="1"/>
  <c r="AA313" i="1"/>
  <c r="W313" i="1"/>
  <c r="AJ312" i="1"/>
  <c r="AF312" i="1"/>
  <c r="AB312" i="1"/>
  <c r="X312" i="1"/>
  <c r="T312" i="1"/>
  <c r="AG311" i="1"/>
  <c r="AC311" i="1"/>
  <c r="Y311" i="1"/>
  <c r="U311" i="1"/>
  <c r="AH310" i="1"/>
  <c r="AD310" i="1"/>
  <c r="Z310" i="1"/>
  <c r="V310" i="1"/>
  <c r="AI309" i="1"/>
  <c r="AE309" i="1"/>
  <c r="AA309" i="1"/>
  <c r="W309" i="1"/>
  <c r="AJ308" i="1"/>
  <c r="AF308" i="1"/>
  <c r="AB308" i="1"/>
  <c r="X308" i="1"/>
  <c r="T308" i="1"/>
  <c r="AG307" i="1"/>
  <c r="AC307" i="1"/>
  <c r="Y307" i="1"/>
  <c r="U307" i="1"/>
  <c r="AH306" i="1"/>
  <c r="AD306" i="1"/>
  <c r="Z306" i="1"/>
  <c r="V306" i="1"/>
  <c r="AI305" i="1"/>
  <c r="AE305" i="1"/>
  <c r="AA305" i="1"/>
  <c r="W305" i="1"/>
  <c r="AJ304" i="1"/>
  <c r="AF304" i="1"/>
  <c r="AB304" i="1"/>
  <c r="X304" i="1"/>
  <c r="T304" i="1"/>
  <c r="AG303" i="1"/>
  <c r="AC303" i="1"/>
  <c r="Y303" i="1"/>
  <c r="U303" i="1"/>
  <c r="AH302" i="1"/>
  <c r="AD302" i="1"/>
  <c r="Z302" i="1"/>
  <c r="V302" i="1"/>
  <c r="AI301" i="1"/>
  <c r="AE301" i="1"/>
  <c r="AA301" i="1"/>
  <c r="W301" i="1"/>
  <c r="AJ300" i="1"/>
  <c r="AF300" i="1"/>
  <c r="AB300" i="1"/>
  <c r="X300" i="1"/>
  <c r="T300" i="1"/>
  <c r="AG299" i="1"/>
  <c r="AC299" i="1"/>
  <c r="Y299" i="1"/>
  <c r="U299" i="1"/>
  <c r="AH298" i="1"/>
  <c r="AD298" i="1"/>
  <c r="Z298" i="1"/>
  <c r="V298" i="1"/>
  <c r="AI297" i="1"/>
  <c r="AE297" i="1"/>
  <c r="AA297" i="1"/>
  <c r="W297" i="1"/>
  <c r="AJ296" i="1"/>
  <c r="AF296" i="1"/>
  <c r="AB296" i="1"/>
  <c r="X296" i="1"/>
  <c r="T296" i="1"/>
  <c r="AG295" i="1"/>
  <c r="AC295" i="1"/>
  <c r="Y295" i="1"/>
  <c r="U295" i="1"/>
  <c r="AH294" i="1"/>
  <c r="AD294" i="1"/>
  <c r="Z294" i="1"/>
  <c r="V294" i="1"/>
  <c r="AI293" i="1"/>
  <c r="AE293" i="1"/>
  <c r="AA293" i="1"/>
  <c r="W293" i="1"/>
  <c r="AJ292" i="1"/>
  <c r="AF292" i="1"/>
  <c r="AB292" i="1"/>
  <c r="X292" i="1"/>
  <c r="T292" i="1"/>
  <c r="AG291" i="1"/>
  <c r="AC291" i="1"/>
  <c r="Y291" i="1"/>
  <c r="U291" i="1"/>
  <c r="AH290" i="1"/>
  <c r="AD290" i="1"/>
  <c r="Z290" i="1"/>
  <c r="V290" i="1"/>
  <c r="AI289" i="1"/>
  <c r="AE289" i="1"/>
  <c r="AA289" i="1"/>
  <c r="W289" i="1"/>
  <c r="AJ288" i="1"/>
  <c r="AF288" i="1"/>
  <c r="AB288" i="1"/>
  <c r="X288" i="1"/>
  <c r="T288" i="1"/>
  <c r="AG287" i="1"/>
  <c r="AC287" i="1"/>
  <c r="Y287" i="1"/>
  <c r="U287" i="1"/>
  <c r="AH286" i="1"/>
  <c r="AD286" i="1"/>
  <c r="Z286" i="1"/>
  <c r="V286" i="1"/>
  <c r="AI285" i="1"/>
  <c r="AE285" i="1"/>
  <c r="AA285" i="1"/>
  <c r="W285" i="1"/>
  <c r="AJ284" i="1"/>
  <c r="AF284" i="1"/>
  <c r="AB284" i="1"/>
  <c r="X284" i="1"/>
  <c r="T284" i="1"/>
  <c r="AG283" i="1"/>
  <c r="AC283" i="1"/>
  <c r="Y283" i="1"/>
  <c r="U283" i="1"/>
  <c r="AH282" i="1"/>
  <c r="AD282" i="1"/>
  <c r="Z282" i="1"/>
  <c r="V282" i="1"/>
  <c r="AI281" i="1"/>
  <c r="AE281" i="1"/>
  <c r="AA281" i="1"/>
  <c r="W281" i="1"/>
  <c r="AJ280" i="1"/>
  <c r="AF280" i="1"/>
  <c r="AB280" i="1"/>
  <c r="X280" i="1"/>
  <c r="T280" i="1"/>
  <c r="AG279" i="1"/>
  <c r="AC279" i="1"/>
  <c r="Y279" i="1"/>
  <c r="U279" i="1"/>
  <c r="AH278" i="1"/>
  <c r="AD278" i="1"/>
  <c r="Z278" i="1"/>
  <c r="V278" i="1"/>
  <c r="AI277" i="1"/>
  <c r="AE277" i="1"/>
  <c r="AA277" i="1"/>
  <c r="W277" i="1"/>
  <c r="AJ276" i="1"/>
  <c r="AF276" i="1"/>
  <c r="AB276" i="1"/>
  <c r="X276" i="1"/>
  <c r="T276" i="1"/>
  <c r="AG275" i="1"/>
  <c r="AC275" i="1"/>
  <c r="Y275" i="1"/>
  <c r="U275" i="1"/>
  <c r="AH274" i="1"/>
  <c r="AD274" i="1"/>
  <c r="Z274" i="1"/>
  <c r="V274" i="1"/>
  <c r="AI273" i="1"/>
  <c r="AE273" i="1"/>
  <c r="AA273" i="1"/>
  <c r="W273" i="1"/>
  <c r="AJ272" i="1"/>
  <c r="AF272" i="1"/>
  <c r="AB272" i="1"/>
  <c r="X272" i="1"/>
  <c r="T272" i="1"/>
  <c r="AG271" i="1"/>
  <c r="AC271" i="1"/>
  <c r="Y271" i="1"/>
  <c r="U271" i="1"/>
  <c r="AH270" i="1"/>
  <c r="AD270" i="1"/>
  <c r="Z270" i="1"/>
  <c r="V270" i="1"/>
  <c r="AI269" i="1"/>
  <c r="AE269" i="1"/>
  <c r="AA269" i="1"/>
  <c r="W269" i="1"/>
  <c r="AJ268" i="1"/>
  <c r="AF268" i="1"/>
  <c r="AB268" i="1"/>
  <c r="X268" i="1"/>
  <c r="T268" i="1"/>
  <c r="AG267" i="1"/>
  <c r="AC267" i="1"/>
  <c r="Y267" i="1"/>
  <c r="U267" i="1"/>
  <c r="AH266" i="1"/>
  <c r="AD266" i="1"/>
  <c r="Z266" i="1"/>
  <c r="V266" i="1"/>
  <c r="AI265" i="1"/>
  <c r="AE265" i="1"/>
  <c r="AA265" i="1"/>
  <c r="W265" i="1"/>
  <c r="AJ264" i="1"/>
  <c r="AF264" i="1"/>
  <c r="AB264" i="1"/>
  <c r="X264" i="1"/>
  <c r="T264" i="1"/>
  <c r="AG263" i="1"/>
  <c r="AC263" i="1"/>
  <c r="Y263" i="1"/>
  <c r="U263" i="1"/>
  <c r="AH262" i="1"/>
  <c r="AD262" i="1"/>
  <c r="Z262" i="1"/>
  <c r="V262" i="1"/>
  <c r="AI261" i="1"/>
  <c r="AE261" i="1"/>
  <c r="AA261" i="1"/>
  <c r="W261" i="1"/>
  <c r="AJ260" i="1"/>
  <c r="AF260" i="1"/>
  <c r="AB260" i="1"/>
  <c r="X260" i="1"/>
  <c r="T260" i="1"/>
  <c r="AG259" i="1"/>
  <c r="AC259" i="1"/>
  <c r="Y259" i="1"/>
  <c r="U259" i="1"/>
  <c r="AH258" i="1"/>
  <c r="AD258" i="1"/>
  <c r="Z258" i="1"/>
  <c r="V258" i="1"/>
  <c r="AI257" i="1"/>
  <c r="AE257" i="1"/>
  <c r="AA257" i="1"/>
  <c r="W257" i="1"/>
  <c r="AJ256" i="1"/>
  <c r="AF256" i="1"/>
  <c r="AB256" i="1"/>
  <c r="X256" i="1"/>
  <c r="T256" i="1"/>
  <c r="AG255" i="1"/>
  <c r="AC255" i="1"/>
  <c r="Y255" i="1"/>
  <c r="U255" i="1"/>
  <c r="AH254" i="1"/>
  <c r="AD254" i="1"/>
  <c r="Z254" i="1"/>
  <c r="V254" i="1"/>
  <c r="AI253" i="1"/>
  <c r="AE253" i="1"/>
  <c r="AA253" i="1"/>
  <c r="W253" i="1"/>
  <c r="AJ252" i="1"/>
  <c r="AF252" i="1"/>
  <c r="AB252" i="1"/>
  <c r="X252" i="1"/>
  <c r="T252" i="1"/>
  <c r="AG251" i="1"/>
  <c r="AC251" i="1"/>
  <c r="Y251" i="1"/>
  <c r="U251" i="1"/>
  <c r="AH250" i="1"/>
  <c r="AD250" i="1"/>
  <c r="Z250" i="1"/>
  <c r="V250" i="1"/>
  <c r="AI249" i="1"/>
  <c r="AE249" i="1"/>
  <c r="AA249" i="1"/>
  <c r="W249" i="1"/>
  <c r="AJ248" i="1"/>
  <c r="AF248" i="1"/>
  <c r="AB248" i="1"/>
  <c r="X248" i="1"/>
  <c r="T248" i="1"/>
  <c r="AG247" i="1"/>
  <c r="AC247" i="1"/>
  <c r="Y247" i="1"/>
  <c r="U247" i="1"/>
  <c r="AH246" i="1"/>
  <c r="AD246" i="1"/>
  <c r="Z246" i="1"/>
  <c r="V246" i="1"/>
  <c r="AI245" i="1"/>
  <c r="AE245" i="1"/>
  <c r="AA245" i="1"/>
  <c r="W245" i="1"/>
  <c r="AJ244" i="1"/>
  <c r="AF244" i="1"/>
  <c r="AB244" i="1"/>
  <c r="X244" i="1"/>
  <c r="T244" i="1"/>
  <c r="AG243" i="1"/>
  <c r="AC243" i="1"/>
  <c r="Y243" i="1"/>
  <c r="U243" i="1"/>
  <c r="AH242" i="1"/>
  <c r="AD242" i="1"/>
  <c r="Z242" i="1"/>
  <c r="V242" i="1"/>
  <c r="AI241" i="1"/>
  <c r="AE241" i="1"/>
  <c r="AA241" i="1"/>
  <c r="W241" i="1"/>
  <c r="AJ240" i="1"/>
  <c r="AF240" i="1"/>
  <c r="AB240" i="1"/>
  <c r="X240" i="1"/>
  <c r="T240" i="1"/>
  <c r="AG239" i="1"/>
  <c r="AC239" i="1"/>
  <c r="Y239" i="1"/>
  <c r="U239" i="1"/>
  <c r="AH238" i="1"/>
  <c r="AD238" i="1"/>
  <c r="Z238" i="1"/>
  <c r="V238" i="1"/>
  <c r="AI237" i="1"/>
  <c r="AE237" i="1"/>
  <c r="AA237" i="1"/>
  <c r="W237" i="1"/>
  <c r="AJ236" i="1"/>
  <c r="AF236" i="1"/>
  <c r="AB236" i="1"/>
  <c r="X236" i="1"/>
  <c r="T236" i="1"/>
  <c r="AG235" i="1"/>
  <c r="AC235" i="1"/>
  <c r="Y235" i="1"/>
  <c r="U235" i="1"/>
  <c r="AH234" i="1"/>
  <c r="AD234" i="1"/>
  <c r="Z234" i="1"/>
  <c r="V234" i="1"/>
  <c r="AI233" i="1"/>
  <c r="AE233" i="1"/>
  <c r="AA233" i="1"/>
  <c r="W233" i="1"/>
  <c r="AJ232" i="1"/>
  <c r="AF232" i="1"/>
  <c r="AB232" i="1"/>
  <c r="X232" i="1"/>
  <c r="T232" i="1"/>
  <c r="AG231" i="1"/>
  <c r="AC231" i="1"/>
  <c r="Y231" i="1"/>
  <c r="U231" i="1"/>
  <c r="AH230" i="1"/>
  <c r="AD230" i="1"/>
  <c r="Z230" i="1"/>
  <c r="V230" i="1"/>
  <c r="AI229" i="1"/>
  <c r="AE229" i="1"/>
  <c r="AA229" i="1"/>
  <c r="W229" i="1"/>
  <c r="AJ228" i="1"/>
  <c r="AF228" i="1"/>
  <c r="AB228" i="1"/>
  <c r="X228" i="1"/>
  <c r="T228" i="1"/>
  <c r="AG227" i="1"/>
  <c r="AC227" i="1"/>
  <c r="Y227" i="1"/>
  <c r="U227" i="1"/>
  <c r="AH226" i="1"/>
  <c r="AD226" i="1"/>
  <c r="Z226" i="1"/>
  <c r="V226" i="1"/>
  <c r="AI225" i="1"/>
  <c r="AE225" i="1"/>
  <c r="AA225" i="1"/>
  <c r="W225" i="1"/>
  <c r="AJ224" i="1"/>
  <c r="AF224" i="1"/>
  <c r="AB224" i="1"/>
  <c r="X224" i="1"/>
  <c r="T224" i="1"/>
  <c r="AG223" i="1"/>
  <c r="AC223" i="1"/>
  <c r="Y223" i="1"/>
  <c r="U223" i="1"/>
  <c r="AH222" i="1"/>
  <c r="AD222" i="1"/>
  <c r="Z222" i="1"/>
  <c r="V222" i="1"/>
  <c r="AI221" i="1"/>
  <c r="AE221" i="1"/>
  <c r="AA221" i="1"/>
  <c r="W221" i="1"/>
  <c r="AJ220" i="1"/>
  <c r="AF220" i="1"/>
  <c r="AB220" i="1"/>
  <c r="X220" i="1"/>
  <c r="T220" i="1"/>
  <c r="AG219" i="1"/>
  <c r="AC219" i="1"/>
  <c r="Y219" i="1"/>
  <c r="U219" i="1"/>
  <c r="AH218" i="1"/>
  <c r="AD218" i="1"/>
  <c r="Z218" i="1"/>
  <c r="V218" i="1"/>
  <c r="AI217" i="1"/>
  <c r="AE217" i="1"/>
  <c r="AA217" i="1"/>
  <c r="W217" i="1"/>
  <c r="AJ216" i="1"/>
  <c r="AF216" i="1"/>
  <c r="AB216" i="1"/>
  <c r="X216" i="1"/>
  <c r="T216" i="1"/>
  <c r="AG215" i="1"/>
  <c r="AC215" i="1"/>
  <c r="Y215" i="1"/>
  <c r="U215" i="1"/>
  <c r="AH214" i="1"/>
  <c r="AD214" i="1"/>
  <c r="Z214" i="1"/>
  <c r="V214" i="1"/>
  <c r="AI213" i="1"/>
  <c r="AE213" i="1"/>
  <c r="AA213" i="1"/>
  <c r="W213" i="1"/>
  <c r="AJ212" i="1"/>
  <c r="AF212" i="1"/>
  <c r="AB212" i="1"/>
  <c r="X212" i="1"/>
  <c r="T212" i="1"/>
  <c r="AG211" i="1"/>
  <c r="AC211" i="1"/>
  <c r="AD158" i="1"/>
  <c r="X148" i="1"/>
  <c r="AE145" i="1"/>
  <c r="AJ144" i="1"/>
  <c r="X144" i="1"/>
  <c r="AG143" i="1"/>
  <c r="Y143" i="1"/>
  <c r="AH142" i="1"/>
  <c r="V142" i="1"/>
  <c r="AE141" i="1"/>
  <c r="W141" i="1"/>
  <c r="AF140" i="1"/>
  <c r="X140" i="1"/>
  <c r="AC139" i="1"/>
  <c r="U139" i="1"/>
  <c r="AD138" i="1"/>
  <c r="V138" i="1"/>
  <c r="AE137" i="1"/>
  <c r="W137" i="1"/>
  <c r="AF136" i="1"/>
  <c r="T136" i="1"/>
  <c r="AC135" i="1"/>
  <c r="U135" i="1"/>
  <c r="AD134" i="1"/>
  <c r="V134" i="1"/>
  <c r="AE133" i="1"/>
  <c r="AJ132" i="1"/>
  <c r="AB132" i="1"/>
  <c r="T132" i="1"/>
  <c r="AC131" i="1"/>
  <c r="U131" i="1"/>
  <c r="AD130" i="1"/>
  <c r="V130" i="1"/>
  <c r="AE129" i="1"/>
  <c r="W129" i="1"/>
  <c r="AF128" i="1"/>
  <c r="AB128" i="1"/>
  <c r="X128" i="1"/>
  <c r="T128" i="1"/>
  <c r="AG127" i="1"/>
  <c r="AC127" i="1"/>
  <c r="Y127" i="1"/>
  <c r="U127" i="1"/>
  <c r="AH126" i="1"/>
  <c r="AD126" i="1"/>
  <c r="Z126" i="1"/>
  <c r="V126" i="1"/>
  <c r="AE125" i="1"/>
  <c r="AA125" i="1"/>
  <c r="AJ124" i="1"/>
  <c r="AB124" i="1"/>
  <c r="T124" i="1"/>
  <c r="AC123" i="1"/>
  <c r="U123" i="1"/>
  <c r="AD122" i="1"/>
  <c r="V122" i="1"/>
  <c r="AE121" i="1"/>
  <c r="W121" i="1"/>
  <c r="AF120" i="1"/>
  <c r="X120" i="1"/>
  <c r="AG119" i="1"/>
  <c r="Y119" i="1"/>
  <c r="AH118" i="1"/>
  <c r="Z118" i="1"/>
  <c r="AI117" i="1"/>
  <c r="AA117" i="1"/>
  <c r="AJ116" i="1"/>
  <c r="AB116" i="1"/>
  <c r="T116" i="1"/>
  <c r="AC115" i="1"/>
  <c r="AJ609" i="1"/>
  <c r="T609" i="1"/>
  <c r="U608" i="1"/>
  <c r="V607" i="1"/>
  <c r="W606" i="1"/>
  <c r="X605" i="1"/>
  <c r="Y604" i="1"/>
  <c r="Z603" i="1"/>
  <c r="AA602" i="1"/>
  <c r="AB601" i="1"/>
  <c r="AC600" i="1"/>
  <c r="AD599" i="1"/>
  <c r="AE598" i="1"/>
  <c r="AF597" i="1"/>
  <c r="AG596" i="1"/>
  <c r="AH595" i="1"/>
  <c r="AI594" i="1"/>
  <c r="AJ593" i="1"/>
  <c r="T593" i="1"/>
  <c r="U592" i="1"/>
  <c r="V591" i="1"/>
  <c r="W590" i="1"/>
  <c r="X589" i="1"/>
  <c r="Y588" i="1"/>
  <c r="Z587" i="1"/>
  <c r="AA586" i="1"/>
  <c r="AB585" i="1"/>
  <c r="AC584" i="1"/>
  <c r="AD583" i="1"/>
  <c r="AE582" i="1"/>
  <c r="AF581" i="1"/>
  <c r="AG580" i="1"/>
  <c r="Y580" i="1"/>
  <c r="AH579" i="1"/>
  <c r="AB579" i="1"/>
  <c r="W579" i="1"/>
  <c r="AI578" i="1"/>
  <c r="AC578" i="1"/>
  <c r="X578" i="1"/>
  <c r="AJ577" i="1"/>
  <c r="AD577" i="1"/>
  <c r="Y577" i="1"/>
  <c r="T577" i="1"/>
  <c r="AE576" i="1"/>
  <c r="Z576" i="1"/>
  <c r="U576" i="1"/>
  <c r="AF575" i="1"/>
  <c r="AA575" i="1"/>
  <c r="V575" i="1"/>
  <c r="AG574" i="1"/>
  <c r="AB574" i="1"/>
  <c r="W574" i="1"/>
  <c r="AH573" i="1"/>
  <c r="AC573" i="1"/>
  <c r="X573" i="1"/>
  <c r="AI572" i="1"/>
  <c r="AD572" i="1"/>
  <c r="Y572" i="1"/>
  <c r="AJ571" i="1"/>
  <c r="AE571" i="1"/>
  <c r="Z571" i="1"/>
  <c r="T571" i="1"/>
  <c r="AF570" i="1"/>
  <c r="AA570" i="1"/>
  <c r="U570" i="1"/>
  <c r="AG569" i="1"/>
  <c r="AB569" i="1"/>
  <c r="V569" i="1"/>
  <c r="AH568" i="1"/>
  <c r="AC568" i="1"/>
  <c r="W568" i="1"/>
  <c r="AI567" i="1"/>
  <c r="AD567" i="1"/>
  <c r="X567" i="1"/>
  <c r="AJ566" i="1"/>
  <c r="AE566" i="1"/>
  <c r="Y566" i="1"/>
  <c r="T566" i="1"/>
  <c r="AF565" i="1"/>
  <c r="Z565" i="1"/>
  <c r="U565" i="1"/>
  <c r="AG564" i="1"/>
  <c r="AA564" i="1"/>
  <c r="V564" i="1"/>
  <c r="AH563" i="1"/>
  <c r="AB563" i="1"/>
  <c r="W563" i="1"/>
  <c r="AI562" i="1"/>
  <c r="AC562" i="1"/>
  <c r="X562" i="1"/>
  <c r="AJ561" i="1"/>
  <c r="AD561" i="1"/>
  <c r="Z561" i="1"/>
  <c r="V561" i="1"/>
  <c r="AI560" i="1"/>
  <c r="AE560" i="1"/>
  <c r="AA560" i="1"/>
  <c r="W560" i="1"/>
  <c r="AJ559" i="1"/>
  <c r="AF559" i="1"/>
  <c r="AB559" i="1"/>
  <c r="X559" i="1"/>
  <c r="T559" i="1"/>
  <c r="AG558" i="1"/>
  <c r="AC558" i="1"/>
  <c r="Y558" i="1"/>
  <c r="U558" i="1"/>
  <c r="AH557" i="1"/>
  <c r="AD557" i="1"/>
  <c r="Z557" i="1"/>
  <c r="V557" i="1"/>
  <c r="AI556" i="1"/>
  <c r="AE556" i="1"/>
  <c r="AA556" i="1"/>
  <c r="W556" i="1"/>
  <c r="AJ555" i="1"/>
  <c r="AF555" i="1"/>
  <c r="AB555" i="1"/>
  <c r="X555" i="1"/>
  <c r="T555" i="1"/>
  <c r="AG554" i="1"/>
  <c r="AC554" i="1"/>
  <c r="Y554" i="1"/>
  <c r="U554" i="1"/>
  <c r="AH553" i="1"/>
  <c r="AD553" i="1"/>
  <c r="Z553" i="1"/>
  <c r="V553" i="1"/>
  <c r="AI552" i="1"/>
  <c r="AE552" i="1"/>
  <c r="AA552" i="1"/>
  <c r="W552" i="1"/>
  <c r="AJ551" i="1"/>
  <c r="AF551" i="1"/>
  <c r="AB551" i="1"/>
  <c r="X551" i="1"/>
  <c r="T551" i="1"/>
  <c r="AG550" i="1"/>
  <c r="AC550" i="1"/>
  <c r="Y550" i="1"/>
  <c r="U550" i="1"/>
  <c r="AH549" i="1"/>
  <c r="AD549" i="1"/>
  <c r="Z549" i="1"/>
  <c r="V549" i="1"/>
  <c r="AI548" i="1"/>
  <c r="AE548" i="1"/>
  <c r="AA548" i="1"/>
  <c r="W548" i="1"/>
  <c r="AJ547" i="1"/>
  <c r="AF547" i="1"/>
  <c r="AB547" i="1"/>
  <c r="X547" i="1"/>
  <c r="T547" i="1"/>
  <c r="AG546" i="1"/>
  <c r="AC546" i="1"/>
  <c r="Y546" i="1"/>
  <c r="U546" i="1"/>
  <c r="AH545" i="1"/>
  <c r="AD545" i="1"/>
  <c r="Z545" i="1"/>
  <c r="V545" i="1"/>
  <c r="AI544" i="1"/>
  <c r="AE544" i="1"/>
  <c r="AA544" i="1"/>
  <c r="W544" i="1"/>
  <c r="AJ543" i="1"/>
  <c r="AF543" i="1"/>
  <c r="AB543" i="1"/>
  <c r="X543" i="1"/>
  <c r="T543" i="1"/>
  <c r="AG542" i="1"/>
  <c r="AC542" i="1"/>
  <c r="Y542" i="1"/>
  <c r="U542" i="1"/>
  <c r="AH541" i="1"/>
  <c r="AD541" i="1"/>
  <c r="Z541" i="1"/>
  <c r="V541" i="1"/>
  <c r="AI540" i="1"/>
  <c r="AE540" i="1"/>
  <c r="AA540" i="1"/>
  <c r="W540" i="1"/>
  <c r="AJ539" i="1"/>
  <c r="AF539" i="1"/>
  <c r="AB539" i="1"/>
  <c r="X539" i="1"/>
  <c r="T539" i="1"/>
  <c r="AG538" i="1"/>
  <c r="AC538" i="1"/>
  <c r="Y538" i="1"/>
  <c r="U538" i="1"/>
  <c r="AH537" i="1"/>
  <c r="AD537" i="1"/>
  <c r="Z537" i="1"/>
  <c r="V537" i="1"/>
  <c r="AI536" i="1"/>
  <c r="AE536" i="1"/>
  <c r="AA536" i="1"/>
  <c r="W536" i="1"/>
  <c r="AJ535" i="1"/>
  <c r="AF535" i="1"/>
  <c r="AB535" i="1"/>
  <c r="X535" i="1"/>
  <c r="T535" i="1"/>
  <c r="AG534" i="1"/>
  <c r="AC534" i="1"/>
  <c r="Y534" i="1"/>
  <c r="U534" i="1"/>
  <c r="AH533" i="1"/>
  <c r="AD533" i="1"/>
  <c r="Z533" i="1"/>
  <c r="V533" i="1"/>
  <c r="AI532" i="1"/>
  <c r="AE532" i="1"/>
  <c r="AA532" i="1"/>
  <c r="W532" i="1"/>
  <c r="AJ531" i="1"/>
  <c r="AF531" i="1"/>
  <c r="AB531" i="1"/>
  <c r="X531" i="1"/>
  <c r="T531" i="1"/>
  <c r="AG530" i="1"/>
  <c r="AC530" i="1"/>
  <c r="Y530" i="1"/>
  <c r="U530" i="1"/>
  <c r="AH529" i="1"/>
  <c r="AD529" i="1"/>
  <c r="Z529" i="1"/>
  <c r="V529" i="1"/>
  <c r="AI528" i="1"/>
  <c r="AE528" i="1"/>
  <c r="AA528" i="1"/>
  <c r="W528" i="1"/>
  <c r="AJ527" i="1"/>
  <c r="AF527" i="1"/>
  <c r="AB527" i="1"/>
  <c r="X527" i="1"/>
  <c r="T527" i="1"/>
  <c r="AG526" i="1"/>
  <c r="AC526" i="1"/>
  <c r="Y526" i="1"/>
  <c r="U526" i="1"/>
  <c r="AH525" i="1"/>
  <c r="AD525" i="1"/>
  <c r="Z525" i="1"/>
  <c r="V525" i="1"/>
  <c r="AI524" i="1"/>
  <c r="AE524" i="1"/>
  <c r="AA524" i="1"/>
  <c r="W524" i="1"/>
  <c r="AJ523" i="1"/>
  <c r="AF523" i="1"/>
  <c r="AB523" i="1"/>
  <c r="X523" i="1"/>
  <c r="T523" i="1"/>
  <c r="AG522" i="1"/>
  <c r="AC522" i="1"/>
  <c r="Y522" i="1"/>
  <c r="U522" i="1"/>
  <c r="AH521" i="1"/>
  <c r="AD521" i="1"/>
  <c r="Z521" i="1"/>
  <c r="V521" i="1"/>
  <c r="AI520" i="1"/>
  <c r="AE520" i="1"/>
  <c r="AA520" i="1"/>
  <c r="W520" i="1"/>
  <c r="AJ519" i="1"/>
  <c r="AF519" i="1"/>
  <c r="AB519" i="1"/>
  <c r="X519" i="1"/>
  <c r="T519" i="1"/>
  <c r="AG518" i="1"/>
  <c r="AC518" i="1"/>
  <c r="Y518" i="1"/>
  <c r="U518" i="1"/>
  <c r="AH517" i="1"/>
  <c r="AD517" i="1"/>
  <c r="Z517" i="1"/>
  <c r="V517" i="1"/>
  <c r="AI516" i="1"/>
  <c r="AE516" i="1"/>
  <c r="AA516" i="1"/>
  <c r="W516" i="1"/>
  <c r="AJ515" i="1"/>
  <c r="AF515" i="1"/>
  <c r="AB515" i="1"/>
  <c r="X515" i="1"/>
  <c r="T515" i="1"/>
  <c r="AG514" i="1"/>
  <c r="AC514" i="1"/>
  <c r="Y514" i="1"/>
  <c r="U514" i="1"/>
  <c r="AH513" i="1"/>
  <c r="AD513" i="1"/>
  <c r="Z513" i="1"/>
  <c r="V513" i="1"/>
  <c r="AI512" i="1"/>
  <c r="AE512" i="1"/>
  <c r="AA512" i="1"/>
  <c r="W512" i="1"/>
  <c r="AJ511" i="1"/>
  <c r="AF511" i="1"/>
  <c r="AB511" i="1"/>
  <c r="X511" i="1"/>
  <c r="T511" i="1"/>
  <c r="AG510" i="1"/>
  <c r="AC510" i="1"/>
  <c r="Y510" i="1"/>
  <c r="U510" i="1"/>
  <c r="AH509" i="1"/>
  <c r="AD509" i="1"/>
  <c r="Z509" i="1"/>
  <c r="V509" i="1"/>
  <c r="AI508" i="1"/>
  <c r="AE508" i="1"/>
  <c r="AA508" i="1"/>
  <c r="W508" i="1"/>
  <c r="AJ507" i="1"/>
  <c r="AF507" i="1"/>
  <c r="AB507" i="1"/>
  <c r="X507" i="1"/>
  <c r="T507" i="1"/>
  <c r="AG506" i="1"/>
  <c r="AC506" i="1"/>
  <c r="Y506" i="1"/>
  <c r="U506" i="1"/>
  <c r="AH505" i="1"/>
  <c r="AD505" i="1"/>
  <c r="Z505" i="1"/>
  <c r="V505" i="1"/>
  <c r="AI504" i="1"/>
  <c r="AE504" i="1"/>
  <c r="AA504" i="1"/>
  <c r="W504" i="1"/>
  <c r="AJ503" i="1"/>
  <c r="AF503" i="1"/>
  <c r="AB503" i="1"/>
  <c r="X503" i="1"/>
  <c r="T503" i="1"/>
  <c r="AG502" i="1"/>
  <c r="AC502" i="1"/>
  <c r="Y502" i="1"/>
  <c r="U502" i="1"/>
  <c r="AH501" i="1"/>
  <c r="AD501" i="1"/>
  <c r="Z501" i="1"/>
  <c r="V501" i="1"/>
  <c r="AI500" i="1"/>
  <c r="AE500" i="1"/>
  <c r="AA500" i="1"/>
  <c r="W500" i="1"/>
  <c r="AJ499" i="1"/>
  <c r="AF499" i="1"/>
  <c r="AB499" i="1"/>
  <c r="X499" i="1"/>
  <c r="T499" i="1"/>
  <c r="AG498" i="1"/>
  <c r="AC498" i="1"/>
  <c r="Y498" i="1"/>
  <c r="U498" i="1"/>
  <c r="AH497" i="1"/>
  <c r="AD497" i="1"/>
  <c r="Z497" i="1"/>
  <c r="V497" i="1"/>
  <c r="AI496" i="1"/>
  <c r="AE496" i="1"/>
  <c r="AA496" i="1"/>
  <c r="W496" i="1"/>
  <c r="AJ495" i="1"/>
  <c r="AF495" i="1"/>
  <c r="AB495" i="1"/>
  <c r="X495" i="1"/>
  <c r="T495" i="1"/>
  <c r="AG494" i="1"/>
  <c r="AC494" i="1"/>
  <c r="Y494" i="1"/>
  <c r="U494" i="1"/>
  <c r="AH493" i="1"/>
  <c r="AD493" i="1"/>
  <c r="Z493" i="1"/>
  <c r="V493" i="1"/>
  <c r="AI492" i="1"/>
  <c r="AE492" i="1"/>
  <c r="AA492" i="1"/>
  <c r="W492" i="1"/>
  <c r="AJ491" i="1"/>
  <c r="AF491" i="1"/>
  <c r="AB491" i="1"/>
  <c r="X491" i="1"/>
  <c r="T491" i="1"/>
  <c r="AG490" i="1"/>
  <c r="AC490" i="1"/>
  <c r="Y490" i="1"/>
  <c r="U490" i="1"/>
  <c r="AH489" i="1"/>
  <c r="AD489" i="1"/>
  <c r="Z489" i="1"/>
  <c r="V489" i="1"/>
  <c r="AI488" i="1"/>
  <c r="AE488" i="1"/>
  <c r="AA488" i="1"/>
  <c r="W488" i="1"/>
  <c r="AJ487" i="1"/>
  <c r="AF487" i="1"/>
  <c r="AB487" i="1"/>
  <c r="X487" i="1"/>
  <c r="T487" i="1"/>
  <c r="AG486" i="1"/>
  <c r="AC486" i="1"/>
  <c r="Y486" i="1"/>
  <c r="U486" i="1"/>
  <c r="AH485" i="1"/>
  <c r="AD485" i="1"/>
  <c r="Z485" i="1"/>
  <c r="V485" i="1"/>
  <c r="AI484" i="1"/>
  <c r="AE484" i="1"/>
  <c r="AA484" i="1"/>
  <c r="W484" i="1"/>
  <c r="AJ483" i="1"/>
  <c r="AF483" i="1"/>
  <c r="AB483" i="1"/>
  <c r="X483" i="1"/>
  <c r="T483" i="1"/>
  <c r="AG482" i="1"/>
  <c r="AC482" i="1"/>
  <c r="Y482" i="1"/>
  <c r="U482" i="1"/>
  <c r="AH481" i="1"/>
  <c r="AD481" i="1"/>
  <c r="Z481" i="1"/>
  <c r="V481" i="1"/>
  <c r="AI480" i="1"/>
  <c r="AE480" i="1"/>
  <c r="AA480" i="1"/>
  <c r="W480" i="1"/>
  <c r="AJ479" i="1"/>
  <c r="AF479" i="1"/>
  <c r="AB479" i="1"/>
  <c r="X479" i="1"/>
  <c r="T479" i="1"/>
  <c r="AG478" i="1"/>
  <c r="AC478" i="1"/>
  <c r="Y478" i="1"/>
  <c r="U478" i="1"/>
  <c r="AH477" i="1"/>
  <c r="AD477" i="1"/>
  <c r="Z477" i="1"/>
  <c r="V477" i="1"/>
  <c r="AI476" i="1"/>
  <c r="AE476" i="1"/>
  <c r="AA476" i="1"/>
  <c r="W476" i="1"/>
  <c r="AJ475" i="1"/>
  <c r="AF475" i="1"/>
  <c r="AB475" i="1"/>
  <c r="X475" i="1"/>
  <c r="T475" i="1"/>
  <c r="AG474" i="1"/>
  <c r="AC474" i="1"/>
  <c r="Y474" i="1"/>
  <c r="U474" i="1"/>
  <c r="AH473" i="1"/>
  <c r="AD473" i="1"/>
  <c r="Z473" i="1"/>
  <c r="V473" i="1"/>
  <c r="AI472" i="1"/>
  <c r="AE472" i="1"/>
  <c r="AA472" i="1"/>
  <c r="W472" i="1"/>
  <c r="AJ471" i="1"/>
  <c r="AF471" i="1"/>
  <c r="AB471" i="1"/>
  <c r="X471" i="1"/>
  <c r="T471" i="1"/>
  <c r="AG470" i="1"/>
  <c r="AC470" i="1"/>
  <c r="Y470" i="1"/>
  <c r="U470" i="1"/>
  <c r="AH469" i="1"/>
  <c r="AD469" i="1"/>
  <c r="Z469" i="1"/>
  <c r="V469" i="1"/>
  <c r="AI468" i="1"/>
  <c r="AE468" i="1"/>
  <c r="AA468" i="1"/>
  <c r="W468" i="1"/>
  <c r="AJ467" i="1"/>
  <c r="AF467" i="1"/>
  <c r="AB467" i="1"/>
  <c r="X467" i="1"/>
  <c r="T467" i="1"/>
  <c r="AG466" i="1"/>
  <c r="AC466" i="1"/>
  <c r="Y466" i="1"/>
  <c r="U466" i="1"/>
  <c r="AH465" i="1"/>
  <c r="AD465" i="1"/>
  <c r="Z465" i="1"/>
  <c r="V465" i="1"/>
  <c r="AI464" i="1"/>
  <c r="AE464" i="1"/>
  <c r="AA464" i="1"/>
  <c r="W464" i="1"/>
  <c r="AJ463" i="1"/>
  <c r="AF463" i="1"/>
  <c r="AB463" i="1"/>
  <c r="X463" i="1"/>
  <c r="T463" i="1"/>
  <c r="AG462" i="1"/>
  <c r="AC462" i="1"/>
  <c r="Y462" i="1"/>
  <c r="U462" i="1"/>
  <c r="AH461" i="1"/>
  <c r="AD461" i="1"/>
  <c r="Z461" i="1"/>
  <c r="V461" i="1"/>
  <c r="AI460" i="1"/>
  <c r="AE460" i="1"/>
  <c r="AA460" i="1"/>
  <c r="W460" i="1"/>
  <c r="AJ459" i="1"/>
  <c r="AF459" i="1"/>
  <c r="AB459" i="1"/>
  <c r="X459" i="1"/>
  <c r="T459" i="1"/>
  <c r="AG458" i="1"/>
  <c r="AC458" i="1"/>
  <c r="Y458" i="1"/>
  <c r="U458" i="1"/>
  <c r="AH457" i="1"/>
  <c r="AD457" i="1"/>
  <c r="Z457" i="1"/>
  <c r="V457" i="1"/>
  <c r="AI456" i="1"/>
  <c r="AE456" i="1"/>
  <c r="AA456" i="1"/>
  <c r="W456" i="1"/>
  <c r="AJ455" i="1"/>
  <c r="AF455" i="1"/>
  <c r="AB455" i="1"/>
  <c r="X455" i="1"/>
  <c r="T455" i="1"/>
  <c r="AG454" i="1"/>
  <c r="AC454" i="1"/>
  <c r="Y454" i="1"/>
  <c r="U454" i="1"/>
  <c r="AH453" i="1"/>
  <c r="AD453" i="1"/>
  <c r="Z453" i="1"/>
  <c r="V453" i="1"/>
  <c r="AI452" i="1"/>
  <c r="AE452" i="1"/>
  <c r="AA452" i="1"/>
  <c r="W452" i="1"/>
  <c r="AJ451" i="1"/>
  <c r="AF451" i="1"/>
  <c r="AB451" i="1"/>
  <c r="X451" i="1"/>
  <c r="T451" i="1"/>
  <c r="AG450" i="1"/>
  <c r="AC450" i="1"/>
  <c r="Y450" i="1"/>
  <c r="U450" i="1"/>
  <c r="AH449" i="1"/>
  <c r="AD449" i="1"/>
  <c r="Z449" i="1"/>
  <c r="V449" i="1"/>
  <c r="AI448" i="1"/>
  <c r="AE448" i="1"/>
  <c r="AA448" i="1"/>
  <c r="W448" i="1"/>
  <c r="AJ447" i="1"/>
  <c r="AF447" i="1"/>
  <c r="AB447" i="1"/>
  <c r="X447" i="1"/>
  <c r="T447" i="1"/>
  <c r="AG446" i="1"/>
  <c r="AC446" i="1"/>
  <c r="Y446" i="1"/>
  <c r="U446" i="1"/>
  <c r="AH445" i="1"/>
  <c r="AD445" i="1"/>
  <c r="Z445" i="1"/>
  <c r="V445" i="1"/>
  <c r="AI444" i="1"/>
  <c r="AE444" i="1"/>
  <c r="AA444" i="1"/>
  <c r="W444" i="1"/>
  <c r="AJ443" i="1"/>
  <c r="AF443" i="1"/>
  <c r="AB443" i="1"/>
  <c r="X443" i="1"/>
  <c r="T443" i="1"/>
  <c r="AG442" i="1"/>
  <c r="AC442" i="1"/>
  <c r="Y442" i="1"/>
  <c r="U442" i="1"/>
  <c r="AH441" i="1"/>
  <c r="AD441" i="1"/>
  <c r="Z441" i="1"/>
  <c r="V441" i="1"/>
  <c r="AI440" i="1"/>
  <c r="AE440" i="1"/>
  <c r="AA440" i="1"/>
  <c r="W440" i="1"/>
  <c r="AJ439" i="1"/>
  <c r="AF439" i="1"/>
  <c r="AB439" i="1"/>
  <c r="X439" i="1"/>
  <c r="T439" i="1"/>
  <c r="AG438" i="1"/>
  <c r="AC438" i="1"/>
  <c r="Y438" i="1"/>
  <c r="U438" i="1"/>
  <c r="AH437" i="1"/>
  <c r="AD437" i="1"/>
  <c r="Z437" i="1"/>
  <c r="V437" i="1"/>
  <c r="AI436" i="1"/>
  <c r="AE436" i="1"/>
  <c r="AA436" i="1"/>
  <c r="W436" i="1"/>
  <c r="AJ435" i="1"/>
  <c r="AF435" i="1"/>
  <c r="AB435" i="1"/>
  <c r="X435" i="1"/>
  <c r="T435" i="1"/>
  <c r="AG434" i="1"/>
  <c r="AC434" i="1"/>
  <c r="Y434" i="1"/>
  <c r="U434" i="1"/>
  <c r="AH433" i="1"/>
  <c r="AD433" i="1"/>
  <c r="Z433" i="1"/>
  <c r="V433" i="1"/>
  <c r="AI432" i="1"/>
  <c r="AE432" i="1"/>
  <c r="AA432" i="1"/>
  <c r="W432" i="1"/>
  <c r="AJ431" i="1"/>
  <c r="AF431" i="1"/>
  <c r="AB431" i="1"/>
  <c r="X431" i="1"/>
  <c r="T431" i="1"/>
  <c r="AG430" i="1"/>
  <c r="AC430" i="1"/>
  <c r="Y430" i="1"/>
  <c r="U430" i="1"/>
  <c r="AH429" i="1"/>
  <c r="AD429" i="1"/>
  <c r="Z429" i="1"/>
  <c r="V429" i="1"/>
  <c r="AI428" i="1"/>
  <c r="AE428" i="1"/>
  <c r="AA428" i="1"/>
  <c r="W428" i="1"/>
  <c r="AJ427" i="1"/>
  <c r="AF427" i="1"/>
  <c r="AB427" i="1"/>
  <c r="X427" i="1"/>
  <c r="T427" i="1"/>
  <c r="AG426" i="1"/>
  <c r="AC426" i="1"/>
  <c r="Y426" i="1"/>
  <c r="U426" i="1"/>
  <c r="AH425" i="1"/>
  <c r="AD425" i="1"/>
  <c r="Z425" i="1"/>
  <c r="V425" i="1"/>
  <c r="AI424" i="1"/>
  <c r="AE424" i="1"/>
  <c r="AA424" i="1"/>
  <c r="W424" i="1"/>
  <c r="AJ423" i="1"/>
  <c r="AF423" i="1"/>
  <c r="AB423" i="1"/>
  <c r="X423" i="1"/>
  <c r="T423" i="1"/>
  <c r="AG422" i="1"/>
  <c r="AC422" i="1"/>
  <c r="Y422" i="1"/>
  <c r="U422" i="1"/>
  <c r="AH421" i="1"/>
  <c r="AD421" i="1"/>
  <c r="Z421" i="1"/>
  <c r="V421" i="1"/>
  <c r="AI420" i="1"/>
  <c r="AE420" i="1"/>
  <c r="AA420" i="1"/>
  <c r="W420" i="1"/>
  <c r="AJ419" i="1"/>
  <c r="AF419" i="1"/>
  <c r="AB419" i="1"/>
  <c r="X419" i="1"/>
  <c r="T419" i="1"/>
  <c r="AG418" i="1"/>
  <c r="AC418" i="1"/>
  <c r="Y418" i="1"/>
  <c r="U418" i="1"/>
  <c r="AH417" i="1"/>
  <c r="AD417" i="1"/>
  <c r="Z417" i="1"/>
  <c r="V417" i="1"/>
  <c r="AI416" i="1"/>
  <c r="AE416" i="1"/>
  <c r="AA416" i="1"/>
  <c r="W416" i="1"/>
  <c r="AJ415" i="1"/>
  <c r="AF415" i="1"/>
  <c r="AB415" i="1"/>
  <c r="X415" i="1"/>
  <c r="T415" i="1"/>
  <c r="AG414" i="1"/>
  <c r="AC414" i="1"/>
  <c r="Y414" i="1"/>
  <c r="U414" i="1"/>
  <c r="AH413" i="1"/>
  <c r="AD413" i="1"/>
  <c r="Z413" i="1"/>
  <c r="V413" i="1"/>
  <c r="AI412" i="1"/>
  <c r="AE412" i="1"/>
  <c r="AA412" i="1"/>
  <c r="W412" i="1"/>
  <c r="AJ411" i="1"/>
  <c r="AF411" i="1"/>
  <c r="AB411" i="1"/>
  <c r="X411" i="1"/>
  <c r="T411" i="1"/>
  <c r="AG410" i="1"/>
  <c r="AC410" i="1"/>
  <c r="Y410" i="1"/>
  <c r="U410" i="1"/>
  <c r="AH409" i="1"/>
  <c r="AD409" i="1"/>
  <c r="Z409" i="1"/>
  <c r="V409" i="1"/>
  <c r="AI408" i="1"/>
  <c r="AE408" i="1"/>
  <c r="AA408" i="1"/>
  <c r="W408" i="1"/>
  <c r="AJ407" i="1"/>
  <c r="AF407" i="1"/>
  <c r="AB407" i="1"/>
  <c r="X407" i="1"/>
  <c r="T407" i="1"/>
  <c r="AG406" i="1"/>
  <c r="AC406" i="1"/>
  <c r="Y406" i="1"/>
  <c r="U406" i="1"/>
  <c r="AH405" i="1"/>
  <c r="AD405" i="1"/>
  <c r="Z405" i="1"/>
  <c r="V405" i="1"/>
  <c r="AI404" i="1"/>
  <c r="AE404" i="1"/>
  <c r="AA404" i="1"/>
  <c r="W404" i="1"/>
  <c r="AJ403" i="1"/>
  <c r="AF403" i="1"/>
  <c r="AB403" i="1"/>
  <c r="X403" i="1"/>
  <c r="T403" i="1"/>
  <c r="AG402" i="1"/>
  <c r="AC402" i="1"/>
  <c r="Y402" i="1"/>
  <c r="U402" i="1"/>
  <c r="AH401" i="1"/>
  <c r="AD401" i="1"/>
  <c r="Z401" i="1"/>
  <c r="V401" i="1"/>
  <c r="AI400" i="1"/>
  <c r="AE400" i="1"/>
  <c r="AA400" i="1"/>
  <c r="W400" i="1"/>
  <c r="AJ399" i="1"/>
  <c r="AF399" i="1"/>
  <c r="AB399" i="1"/>
  <c r="X399" i="1"/>
  <c r="T399" i="1"/>
  <c r="AG398" i="1"/>
  <c r="AC398" i="1"/>
  <c r="Y398" i="1"/>
  <c r="U398" i="1"/>
  <c r="AH397" i="1"/>
  <c r="AD397" i="1"/>
  <c r="Z397" i="1"/>
  <c r="V397" i="1"/>
  <c r="AI396" i="1"/>
  <c r="AE396" i="1"/>
  <c r="AA396" i="1"/>
  <c r="W396" i="1"/>
  <c r="AJ395" i="1"/>
  <c r="AF395" i="1"/>
  <c r="AB395" i="1"/>
  <c r="X395" i="1"/>
  <c r="T395" i="1"/>
  <c r="AG394" i="1"/>
  <c r="AC394" i="1"/>
  <c r="Y394" i="1"/>
  <c r="U394" i="1"/>
  <c r="AH393" i="1"/>
  <c r="AD393" i="1"/>
  <c r="Z393" i="1"/>
  <c r="V393" i="1"/>
  <c r="AI392" i="1"/>
  <c r="AE392" i="1"/>
  <c r="AA392" i="1"/>
  <c r="W392" i="1"/>
  <c r="AJ391" i="1"/>
  <c r="AF391" i="1"/>
  <c r="AB391" i="1"/>
  <c r="X391" i="1"/>
  <c r="T391" i="1"/>
  <c r="AG390" i="1"/>
  <c r="AC390" i="1"/>
  <c r="Y390" i="1"/>
  <c r="U390" i="1"/>
  <c r="AH389" i="1"/>
  <c r="AD389" i="1"/>
  <c r="Z389" i="1"/>
  <c r="V389" i="1"/>
  <c r="AI388" i="1"/>
  <c r="AE388" i="1"/>
  <c r="AA388" i="1"/>
  <c r="W388" i="1"/>
  <c r="AJ387" i="1"/>
  <c r="AF387" i="1"/>
  <c r="AB387" i="1"/>
  <c r="X387" i="1"/>
  <c r="T387" i="1"/>
  <c r="AG386" i="1"/>
  <c r="AC386" i="1"/>
  <c r="Y386" i="1"/>
  <c r="U386" i="1"/>
  <c r="AH385" i="1"/>
  <c r="AD385" i="1"/>
  <c r="Z385" i="1"/>
  <c r="V385" i="1"/>
  <c r="AI384" i="1"/>
  <c r="AE384" i="1"/>
  <c r="AA384" i="1"/>
  <c r="W384" i="1"/>
  <c r="AJ383" i="1"/>
  <c r="AF383" i="1"/>
  <c r="AB383" i="1"/>
  <c r="X383" i="1"/>
  <c r="T383" i="1"/>
  <c r="AG382" i="1"/>
  <c r="AC382" i="1"/>
  <c r="Y382" i="1"/>
  <c r="U382" i="1"/>
  <c r="AH381" i="1"/>
  <c r="AD381" i="1"/>
  <c r="Z381" i="1"/>
  <c r="V381" i="1"/>
  <c r="AI380" i="1"/>
  <c r="AE380" i="1"/>
  <c r="AA380" i="1"/>
  <c r="W380" i="1"/>
  <c r="AJ379" i="1"/>
  <c r="AF379" i="1"/>
  <c r="AB379" i="1"/>
  <c r="X379" i="1"/>
  <c r="T379" i="1"/>
  <c r="AG378" i="1"/>
  <c r="AC378" i="1"/>
  <c r="Y378" i="1"/>
  <c r="U378" i="1"/>
  <c r="AH377" i="1"/>
  <c r="AD377" i="1"/>
  <c r="Z377" i="1"/>
  <c r="V377" i="1"/>
  <c r="AI376" i="1"/>
  <c r="AE376" i="1"/>
  <c r="AA376" i="1"/>
  <c r="W376" i="1"/>
  <c r="AJ375" i="1"/>
  <c r="AF375" i="1"/>
  <c r="AB375" i="1"/>
  <c r="X375" i="1"/>
  <c r="T375" i="1"/>
  <c r="AG374" i="1"/>
  <c r="AC374" i="1"/>
  <c r="Y374" i="1"/>
  <c r="U374" i="1"/>
  <c r="AH373" i="1"/>
  <c r="AD373" i="1"/>
  <c r="Z373" i="1"/>
  <c r="V373" i="1"/>
  <c r="AI372" i="1"/>
  <c r="AE372" i="1"/>
  <c r="AA372" i="1"/>
  <c r="W372" i="1"/>
  <c r="AJ371" i="1"/>
  <c r="AF371" i="1"/>
  <c r="AB371" i="1"/>
  <c r="X371" i="1"/>
  <c r="T371" i="1"/>
  <c r="AG370" i="1"/>
  <c r="AC370" i="1"/>
  <c r="Y370" i="1"/>
  <c r="U370" i="1"/>
  <c r="AH369" i="1"/>
  <c r="AD369" i="1"/>
  <c r="Z369" i="1"/>
  <c r="V369" i="1"/>
  <c r="AI368" i="1"/>
  <c r="AE368" i="1"/>
  <c r="AA368" i="1"/>
  <c r="W368" i="1"/>
  <c r="AJ367" i="1"/>
  <c r="AF367" i="1"/>
  <c r="AB367" i="1"/>
  <c r="X367" i="1"/>
  <c r="T367" i="1"/>
  <c r="AG366" i="1"/>
  <c r="AC366" i="1"/>
  <c r="Y366" i="1"/>
  <c r="U366" i="1"/>
  <c r="AH365" i="1"/>
  <c r="AD365" i="1"/>
  <c r="Z365" i="1"/>
  <c r="V365" i="1"/>
  <c r="AI364" i="1"/>
  <c r="AE364" i="1"/>
  <c r="AA364" i="1"/>
  <c r="W364" i="1"/>
  <c r="AJ363" i="1"/>
  <c r="AF363" i="1"/>
  <c r="AB363" i="1"/>
  <c r="X363" i="1"/>
  <c r="T363" i="1"/>
  <c r="AG362" i="1"/>
  <c r="AC362" i="1"/>
  <c r="Y362" i="1"/>
  <c r="U362" i="1"/>
  <c r="AH361" i="1"/>
  <c r="AD361" i="1"/>
  <c r="Z361" i="1"/>
  <c r="V361" i="1"/>
  <c r="AI360" i="1"/>
  <c r="AE360" i="1"/>
  <c r="AA360" i="1"/>
  <c r="W360" i="1"/>
  <c r="AJ359" i="1"/>
  <c r="AF359" i="1"/>
  <c r="AB359" i="1"/>
  <c r="X359" i="1"/>
  <c r="T359" i="1"/>
  <c r="AG358" i="1"/>
  <c r="AC358" i="1"/>
  <c r="Y358" i="1"/>
  <c r="U358" i="1"/>
  <c r="AH357" i="1"/>
  <c r="AD357" i="1"/>
  <c r="Z357" i="1"/>
  <c r="V357" i="1"/>
  <c r="AI356" i="1"/>
  <c r="AE356" i="1"/>
  <c r="AA356" i="1"/>
  <c r="W356" i="1"/>
  <c r="AJ355" i="1"/>
  <c r="AF355" i="1"/>
  <c r="AB355" i="1"/>
  <c r="X355" i="1"/>
  <c r="T355" i="1"/>
  <c r="AG354" i="1"/>
  <c r="AC354" i="1"/>
  <c r="Y354" i="1"/>
  <c r="U354" i="1"/>
  <c r="AH353" i="1"/>
  <c r="AD353" i="1"/>
  <c r="Z353" i="1"/>
  <c r="V353" i="1"/>
  <c r="AI352" i="1"/>
  <c r="AE352" i="1"/>
  <c r="AA352" i="1"/>
  <c r="W352" i="1"/>
  <c r="AJ351" i="1"/>
  <c r="AF351" i="1"/>
  <c r="AB351" i="1"/>
  <c r="X351" i="1"/>
  <c r="T351" i="1"/>
  <c r="AG350" i="1"/>
  <c r="AC350" i="1"/>
  <c r="Y350" i="1"/>
  <c r="U350" i="1"/>
  <c r="AH349" i="1"/>
  <c r="AD349" i="1"/>
  <c r="Z349" i="1"/>
  <c r="V349" i="1"/>
  <c r="AI348" i="1"/>
  <c r="AE348" i="1"/>
  <c r="AA348" i="1"/>
  <c r="W348" i="1"/>
  <c r="AJ347" i="1"/>
  <c r="AF347" i="1"/>
  <c r="AB347" i="1"/>
  <c r="X347" i="1"/>
  <c r="T347" i="1"/>
  <c r="AG346" i="1"/>
  <c r="AC346" i="1"/>
  <c r="Y346" i="1"/>
  <c r="U346" i="1"/>
  <c r="AH345" i="1"/>
  <c r="AD345" i="1"/>
  <c r="Z345" i="1"/>
  <c r="V345" i="1"/>
  <c r="AI344" i="1"/>
  <c r="AE344" i="1"/>
  <c r="AA344" i="1"/>
  <c r="W344" i="1"/>
  <c r="AJ343" i="1"/>
  <c r="AF343" i="1"/>
  <c r="AB343" i="1"/>
  <c r="X343" i="1"/>
  <c r="T343" i="1"/>
  <c r="AG342" i="1"/>
  <c r="AC342" i="1"/>
  <c r="Y342" i="1"/>
  <c r="U342" i="1"/>
  <c r="AH341" i="1"/>
  <c r="AD341" i="1"/>
  <c r="Z341" i="1"/>
  <c r="V341" i="1"/>
  <c r="AI340" i="1"/>
  <c r="AE340" i="1"/>
  <c r="AA340" i="1"/>
  <c r="W340" i="1"/>
  <c r="AJ339" i="1"/>
  <c r="AF339" i="1"/>
  <c r="AB339" i="1"/>
  <c r="X339" i="1"/>
  <c r="T339" i="1"/>
  <c r="AG338" i="1"/>
  <c r="AC338" i="1"/>
  <c r="Y338" i="1"/>
  <c r="U338" i="1"/>
  <c r="AH337" i="1"/>
  <c r="AD337" i="1"/>
  <c r="Z337" i="1"/>
  <c r="V337" i="1"/>
  <c r="AI336" i="1"/>
  <c r="AE336" i="1"/>
  <c r="AA336" i="1"/>
  <c r="W336" i="1"/>
  <c r="AJ335" i="1"/>
  <c r="AF335" i="1"/>
  <c r="AB335" i="1"/>
  <c r="X335" i="1"/>
  <c r="T335" i="1"/>
  <c r="AG334" i="1"/>
  <c r="AC334" i="1"/>
  <c r="Y334" i="1"/>
  <c r="U334" i="1"/>
  <c r="AH333" i="1"/>
  <c r="AD333" i="1"/>
  <c r="Z333" i="1"/>
  <c r="V333" i="1"/>
  <c r="AI332" i="1"/>
  <c r="AE332" i="1"/>
  <c r="AA332" i="1"/>
  <c r="W332" i="1"/>
  <c r="AJ331" i="1"/>
  <c r="AF331" i="1"/>
  <c r="AB331" i="1"/>
  <c r="X331" i="1"/>
  <c r="T331" i="1"/>
  <c r="AG330" i="1"/>
  <c r="AC330" i="1"/>
  <c r="Y330" i="1"/>
  <c r="U330" i="1"/>
  <c r="AH329" i="1"/>
  <c r="AD329" i="1"/>
  <c r="Z329" i="1"/>
  <c r="V329" i="1"/>
  <c r="AI328" i="1"/>
  <c r="AE328" i="1"/>
  <c r="AA328" i="1"/>
  <c r="W328" i="1"/>
  <c r="AJ327" i="1"/>
  <c r="AF327" i="1"/>
  <c r="AB327" i="1"/>
  <c r="X327" i="1"/>
  <c r="T327" i="1"/>
  <c r="AG326" i="1"/>
  <c r="AC326" i="1"/>
  <c r="Y326" i="1"/>
  <c r="U326" i="1"/>
  <c r="AH325" i="1"/>
  <c r="AD325" i="1"/>
  <c r="Z325" i="1"/>
  <c r="V325" i="1"/>
  <c r="AI324" i="1"/>
  <c r="AE324" i="1"/>
  <c r="AA324" i="1"/>
  <c r="W324" i="1"/>
  <c r="AJ323" i="1"/>
  <c r="AF323" i="1"/>
  <c r="AB323" i="1"/>
  <c r="X323" i="1"/>
  <c r="T323" i="1"/>
  <c r="AG322" i="1"/>
  <c r="AC322" i="1"/>
  <c r="Y322" i="1"/>
  <c r="U322" i="1"/>
  <c r="AH321" i="1"/>
  <c r="AD321" i="1"/>
  <c r="Z321" i="1"/>
  <c r="V321" i="1"/>
  <c r="AI320" i="1"/>
  <c r="AE320" i="1"/>
  <c r="AA320" i="1"/>
  <c r="W320" i="1"/>
  <c r="AJ319" i="1"/>
  <c r="AF319" i="1"/>
  <c r="AB319" i="1"/>
  <c r="X319" i="1"/>
  <c r="T319" i="1"/>
  <c r="AG318" i="1"/>
  <c r="AC318" i="1"/>
  <c r="Y318" i="1"/>
  <c r="U318" i="1"/>
  <c r="AH317" i="1"/>
  <c r="AD317" i="1"/>
  <c r="Z317" i="1"/>
  <c r="V317" i="1"/>
  <c r="AI316" i="1"/>
  <c r="AE316" i="1"/>
  <c r="AA316" i="1"/>
  <c r="W316" i="1"/>
  <c r="AJ315" i="1"/>
  <c r="AF315" i="1"/>
  <c r="AB315" i="1"/>
  <c r="X315" i="1"/>
  <c r="T315" i="1"/>
  <c r="AG314" i="1"/>
  <c r="AC314" i="1"/>
  <c r="Y314" i="1"/>
  <c r="U314" i="1"/>
  <c r="AH313" i="1"/>
  <c r="AD313" i="1"/>
  <c r="Z313" i="1"/>
  <c r="V313" i="1"/>
  <c r="AI312" i="1"/>
  <c r="AE312" i="1"/>
  <c r="AA312" i="1"/>
  <c r="W312" i="1"/>
  <c r="AJ311" i="1"/>
  <c r="AF311" i="1"/>
  <c r="AB311" i="1"/>
  <c r="X311" i="1"/>
  <c r="T311" i="1"/>
  <c r="AG310" i="1"/>
  <c r="AC310" i="1"/>
  <c r="Y310" i="1"/>
  <c r="U310" i="1"/>
  <c r="AH309" i="1"/>
  <c r="AD309" i="1"/>
  <c r="Z309" i="1"/>
  <c r="V309" i="1"/>
  <c r="AI308" i="1"/>
  <c r="AE308" i="1"/>
  <c r="AA308" i="1"/>
  <c r="W308" i="1"/>
  <c r="AJ307" i="1"/>
  <c r="AF307" i="1"/>
  <c r="AB307" i="1"/>
  <c r="X307" i="1"/>
  <c r="T307" i="1"/>
  <c r="AG306" i="1"/>
  <c r="AC306" i="1"/>
  <c r="Y306" i="1"/>
  <c r="U306" i="1"/>
  <c r="AH305" i="1"/>
  <c r="AD305" i="1"/>
  <c r="Z305" i="1"/>
  <c r="V305" i="1"/>
  <c r="AI304" i="1"/>
  <c r="AE304" i="1"/>
  <c r="AA304" i="1"/>
  <c r="W304" i="1"/>
  <c r="AJ303" i="1"/>
  <c r="AF303" i="1"/>
  <c r="AB303" i="1"/>
  <c r="X303" i="1"/>
  <c r="T303" i="1"/>
  <c r="AG302" i="1"/>
  <c r="AC302" i="1"/>
  <c r="Y302" i="1"/>
  <c r="U302" i="1"/>
  <c r="AH301" i="1"/>
  <c r="AD301" i="1"/>
  <c r="Z301" i="1"/>
  <c r="V301" i="1"/>
  <c r="AI300" i="1"/>
  <c r="AE300" i="1"/>
  <c r="AA300" i="1"/>
  <c r="W300" i="1"/>
  <c r="AJ299" i="1"/>
  <c r="AF299" i="1"/>
  <c r="AB299" i="1"/>
  <c r="X299" i="1"/>
  <c r="T299" i="1"/>
  <c r="AG298" i="1"/>
  <c r="AC298" i="1"/>
  <c r="Y298" i="1"/>
  <c r="U298" i="1"/>
  <c r="AH297" i="1"/>
  <c r="AD297" i="1"/>
  <c r="Z297" i="1"/>
  <c r="V297" i="1"/>
  <c r="AI296" i="1"/>
  <c r="AE296" i="1"/>
  <c r="AA296" i="1"/>
  <c r="W296" i="1"/>
  <c r="AJ295" i="1"/>
  <c r="AF295" i="1"/>
  <c r="AB295" i="1"/>
  <c r="X295" i="1"/>
  <c r="T295" i="1"/>
  <c r="AG294" i="1"/>
  <c r="AC294" i="1"/>
  <c r="Y294" i="1"/>
  <c r="U294" i="1"/>
  <c r="AH293" i="1"/>
  <c r="AD293" i="1"/>
  <c r="Z293" i="1"/>
  <c r="V293" i="1"/>
  <c r="AI292" i="1"/>
  <c r="AE292" i="1"/>
  <c r="AA292" i="1"/>
  <c r="W292" i="1"/>
  <c r="AJ291" i="1"/>
  <c r="AF291" i="1"/>
  <c r="AB291" i="1"/>
  <c r="X291" i="1"/>
  <c r="T291" i="1"/>
  <c r="AG290" i="1"/>
  <c r="AC290" i="1"/>
  <c r="Y290" i="1"/>
  <c r="U290" i="1"/>
  <c r="AH289" i="1"/>
  <c r="AD289" i="1"/>
  <c r="Z289" i="1"/>
  <c r="V289" i="1"/>
  <c r="AI288" i="1"/>
  <c r="AE288" i="1"/>
  <c r="AA288" i="1"/>
  <c r="W288" i="1"/>
  <c r="AJ287" i="1"/>
  <c r="AF287" i="1"/>
  <c r="AB287" i="1"/>
  <c r="X287" i="1"/>
  <c r="T287" i="1"/>
  <c r="AG286" i="1"/>
  <c r="AC286" i="1"/>
  <c r="Y286" i="1"/>
  <c r="U286" i="1"/>
  <c r="AH285" i="1"/>
  <c r="AD285" i="1"/>
  <c r="Z285" i="1"/>
  <c r="V285" i="1"/>
  <c r="AI284" i="1"/>
  <c r="AE284" i="1"/>
  <c r="AA284" i="1"/>
  <c r="W284" i="1"/>
  <c r="AJ283" i="1"/>
  <c r="AF283" i="1"/>
  <c r="AB283" i="1"/>
  <c r="X283" i="1"/>
  <c r="T283" i="1"/>
  <c r="AG282" i="1"/>
  <c r="AC282" i="1"/>
  <c r="Y282" i="1"/>
  <c r="U282" i="1"/>
  <c r="AH281" i="1"/>
  <c r="AD281" i="1"/>
  <c r="Z281" i="1"/>
  <c r="V281" i="1"/>
  <c r="AI280" i="1"/>
  <c r="AE280" i="1"/>
  <c r="AA280" i="1"/>
  <c r="W280" i="1"/>
  <c r="AJ279" i="1"/>
  <c r="AF279" i="1"/>
  <c r="AB279" i="1"/>
  <c r="X279" i="1"/>
  <c r="T279" i="1"/>
  <c r="AG278" i="1"/>
  <c r="AC278" i="1"/>
  <c r="Y278" i="1"/>
  <c r="U278" i="1"/>
  <c r="AH277" i="1"/>
  <c r="AD277" i="1"/>
  <c r="Z277" i="1"/>
  <c r="V277" i="1"/>
  <c r="AI276" i="1"/>
  <c r="AE276" i="1"/>
  <c r="AA276" i="1"/>
  <c r="W276" i="1"/>
  <c r="AJ275" i="1"/>
  <c r="AF275" i="1"/>
  <c r="AB275" i="1"/>
  <c r="X275" i="1"/>
  <c r="T275" i="1"/>
  <c r="AG274" i="1"/>
  <c r="AC274" i="1"/>
  <c r="Y274" i="1"/>
  <c r="U274" i="1"/>
  <c r="AH273" i="1"/>
  <c r="AD273" i="1"/>
  <c r="Z273" i="1"/>
  <c r="V273" i="1"/>
  <c r="AI272" i="1"/>
  <c r="AE272" i="1"/>
  <c r="AA272" i="1"/>
  <c r="W272" i="1"/>
  <c r="AJ271" i="1"/>
  <c r="AF271" i="1"/>
  <c r="AB271" i="1"/>
  <c r="X271" i="1"/>
  <c r="T271" i="1"/>
  <c r="AG270" i="1"/>
  <c r="AC270" i="1"/>
  <c r="Y270" i="1"/>
  <c r="U270" i="1"/>
  <c r="AH269" i="1"/>
  <c r="AD269" i="1"/>
  <c r="Z269" i="1"/>
  <c r="V269" i="1"/>
  <c r="AI268" i="1"/>
  <c r="AE268" i="1"/>
  <c r="AA268" i="1"/>
  <c r="W268" i="1"/>
  <c r="AJ267" i="1"/>
  <c r="AF267" i="1"/>
  <c r="AB267" i="1"/>
  <c r="X267" i="1"/>
  <c r="T267" i="1"/>
  <c r="AG266" i="1"/>
  <c r="AC266" i="1"/>
  <c r="Y266" i="1"/>
  <c r="U266" i="1"/>
  <c r="AH265" i="1"/>
  <c r="AD265" i="1"/>
  <c r="Z265" i="1"/>
  <c r="V265" i="1"/>
  <c r="AI264" i="1"/>
  <c r="AE264" i="1"/>
  <c r="AA264" i="1"/>
  <c r="W264" i="1"/>
  <c r="AJ263" i="1"/>
  <c r="AF263" i="1"/>
  <c r="AB263" i="1"/>
  <c r="X263" i="1"/>
  <c r="T263" i="1"/>
  <c r="AG262" i="1"/>
  <c r="AC262" i="1"/>
  <c r="Y262" i="1"/>
  <c r="U262" i="1"/>
  <c r="AH261" i="1"/>
  <c r="AD261" i="1"/>
  <c r="Z261" i="1"/>
  <c r="V261" i="1"/>
  <c r="AI260" i="1"/>
  <c r="AE260" i="1"/>
  <c r="AA260" i="1"/>
  <c r="W260" i="1"/>
  <c r="AJ259" i="1"/>
  <c r="AF259" i="1"/>
  <c r="AB259" i="1"/>
  <c r="X259" i="1"/>
  <c r="T259" i="1"/>
  <c r="AG258" i="1"/>
  <c r="AC258" i="1"/>
  <c r="Y258" i="1"/>
  <c r="U258" i="1"/>
  <c r="AH257" i="1"/>
  <c r="AD257" i="1"/>
  <c r="Z257" i="1"/>
  <c r="V257" i="1"/>
  <c r="AI256" i="1"/>
  <c r="AE256" i="1"/>
  <c r="AA256" i="1"/>
  <c r="W256" i="1"/>
  <c r="AJ255" i="1"/>
  <c r="AF255" i="1"/>
  <c r="AB255" i="1"/>
  <c r="X255" i="1"/>
  <c r="T255" i="1"/>
  <c r="AG254" i="1"/>
  <c r="AC254" i="1"/>
  <c r="Y254" i="1"/>
  <c r="U254" i="1"/>
  <c r="AH253" i="1"/>
  <c r="AD253" i="1"/>
  <c r="Z253" i="1"/>
  <c r="V253" i="1"/>
  <c r="AI252" i="1"/>
  <c r="AE252" i="1"/>
  <c r="AA252" i="1"/>
  <c r="W252" i="1"/>
  <c r="AJ251" i="1"/>
  <c r="AF251" i="1"/>
  <c r="AB251" i="1"/>
  <c r="X251" i="1"/>
  <c r="T251" i="1"/>
  <c r="AG250" i="1"/>
  <c r="AC250" i="1"/>
  <c r="Y250" i="1"/>
  <c r="U250" i="1"/>
  <c r="AH249" i="1"/>
  <c r="AD249" i="1"/>
  <c r="Z249" i="1"/>
  <c r="V249" i="1"/>
  <c r="AI248" i="1"/>
  <c r="AE248" i="1"/>
  <c r="AA248" i="1"/>
  <c r="W248" i="1"/>
  <c r="AJ247" i="1"/>
  <c r="AF247" i="1"/>
  <c r="AB247" i="1"/>
  <c r="X247" i="1"/>
  <c r="T247" i="1"/>
  <c r="AG246" i="1"/>
  <c r="AC246" i="1"/>
  <c r="Y246" i="1"/>
  <c r="U246" i="1"/>
  <c r="AH245" i="1"/>
  <c r="AD245" i="1"/>
  <c r="Z245" i="1"/>
  <c r="V245" i="1"/>
  <c r="AI244" i="1"/>
  <c r="AE244" i="1"/>
  <c r="AA244" i="1"/>
  <c r="W244" i="1"/>
  <c r="AJ243" i="1"/>
  <c r="AF243" i="1"/>
  <c r="AB243" i="1"/>
  <c r="X243" i="1"/>
  <c r="T243" i="1"/>
  <c r="AG242" i="1"/>
  <c r="AC242" i="1"/>
  <c r="Y242" i="1"/>
  <c r="U242" i="1"/>
  <c r="AH241" i="1"/>
  <c r="AD241" i="1"/>
  <c r="Z241" i="1"/>
  <c r="V241" i="1"/>
  <c r="AI240" i="1"/>
  <c r="AE240" i="1"/>
  <c r="AA240" i="1"/>
  <c r="W240" i="1"/>
  <c r="AJ239" i="1"/>
  <c r="AF239" i="1"/>
  <c r="AB239" i="1"/>
  <c r="X239" i="1"/>
  <c r="T239" i="1"/>
  <c r="AG238" i="1"/>
  <c r="AC238" i="1"/>
  <c r="Y238" i="1"/>
  <c r="U238" i="1"/>
  <c r="AH237" i="1"/>
  <c r="AD237" i="1"/>
  <c r="Z237" i="1"/>
  <c r="V237" i="1"/>
  <c r="AI236" i="1"/>
  <c r="AE236" i="1"/>
  <c r="AA236" i="1"/>
  <c r="W236" i="1"/>
  <c r="AJ235" i="1"/>
  <c r="AF235" i="1"/>
  <c r="AB235" i="1"/>
  <c r="X235" i="1"/>
  <c r="T235" i="1"/>
  <c r="AG234" i="1"/>
  <c r="AC234" i="1"/>
  <c r="Y234" i="1"/>
  <c r="U234" i="1"/>
  <c r="AH233" i="1"/>
  <c r="AD233" i="1"/>
  <c r="Z233" i="1"/>
  <c r="V233" i="1"/>
  <c r="AI232" i="1"/>
  <c r="AE232" i="1"/>
  <c r="AA232" i="1"/>
  <c r="W232" i="1"/>
  <c r="AJ231" i="1"/>
  <c r="AF231" i="1"/>
  <c r="AB231" i="1"/>
  <c r="X231" i="1"/>
  <c r="T231" i="1"/>
  <c r="AG230" i="1"/>
  <c r="AC230" i="1"/>
  <c r="Y230" i="1"/>
  <c r="U230" i="1"/>
  <c r="AH229" i="1"/>
  <c r="AD229" i="1"/>
  <c r="Z229" i="1"/>
  <c r="V229" i="1"/>
  <c r="AI228" i="1"/>
  <c r="AE228" i="1"/>
  <c r="AA228" i="1"/>
  <c r="W228" i="1"/>
  <c r="AJ227" i="1"/>
  <c r="AF227" i="1"/>
  <c r="AB227" i="1"/>
  <c r="X227" i="1"/>
  <c r="T227" i="1"/>
  <c r="AG226" i="1"/>
  <c r="AC226" i="1"/>
  <c r="Y226" i="1"/>
  <c r="U226" i="1"/>
  <c r="AH225" i="1"/>
  <c r="AD225" i="1"/>
  <c r="Z225" i="1"/>
  <c r="V225" i="1"/>
  <c r="AI224" i="1"/>
  <c r="AE224" i="1"/>
  <c r="AA224" i="1"/>
  <c r="W224" i="1"/>
  <c r="AJ223" i="1"/>
  <c r="AF223" i="1"/>
  <c r="AB223" i="1"/>
  <c r="X223" i="1"/>
  <c r="T223" i="1"/>
  <c r="AG222" i="1"/>
  <c r="AC222" i="1"/>
  <c r="Y222" i="1"/>
  <c r="U222" i="1"/>
  <c r="AH221" i="1"/>
  <c r="AD221" i="1"/>
  <c r="Z221" i="1"/>
  <c r="V221" i="1"/>
  <c r="AI220" i="1"/>
  <c r="AE220" i="1"/>
  <c r="AA220" i="1"/>
  <c r="W220" i="1"/>
  <c r="AJ219" i="1"/>
  <c r="AF219" i="1"/>
  <c r="AB219" i="1"/>
  <c r="X219" i="1"/>
  <c r="T219" i="1"/>
  <c r="AG218" i="1"/>
  <c r="AC218" i="1"/>
  <c r="Y218" i="1"/>
  <c r="U218" i="1"/>
  <c r="AH217" i="1"/>
  <c r="AD217" i="1"/>
  <c r="Z217" i="1"/>
  <c r="V217" i="1"/>
  <c r="AI216" i="1"/>
  <c r="AE216" i="1"/>
  <c r="AA216" i="1"/>
  <c r="W216" i="1"/>
  <c r="AJ215" i="1"/>
  <c r="AF215" i="1"/>
  <c r="AB215" i="1"/>
  <c r="X215" i="1"/>
  <c r="T215" i="1"/>
  <c r="AG214" i="1"/>
  <c r="AC214" i="1"/>
  <c r="Y214" i="1"/>
  <c r="U214" i="1"/>
  <c r="AH213" i="1"/>
  <c r="AD213" i="1"/>
  <c r="Z213" i="1"/>
  <c r="V213" i="1"/>
  <c r="AI212" i="1"/>
  <c r="AE212" i="1"/>
  <c r="AA212" i="1"/>
  <c r="W212" i="1"/>
  <c r="AJ211" i="1"/>
  <c r="AF211" i="1"/>
  <c r="AB211" i="1"/>
  <c r="X211" i="1"/>
  <c r="T211" i="1"/>
  <c r="AG210" i="1"/>
  <c r="AC210" i="1"/>
  <c r="Y210" i="1"/>
  <c r="U210" i="1"/>
  <c r="AH209" i="1"/>
  <c r="AD209" i="1"/>
  <c r="Z209" i="1"/>
  <c r="V209" i="1"/>
  <c r="AI208" i="1"/>
  <c r="AE208" i="1"/>
  <c r="AA208" i="1"/>
  <c r="W208" i="1"/>
  <c r="AJ207" i="1"/>
  <c r="AF207" i="1"/>
  <c r="AB207" i="1"/>
  <c r="X207" i="1"/>
  <c r="T207" i="1"/>
  <c r="AG206" i="1"/>
  <c r="AC206" i="1"/>
  <c r="Y206" i="1"/>
  <c r="U206" i="1"/>
  <c r="AH205" i="1"/>
  <c r="AD205" i="1"/>
  <c r="Z205" i="1"/>
  <c r="V205" i="1"/>
  <c r="AI204" i="1"/>
  <c r="AE204" i="1"/>
  <c r="AA204" i="1"/>
  <c r="W204" i="1"/>
  <c r="AJ203" i="1"/>
  <c r="AF203" i="1"/>
  <c r="AB203" i="1"/>
  <c r="X203" i="1"/>
  <c r="T203" i="1"/>
  <c r="AG202" i="1"/>
  <c r="AC202" i="1"/>
  <c r="Y202" i="1"/>
  <c r="U202" i="1"/>
  <c r="AH201" i="1"/>
  <c r="AD201" i="1"/>
  <c r="Z201" i="1"/>
  <c r="V201" i="1"/>
  <c r="AI200" i="1"/>
  <c r="AE200" i="1"/>
  <c r="AA200" i="1"/>
  <c r="W200" i="1"/>
  <c r="AJ199" i="1"/>
  <c r="AF199" i="1"/>
  <c r="AB199" i="1"/>
  <c r="X199" i="1"/>
  <c r="T199" i="1"/>
  <c r="AG198" i="1"/>
  <c r="AC198" i="1"/>
  <c r="Y198" i="1"/>
  <c r="U198" i="1"/>
  <c r="AH197" i="1"/>
  <c r="AD197" i="1"/>
  <c r="Z197" i="1"/>
  <c r="V197" i="1"/>
  <c r="AI196" i="1"/>
  <c r="AE196" i="1"/>
  <c r="AA196" i="1"/>
  <c r="W196" i="1"/>
  <c r="AJ195" i="1"/>
  <c r="AF195" i="1"/>
  <c r="AB195" i="1"/>
  <c r="X195" i="1"/>
  <c r="T195" i="1"/>
  <c r="AG194" i="1"/>
  <c r="AC194" i="1"/>
  <c r="Y194" i="1"/>
  <c r="U194" i="1"/>
  <c r="AH193" i="1"/>
  <c r="AD193" i="1"/>
  <c r="Z193" i="1"/>
  <c r="V193" i="1"/>
  <c r="AI192" i="1"/>
  <c r="AE192" i="1"/>
  <c r="AA192" i="1"/>
  <c r="W192" i="1"/>
  <c r="AJ191" i="1"/>
  <c r="AF191" i="1"/>
  <c r="AB191" i="1"/>
  <c r="X191" i="1"/>
  <c r="T191" i="1"/>
  <c r="AG190" i="1"/>
  <c r="AC190" i="1"/>
  <c r="Y190" i="1"/>
  <c r="U190" i="1"/>
  <c r="AH189" i="1"/>
  <c r="AD189" i="1"/>
  <c r="Z189" i="1"/>
  <c r="V189" i="1"/>
  <c r="AI188" i="1"/>
  <c r="AE188" i="1"/>
  <c r="AA188" i="1"/>
  <c r="W188" i="1"/>
  <c r="AJ187" i="1"/>
  <c r="AF187" i="1"/>
  <c r="AB187" i="1"/>
  <c r="X187" i="1"/>
  <c r="T187" i="1"/>
  <c r="AG186" i="1"/>
  <c r="AC186" i="1"/>
  <c r="Y186" i="1"/>
  <c r="U186" i="1"/>
  <c r="AH185" i="1"/>
  <c r="AD185" i="1"/>
  <c r="Z185" i="1"/>
  <c r="V185" i="1"/>
  <c r="AI184" i="1"/>
  <c r="AE184" i="1"/>
  <c r="AA184" i="1"/>
  <c r="W184" i="1"/>
  <c r="AJ183" i="1"/>
  <c r="AF183" i="1"/>
  <c r="AB183" i="1"/>
  <c r="X183" i="1"/>
  <c r="T183" i="1"/>
  <c r="AG182" i="1"/>
  <c r="AC182" i="1"/>
  <c r="Y182" i="1"/>
  <c r="U182" i="1"/>
  <c r="AH181" i="1"/>
  <c r="AD181" i="1"/>
  <c r="Z181" i="1"/>
  <c r="V181" i="1"/>
  <c r="AI180" i="1"/>
  <c r="AE180" i="1"/>
  <c r="AA180" i="1"/>
  <c r="W180" i="1"/>
  <c r="AJ179" i="1"/>
  <c r="AF179" i="1"/>
  <c r="AB179" i="1"/>
  <c r="X179" i="1"/>
  <c r="T179" i="1"/>
  <c r="AG178" i="1"/>
  <c r="AC178" i="1"/>
  <c r="Y178" i="1"/>
  <c r="U178" i="1"/>
  <c r="AH177" i="1"/>
  <c r="AD177" i="1"/>
  <c r="Z177" i="1"/>
  <c r="V177" i="1"/>
  <c r="AI176" i="1"/>
  <c r="AE176" i="1"/>
  <c r="AA176" i="1"/>
  <c r="W176" i="1"/>
  <c r="AJ175" i="1"/>
  <c r="AF175" i="1"/>
  <c r="AB175" i="1"/>
  <c r="X175" i="1"/>
  <c r="T175" i="1"/>
  <c r="AG174" i="1"/>
  <c r="AC174" i="1"/>
  <c r="Y174" i="1"/>
  <c r="U174" i="1"/>
  <c r="AH173" i="1"/>
  <c r="AD173" i="1"/>
  <c r="Z173" i="1"/>
  <c r="V173" i="1"/>
  <c r="AI172" i="1"/>
  <c r="AE172" i="1"/>
  <c r="AA172" i="1"/>
  <c r="W172" i="1"/>
  <c r="AJ171" i="1"/>
  <c r="AF171" i="1"/>
  <c r="AB171" i="1"/>
  <c r="X171" i="1"/>
  <c r="T171" i="1"/>
  <c r="AG170" i="1"/>
  <c r="AC170" i="1"/>
  <c r="Y170" i="1"/>
  <c r="U170" i="1"/>
  <c r="AH169" i="1"/>
  <c r="AD169" i="1"/>
  <c r="Z169" i="1"/>
  <c r="V169" i="1"/>
  <c r="AI168" i="1"/>
  <c r="AE168" i="1"/>
  <c r="AA168" i="1"/>
  <c r="W168" i="1"/>
  <c r="AJ167" i="1"/>
  <c r="AF167" i="1"/>
  <c r="AB167" i="1"/>
  <c r="X167" i="1"/>
  <c r="T167" i="1"/>
  <c r="AG166" i="1"/>
  <c r="AC166" i="1"/>
  <c r="Y166" i="1"/>
  <c r="U166" i="1"/>
  <c r="AH165" i="1"/>
  <c r="AD165" i="1"/>
  <c r="Z165" i="1"/>
  <c r="V165" i="1"/>
  <c r="AI164" i="1"/>
  <c r="AE164" i="1"/>
  <c r="AA164" i="1"/>
  <c r="W164" i="1"/>
  <c r="AJ163" i="1"/>
  <c r="AF163" i="1"/>
  <c r="AB163" i="1"/>
  <c r="X163" i="1"/>
  <c r="T163" i="1"/>
  <c r="AG162" i="1"/>
  <c r="AC162" i="1"/>
  <c r="Y162" i="1"/>
  <c r="U162" i="1"/>
  <c r="AH161" i="1"/>
  <c r="AD161" i="1"/>
  <c r="Z161" i="1"/>
  <c r="V161" i="1"/>
  <c r="AI160" i="1"/>
  <c r="AE160" i="1"/>
  <c r="AA160" i="1"/>
  <c r="W160" i="1"/>
  <c r="AJ159" i="1"/>
  <c r="AF159" i="1"/>
  <c r="AB159" i="1"/>
  <c r="X159" i="1"/>
  <c r="T159" i="1"/>
  <c r="AG158" i="1"/>
  <c r="AC158" i="1"/>
  <c r="Y158" i="1"/>
  <c r="U158" i="1"/>
  <c r="AH157" i="1"/>
  <c r="AD157" i="1"/>
  <c r="Z157" i="1"/>
  <c r="V157" i="1"/>
  <c r="AI156" i="1"/>
  <c r="AE156" i="1"/>
  <c r="AA156" i="1"/>
  <c r="W156" i="1"/>
  <c r="AJ155" i="1"/>
  <c r="AF155" i="1"/>
  <c r="AB155" i="1"/>
  <c r="X155" i="1"/>
  <c r="T155" i="1"/>
  <c r="AG154" i="1"/>
  <c r="AC154" i="1"/>
  <c r="Y154" i="1"/>
  <c r="U154" i="1"/>
  <c r="AH153" i="1"/>
  <c r="AD153" i="1"/>
  <c r="Z153" i="1"/>
  <c r="V153" i="1"/>
  <c r="AI152" i="1"/>
  <c r="AE152" i="1"/>
  <c r="AA152" i="1"/>
  <c r="W152" i="1"/>
  <c r="AJ151" i="1"/>
  <c r="AF151" i="1"/>
  <c r="AB151" i="1"/>
  <c r="X151" i="1"/>
  <c r="T151" i="1"/>
  <c r="AG150" i="1"/>
  <c r="AC150" i="1"/>
  <c r="Y150" i="1"/>
  <c r="U150" i="1"/>
  <c r="AH149" i="1"/>
  <c r="AD149" i="1"/>
  <c r="Z149" i="1"/>
  <c r="V149" i="1"/>
  <c r="AI148" i="1"/>
  <c r="AE148" i="1"/>
  <c r="AA148" i="1"/>
  <c r="W148" i="1"/>
  <c r="AJ147" i="1"/>
  <c r="AF147" i="1"/>
  <c r="AB147" i="1"/>
  <c r="X147" i="1"/>
  <c r="T147" i="1"/>
  <c r="AG146" i="1"/>
  <c r="AC146" i="1"/>
  <c r="Y146" i="1"/>
  <c r="U146" i="1"/>
  <c r="AH145" i="1"/>
  <c r="AD145" i="1"/>
  <c r="Z145" i="1"/>
  <c r="V145" i="1"/>
  <c r="AI144" i="1"/>
  <c r="AE144" i="1"/>
  <c r="AA144" i="1"/>
  <c r="W144" i="1"/>
  <c r="AJ143" i="1"/>
  <c r="AF143" i="1"/>
  <c r="AB143" i="1"/>
  <c r="X143" i="1"/>
  <c r="T143" i="1"/>
  <c r="AG142" i="1"/>
  <c r="AC142" i="1"/>
  <c r="Y142" i="1"/>
  <c r="U142" i="1"/>
  <c r="AH141" i="1"/>
  <c r="AD141" i="1"/>
  <c r="Z141" i="1"/>
  <c r="V141" i="1"/>
  <c r="AI140" i="1"/>
  <c r="AE140" i="1"/>
  <c r="AA140" i="1"/>
  <c r="W140" i="1"/>
  <c r="AJ139" i="1"/>
  <c r="AF139" i="1"/>
  <c r="AB139" i="1"/>
  <c r="X139" i="1"/>
  <c r="T139" i="1"/>
  <c r="AG138" i="1"/>
  <c r="AC138" i="1"/>
  <c r="Y138" i="1"/>
  <c r="U138" i="1"/>
  <c r="AH137" i="1"/>
  <c r="AD137" i="1"/>
  <c r="Z137" i="1"/>
  <c r="V137" i="1"/>
  <c r="AI136" i="1"/>
  <c r="AE136" i="1"/>
  <c r="AA136" i="1"/>
  <c r="W136" i="1"/>
  <c r="AJ135" i="1"/>
  <c r="AF135" i="1"/>
  <c r="AB135" i="1"/>
  <c r="X135" i="1"/>
  <c r="T135" i="1"/>
  <c r="AG134" i="1"/>
  <c r="AC134" i="1"/>
  <c r="Y134" i="1"/>
  <c r="U134" i="1"/>
  <c r="AH133" i="1"/>
  <c r="AD133" i="1"/>
  <c r="Z133" i="1"/>
  <c r="V133" i="1"/>
  <c r="AI132" i="1"/>
  <c r="AE132" i="1"/>
  <c r="AA132" i="1"/>
  <c r="W132" i="1"/>
  <c r="AJ131" i="1"/>
  <c r="AF131" i="1"/>
  <c r="AB131" i="1"/>
  <c r="X131" i="1"/>
  <c r="T131" i="1"/>
  <c r="AG130" i="1"/>
  <c r="AC130" i="1"/>
  <c r="Y130" i="1"/>
  <c r="U130" i="1"/>
  <c r="AH129" i="1"/>
  <c r="AD129" i="1"/>
  <c r="Z129" i="1"/>
  <c r="V129" i="1"/>
  <c r="AI128" i="1"/>
  <c r="AE128" i="1"/>
  <c r="AA128" i="1"/>
  <c r="W128" i="1"/>
  <c r="AJ127" i="1"/>
  <c r="AF127" i="1"/>
  <c r="AB127" i="1"/>
  <c r="X127" i="1"/>
  <c r="T127" i="1"/>
  <c r="AG126" i="1"/>
  <c r="AC126" i="1"/>
  <c r="Y126" i="1"/>
  <c r="U126" i="1"/>
  <c r="AH125" i="1"/>
  <c r="AD125" i="1"/>
  <c r="Z125" i="1"/>
  <c r="V125" i="1"/>
  <c r="AI124" i="1"/>
  <c r="AE124" i="1"/>
  <c r="AA124" i="1"/>
  <c r="W124" i="1"/>
  <c r="AJ123" i="1"/>
  <c r="AF123" i="1"/>
  <c r="AB123" i="1"/>
  <c r="X123" i="1"/>
  <c r="T123" i="1"/>
  <c r="AG122" i="1"/>
  <c r="AC122" i="1"/>
  <c r="Y122" i="1"/>
  <c r="U122" i="1"/>
  <c r="AH121" i="1"/>
  <c r="AD121" i="1"/>
  <c r="Z121" i="1"/>
  <c r="V121" i="1"/>
  <c r="AI120" i="1"/>
  <c r="AE120" i="1"/>
  <c r="AA120" i="1"/>
  <c r="W120" i="1"/>
  <c r="AJ119" i="1"/>
  <c r="AF119" i="1"/>
  <c r="AB119" i="1"/>
  <c r="X119" i="1"/>
  <c r="T119" i="1"/>
  <c r="AG118" i="1"/>
  <c r="AC118" i="1"/>
  <c r="Y118" i="1"/>
  <c r="U118" i="1"/>
  <c r="AH117" i="1"/>
  <c r="AD117" i="1"/>
  <c r="Z117" i="1"/>
  <c r="V117" i="1"/>
  <c r="AI116" i="1"/>
  <c r="AE116" i="1"/>
  <c r="AA116" i="1"/>
  <c r="W116" i="1"/>
  <c r="AJ115" i="1"/>
  <c r="AF115" i="1"/>
  <c r="AB115" i="1"/>
  <c r="X115" i="1"/>
  <c r="T115" i="1"/>
  <c r="AG114" i="1"/>
  <c r="AC114" i="1"/>
  <c r="Y114" i="1"/>
  <c r="U114" i="1"/>
  <c r="AH113" i="1"/>
  <c r="AD113" i="1"/>
  <c r="Z113" i="1"/>
  <c r="V113" i="1"/>
  <c r="AI112" i="1"/>
  <c r="AE112" i="1"/>
  <c r="AA112" i="1"/>
  <c r="W112" i="1"/>
  <c r="AJ111" i="1"/>
  <c r="AF111" i="1"/>
  <c r="AB111" i="1"/>
  <c r="X111" i="1"/>
  <c r="T111" i="1"/>
  <c r="AG110" i="1"/>
  <c r="AC110" i="1"/>
  <c r="Y110" i="1"/>
  <c r="U110" i="1"/>
  <c r="AH109" i="1"/>
  <c r="AD109" i="1"/>
  <c r="Z109" i="1"/>
  <c r="V109" i="1"/>
  <c r="AI108" i="1"/>
  <c r="AE108" i="1"/>
  <c r="AA108" i="1"/>
  <c r="W108" i="1"/>
  <c r="AJ107" i="1"/>
  <c r="AF107" i="1"/>
  <c r="AB107" i="1"/>
  <c r="X107" i="1"/>
  <c r="T107" i="1"/>
  <c r="AG106" i="1"/>
  <c r="AC106" i="1"/>
  <c r="Y106" i="1"/>
  <c r="U106" i="1"/>
  <c r="AH105" i="1"/>
  <c r="AD105" i="1"/>
  <c r="Z105" i="1"/>
  <c r="V105" i="1"/>
  <c r="AI104" i="1"/>
  <c r="AE104" i="1"/>
  <c r="AA104" i="1"/>
  <c r="W104" i="1"/>
  <c r="AJ103" i="1"/>
  <c r="AF103" i="1"/>
  <c r="AB103" i="1"/>
  <c r="X103" i="1"/>
  <c r="T103" i="1"/>
  <c r="AG102" i="1"/>
  <c r="AC102" i="1"/>
  <c r="Y102" i="1"/>
  <c r="U102" i="1"/>
  <c r="AH101" i="1"/>
  <c r="AD101" i="1"/>
  <c r="Z101" i="1"/>
  <c r="V101" i="1"/>
  <c r="AI100" i="1"/>
  <c r="AE100" i="1"/>
  <c r="AA100" i="1"/>
  <c r="W100" i="1"/>
  <c r="AJ99" i="1"/>
  <c r="AF99" i="1"/>
  <c r="AB99" i="1"/>
  <c r="X99" i="1"/>
  <c r="T99" i="1"/>
  <c r="AG98" i="1"/>
  <c r="AC98" i="1"/>
  <c r="Y98" i="1"/>
  <c r="U98" i="1"/>
  <c r="AH97" i="1"/>
  <c r="AD97" i="1"/>
  <c r="Z97" i="1"/>
  <c r="V97" i="1"/>
  <c r="AI96" i="1"/>
  <c r="AE96" i="1"/>
  <c r="AA96" i="1"/>
  <c r="W96" i="1"/>
  <c r="AJ95" i="1"/>
  <c r="AF95" i="1"/>
  <c r="AB95" i="1"/>
  <c r="X95" i="1"/>
  <c r="T95" i="1"/>
  <c r="AG94" i="1"/>
  <c r="AC94" i="1"/>
  <c r="Y94" i="1"/>
  <c r="U94" i="1"/>
  <c r="AH93" i="1"/>
  <c r="AD93" i="1"/>
  <c r="Z93" i="1"/>
  <c r="V93" i="1"/>
  <c r="AI92" i="1"/>
  <c r="AE92" i="1"/>
  <c r="AA92" i="1"/>
  <c r="W92" i="1"/>
  <c r="AJ91" i="1"/>
  <c r="AF91" i="1"/>
  <c r="AB91" i="1"/>
  <c r="X91" i="1"/>
  <c r="T91" i="1"/>
  <c r="AG90" i="1"/>
  <c r="AC90" i="1"/>
  <c r="Y90" i="1"/>
  <c r="U90" i="1"/>
  <c r="AH89" i="1"/>
  <c r="AD89" i="1"/>
  <c r="Z89" i="1"/>
  <c r="V89" i="1"/>
  <c r="AI88" i="1"/>
  <c r="AE88" i="1"/>
  <c r="AA88" i="1"/>
  <c r="W88" i="1"/>
  <c r="AJ87" i="1"/>
  <c r="AF87" i="1"/>
  <c r="AB87" i="1"/>
  <c r="X87" i="1"/>
  <c r="T87" i="1"/>
  <c r="AG86" i="1"/>
  <c r="AC86" i="1"/>
  <c r="Y86" i="1"/>
  <c r="U86" i="1"/>
  <c r="AH85" i="1"/>
  <c r="AD85" i="1"/>
  <c r="Z85" i="1"/>
  <c r="V85" i="1"/>
  <c r="AI84" i="1"/>
  <c r="AE84" i="1"/>
  <c r="AA84" i="1"/>
  <c r="W84" i="1"/>
  <c r="AJ83" i="1"/>
  <c r="AF83" i="1"/>
  <c r="AB83" i="1"/>
  <c r="X83" i="1"/>
  <c r="T83" i="1"/>
  <c r="AG82" i="1"/>
  <c r="AC82" i="1"/>
  <c r="Y82" i="1"/>
  <c r="U82" i="1"/>
  <c r="AH81" i="1"/>
  <c r="AD81" i="1"/>
  <c r="Z81" i="1"/>
  <c r="V81" i="1"/>
  <c r="AI80" i="1"/>
  <c r="AE80" i="1"/>
  <c r="AA80" i="1"/>
  <c r="W80" i="1"/>
  <c r="AJ79" i="1"/>
  <c r="AF79" i="1"/>
  <c r="AB79" i="1"/>
  <c r="X79" i="1"/>
  <c r="T79" i="1"/>
  <c r="AG78" i="1"/>
  <c r="AC78" i="1"/>
  <c r="Y78" i="1"/>
  <c r="U78" i="1"/>
  <c r="AH77" i="1"/>
  <c r="AD77" i="1"/>
  <c r="Z77" i="1"/>
  <c r="V77" i="1"/>
  <c r="AI76" i="1"/>
  <c r="AE76" i="1"/>
  <c r="AA76" i="1"/>
  <c r="W76" i="1"/>
  <c r="AJ75" i="1"/>
  <c r="AF75" i="1"/>
  <c r="AB75" i="1"/>
  <c r="X75" i="1"/>
  <c r="T75" i="1"/>
  <c r="AG74" i="1"/>
  <c r="AC74" i="1"/>
  <c r="Y74" i="1"/>
  <c r="U74" i="1"/>
  <c r="AH73" i="1"/>
  <c r="AD73" i="1"/>
  <c r="Z73" i="1"/>
  <c r="V73" i="1"/>
  <c r="AI72" i="1"/>
  <c r="AE72" i="1"/>
  <c r="AA72" i="1"/>
  <c r="W72" i="1"/>
  <c r="AJ71" i="1"/>
  <c r="AF71" i="1"/>
  <c r="AB71" i="1"/>
  <c r="X71" i="1"/>
  <c r="T71" i="1"/>
  <c r="AG70" i="1"/>
  <c r="AC70" i="1"/>
  <c r="Y70" i="1"/>
  <c r="U70" i="1"/>
  <c r="AH69" i="1"/>
  <c r="AD69" i="1"/>
  <c r="Z69" i="1"/>
  <c r="V69" i="1"/>
  <c r="AI68" i="1"/>
  <c r="AE68" i="1"/>
  <c r="AA68" i="1"/>
  <c r="W68" i="1"/>
  <c r="AJ67" i="1"/>
  <c r="AF67" i="1"/>
  <c r="AB67" i="1"/>
  <c r="X67" i="1"/>
  <c r="T67" i="1"/>
  <c r="AG66" i="1"/>
  <c r="AC66" i="1"/>
  <c r="Y66" i="1"/>
  <c r="U66" i="1"/>
  <c r="AH65" i="1"/>
  <c r="AD65" i="1"/>
  <c r="Z65" i="1"/>
  <c r="V65" i="1"/>
  <c r="AI64" i="1"/>
  <c r="AE64" i="1"/>
  <c r="AA64" i="1"/>
  <c r="W64" i="1"/>
  <c r="AJ63" i="1"/>
  <c r="AF63" i="1"/>
  <c r="AB63" i="1"/>
  <c r="X63" i="1"/>
  <c r="T63" i="1"/>
  <c r="AG62" i="1"/>
  <c r="AC62" i="1"/>
  <c r="Y62" i="1"/>
  <c r="U62" i="1"/>
  <c r="AH61" i="1"/>
  <c r="AD61" i="1"/>
  <c r="Z61" i="1"/>
  <c r="V61" i="1"/>
  <c r="AI60" i="1"/>
  <c r="AE60" i="1"/>
  <c r="AA60" i="1"/>
  <c r="W60" i="1"/>
  <c r="AJ59" i="1"/>
  <c r="AF59" i="1"/>
  <c r="AB59" i="1"/>
  <c r="X59" i="1"/>
  <c r="T59" i="1"/>
  <c r="AG58" i="1"/>
  <c r="AC58" i="1"/>
  <c r="Y58" i="1"/>
  <c r="U58" i="1"/>
  <c r="AH57" i="1"/>
  <c r="AD57" i="1"/>
  <c r="Z57" i="1"/>
  <c r="V57" i="1"/>
  <c r="AI56" i="1"/>
  <c r="AE56" i="1"/>
  <c r="AA56" i="1"/>
  <c r="W56" i="1"/>
  <c r="AJ55" i="1"/>
  <c r="AF55" i="1"/>
  <c r="AB55" i="1"/>
  <c r="X55" i="1"/>
  <c r="T55" i="1"/>
  <c r="AG54" i="1"/>
  <c r="AC54" i="1"/>
  <c r="Y54" i="1"/>
  <c r="U54" i="1"/>
  <c r="AH53" i="1"/>
  <c r="AD53" i="1"/>
  <c r="Z53" i="1"/>
  <c r="V53" i="1"/>
  <c r="AI52" i="1"/>
  <c r="AE52" i="1"/>
  <c r="AA52" i="1"/>
  <c r="W52" i="1"/>
  <c r="AJ51" i="1"/>
  <c r="AF51" i="1"/>
  <c r="AB51" i="1"/>
  <c r="X51" i="1"/>
  <c r="T51" i="1"/>
  <c r="AG50" i="1"/>
  <c r="AC50" i="1"/>
  <c r="Y50" i="1"/>
  <c r="U50" i="1"/>
  <c r="AH49" i="1"/>
  <c r="AD49" i="1"/>
  <c r="Z49" i="1"/>
  <c r="V49" i="1"/>
  <c r="AI48" i="1"/>
  <c r="AE48" i="1"/>
  <c r="AA48" i="1"/>
  <c r="W48" i="1"/>
  <c r="T48" i="1"/>
  <c r="AJ330" i="1"/>
  <c r="AF330" i="1"/>
  <c r="AB330" i="1"/>
  <c r="X330" i="1"/>
  <c r="T330" i="1"/>
  <c r="AG329" i="1"/>
  <c r="AC329" i="1"/>
  <c r="Y329" i="1"/>
  <c r="U329" i="1"/>
  <c r="AH328" i="1"/>
  <c r="AD328" i="1"/>
  <c r="Z328" i="1"/>
  <c r="V328" i="1"/>
  <c r="AI327" i="1"/>
  <c r="AE327" i="1"/>
  <c r="AA327" i="1"/>
  <c r="W327" i="1"/>
  <c r="AJ326" i="1"/>
  <c r="AF326" i="1"/>
  <c r="AB326" i="1"/>
  <c r="X326" i="1"/>
  <c r="T326" i="1"/>
  <c r="AG325" i="1"/>
  <c r="AC325" i="1"/>
  <c r="Y325" i="1"/>
  <c r="U325" i="1"/>
  <c r="AH324" i="1"/>
  <c r="AD324" i="1"/>
  <c r="Z324" i="1"/>
  <c r="V324" i="1"/>
  <c r="AI323" i="1"/>
  <c r="AE323" i="1"/>
  <c r="AA323" i="1"/>
  <c r="W323" i="1"/>
  <c r="AJ322" i="1"/>
  <c r="AF322" i="1"/>
  <c r="AB322" i="1"/>
  <c r="X322" i="1"/>
  <c r="T322" i="1"/>
  <c r="AG321" i="1"/>
  <c r="AC321" i="1"/>
  <c r="Y321" i="1"/>
  <c r="U321" i="1"/>
  <c r="AH320" i="1"/>
  <c r="AD320" i="1"/>
  <c r="Z320" i="1"/>
  <c r="V320" i="1"/>
  <c r="AI319" i="1"/>
  <c r="AE319" i="1"/>
  <c r="AA319" i="1"/>
  <c r="W319" i="1"/>
  <c r="AJ318" i="1"/>
  <c r="AF318" i="1"/>
  <c r="AB318" i="1"/>
  <c r="X318" i="1"/>
  <c r="T318" i="1"/>
  <c r="AG317" i="1"/>
  <c r="AC317" i="1"/>
  <c r="Y317" i="1"/>
  <c r="U317" i="1"/>
  <c r="AH316" i="1"/>
  <c r="AD316" i="1"/>
  <c r="Z316" i="1"/>
  <c r="V316" i="1"/>
  <c r="AI315" i="1"/>
  <c r="AE315" i="1"/>
  <c r="AA315" i="1"/>
  <c r="W315" i="1"/>
  <c r="AJ314" i="1"/>
  <c r="AF314" i="1"/>
  <c r="AB314" i="1"/>
  <c r="X314" i="1"/>
  <c r="T314" i="1"/>
  <c r="AG313" i="1"/>
  <c r="AC313" i="1"/>
  <c r="Y313" i="1"/>
  <c r="U313" i="1"/>
  <c r="AH312" i="1"/>
  <c r="AD312" i="1"/>
  <c r="Z312" i="1"/>
  <c r="V312" i="1"/>
  <c r="AI311" i="1"/>
  <c r="AE311" i="1"/>
  <c r="AA311" i="1"/>
  <c r="W311" i="1"/>
  <c r="AJ310" i="1"/>
  <c r="AF310" i="1"/>
  <c r="AB310" i="1"/>
  <c r="X310" i="1"/>
  <c r="T310" i="1"/>
  <c r="AG309" i="1"/>
  <c r="AC309" i="1"/>
  <c r="Y309" i="1"/>
  <c r="U309" i="1"/>
  <c r="AH308" i="1"/>
  <c r="AD308" i="1"/>
  <c r="Z308" i="1"/>
  <c r="V308" i="1"/>
  <c r="AI307" i="1"/>
  <c r="AE307" i="1"/>
  <c r="AA307" i="1"/>
  <c r="W307" i="1"/>
  <c r="AJ306" i="1"/>
  <c r="AF306" i="1"/>
  <c r="AB306" i="1"/>
  <c r="X306" i="1"/>
  <c r="T306" i="1"/>
  <c r="AG305" i="1"/>
  <c r="AC305" i="1"/>
  <c r="Y305" i="1"/>
  <c r="U305" i="1"/>
  <c r="AH304" i="1"/>
  <c r="AD304" i="1"/>
  <c r="Z304" i="1"/>
  <c r="V304" i="1"/>
  <c r="AI303" i="1"/>
  <c r="AE303" i="1"/>
  <c r="AA303" i="1"/>
  <c r="W303" i="1"/>
  <c r="AJ302" i="1"/>
  <c r="AF302" i="1"/>
  <c r="AB302" i="1"/>
  <c r="X302" i="1"/>
  <c r="T302" i="1"/>
  <c r="AG301" i="1"/>
  <c r="AC301" i="1"/>
  <c r="Y301" i="1"/>
  <c r="U301" i="1"/>
  <c r="AH300" i="1"/>
  <c r="AD300" i="1"/>
  <c r="Z300" i="1"/>
  <c r="V300" i="1"/>
  <c r="AI299" i="1"/>
  <c r="AE299" i="1"/>
  <c r="AA299" i="1"/>
  <c r="W299" i="1"/>
  <c r="AJ298" i="1"/>
  <c r="AF298" i="1"/>
  <c r="AB298" i="1"/>
  <c r="X298" i="1"/>
  <c r="T298" i="1"/>
  <c r="AG297" i="1"/>
  <c r="AC297" i="1"/>
  <c r="Y297" i="1"/>
  <c r="U297" i="1"/>
  <c r="AH296" i="1"/>
  <c r="AD296" i="1"/>
  <c r="Z296" i="1"/>
  <c r="V296" i="1"/>
  <c r="AI295" i="1"/>
  <c r="AE295" i="1"/>
  <c r="AA295" i="1"/>
  <c r="W295" i="1"/>
  <c r="AJ294" i="1"/>
  <c r="AF294" i="1"/>
  <c r="AB294" i="1"/>
  <c r="X294" i="1"/>
  <c r="T294" i="1"/>
  <c r="AG293" i="1"/>
  <c r="AC293" i="1"/>
  <c r="Y293" i="1"/>
  <c r="U293" i="1"/>
  <c r="AH292" i="1"/>
  <c r="AD292" i="1"/>
  <c r="Z292" i="1"/>
  <c r="V292" i="1"/>
  <c r="AI291" i="1"/>
  <c r="AE291" i="1"/>
  <c r="AA291" i="1"/>
  <c r="W291" i="1"/>
  <c r="AJ290" i="1"/>
  <c r="AF290" i="1"/>
  <c r="AB290" i="1"/>
  <c r="X290" i="1"/>
  <c r="T290" i="1"/>
  <c r="AG289" i="1"/>
  <c r="AC289" i="1"/>
  <c r="Y289" i="1"/>
  <c r="U289" i="1"/>
  <c r="AH288" i="1"/>
  <c r="AD288" i="1"/>
  <c r="Z288" i="1"/>
  <c r="V288" i="1"/>
  <c r="AI287" i="1"/>
  <c r="AE287" i="1"/>
  <c r="AA287" i="1"/>
  <c r="W287" i="1"/>
  <c r="AJ286" i="1"/>
  <c r="AF286" i="1"/>
  <c r="AB286" i="1"/>
  <c r="X286" i="1"/>
  <c r="T286" i="1"/>
  <c r="AG285" i="1"/>
  <c r="AC285" i="1"/>
  <c r="Y285" i="1"/>
  <c r="U285" i="1"/>
  <c r="AH284" i="1"/>
  <c r="AD284" i="1"/>
  <c r="Z284" i="1"/>
  <c r="V284" i="1"/>
  <c r="AI283" i="1"/>
  <c r="AE283" i="1"/>
  <c r="AA283" i="1"/>
  <c r="W283" i="1"/>
  <c r="AJ282" i="1"/>
  <c r="AF282" i="1"/>
  <c r="AB282" i="1"/>
  <c r="X282" i="1"/>
  <c r="T282" i="1"/>
  <c r="AG281" i="1"/>
  <c r="AC281" i="1"/>
  <c r="Y281" i="1"/>
  <c r="U281" i="1"/>
  <c r="AH280" i="1"/>
  <c r="AD280" i="1"/>
  <c r="Z280" i="1"/>
  <c r="V280" i="1"/>
  <c r="AI279" i="1"/>
  <c r="AE279" i="1"/>
  <c r="AA279" i="1"/>
  <c r="W279" i="1"/>
  <c r="AJ278" i="1"/>
  <c r="AF278" i="1"/>
  <c r="AB278" i="1"/>
  <c r="X278" i="1"/>
  <c r="T278" i="1"/>
  <c r="AG277" i="1"/>
  <c r="AC277" i="1"/>
  <c r="Y277" i="1"/>
  <c r="U277" i="1"/>
  <c r="AH276" i="1"/>
  <c r="AD276" i="1"/>
  <c r="Z276" i="1"/>
  <c r="V276" i="1"/>
  <c r="AI275" i="1"/>
  <c r="AE275" i="1"/>
  <c r="AA275" i="1"/>
  <c r="W275" i="1"/>
  <c r="AJ274" i="1"/>
  <c r="AF274" i="1"/>
  <c r="AB274" i="1"/>
  <c r="X274" i="1"/>
  <c r="T274" i="1"/>
  <c r="AG273" i="1"/>
  <c r="AC273" i="1"/>
  <c r="Y273" i="1"/>
  <c r="U273" i="1"/>
  <c r="AH272" i="1"/>
  <c r="AD272" i="1"/>
  <c r="Z272" i="1"/>
  <c r="V272" i="1"/>
  <c r="AI271" i="1"/>
  <c r="AE271" i="1"/>
  <c r="AA271" i="1"/>
  <c r="W271" i="1"/>
  <c r="AJ270" i="1"/>
  <c r="AF270" i="1"/>
  <c r="AB270" i="1"/>
  <c r="X270" i="1"/>
  <c r="T270" i="1"/>
  <c r="AG269" i="1"/>
  <c r="AC269" i="1"/>
  <c r="Y269" i="1"/>
  <c r="U269" i="1"/>
  <c r="AH268" i="1"/>
  <c r="AD268" i="1"/>
  <c r="Z268" i="1"/>
  <c r="V268" i="1"/>
  <c r="AI267" i="1"/>
  <c r="AE267" i="1"/>
  <c r="AA267" i="1"/>
  <c r="W267" i="1"/>
  <c r="AJ266" i="1"/>
  <c r="AF266" i="1"/>
  <c r="AB266" i="1"/>
  <c r="X266" i="1"/>
  <c r="T266" i="1"/>
  <c r="AG265" i="1"/>
  <c r="AC265" i="1"/>
  <c r="Y265" i="1"/>
  <c r="U265" i="1"/>
  <c r="AH264" i="1"/>
  <c r="AD264" i="1"/>
  <c r="Z264" i="1"/>
  <c r="V264" i="1"/>
  <c r="AI263" i="1"/>
  <c r="AE263" i="1"/>
  <c r="AA263" i="1"/>
  <c r="W263" i="1"/>
  <c r="AJ262" i="1"/>
  <c r="AF262" i="1"/>
  <c r="AB262" i="1"/>
  <c r="X262" i="1"/>
  <c r="T262" i="1"/>
  <c r="AG261" i="1"/>
  <c r="AC261" i="1"/>
  <c r="Y261" i="1"/>
  <c r="U261" i="1"/>
  <c r="AH260" i="1"/>
  <c r="AD260" i="1"/>
  <c r="Z260" i="1"/>
  <c r="V260" i="1"/>
  <c r="AI259" i="1"/>
  <c r="AE259" i="1"/>
  <c r="AA259" i="1"/>
  <c r="W259" i="1"/>
  <c r="AJ258" i="1"/>
  <c r="AF258" i="1"/>
  <c r="AB258" i="1"/>
  <c r="X258" i="1"/>
  <c r="T258" i="1"/>
  <c r="AG257" i="1"/>
  <c r="AC257" i="1"/>
  <c r="Y257" i="1"/>
  <c r="U257" i="1"/>
  <c r="AH256" i="1"/>
  <c r="AD256" i="1"/>
  <c r="Z256" i="1"/>
  <c r="V256" i="1"/>
  <c r="AI255" i="1"/>
  <c r="AE255" i="1"/>
  <c r="AA255" i="1"/>
  <c r="W255" i="1"/>
  <c r="AJ254" i="1"/>
  <c r="AF254" i="1"/>
  <c r="AB254" i="1"/>
  <c r="X254" i="1"/>
  <c r="T254" i="1"/>
  <c r="AG253" i="1"/>
  <c r="AC253" i="1"/>
  <c r="Y253" i="1"/>
  <c r="U253" i="1"/>
  <c r="AH252" i="1"/>
  <c r="AD252" i="1"/>
  <c r="Z252" i="1"/>
  <c r="V252" i="1"/>
  <c r="AI251" i="1"/>
  <c r="AE251" i="1"/>
  <c r="AA251" i="1"/>
  <c r="W251" i="1"/>
  <c r="AJ250" i="1"/>
  <c r="AF250" i="1"/>
  <c r="AB250" i="1"/>
  <c r="X250" i="1"/>
  <c r="T250" i="1"/>
  <c r="AG249" i="1"/>
  <c r="AC249" i="1"/>
  <c r="Y249" i="1"/>
  <c r="U249" i="1"/>
  <c r="AH248" i="1"/>
  <c r="AD248" i="1"/>
  <c r="Z248" i="1"/>
  <c r="V248" i="1"/>
  <c r="AI247" i="1"/>
  <c r="AE247" i="1"/>
  <c r="AA247" i="1"/>
  <c r="W247" i="1"/>
  <c r="AJ246" i="1"/>
  <c r="AF246" i="1"/>
  <c r="AB246" i="1"/>
  <c r="X246" i="1"/>
  <c r="T246" i="1"/>
  <c r="AG245" i="1"/>
  <c r="AC245" i="1"/>
  <c r="Y245" i="1"/>
  <c r="U245" i="1"/>
  <c r="AH244" i="1"/>
  <c r="AD244" i="1"/>
  <c r="Z244" i="1"/>
  <c r="V244" i="1"/>
  <c r="AI243" i="1"/>
  <c r="AE243" i="1"/>
  <c r="AA243" i="1"/>
  <c r="W243" i="1"/>
  <c r="AJ242" i="1"/>
  <c r="AF242" i="1"/>
  <c r="AB242" i="1"/>
  <c r="X242" i="1"/>
  <c r="T242" i="1"/>
  <c r="AG241" i="1"/>
  <c r="AC241" i="1"/>
  <c r="Y241" i="1"/>
  <c r="U241" i="1"/>
  <c r="AH240" i="1"/>
  <c r="AD240" i="1"/>
  <c r="Z240" i="1"/>
  <c r="V240" i="1"/>
  <c r="AI239" i="1"/>
  <c r="AE239" i="1"/>
  <c r="AA239" i="1"/>
  <c r="W239" i="1"/>
  <c r="AJ238" i="1"/>
  <c r="AF238" i="1"/>
  <c r="AB238" i="1"/>
  <c r="X238" i="1"/>
  <c r="T238" i="1"/>
  <c r="AG237" i="1"/>
  <c r="AC237" i="1"/>
  <c r="Y237" i="1"/>
  <c r="U237" i="1"/>
  <c r="AH236" i="1"/>
  <c r="AF609" i="1"/>
  <c r="AG608" i="1"/>
  <c r="AH607" i="1"/>
  <c r="AI606" i="1"/>
  <c r="AJ605" i="1"/>
  <c r="T605" i="1"/>
  <c r="U604" i="1"/>
  <c r="V603" i="1"/>
  <c r="W602" i="1"/>
  <c r="X601" i="1"/>
  <c r="Y600" i="1"/>
  <c r="Z599" i="1"/>
  <c r="AA598" i="1"/>
  <c r="AB597" i="1"/>
  <c r="AC596" i="1"/>
  <c r="AD595" i="1"/>
  <c r="AE594" i="1"/>
  <c r="AF593" i="1"/>
  <c r="AG592" i="1"/>
  <c r="AH591" i="1"/>
  <c r="AI590" i="1"/>
  <c r="AJ589" i="1"/>
  <c r="T589" i="1"/>
  <c r="U588" i="1"/>
  <c r="V587" i="1"/>
  <c r="W586" i="1"/>
  <c r="X585" i="1"/>
  <c r="Y584" i="1"/>
  <c r="Z583" i="1"/>
  <c r="AA582" i="1"/>
  <c r="AB581" i="1"/>
  <c r="AE580" i="1"/>
  <c r="W580" i="1"/>
  <c r="AF579" i="1"/>
  <c r="AA579" i="1"/>
  <c r="V579" i="1"/>
  <c r="AG578" i="1"/>
  <c r="AB578" i="1"/>
  <c r="W578" i="1"/>
  <c r="AH577" i="1"/>
  <c r="AC577" i="1"/>
  <c r="X577" i="1"/>
  <c r="AI576" i="1"/>
  <c r="AD576" i="1"/>
  <c r="Y576" i="1"/>
  <c r="AJ575" i="1"/>
  <c r="AE575" i="1"/>
  <c r="Z575" i="1"/>
  <c r="T575" i="1"/>
  <c r="AF574" i="1"/>
  <c r="AA574" i="1"/>
  <c r="U574" i="1"/>
  <c r="AG573" i="1"/>
  <c r="AB573" i="1"/>
  <c r="V573" i="1"/>
  <c r="AH572" i="1"/>
  <c r="AC572" i="1"/>
  <c r="W572" i="1"/>
  <c r="AI571" i="1"/>
  <c r="AD571" i="1"/>
  <c r="X571" i="1"/>
  <c r="AJ570" i="1"/>
  <c r="AE570" i="1"/>
  <c r="Y570" i="1"/>
  <c r="T570" i="1"/>
  <c r="AF569" i="1"/>
  <c r="Z569" i="1"/>
  <c r="U569" i="1"/>
  <c r="AG568" i="1"/>
  <c r="AA568" i="1"/>
  <c r="V568" i="1"/>
  <c r="AH567" i="1"/>
  <c r="AB567" i="1"/>
  <c r="W567" i="1"/>
  <c r="AI566" i="1"/>
  <c r="AC566" i="1"/>
  <c r="X566" i="1"/>
  <c r="AJ565" i="1"/>
  <c r="AD565" i="1"/>
  <c r="Y565" i="1"/>
  <c r="T565" i="1"/>
  <c r="AE564" i="1"/>
  <c r="Z564" i="1"/>
  <c r="U564" i="1"/>
  <c r="AF563" i="1"/>
  <c r="AA563" i="1"/>
  <c r="V563" i="1"/>
  <c r="AG562" i="1"/>
  <c r="AB562" i="1"/>
  <c r="W562" i="1"/>
  <c r="AH561" i="1"/>
  <c r="AC561" i="1"/>
  <c r="Y561" i="1"/>
  <c r="U561" i="1"/>
  <c r="AH560" i="1"/>
  <c r="AD560" i="1"/>
  <c r="Z560" i="1"/>
  <c r="V560" i="1"/>
  <c r="AI559" i="1"/>
  <c r="AE559" i="1"/>
  <c r="AA559" i="1"/>
  <c r="W559" i="1"/>
  <c r="AJ558" i="1"/>
  <c r="AF558" i="1"/>
  <c r="AB558" i="1"/>
  <c r="X558" i="1"/>
  <c r="T558" i="1"/>
  <c r="AG557" i="1"/>
  <c r="AC557" i="1"/>
  <c r="Y557" i="1"/>
  <c r="U557" i="1"/>
  <c r="AH556" i="1"/>
  <c r="AD556" i="1"/>
  <c r="Z556" i="1"/>
  <c r="V556" i="1"/>
  <c r="AI555" i="1"/>
  <c r="AE555" i="1"/>
  <c r="AA555" i="1"/>
  <c r="W555" i="1"/>
  <c r="AJ554" i="1"/>
  <c r="AF554" i="1"/>
  <c r="AB554" i="1"/>
  <c r="X554" i="1"/>
  <c r="T554" i="1"/>
  <c r="AG553" i="1"/>
  <c r="AC553" i="1"/>
  <c r="Y553" i="1"/>
  <c r="U553" i="1"/>
  <c r="AH552" i="1"/>
  <c r="AD552" i="1"/>
  <c r="Z552" i="1"/>
  <c r="V552" i="1"/>
  <c r="AI551" i="1"/>
  <c r="AE551" i="1"/>
  <c r="AA551" i="1"/>
  <c r="W551" i="1"/>
  <c r="AJ550" i="1"/>
  <c r="AF550" i="1"/>
  <c r="AB550" i="1"/>
  <c r="X550" i="1"/>
  <c r="T550" i="1"/>
  <c r="AG549" i="1"/>
  <c r="AC549" i="1"/>
  <c r="Y549" i="1"/>
  <c r="U549" i="1"/>
  <c r="AH548" i="1"/>
  <c r="AD548" i="1"/>
  <c r="Z548" i="1"/>
  <c r="V548" i="1"/>
  <c r="AI547" i="1"/>
  <c r="AE547" i="1"/>
  <c r="AA547" i="1"/>
  <c r="W547" i="1"/>
  <c r="AJ546" i="1"/>
  <c r="AF546" i="1"/>
  <c r="AB546" i="1"/>
  <c r="X546" i="1"/>
  <c r="T546" i="1"/>
  <c r="AG545" i="1"/>
  <c r="AC545" i="1"/>
  <c r="Y545" i="1"/>
  <c r="U545" i="1"/>
  <c r="AH544" i="1"/>
  <c r="AD544" i="1"/>
  <c r="Z544" i="1"/>
  <c r="V544" i="1"/>
  <c r="AI543" i="1"/>
  <c r="AE543" i="1"/>
  <c r="AA543" i="1"/>
  <c r="W543" i="1"/>
  <c r="AJ542" i="1"/>
  <c r="AF542" i="1"/>
  <c r="AB542" i="1"/>
  <c r="X542" i="1"/>
  <c r="T542" i="1"/>
  <c r="AG541" i="1"/>
  <c r="AC541" i="1"/>
  <c r="Y541" i="1"/>
  <c r="U541" i="1"/>
  <c r="AH540" i="1"/>
  <c r="AD540" i="1"/>
  <c r="Z540" i="1"/>
  <c r="V540" i="1"/>
  <c r="AI539" i="1"/>
  <c r="AE539" i="1"/>
  <c r="AA539" i="1"/>
  <c r="W539" i="1"/>
  <c r="AJ538" i="1"/>
  <c r="AF538" i="1"/>
  <c r="AB538" i="1"/>
  <c r="X538" i="1"/>
  <c r="T538" i="1"/>
  <c r="AG537" i="1"/>
  <c r="AC537" i="1"/>
  <c r="Y537" i="1"/>
  <c r="U537" i="1"/>
  <c r="AH536" i="1"/>
  <c r="AD536" i="1"/>
  <c r="Z536" i="1"/>
  <c r="V536" i="1"/>
  <c r="AI535" i="1"/>
  <c r="AE535" i="1"/>
  <c r="AA535" i="1"/>
  <c r="W535" i="1"/>
  <c r="AJ534" i="1"/>
  <c r="AF534" i="1"/>
  <c r="AB534" i="1"/>
  <c r="X534" i="1"/>
  <c r="T534" i="1"/>
  <c r="AG533" i="1"/>
  <c r="AC533" i="1"/>
  <c r="Y533" i="1"/>
  <c r="U533" i="1"/>
  <c r="AH532" i="1"/>
  <c r="AD532" i="1"/>
  <c r="Z532" i="1"/>
  <c r="V532" i="1"/>
  <c r="AI531" i="1"/>
  <c r="AE531" i="1"/>
  <c r="AA531" i="1"/>
  <c r="W531" i="1"/>
  <c r="AJ530" i="1"/>
  <c r="AF530" i="1"/>
  <c r="AB530" i="1"/>
  <c r="X530" i="1"/>
  <c r="T530" i="1"/>
  <c r="AG529" i="1"/>
  <c r="AC529" i="1"/>
  <c r="Y529" i="1"/>
  <c r="U529" i="1"/>
  <c r="AH528" i="1"/>
  <c r="AD528" i="1"/>
  <c r="Z528" i="1"/>
  <c r="V528" i="1"/>
  <c r="AI527" i="1"/>
  <c r="AE527" i="1"/>
  <c r="AA527" i="1"/>
  <c r="W527" i="1"/>
  <c r="AJ526" i="1"/>
  <c r="AF526" i="1"/>
  <c r="AB526" i="1"/>
  <c r="X526" i="1"/>
  <c r="T526" i="1"/>
  <c r="AG525" i="1"/>
  <c r="AC525" i="1"/>
  <c r="Y525" i="1"/>
  <c r="U525" i="1"/>
  <c r="AH524" i="1"/>
  <c r="AD524" i="1"/>
  <c r="Z524" i="1"/>
  <c r="V524" i="1"/>
  <c r="AI523" i="1"/>
  <c r="AE523" i="1"/>
  <c r="AA523" i="1"/>
  <c r="W523" i="1"/>
  <c r="AJ522" i="1"/>
  <c r="AF522" i="1"/>
  <c r="AB522" i="1"/>
  <c r="X522" i="1"/>
  <c r="T522" i="1"/>
  <c r="AG521" i="1"/>
  <c r="AC521" i="1"/>
  <c r="Y521" i="1"/>
  <c r="U521" i="1"/>
  <c r="AH520" i="1"/>
  <c r="AD520" i="1"/>
  <c r="Z520" i="1"/>
  <c r="V520" i="1"/>
  <c r="AI519" i="1"/>
  <c r="AE519" i="1"/>
  <c r="AA519" i="1"/>
  <c r="W519" i="1"/>
  <c r="AJ518" i="1"/>
  <c r="AF518" i="1"/>
  <c r="AB518" i="1"/>
  <c r="X518" i="1"/>
  <c r="T518" i="1"/>
  <c r="AG517" i="1"/>
  <c r="AC517" i="1"/>
  <c r="Y517" i="1"/>
  <c r="U517" i="1"/>
  <c r="AH516" i="1"/>
  <c r="AD516" i="1"/>
  <c r="Z516" i="1"/>
  <c r="V516" i="1"/>
  <c r="AI515" i="1"/>
  <c r="AE515" i="1"/>
  <c r="AA515" i="1"/>
  <c r="W515" i="1"/>
  <c r="AJ514" i="1"/>
  <c r="AF514" i="1"/>
  <c r="AB514" i="1"/>
  <c r="X514" i="1"/>
  <c r="T514" i="1"/>
  <c r="AG513" i="1"/>
  <c r="AC513" i="1"/>
  <c r="Y513" i="1"/>
  <c r="U513" i="1"/>
  <c r="AH512" i="1"/>
  <c r="AD512" i="1"/>
  <c r="Z512" i="1"/>
  <c r="V512" i="1"/>
  <c r="AI511" i="1"/>
  <c r="AE511" i="1"/>
  <c r="AA511" i="1"/>
  <c r="W511" i="1"/>
  <c r="AJ510" i="1"/>
  <c r="AF510" i="1"/>
  <c r="AB510" i="1"/>
  <c r="X510" i="1"/>
  <c r="T510" i="1"/>
  <c r="AG509" i="1"/>
  <c r="AC509" i="1"/>
  <c r="Y509" i="1"/>
  <c r="U509" i="1"/>
  <c r="AH508" i="1"/>
  <c r="AD508" i="1"/>
  <c r="Z508" i="1"/>
  <c r="V508" i="1"/>
  <c r="AI507" i="1"/>
  <c r="AE507" i="1"/>
  <c r="AA507" i="1"/>
  <c r="W507" i="1"/>
  <c r="AJ506" i="1"/>
  <c r="AF506" i="1"/>
  <c r="AB506" i="1"/>
  <c r="X506" i="1"/>
  <c r="T506" i="1"/>
  <c r="AG505" i="1"/>
  <c r="AC505" i="1"/>
  <c r="Y505" i="1"/>
  <c r="U505" i="1"/>
  <c r="AH504" i="1"/>
  <c r="AD504" i="1"/>
  <c r="Z504" i="1"/>
  <c r="V504" i="1"/>
  <c r="AI503" i="1"/>
  <c r="AE503" i="1"/>
  <c r="AA503" i="1"/>
  <c r="W503" i="1"/>
  <c r="AJ502" i="1"/>
  <c r="AF502" i="1"/>
  <c r="AB502" i="1"/>
  <c r="X502" i="1"/>
  <c r="T502" i="1"/>
  <c r="AG501" i="1"/>
  <c r="AC501" i="1"/>
  <c r="Y501" i="1"/>
  <c r="U501" i="1"/>
  <c r="AH500" i="1"/>
  <c r="AD500" i="1"/>
  <c r="Z500" i="1"/>
  <c r="V500" i="1"/>
  <c r="AI499" i="1"/>
  <c r="AE499" i="1"/>
  <c r="AA499" i="1"/>
  <c r="W499" i="1"/>
  <c r="AJ498" i="1"/>
  <c r="AF498" i="1"/>
  <c r="AB498" i="1"/>
  <c r="X498" i="1"/>
  <c r="T498" i="1"/>
  <c r="AG497" i="1"/>
  <c r="AC497" i="1"/>
  <c r="Y497" i="1"/>
  <c r="U497" i="1"/>
  <c r="AH496" i="1"/>
  <c r="AD496" i="1"/>
  <c r="Z496" i="1"/>
  <c r="V496" i="1"/>
  <c r="AI495" i="1"/>
  <c r="AE495" i="1"/>
  <c r="AA495" i="1"/>
  <c r="W495" i="1"/>
  <c r="AJ494" i="1"/>
  <c r="AF494" i="1"/>
  <c r="AB494" i="1"/>
  <c r="X494" i="1"/>
  <c r="T494" i="1"/>
  <c r="AG493" i="1"/>
  <c r="AC493" i="1"/>
  <c r="Y493" i="1"/>
  <c r="U493" i="1"/>
  <c r="AH492" i="1"/>
  <c r="AD492" i="1"/>
  <c r="Z492" i="1"/>
  <c r="V492" i="1"/>
  <c r="AI491" i="1"/>
  <c r="AE491" i="1"/>
  <c r="AA491" i="1"/>
  <c r="W491" i="1"/>
  <c r="AJ490" i="1"/>
  <c r="AF490" i="1"/>
  <c r="AB490" i="1"/>
  <c r="X490" i="1"/>
  <c r="T490" i="1"/>
  <c r="AG489" i="1"/>
  <c r="AC489" i="1"/>
  <c r="Y489" i="1"/>
  <c r="U489" i="1"/>
  <c r="AH488" i="1"/>
  <c r="AD488" i="1"/>
  <c r="Z488" i="1"/>
  <c r="V488" i="1"/>
  <c r="AI487" i="1"/>
  <c r="AE487" i="1"/>
  <c r="AA487" i="1"/>
  <c r="W487" i="1"/>
  <c r="AJ486" i="1"/>
  <c r="AF486" i="1"/>
  <c r="AB486" i="1"/>
  <c r="X486" i="1"/>
  <c r="T486" i="1"/>
  <c r="AG485" i="1"/>
  <c r="AC485" i="1"/>
  <c r="Y485" i="1"/>
  <c r="U485" i="1"/>
  <c r="AH484" i="1"/>
  <c r="AD484" i="1"/>
  <c r="Z484" i="1"/>
  <c r="V484" i="1"/>
  <c r="AI483" i="1"/>
  <c r="AE483" i="1"/>
  <c r="AA483" i="1"/>
  <c r="W483" i="1"/>
  <c r="AJ482" i="1"/>
  <c r="AF482" i="1"/>
  <c r="AB482" i="1"/>
  <c r="X482" i="1"/>
  <c r="T482" i="1"/>
  <c r="AG481" i="1"/>
  <c r="AC481" i="1"/>
  <c r="Y481" i="1"/>
  <c r="U481" i="1"/>
  <c r="AH480" i="1"/>
  <c r="AD480" i="1"/>
  <c r="Z480" i="1"/>
  <c r="V480" i="1"/>
  <c r="AI479" i="1"/>
  <c r="AE479" i="1"/>
  <c r="AA479" i="1"/>
  <c r="W479" i="1"/>
  <c r="AJ478" i="1"/>
  <c r="AF478" i="1"/>
  <c r="AB478" i="1"/>
  <c r="X478" i="1"/>
  <c r="T478" i="1"/>
  <c r="AG477" i="1"/>
  <c r="AC477" i="1"/>
  <c r="Y477" i="1"/>
  <c r="U477" i="1"/>
  <c r="AH476" i="1"/>
  <c r="AD476" i="1"/>
  <c r="Z476" i="1"/>
  <c r="V476" i="1"/>
  <c r="AI475" i="1"/>
  <c r="AE475" i="1"/>
  <c r="AA475" i="1"/>
  <c r="W475" i="1"/>
  <c r="AJ474" i="1"/>
  <c r="AF474" i="1"/>
  <c r="AB474" i="1"/>
  <c r="X474" i="1"/>
  <c r="T474" i="1"/>
  <c r="AG473" i="1"/>
  <c r="AC473" i="1"/>
  <c r="Y473" i="1"/>
  <c r="U473" i="1"/>
  <c r="AH472" i="1"/>
  <c r="AD472" i="1"/>
  <c r="Z472" i="1"/>
  <c r="V472" i="1"/>
  <c r="AI471" i="1"/>
  <c r="AE471" i="1"/>
  <c r="AA471" i="1"/>
  <c r="W471" i="1"/>
  <c r="AJ470" i="1"/>
  <c r="AF470" i="1"/>
  <c r="AB470" i="1"/>
  <c r="X470" i="1"/>
  <c r="T470" i="1"/>
  <c r="AG469" i="1"/>
  <c r="AC469" i="1"/>
  <c r="Y469" i="1"/>
  <c r="U469" i="1"/>
  <c r="AH468" i="1"/>
  <c r="AD468" i="1"/>
  <c r="Z468" i="1"/>
  <c r="V468" i="1"/>
  <c r="AI467" i="1"/>
  <c r="AE467" i="1"/>
  <c r="AA467" i="1"/>
  <c r="W467" i="1"/>
  <c r="AJ466" i="1"/>
  <c r="AF466" i="1"/>
  <c r="AB466" i="1"/>
  <c r="X466" i="1"/>
  <c r="T466" i="1"/>
  <c r="AG465" i="1"/>
  <c r="AC465" i="1"/>
  <c r="Y465" i="1"/>
  <c r="U465" i="1"/>
  <c r="AH464" i="1"/>
  <c r="AD464" i="1"/>
  <c r="Z464" i="1"/>
  <c r="V464" i="1"/>
  <c r="AI463" i="1"/>
  <c r="AE463" i="1"/>
  <c r="AA463" i="1"/>
  <c r="W463" i="1"/>
  <c r="AJ462" i="1"/>
  <c r="AF462" i="1"/>
  <c r="AB462" i="1"/>
  <c r="X462" i="1"/>
  <c r="T462" i="1"/>
  <c r="AG461" i="1"/>
  <c r="AC461" i="1"/>
  <c r="Y461" i="1"/>
  <c r="U461" i="1"/>
  <c r="AH460" i="1"/>
  <c r="AD460" i="1"/>
  <c r="Z460" i="1"/>
  <c r="V460" i="1"/>
  <c r="AI459" i="1"/>
  <c r="AE459" i="1"/>
  <c r="AA459" i="1"/>
  <c r="W459" i="1"/>
  <c r="AJ458" i="1"/>
  <c r="AF458" i="1"/>
  <c r="AB458" i="1"/>
  <c r="X458" i="1"/>
  <c r="T458" i="1"/>
  <c r="AG457" i="1"/>
  <c r="AC457" i="1"/>
  <c r="Y457" i="1"/>
  <c r="U457" i="1"/>
  <c r="AH456" i="1"/>
  <c r="AD456" i="1"/>
  <c r="Z456" i="1"/>
  <c r="V456" i="1"/>
  <c r="AI455" i="1"/>
  <c r="AE455" i="1"/>
  <c r="AA455" i="1"/>
  <c r="W455" i="1"/>
  <c r="AJ454" i="1"/>
  <c r="AF454" i="1"/>
  <c r="AB454" i="1"/>
  <c r="X454" i="1"/>
  <c r="T454" i="1"/>
  <c r="AG453" i="1"/>
  <c r="AC453" i="1"/>
  <c r="Y453" i="1"/>
  <c r="U453" i="1"/>
  <c r="AH452" i="1"/>
  <c r="AD452" i="1"/>
  <c r="Z452" i="1"/>
  <c r="V452" i="1"/>
  <c r="AI451" i="1"/>
  <c r="AE451" i="1"/>
  <c r="AA451" i="1"/>
  <c r="W451" i="1"/>
  <c r="AJ450" i="1"/>
  <c r="AF450" i="1"/>
  <c r="AB450" i="1"/>
  <c r="X450" i="1"/>
  <c r="T450" i="1"/>
  <c r="AG449" i="1"/>
  <c r="AC449" i="1"/>
  <c r="Y449" i="1"/>
  <c r="U449" i="1"/>
  <c r="AH448" i="1"/>
  <c r="AD448" i="1"/>
  <c r="Z448" i="1"/>
  <c r="V448" i="1"/>
  <c r="AI447" i="1"/>
  <c r="AE447" i="1"/>
  <c r="AA447" i="1"/>
  <c r="W447" i="1"/>
  <c r="AJ446" i="1"/>
  <c r="AF446" i="1"/>
  <c r="AB446" i="1"/>
  <c r="X446" i="1"/>
  <c r="T446" i="1"/>
  <c r="AG445" i="1"/>
  <c r="AC445" i="1"/>
  <c r="Y445" i="1"/>
  <c r="U445" i="1"/>
  <c r="AH444" i="1"/>
  <c r="AD444" i="1"/>
  <c r="Z444" i="1"/>
  <c r="V444" i="1"/>
  <c r="AI443" i="1"/>
  <c r="AE443" i="1"/>
  <c r="AA443" i="1"/>
  <c r="W443" i="1"/>
  <c r="AJ442" i="1"/>
  <c r="AF442" i="1"/>
  <c r="AB442" i="1"/>
  <c r="X442" i="1"/>
  <c r="T442" i="1"/>
  <c r="AG441" i="1"/>
  <c r="AC441" i="1"/>
  <c r="Y441" i="1"/>
  <c r="U441" i="1"/>
  <c r="AH440" i="1"/>
  <c r="AD440" i="1"/>
  <c r="Z440" i="1"/>
  <c r="V440" i="1"/>
  <c r="AI439" i="1"/>
  <c r="AE439" i="1"/>
  <c r="AA439" i="1"/>
  <c r="W439" i="1"/>
  <c r="AJ438" i="1"/>
  <c r="AF438" i="1"/>
  <c r="AB438" i="1"/>
  <c r="X438" i="1"/>
  <c r="T438" i="1"/>
  <c r="AG437" i="1"/>
  <c r="AC437" i="1"/>
  <c r="Y437" i="1"/>
  <c r="U437" i="1"/>
  <c r="AH436" i="1"/>
  <c r="AD436" i="1"/>
  <c r="Z436" i="1"/>
  <c r="V436" i="1"/>
  <c r="AI435" i="1"/>
  <c r="AE435" i="1"/>
  <c r="AA435" i="1"/>
  <c r="W435" i="1"/>
  <c r="AJ434" i="1"/>
  <c r="AF434" i="1"/>
  <c r="AB434" i="1"/>
  <c r="X434" i="1"/>
  <c r="T434" i="1"/>
  <c r="AG433" i="1"/>
  <c r="AC433" i="1"/>
  <c r="Y433" i="1"/>
  <c r="U433" i="1"/>
  <c r="AH432" i="1"/>
  <c r="AD432" i="1"/>
  <c r="Z432" i="1"/>
  <c r="V432" i="1"/>
  <c r="AI431" i="1"/>
  <c r="AE431" i="1"/>
  <c r="AA431" i="1"/>
  <c r="W431" i="1"/>
  <c r="AJ430" i="1"/>
  <c r="AF430" i="1"/>
  <c r="AB430" i="1"/>
  <c r="X430" i="1"/>
  <c r="T430" i="1"/>
  <c r="AG429" i="1"/>
  <c r="AC429" i="1"/>
  <c r="Y429" i="1"/>
  <c r="U429" i="1"/>
  <c r="AH428" i="1"/>
  <c r="AD428" i="1"/>
  <c r="Z428" i="1"/>
  <c r="V428" i="1"/>
  <c r="AI427" i="1"/>
  <c r="AE427" i="1"/>
  <c r="AA427" i="1"/>
  <c r="W427" i="1"/>
  <c r="AJ426" i="1"/>
  <c r="AF426" i="1"/>
  <c r="AB426" i="1"/>
  <c r="X426" i="1"/>
  <c r="T426" i="1"/>
  <c r="AG425" i="1"/>
  <c r="AC425" i="1"/>
  <c r="Y425" i="1"/>
  <c r="U425" i="1"/>
  <c r="AH424" i="1"/>
  <c r="AD424" i="1"/>
  <c r="Z424" i="1"/>
  <c r="V424" i="1"/>
  <c r="AI423" i="1"/>
  <c r="AE423" i="1"/>
  <c r="AA423" i="1"/>
  <c r="W423" i="1"/>
  <c r="AJ422" i="1"/>
  <c r="AF422" i="1"/>
  <c r="AB422" i="1"/>
  <c r="X422" i="1"/>
  <c r="T422" i="1"/>
  <c r="AG421" i="1"/>
  <c r="AC421" i="1"/>
  <c r="Y421" i="1"/>
  <c r="U421" i="1"/>
  <c r="AH420" i="1"/>
  <c r="AD420" i="1"/>
  <c r="Z420" i="1"/>
  <c r="V420" i="1"/>
  <c r="AI419" i="1"/>
  <c r="AE419" i="1"/>
  <c r="AA419" i="1"/>
  <c r="W419" i="1"/>
  <c r="AJ418" i="1"/>
  <c r="AF418" i="1"/>
  <c r="AB418" i="1"/>
  <c r="X418" i="1"/>
  <c r="T418" i="1"/>
  <c r="AG417" i="1"/>
  <c r="AC417" i="1"/>
  <c r="Y417" i="1"/>
  <c r="U417" i="1"/>
  <c r="AH416" i="1"/>
  <c r="AD416" i="1"/>
  <c r="Z416" i="1"/>
  <c r="V416" i="1"/>
  <c r="AI415" i="1"/>
  <c r="AE415" i="1"/>
  <c r="AA415" i="1"/>
  <c r="W415" i="1"/>
  <c r="AJ414" i="1"/>
  <c r="AF414" i="1"/>
  <c r="AB414" i="1"/>
  <c r="X414" i="1"/>
  <c r="T414" i="1"/>
  <c r="AG413" i="1"/>
  <c r="AC413" i="1"/>
  <c r="Y413" i="1"/>
  <c r="U413" i="1"/>
  <c r="AH412" i="1"/>
  <c r="AD412" i="1"/>
  <c r="Z412" i="1"/>
  <c r="V412" i="1"/>
  <c r="AI411" i="1"/>
  <c r="AE411" i="1"/>
  <c r="AA411" i="1"/>
  <c r="W411" i="1"/>
  <c r="AJ410" i="1"/>
  <c r="AF410" i="1"/>
  <c r="AB410" i="1"/>
  <c r="X410" i="1"/>
  <c r="T410" i="1"/>
  <c r="AG409" i="1"/>
  <c r="AC409" i="1"/>
  <c r="Y409" i="1"/>
  <c r="U409" i="1"/>
  <c r="AH408" i="1"/>
  <c r="AD408" i="1"/>
  <c r="Z408" i="1"/>
  <c r="V408" i="1"/>
  <c r="AI407" i="1"/>
  <c r="AE407" i="1"/>
  <c r="AA407" i="1"/>
  <c r="W407" i="1"/>
  <c r="AJ406" i="1"/>
  <c r="AF406" i="1"/>
  <c r="AB406" i="1"/>
  <c r="X406" i="1"/>
  <c r="T406" i="1"/>
  <c r="AG405" i="1"/>
  <c r="AC405" i="1"/>
  <c r="Y405" i="1"/>
  <c r="U405" i="1"/>
  <c r="AH404" i="1"/>
  <c r="AD404" i="1"/>
  <c r="Z404" i="1"/>
  <c r="V404" i="1"/>
  <c r="AI403" i="1"/>
  <c r="AE403" i="1"/>
  <c r="AA403" i="1"/>
  <c r="W403" i="1"/>
  <c r="AJ402" i="1"/>
  <c r="AF402" i="1"/>
  <c r="AB402" i="1"/>
  <c r="X402" i="1"/>
  <c r="T402" i="1"/>
  <c r="AG401" i="1"/>
  <c r="AC401" i="1"/>
  <c r="Y401" i="1"/>
  <c r="U401" i="1"/>
  <c r="AH400" i="1"/>
  <c r="AD400" i="1"/>
  <c r="Z400" i="1"/>
  <c r="V400" i="1"/>
  <c r="AI399" i="1"/>
  <c r="AE399" i="1"/>
  <c r="AA399" i="1"/>
  <c r="W399" i="1"/>
  <c r="AJ398" i="1"/>
  <c r="AF398" i="1"/>
  <c r="AB398" i="1"/>
  <c r="X398" i="1"/>
  <c r="T398" i="1"/>
  <c r="AG397" i="1"/>
  <c r="AC397" i="1"/>
  <c r="Y397" i="1"/>
  <c r="U397" i="1"/>
  <c r="AH396" i="1"/>
  <c r="AD396" i="1"/>
  <c r="Z396" i="1"/>
  <c r="V396" i="1"/>
  <c r="AI395" i="1"/>
  <c r="AE395" i="1"/>
  <c r="AA395" i="1"/>
  <c r="W395" i="1"/>
  <c r="AJ394" i="1"/>
  <c r="AF394" i="1"/>
  <c r="AB394" i="1"/>
  <c r="X394" i="1"/>
  <c r="T394" i="1"/>
  <c r="AG393" i="1"/>
  <c r="AC393" i="1"/>
  <c r="Y393" i="1"/>
  <c r="U393" i="1"/>
  <c r="AH392" i="1"/>
  <c r="AD392" i="1"/>
  <c r="Z392" i="1"/>
  <c r="V392" i="1"/>
  <c r="AI391" i="1"/>
  <c r="AE391" i="1"/>
  <c r="AA391" i="1"/>
  <c r="W391" i="1"/>
  <c r="AJ390" i="1"/>
  <c r="AF390" i="1"/>
  <c r="AB390" i="1"/>
  <c r="X390" i="1"/>
  <c r="T390" i="1"/>
  <c r="AG389" i="1"/>
  <c r="AC389" i="1"/>
  <c r="Y389" i="1"/>
  <c r="U389" i="1"/>
  <c r="AH388" i="1"/>
  <c r="AD388" i="1"/>
  <c r="Z388" i="1"/>
  <c r="V388" i="1"/>
  <c r="AI387" i="1"/>
  <c r="AE387" i="1"/>
  <c r="AA387" i="1"/>
  <c r="W387" i="1"/>
  <c r="AJ386" i="1"/>
  <c r="AF386" i="1"/>
  <c r="AB386" i="1"/>
  <c r="X386" i="1"/>
  <c r="T386" i="1"/>
  <c r="AG385" i="1"/>
  <c r="AC385" i="1"/>
  <c r="Y385" i="1"/>
  <c r="U385" i="1"/>
  <c r="AH384" i="1"/>
  <c r="AD384" i="1"/>
  <c r="Z384" i="1"/>
  <c r="V384" i="1"/>
  <c r="AI383" i="1"/>
  <c r="AE383" i="1"/>
  <c r="AA383" i="1"/>
  <c r="W383" i="1"/>
  <c r="AJ382" i="1"/>
  <c r="AF382" i="1"/>
  <c r="AB382" i="1"/>
  <c r="X382" i="1"/>
  <c r="T382" i="1"/>
  <c r="AG381" i="1"/>
  <c r="AC381" i="1"/>
  <c r="Y381" i="1"/>
  <c r="U381" i="1"/>
  <c r="AH380" i="1"/>
  <c r="AD380" i="1"/>
  <c r="Z380" i="1"/>
  <c r="V380" i="1"/>
  <c r="AI379" i="1"/>
  <c r="AE379" i="1"/>
  <c r="AA379" i="1"/>
  <c r="W379" i="1"/>
  <c r="AJ378" i="1"/>
  <c r="AF378" i="1"/>
  <c r="AB378" i="1"/>
  <c r="X378" i="1"/>
  <c r="T378" i="1"/>
  <c r="AG377" i="1"/>
  <c r="AC377" i="1"/>
  <c r="Y377" i="1"/>
  <c r="U377" i="1"/>
  <c r="AH376" i="1"/>
  <c r="AD376" i="1"/>
  <c r="Z376" i="1"/>
  <c r="V376" i="1"/>
  <c r="AI375" i="1"/>
  <c r="AE375" i="1"/>
  <c r="AA375" i="1"/>
  <c r="W375" i="1"/>
  <c r="AJ374" i="1"/>
  <c r="AF374" i="1"/>
  <c r="AB374" i="1"/>
  <c r="X374" i="1"/>
  <c r="T374" i="1"/>
  <c r="AG373" i="1"/>
  <c r="AC373" i="1"/>
  <c r="Y373" i="1"/>
  <c r="U373" i="1"/>
  <c r="AH372" i="1"/>
  <c r="AD372" i="1"/>
  <c r="Z372" i="1"/>
  <c r="V372" i="1"/>
  <c r="AI371" i="1"/>
  <c r="AE371" i="1"/>
  <c r="AA371" i="1"/>
  <c r="W371" i="1"/>
  <c r="AJ370" i="1"/>
  <c r="AF370" i="1"/>
  <c r="AB370" i="1"/>
  <c r="X370" i="1"/>
  <c r="T370" i="1"/>
  <c r="AG369" i="1"/>
  <c r="AC369" i="1"/>
  <c r="Y369" i="1"/>
  <c r="U369" i="1"/>
  <c r="AH368" i="1"/>
  <c r="AD368" i="1"/>
  <c r="Z368" i="1"/>
  <c r="V368" i="1"/>
  <c r="AI367" i="1"/>
  <c r="AE367" i="1"/>
  <c r="AA367" i="1"/>
  <c r="W367" i="1"/>
  <c r="AJ366" i="1"/>
  <c r="AF366" i="1"/>
  <c r="AB366" i="1"/>
  <c r="X366" i="1"/>
  <c r="T366" i="1"/>
  <c r="AG365" i="1"/>
  <c r="AC365" i="1"/>
  <c r="Y365" i="1"/>
  <c r="U365" i="1"/>
  <c r="AH364" i="1"/>
  <c r="AD364" i="1"/>
  <c r="Z364" i="1"/>
  <c r="V364" i="1"/>
  <c r="AI363" i="1"/>
  <c r="AE363" i="1"/>
  <c r="AA363" i="1"/>
  <c r="W363" i="1"/>
  <c r="AJ362" i="1"/>
  <c r="AF362" i="1"/>
  <c r="AB362" i="1"/>
  <c r="X362" i="1"/>
  <c r="T362" i="1"/>
  <c r="AG361" i="1"/>
  <c r="AC361" i="1"/>
  <c r="Y361" i="1"/>
  <c r="U361" i="1"/>
  <c r="AH360" i="1"/>
  <c r="AD360" i="1"/>
  <c r="Z360" i="1"/>
  <c r="V360" i="1"/>
  <c r="AI359" i="1"/>
  <c r="AE359" i="1"/>
  <c r="AA359" i="1"/>
  <c r="W359" i="1"/>
  <c r="AJ358" i="1"/>
  <c r="AF358" i="1"/>
  <c r="AB358" i="1"/>
  <c r="X358" i="1"/>
  <c r="T358" i="1"/>
  <c r="AG357" i="1"/>
  <c r="AC357" i="1"/>
  <c r="Y357" i="1"/>
  <c r="U357" i="1"/>
  <c r="AH356" i="1"/>
  <c r="AD356" i="1"/>
  <c r="Z356" i="1"/>
  <c r="V356" i="1"/>
  <c r="AI355" i="1"/>
  <c r="AE355" i="1"/>
  <c r="AA355" i="1"/>
  <c r="W355" i="1"/>
  <c r="AJ354" i="1"/>
  <c r="AF354" i="1"/>
  <c r="AB354" i="1"/>
  <c r="X354" i="1"/>
  <c r="T354" i="1"/>
  <c r="AG353" i="1"/>
  <c r="AC353" i="1"/>
  <c r="Y353" i="1"/>
  <c r="U353" i="1"/>
  <c r="AH352" i="1"/>
  <c r="AD352" i="1"/>
  <c r="Z352" i="1"/>
  <c r="V352" i="1"/>
  <c r="AI351" i="1"/>
  <c r="AE351" i="1"/>
  <c r="AA351" i="1"/>
  <c r="W351" i="1"/>
  <c r="AJ350" i="1"/>
  <c r="AF350" i="1"/>
  <c r="AB350" i="1"/>
  <c r="X350" i="1"/>
  <c r="T350" i="1"/>
  <c r="AG349" i="1"/>
  <c r="AC349" i="1"/>
  <c r="Y349" i="1"/>
  <c r="U349" i="1"/>
  <c r="AH348" i="1"/>
  <c r="AD348" i="1"/>
  <c r="Z348" i="1"/>
  <c r="V348" i="1"/>
  <c r="AI347" i="1"/>
  <c r="AE347" i="1"/>
  <c r="AA347" i="1"/>
  <c r="W347" i="1"/>
  <c r="AJ346" i="1"/>
  <c r="AF346" i="1"/>
  <c r="AB346" i="1"/>
  <c r="X346" i="1"/>
  <c r="T346" i="1"/>
  <c r="AG345" i="1"/>
  <c r="AC345" i="1"/>
  <c r="Y345" i="1"/>
  <c r="U345" i="1"/>
  <c r="AH344" i="1"/>
  <c r="AD344" i="1"/>
  <c r="Z344" i="1"/>
  <c r="V344" i="1"/>
  <c r="AI343" i="1"/>
  <c r="AE343" i="1"/>
  <c r="AA343" i="1"/>
  <c r="W343" i="1"/>
  <c r="AJ342" i="1"/>
  <c r="AF342" i="1"/>
  <c r="AB342" i="1"/>
  <c r="X342" i="1"/>
  <c r="T342" i="1"/>
  <c r="AG341" i="1"/>
  <c r="AC341" i="1"/>
  <c r="Y341" i="1"/>
  <c r="U341" i="1"/>
  <c r="AH340" i="1"/>
  <c r="AD340" i="1"/>
  <c r="Z340" i="1"/>
  <c r="V340" i="1"/>
  <c r="AI339" i="1"/>
  <c r="AE339" i="1"/>
  <c r="AA339" i="1"/>
  <c r="W339" i="1"/>
  <c r="AJ338" i="1"/>
  <c r="AF338" i="1"/>
  <c r="AB338" i="1"/>
  <c r="X338" i="1"/>
  <c r="T338" i="1"/>
  <c r="AG337" i="1"/>
  <c r="AC337" i="1"/>
  <c r="Y337" i="1"/>
  <c r="U337" i="1"/>
  <c r="AH336" i="1"/>
  <c r="AD336" i="1"/>
  <c r="Z336" i="1"/>
  <c r="V336" i="1"/>
  <c r="AI335" i="1"/>
  <c r="AE335" i="1"/>
  <c r="AA335" i="1"/>
  <c r="W335" i="1"/>
  <c r="AJ334" i="1"/>
  <c r="AF334" i="1"/>
  <c r="AB334" i="1"/>
  <c r="X334" i="1"/>
  <c r="T334" i="1"/>
  <c r="AG333" i="1"/>
  <c r="AC333" i="1"/>
  <c r="Y333" i="1"/>
  <c r="U333" i="1"/>
  <c r="AH332" i="1"/>
  <c r="AD332" i="1"/>
  <c r="Z332" i="1"/>
  <c r="V332" i="1"/>
  <c r="AI331" i="1"/>
  <c r="AE331" i="1"/>
  <c r="AA331" i="1"/>
  <c r="AB48" i="1"/>
  <c r="AJ48" i="1"/>
  <c r="AA49" i="1"/>
  <c r="AI49" i="1"/>
  <c r="Z50" i="1"/>
  <c r="AH50" i="1"/>
  <c r="Y51" i="1"/>
  <c r="AG51" i="1"/>
  <c r="X52" i="1"/>
  <c r="AF52" i="1"/>
  <c r="W53" i="1"/>
  <c r="AE53" i="1"/>
  <c r="V54" i="1"/>
  <c r="AD54" i="1"/>
  <c r="U55" i="1"/>
  <c r="AC55" i="1"/>
  <c r="T56" i="1"/>
  <c r="AB56" i="1"/>
  <c r="AJ56" i="1"/>
  <c r="AA57" i="1"/>
  <c r="AI57" i="1"/>
  <c r="Z58" i="1"/>
  <c r="AH58" i="1"/>
  <c r="Y59" i="1"/>
  <c r="AG59" i="1"/>
  <c r="X60" i="1"/>
  <c r="AF60" i="1"/>
  <c r="W61" i="1"/>
  <c r="AE61" i="1"/>
  <c r="V62" i="1"/>
  <c r="AD62" i="1"/>
  <c r="U63" i="1"/>
  <c r="AC63" i="1"/>
  <c r="T64" i="1"/>
  <c r="AB64" i="1"/>
  <c r="AJ64" i="1"/>
  <c r="AA65" i="1"/>
  <c r="AI65" i="1"/>
  <c r="Z66" i="1"/>
  <c r="AH66" i="1"/>
  <c r="Y67" i="1"/>
  <c r="AG67" i="1"/>
  <c r="X68" i="1"/>
  <c r="AF68" i="1"/>
  <c r="W69" i="1"/>
  <c r="AE69" i="1"/>
  <c r="V70" i="1"/>
  <c r="AD70" i="1"/>
  <c r="U71" i="1"/>
  <c r="AC71" i="1"/>
  <c r="T72" i="1"/>
  <c r="AB72" i="1"/>
  <c r="AJ72" i="1"/>
  <c r="AA73" i="1"/>
  <c r="AI73" i="1"/>
  <c r="Z74" i="1"/>
  <c r="AH74" i="1"/>
  <c r="Y75" i="1"/>
  <c r="AG75" i="1"/>
  <c r="X76" i="1"/>
  <c r="AF76" i="1"/>
  <c r="W77" i="1"/>
  <c r="AE77" i="1"/>
  <c r="V78" i="1"/>
  <c r="AD78" i="1"/>
  <c r="U79" i="1"/>
  <c r="AC79" i="1"/>
  <c r="T80" i="1"/>
  <c r="AB80" i="1"/>
  <c r="AJ80" i="1"/>
  <c r="AA81" i="1"/>
  <c r="AI81" i="1"/>
  <c r="Z82" i="1"/>
  <c r="AH82" i="1"/>
  <c r="Y83" i="1"/>
  <c r="AG83" i="1"/>
  <c r="X84" i="1"/>
  <c r="AF84" i="1"/>
  <c r="W85" i="1"/>
  <c r="AE85" i="1"/>
  <c r="V86" i="1"/>
  <c r="AD86" i="1"/>
  <c r="U87" i="1"/>
  <c r="AC87" i="1"/>
  <c r="T88" i="1"/>
  <c r="AB88" i="1"/>
  <c r="AJ88" i="1"/>
  <c r="AA89" i="1"/>
  <c r="AI89" i="1"/>
  <c r="Z90" i="1"/>
  <c r="AH90" i="1"/>
  <c r="Y91" i="1"/>
  <c r="AG91" i="1"/>
  <c r="X92" i="1"/>
  <c r="AF92" i="1"/>
  <c r="W93" i="1"/>
  <c r="AE93" i="1"/>
  <c r="V94" i="1"/>
  <c r="AD94" i="1"/>
  <c r="U95" i="1"/>
  <c r="AC95" i="1"/>
  <c r="T96" i="1"/>
  <c r="AB96" i="1"/>
  <c r="AJ96" i="1"/>
  <c r="AA97" i="1"/>
  <c r="AI97" i="1"/>
  <c r="Z98" i="1"/>
  <c r="AH98" i="1"/>
  <c r="Y99" i="1"/>
  <c r="AG99" i="1"/>
  <c r="X100" i="1"/>
  <c r="AF100" i="1"/>
  <c r="W101" i="1"/>
  <c r="AE101" i="1"/>
  <c r="V102" i="1"/>
  <c r="AD102" i="1"/>
  <c r="U103" i="1"/>
  <c r="AC103" i="1"/>
  <c r="T104" i="1"/>
  <c r="AB104" i="1"/>
  <c r="AJ104" i="1"/>
  <c r="AA105" i="1"/>
  <c r="AI105" i="1"/>
  <c r="Z106" i="1"/>
  <c r="AH106" i="1"/>
  <c r="Y107" i="1"/>
  <c r="AG107" i="1"/>
  <c r="X108" i="1"/>
  <c r="AF108" i="1"/>
  <c r="W109" i="1"/>
  <c r="AE109" i="1"/>
  <c r="V110" i="1"/>
  <c r="AD110" i="1"/>
  <c r="U111" i="1"/>
  <c r="AC111" i="1"/>
  <c r="T112" i="1"/>
  <c r="AB112" i="1"/>
  <c r="AJ112" i="1"/>
  <c r="AA113" i="1"/>
  <c r="AI113" i="1"/>
  <c r="Z114" i="1"/>
  <c r="AH114" i="1"/>
  <c r="Y115" i="1"/>
  <c r="V116" i="1"/>
  <c r="U117" i="1"/>
  <c r="T118" i="1"/>
  <c r="AJ118" i="1"/>
  <c r="AI119" i="1"/>
  <c r="AH120" i="1"/>
  <c r="AG121" i="1"/>
  <c r="AF122" i="1"/>
  <c r="AE123" i="1"/>
  <c r="AD124" i="1"/>
  <c r="AC125" i="1"/>
  <c r="AB126" i="1"/>
  <c r="AA127" i="1"/>
  <c r="Z128" i="1"/>
  <c r="Y129" i="1"/>
  <c r="X130" i="1"/>
  <c r="W131" i="1"/>
  <c r="V132" i="1"/>
  <c r="U133" i="1"/>
  <c r="T134" i="1"/>
  <c r="AJ134" i="1"/>
  <c r="AI135" i="1"/>
  <c r="AH136" i="1"/>
  <c r="AG137" i="1"/>
  <c r="AF138" i="1"/>
  <c r="AE139" i="1"/>
  <c r="AD140" i="1"/>
  <c r="AC141" i="1"/>
  <c r="AB142" i="1"/>
  <c r="AA143" i="1"/>
  <c r="Z144" i="1"/>
  <c r="Y145" i="1"/>
  <c r="X146" i="1"/>
  <c r="W147" i="1"/>
  <c r="V148" i="1"/>
  <c r="U149" i="1"/>
  <c r="T150" i="1"/>
  <c r="AJ150" i="1"/>
  <c r="AI151" i="1"/>
  <c r="AH152" i="1"/>
  <c r="AG153" i="1"/>
  <c r="AF154" i="1"/>
  <c r="AE155" i="1"/>
  <c r="AD156" i="1"/>
  <c r="AC157" i="1"/>
  <c r="AB158" i="1"/>
  <c r="AA159" i="1"/>
  <c r="Z160" i="1"/>
  <c r="Y161" i="1"/>
  <c r="X162" i="1"/>
  <c r="W163" i="1"/>
  <c r="V164" i="1"/>
  <c r="U165" i="1"/>
  <c r="T166" i="1"/>
  <c r="AJ166" i="1"/>
  <c r="AI167" i="1"/>
  <c r="AH168" i="1"/>
  <c r="AG169" i="1"/>
  <c r="AF170" i="1"/>
  <c r="AE171" i="1"/>
  <c r="AD172" i="1"/>
  <c r="AC173" i="1"/>
  <c r="AB174" i="1"/>
  <c r="AA175" i="1"/>
  <c r="Z176" i="1"/>
  <c r="Y177" i="1"/>
  <c r="X178" i="1"/>
  <c r="W179" i="1"/>
  <c r="V180" i="1"/>
  <c r="U181" i="1"/>
  <c r="T182" i="1"/>
  <c r="AJ182" i="1"/>
  <c r="AI183" i="1"/>
  <c r="AH184" i="1"/>
  <c r="AG185" i="1"/>
  <c r="AF186" i="1"/>
  <c r="AE187" i="1"/>
  <c r="AD188" i="1"/>
  <c r="AC189" i="1"/>
  <c r="AB190" i="1"/>
  <c r="AA191" i="1"/>
  <c r="Z192" i="1"/>
  <c r="Y193" i="1"/>
  <c r="X194" i="1"/>
  <c r="W195" i="1"/>
  <c r="V196" i="1"/>
  <c r="U197" i="1"/>
  <c r="T198" i="1"/>
  <c r="AJ198" i="1"/>
  <c r="AI199" i="1"/>
  <c r="AH200" i="1"/>
  <c r="AG201" i="1"/>
  <c r="AF202" i="1"/>
  <c r="AE203" i="1"/>
  <c r="AD204" i="1"/>
  <c r="AC205" i="1"/>
  <c r="AB206" i="1"/>
  <c r="AA207" i="1"/>
  <c r="Z208" i="1"/>
  <c r="Y209" i="1"/>
  <c r="X210" i="1"/>
  <c r="W211" i="1"/>
  <c r="V212" i="1"/>
  <c r="U213" i="1"/>
  <c r="T214" i="1"/>
  <c r="AJ214" i="1"/>
  <c r="AI215" i="1"/>
  <c r="AH216" i="1"/>
  <c r="AG217" i="1"/>
  <c r="AF218" i="1"/>
  <c r="AE219" i="1"/>
  <c r="AD220" i="1"/>
  <c r="AC221" i="1"/>
  <c r="AB222" i="1"/>
  <c r="AA223" i="1"/>
  <c r="Z224" i="1"/>
  <c r="Y225" i="1"/>
  <c r="X226" i="1"/>
  <c r="W227" i="1"/>
  <c r="V228" i="1"/>
  <c r="U229" i="1"/>
  <c r="T230" i="1"/>
  <c r="AJ230" i="1"/>
  <c r="AI231" i="1"/>
  <c r="AH232" i="1"/>
  <c r="AG233" i="1"/>
  <c r="AF234" i="1"/>
  <c r="AE235" i="1"/>
  <c r="AD236" i="1"/>
  <c r="X6" i="1"/>
  <c r="AF6" i="1"/>
  <c r="V7" i="1"/>
  <c r="AD7" i="1"/>
  <c r="T8" i="1"/>
  <c r="AB8" i="1"/>
  <c r="AJ8" i="1"/>
  <c r="Z9" i="1"/>
  <c r="AH9" i="1"/>
  <c r="X10" i="1"/>
  <c r="AF10" i="1"/>
  <c r="U23" i="1"/>
  <c r="V48" i="1"/>
  <c r="AD48" i="1"/>
  <c r="U49" i="1"/>
  <c r="AC49" i="1"/>
  <c r="T50" i="1"/>
  <c r="AB50" i="1"/>
  <c r="AJ50" i="1"/>
  <c r="AA51" i="1"/>
  <c r="AI51" i="1"/>
  <c r="Z52" i="1"/>
  <c r="AH52" i="1"/>
  <c r="Y53" i="1"/>
  <c r="AG53" i="1"/>
  <c r="X54" i="1"/>
  <c r="AF54" i="1"/>
  <c r="W55" i="1"/>
  <c r="AE55" i="1"/>
  <c r="V56" i="1"/>
  <c r="AD56" i="1"/>
  <c r="U57" i="1"/>
  <c r="AC57" i="1"/>
  <c r="T58" i="1"/>
  <c r="AB58" i="1"/>
  <c r="AJ58" i="1"/>
  <c r="AA59" i="1"/>
  <c r="AI59" i="1"/>
  <c r="Z60" i="1"/>
  <c r="AH60" i="1"/>
  <c r="Y61" i="1"/>
  <c r="AG61" i="1"/>
  <c r="X62" i="1"/>
  <c r="AF62" i="1"/>
  <c r="W63" i="1"/>
  <c r="AE63" i="1"/>
  <c r="V64" i="1"/>
  <c r="AD64" i="1"/>
  <c r="U65" i="1"/>
  <c r="AC65" i="1"/>
  <c r="T66" i="1"/>
  <c r="AB66" i="1"/>
  <c r="AJ66" i="1"/>
  <c r="AA67" i="1"/>
  <c r="AI67" i="1"/>
  <c r="Z68" i="1"/>
  <c r="AH68" i="1"/>
  <c r="Y69" i="1"/>
  <c r="AG69" i="1"/>
  <c r="X70" i="1"/>
  <c r="AF70" i="1"/>
  <c r="W71" i="1"/>
  <c r="AE71" i="1"/>
  <c r="V72" i="1"/>
  <c r="AD72" i="1"/>
  <c r="U73" i="1"/>
  <c r="AC73" i="1"/>
  <c r="T74" i="1"/>
  <c r="AB74" i="1"/>
  <c r="AJ74" i="1"/>
  <c r="AA75" i="1"/>
  <c r="AI75" i="1"/>
  <c r="Z76" i="1"/>
  <c r="AH76" i="1"/>
  <c r="Y77" i="1"/>
  <c r="AG77" i="1"/>
  <c r="X78" i="1"/>
  <c r="AF78" i="1"/>
  <c r="W79" i="1"/>
  <c r="AE79" i="1"/>
  <c r="V80" i="1"/>
  <c r="AD80" i="1"/>
  <c r="U81" i="1"/>
  <c r="AC81" i="1"/>
  <c r="T82" i="1"/>
  <c r="AB82" i="1"/>
  <c r="AJ82" i="1"/>
  <c r="AA83" i="1"/>
  <c r="AI83" i="1"/>
  <c r="Z84" i="1"/>
  <c r="AH84" i="1"/>
  <c r="Y85" i="1"/>
  <c r="AG85" i="1"/>
  <c r="X86" i="1"/>
  <c r="AF86" i="1"/>
  <c r="W87" i="1"/>
  <c r="AE87" i="1"/>
  <c r="V88" i="1"/>
  <c r="AD88" i="1"/>
  <c r="U89" i="1"/>
  <c r="AC89" i="1"/>
  <c r="T90" i="1"/>
  <c r="AB90" i="1"/>
  <c r="AJ90" i="1"/>
  <c r="AA91" i="1"/>
  <c r="AI91" i="1"/>
  <c r="Z92" i="1"/>
  <c r="AH92" i="1"/>
  <c r="Y93" i="1"/>
  <c r="AG93" i="1"/>
  <c r="X94" i="1"/>
  <c r="AF94" i="1"/>
  <c r="W95" i="1"/>
  <c r="AE95" i="1"/>
  <c r="V96" i="1"/>
  <c r="AD96" i="1"/>
  <c r="U97" i="1"/>
  <c r="AC97" i="1"/>
  <c r="T98" i="1"/>
  <c r="AB98" i="1"/>
  <c r="AJ98" i="1"/>
  <c r="AA99" i="1"/>
  <c r="AI99" i="1"/>
  <c r="Z100" i="1"/>
  <c r="AH100" i="1"/>
  <c r="Y101" i="1"/>
  <c r="AG101" i="1"/>
  <c r="X102" i="1"/>
  <c r="AF102" i="1"/>
  <c r="W103" i="1"/>
  <c r="AE103" i="1"/>
  <c r="V104" i="1"/>
  <c r="AD104" i="1"/>
  <c r="U105" i="1"/>
  <c r="AC105" i="1"/>
  <c r="T106" i="1"/>
  <c r="AB106" i="1"/>
  <c r="AJ106" i="1"/>
  <c r="AA107" i="1"/>
  <c r="AI107" i="1"/>
  <c r="Z108" i="1"/>
  <c r="AH108" i="1"/>
  <c r="Y109" i="1"/>
  <c r="AG109" i="1"/>
  <c r="X110" i="1"/>
  <c r="AF110" i="1"/>
  <c r="W111" i="1"/>
  <c r="AE111" i="1"/>
  <c r="V112" i="1"/>
  <c r="AD112" i="1"/>
  <c r="U113" i="1"/>
  <c r="AC113" i="1"/>
  <c r="T114" i="1"/>
  <c r="AB114" i="1"/>
  <c r="AJ114" i="1"/>
  <c r="AA115" i="1"/>
  <c r="Z116" i="1"/>
  <c r="Y117" i="1"/>
  <c r="X118" i="1"/>
  <c r="W119" i="1"/>
  <c r="V120" i="1"/>
  <c r="U121" i="1"/>
  <c r="T122" i="1"/>
  <c r="AJ122" i="1"/>
  <c r="AI123" i="1"/>
  <c r="AH124" i="1"/>
  <c r="AG125" i="1"/>
  <c r="AF126" i="1"/>
  <c r="AE127" i="1"/>
  <c r="AD128" i="1"/>
  <c r="AC129" i="1"/>
  <c r="AB130" i="1"/>
  <c r="AA131" i="1"/>
  <c r="Z132" i="1"/>
  <c r="Y133" i="1"/>
  <c r="X134" i="1"/>
  <c r="W135" i="1"/>
  <c r="V136" i="1"/>
  <c r="U137" i="1"/>
  <c r="T138" i="1"/>
  <c r="AJ138" i="1"/>
  <c r="AI139" i="1"/>
  <c r="AH140" i="1"/>
  <c r="AG141" i="1"/>
  <c r="AF142" i="1"/>
  <c r="AE143" i="1"/>
  <c r="AD144" i="1"/>
  <c r="AC145" i="1"/>
  <c r="AB146" i="1"/>
  <c r="AA147" i="1"/>
  <c r="Z148" i="1"/>
  <c r="Y149" i="1"/>
  <c r="X150" i="1"/>
  <c r="W151" i="1"/>
  <c r="V152" i="1"/>
  <c r="U153" i="1"/>
  <c r="T154" i="1"/>
  <c r="AJ154" i="1"/>
  <c r="AI155" i="1"/>
  <c r="AH156" i="1"/>
  <c r="AG157" i="1"/>
  <c r="AF158" i="1"/>
  <c r="AE159" i="1"/>
  <c r="AD160" i="1"/>
  <c r="AC161" i="1"/>
  <c r="AB162" i="1"/>
  <c r="AA163" i="1"/>
  <c r="Z164" i="1"/>
  <c r="Y165" i="1"/>
  <c r="X166" i="1"/>
  <c r="W167" i="1"/>
  <c r="V168" i="1"/>
  <c r="U169" i="1"/>
  <c r="T170" i="1"/>
  <c r="AJ170" i="1"/>
  <c r="AI171" i="1"/>
  <c r="AH172" i="1"/>
  <c r="AG173" i="1"/>
  <c r="AF174" i="1"/>
  <c r="AE175" i="1"/>
  <c r="AD176" i="1"/>
  <c r="AC177" i="1"/>
  <c r="AB178" i="1"/>
  <c r="AA179" i="1"/>
  <c r="Z180" i="1"/>
  <c r="Y181" i="1"/>
  <c r="X182" i="1"/>
  <c r="W183" i="1"/>
  <c r="V184" i="1"/>
  <c r="U185" i="1"/>
  <c r="T186" i="1"/>
  <c r="AJ186" i="1"/>
  <c r="AI187" i="1"/>
  <c r="AH188" i="1"/>
  <c r="AG189" i="1"/>
  <c r="AF190" i="1"/>
  <c r="AE191" i="1"/>
  <c r="AD192" i="1"/>
  <c r="AC193" i="1"/>
  <c r="AB194" i="1"/>
  <c r="AA195" i="1"/>
  <c r="Z196" i="1"/>
  <c r="Y197" i="1"/>
  <c r="X198" i="1"/>
  <c r="W199" i="1"/>
  <c r="V200" i="1"/>
  <c r="U201" i="1"/>
  <c r="T202" i="1"/>
  <c r="AJ202" i="1"/>
  <c r="AI203" i="1"/>
  <c r="AH204" i="1"/>
  <c r="AG205" i="1"/>
  <c r="AF206" i="1"/>
  <c r="AE207" i="1"/>
  <c r="AD208" i="1"/>
  <c r="AC209" i="1"/>
  <c r="AB210" i="1"/>
  <c r="AA211" i="1"/>
  <c r="Z212" i="1"/>
  <c r="Y213" i="1"/>
  <c r="X214" i="1"/>
  <c r="W215" i="1"/>
  <c r="V216" i="1"/>
  <c r="U217" i="1"/>
  <c r="T218" i="1"/>
  <c r="AJ218" i="1"/>
  <c r="AI219" i="1"/>
  <c r="AH220" i="1"/>
  <c r="AG221" i="1"/>
  <c r="AF222" i="1"/>
  <c r="AE223" i="1"/>
  <c r="AD224" i="1"/>
  <c r="AC225" i="1"/>
  <c r="AB226" i="1"/>
  <c r="AA227" i="1"/>
  <c r="Z228" i="1"/>
  <c r="Y229" i="1"/>
  <c r="X230" i="1"/>
  <c r="W231" i="1"/>
  <c r="V232" i="1"/>
  <c r="U233" i="1"/>
  <c r="T234" i="1"/>
  <c r="AJ234" i="1"/>
  <c r="AI235" i="1"/>
  <c r="W331" i="1"/>
  <c r="V6" i="1"/>
  <c r="AD6" i="1"/>
  <c r="T7" i="1"/>
  <c r="AB7" i="1"/>
  <c r="AJ7" i="1"/>
  <c r="Z8" i="1"/>
  <c r="AH8" i="1"/>
  <c r="X9" i="1"/>
  <c r="AF9" i="1"/>
  <c r="V10" i="1"/>
  <c r="AD10" i="1"/>
  <c r="Z6" i="1"/>
  <c r="AH6" i="1"/>
  <c r="X7" i="1"/>
  <c r="AF7" i="1"/>
  <c r="V8" i="1"/>
  <c r="AD8" i="1"/>
  <c r="T9" i="1"/>
  <c r="AB9" i="1"/>
  <c r="AJ9" i="1"/>
  <c r="Z10" i="1"/>
  <c r="X48" i="1"/>
  <c r="AF48" i="1"/>
  <c r="W49" i="1"/>
  <c r="AE49" i="1"/>
  <c r="V50" i="1"/>
  <c r="AD50" i="1"/>
  <c r="U51" i="1"/>
  <c r="AC51" i="1"/>
  <c r="T52" i="1"/>
  <c r="AB52" i="1"/>
  <c r="AJ52" i="1"/>
  <c r="AA53" i="1"/>
  <c r="AI53" i="1"/>
  <c r="Z54" i="1"/>
  <c r="AH54" i="1"/>
  <c r="Y55" i="1"/>
  <c r="AG55" i="1"/>
  <c r="X56" i="1"/>
  <c r="AF56" i="1"/>
  <c r="W57" i="1"/>
  <c r="AE57" i="1"/>
  <c r="V58" i="1"/>
  <c r="AD58" i="1"/>
  <c r="U59" i="1"/>
  <c r="AC59" i="1"/>
  <c r="T60" i="1"/>
  <c r="AB60" i="1"/>
  <c r="AJ60" i="1"/>
  <c r="AA61" i="1"/>
  <c r="AI61" i="1"/>
  <c r="Z62" i="1"/>
  <c r="AH62" i="1"/>
  <c r="Y63" i="1"/>
  <c r="AG63" i="1"/>
  <c r="X64" i="1"/>
  <c r="AF64" i="1"/>
  <c r="W65" i="1"/>
  <c r="AE65" i="1"/>
  <c r="V66" i="1"/>
  <c r="AD66" i="1"/>
  <c r="U67" i="1"/>
  <c r="AC67" i="1"/>
  <c r="T68" i="1"/>
  <c r="AB68" i="1"/>
  <c r="AJ68" i="1"/>
  <c r="AA69" i="1"/>
  <c r="AI69" i="1"/>
  <c r="Z70" i="1"/>
  <c r="AH70" i="1"/>
  <c r="Y71" i="1"/>
  <c r="AG71" i="1"/>
  <c r="X72" i="1"/>
  <c r="AF72" i="1"/>
  <c r="W73" i="1"/>
  <c r="AE73" i="1"/>
  <c r="V74" i="1"/>
  <c r="AD74" i="1"/>
  <c r="U75" i="1"/>
  <c r="AC75" i="1"/>
  <c r="T76" i="1"/>
  <c r="AB76" i="1"/>
  <c r="AJ76" i="1"/>
  <c r="AA77" i="1"/>
  <c r="AI77" i="1"/>
  <c r="Z78" i="1"/>
  <c r="AH78" i="1"/>
  <c r="Y79" i="1"/>
  <c r="AG79" i="1"/>
  <c r="X80" i="1"/>
  <c r="AF80" i="1"/>
  <c r="W81" i="1"/>
  <c r="AE81" i="1"/>
  <c r="V82" i="1"/>
  <c r="AD82" i="1"/>
  <c r="U83" i="1"/>
  <c r="AC83" i="1"/>
  <c r="T84" i="1"/>
  <c r="AB84" i="1"/>
  <c r="AJ84" i="1"/>
  <c r="AA85" i="1"/>
  <c r="AI85" i="1"/>
  <c r="Z86" i="1"/>
  <c r="AH86" i="1"/>
  <c r="Y87" i="1"/>
  <c r="AG87" i="1"/>
  <c r="X88" i="1"/>
  <c r="AF88" i="1"/>
  <c r="W89" i="1"/>
  <c r="AE89" i="1"/>
  <c r="V90" i="1"/>
  <c r="AD90" i="1"/>
  <c r="U91" i="1"/>
  <c r="AC91" i="1"/>
  <c r="T92" i="1"/>
  <c r="AB92" i="1"/>
  <c r="AJ92" i="1"/>
  <c r="AA93" i="1"/>
  <c r="AI93" i="1"/>
  <c r="Z94" i="1"/>
  <c r="AH94" i="1"/>
  <c r="Y95" i="1"/>
  <c r="AG95" i="1"/>
  <c r="X96" i="1"/>
  <c r="AF96" i="1"/>
  <c r="W97" i="1"/>
  <c r="AE97" i="1"/>
  <c r="V98" i="1"/>
  <c r="AD98" i="1"/>
  <c r="U99" i="1"/>
  <c r="AC99" i="1"/>
  <c r="T100" i="1"/>
  <c r="AB100" i="1"/>
  <c r="AJ100" i="1"/>
  <c r="AA101" i="1"/>
  <c r="AI101" i="1"/>
  <c r="Z102" i="1"/>
  <c r="AH102" i="1"/>
  <c r="Y103" i="1"/>
  <c r="AG103" i="1"/>
  <c r="X104" i="1"/>
  <c r="AF104" i="1"/>
  <c r="W105" i="1"/>
  <c r="AE105" i="1"/>
  <c r="V106" i="1"/>
  <c r="AD106" i="1"/>
  <c r="U107" i="1"/>
  <c r="AC107" i="1"/>
  <c r="T108" i="1"/>
  <c r="AB108" i="1"/>
  <c r="AJ108" i="1"/>
  <c r="AA109" i="1"/>
  <c r="AI109" i="1"/>
  <c r="Z110" i="1"/>
  <c r="AH110" i="1"/>
  <c r="Y111" i="1"/>
  <c r="AG111" i="1"/>
  <c r="X112" i="1"/>
  <c r="AF112" i="1"/>
  <c r="W113" i="1"/>
  <c r="AE113" i="1"/>
  <c r="V114" i="1"/>
  <c r="AD114" i="1"/>
  <c r="U115" i="1"/>
  <c r="AE115" i="1"/>
  <c r="AD116" i="1"/>
  <c r="AC117" i="1"/>
  <c r="AB118" i="1"/>
  <c r="AA119" i="1"/>
  <c r="Z120" i="1"/>
  <c r="Y121" i="1"/>
  <c r="X122" i="1"/>
  <c r="W123" i="1"/>
  <c r="V124" i="1"/>
  <c r="U125" i="1"/>
  <c r="T126" i="1"/>
  <c r="AJ126" i="1"/>
  <c r="AI127" i="1"/>
  <c r="AH128" i="1"/>
  <c r="AG129" i="1"/>
  <c r="AF130" i="1"/>
  <c r="AE131" i="1"/>
  <c r="AD132" i="1"/>
  <c r="AC133" i="1"/>
  <c r="AB134" i="1"/>
  <c r="AA135" i="1"/>
  <c r="Z136" i="1"/>
  <c r="Y137" i="1"/>
  <c r="X138" i="1"/>
  <c r="W139" i="1"/>
  <c r="V140" i="1"/>
  <c r="U141" i="1"/>
  <c r="T142" i="1"/>
  <c r="AJ142" i="1"/>
  <c r="AI143" i="1"/>
  <c r="AH144" i="1"/>
  <c r="AG145" i="1"/>
  <c r="AF146" i="1"/>
  <c r="AE147" i="1"/>
  <c r="AD148" i="1"/>
  <c r="AC149" i="1"/>
  <c r="AB150" i="1"/>
  <c r="AA151" i="1"/>
  <c r="Z152" i="1"/>
  <c r="Y153" i="1"/>
  <c r="X154" i="1"/>
  <c r="W155" i="1"/>
  <c r="V156" i="1"/>
  <c r="U157" i="1"/>
  <c r="T158" i="1"/>
  <c r="AJ158" i="1"/>
  <c r="AI159" i="1"/>
  <c r="AH160" i="1"/>
  <c r="AG161" i="1"/>
  <c r="AF162" i="1"/>
  <c r="AE163" i="1"/>
  <c r="AD164" i="1"/>
  <c r="AC165" i="1"/>
  <c r="AB166" i="1"/>
  <c r="AA167" i="1"/>
  <c r="Z168" i="1"/>
  <c r="Y169" i="1"/>
  <c r="X170" i="1"/>
  <c r="W171" i="1"/>
  <c r="V172" i="1"/>
  <c r="U173" i="1"/>
  <c r="T174" i="1"/>
  <c r="AJ174" i="1"/>
  <c r="AI175" i="1"/>
  <c r="AH176" i="1"/>
  <c r="AG177" i="1"/>
  <c r="AF178" i="1"/>
  <c r="AE179" i="1"/>
  <c r="AD180" i="1"/>
  <c r="AC181" i="1"/>
  <c r="AB182" i="1"/>
  <c r="AA183" i="1"/>
  <c r="Z184" i="1"/>
  <c r="Y185" i="1"/>
  <c r="X186" i="1"/>
  <c r="W187" i="1"/>
  <c r="V188" i="1"/>
  <c r="U189" i="1"/>
  <c r="T190" i="1"/>
  <c r="AJ190" i="1"/>
  <c r="AI191" i="1"/>
  <c r="AH192" i="1"/>
  <c r="AG193" i="1"/>
  <c r="AF194" i="1"/>
  <c r="AE195" i="1"/>
  <c r="AD196" i="1"/>
  <c r="AC197" i="1"/>
  <c r="AB198" i="1"/>
  <c r="AA199" i="1"/>
  <c r="Z200" i="1"/>
  <c r="Y201" i="1"/>
  <c r="X202" i="1"/>
  <c r="W203" i="1"/>
  <c r="V204" i="1"/>
  <c r="U205" i="1"/>
  <c r="T206" i="1"/>
  <c r="AJ206" i="1"/>
  <c r="AI207" i="1"/>
  <c r="AH208" i="1"/>
  <c r="AG209" i="1"/>
  <c r="AF210" i="1"/>
  <c r="AE211" i="1"/>
  <c r="AD212" i="1"/>
  <c r="AC213" i="1"/>
  <c r="AB214" i="1"/>
  <c r="AA215" i="1"/>
  <c r="Z216" i="1"/>
  <c r="Y217" i="1"/>
  <c r="X218" i="1"/>
  <c r="W219" i="1"/>
  <c r="V220" i="1"/>
  <c r="U221" i="1"/>
  <c r="T222" i="1"/>
  <c r="AJ222" i="1"/>
  <c r="AI223" i="1"/>
  <c r="AH224" i="1"/>
  <c r="AG225" i="1"/>
  <c r="AF226" i="1"/>
  <c r="AE227" i="1"/>
  <c r="AD228" i="1"/>
  <c r="AC229" i="1"/>
  <c r="AB230" i="1"/>
  <c r="AA231" i="1"/>
  <c r="Z232" i="1"/>
  <c r="Y233" i="1"/>
  <c r="X234" i="1"/>
  <c r="W235" i="1"/>
  <c r="V236" i="1"/>
  <c r="AI10" i="1"/>
  <c r="AE10" i="1"/>
  <c r="AA10" i="1"/>
  <c r="W10" i="1"/>
  <c r="AK9" i="1"/>
  <c r="AG9" i="1"/>
  <c r="AC9" i="1"/>
  <c r="Y9" i="1"/>
  <c r="U9" i="1"/>
  <c r="U22" i="1" s="1"/>
  <c r="AI8" i="1"/>
  <c r="AE8" i="1"/>
  <c r="AA8" i="1"/>
  <c r="W8" i="1"/>
  <c r="AK7" i="1"/>
  <c r="AG7" i="1"/>
  <c r="AC7" i="1"/>
  <c r="Y7" i="1"/>
  <c r="U7" i="1"/>
  <c r="AI6" i="1"/>
  <c r="AE6" i="1"/>
  <c r="AA6" i="1"/>
  <c r="W6" i="1"/>
  <c r="T6" i="1"/>
  <c r="AK10" i="1"/>
  <c r="AG10" i="1"/>
  <c r="AC10" i="1"/>
  <c r="Y10" i="1"/>
  <c r="U10" i="1"/>
  <c r="AI9" i="1"/>
  <c r="AE9" i="1"/>
  <c r="AA9" i="1"/>
  <c r="W9" i="1"/>
  <c r="AK8" i="1"/>
  <c r="AG8" i="1"/>
  <c r="AC8" i="1"/>
  <c r="Y8" i="1"/>
  <c r="U8" i="1"/>
  <c r="U14" i="1" s="1"/>
  <c r="AI7" i="1"/>
  <c r="AE7" i="1"/>
  <c r="AA7" i="1"/>
  <c r="W7" i="1"/>
  <c r="AK6" i="1"/>
  <c r="AG6" i="1"/>
  <c r="AC6" i="1"/>
  <c r="Y6" i="1"/>
  <c r="U6" i="1"/>
  <c r="AB6" i="1"/>
  <c r="AJ6" i="1"/>
  <c r="Z7" i="1"/>
  <c r="AH7" i="1"/>
  <c r="X8" i="1"/>
  <c r="AF8" i="1"/>
  <c r="V9" i="1"/>
  <c r="AD9" i="1"/>
  <c r="T10" i="1"/>
  <c r="AB10" i="1"/>
  <c r="AJ10" i="1"/>
  <c r="Z48" i="1"/>
  <c r="AH48" i="1"/>
  <c r="Y49" i="1"/>
  <c r="AG49" i="1"/>
  <c r="X50" i="1"/>
  <c r="AF50" i="1"/>
  <c r="W51" i="1"/>
  <c r="AE51" i="1"/>
  <c r="V52" i="1"/>
  <c r="AD52" i="1"/>
  <c r="U53" i="1"/>
  <c r="AC53" i="1"/>
  <c r="T54" i="1"/>
  <c r="AB54" i="1"/>
  <c r="AJ54" i="1"/>
  <c r="AA55" i="1"/>
  <c r="AI55" i="1"/>
  <c r="Z56" i="1"/>
  <c r="AH56" i="1"/>
  <c r="Y57" i="1"/>
  <c r="AG57" i="1"/>
  <c r="X58" i="1"/>
  <c r="AF58" i="1"/>
  <c r="W59" i="1"/>
  <c r="AE59" i="1"/>
  <c r="V60" i="1"/>
  <c r="AD60" i="1"/>
  <c r="U61" i="1"/>
  <c r="AC61" i="1"/>
  <c r="T62" i="1"/>
  <c r="AB62" i="1"/>
  <c r="AJ62" i="1"/>
  <c r="AA63" i="1"/>
  <c r="AI63" i="1"/>
  <c r="Z64" i="1"/>
  <c r="AH64" i="1"/>
  <c r="Y65" i="1"/>
  <c r="AG65" i="1"/>
  <c r="X66" i="1"/>
  <c r="AF66" i="1"/>
  <c r="W67" i="1"/>
  <c r="AE67" i="1"/>
  <c r="V68" i="1"/>
  <c r="AD68" i="1"/>
  <c r="U69" i="1"/>
  <c r="AC69" i="1"/>
  <c r="T70" i="1"/>
  <c r="AB70" i="1"/>
  <c r="AJ70" i="1"/>
  <c r="AA71" i="1"/>
  <c r="AI71" i="1"/>
  <c r="Z72" i="1"/>
  <c r="AH72" i="1"/>
  <c r="Y73" i="1"/>
  <c r="AG73" i="1"/>
  <c r="X74" i="1"/>
  <c r="AF74" i="1"/>
  <c r="W75" i="1"/>
  <c r="AE75" i="1"/>
  <c r="V76" i="1"/>
  <c r="AD76" i="1"/>
  <c r="U77" i="1"/>
  <c r="AC77" i="1"/>
  <c r="T78" i="1"/>
  <c r="AB78" i="1"/>
  <c r="AJ78" i="1"/>
  <c r="AA79" i="1"/>
  <c r="AI79" i="1"/>
  <c r="Z80" i="1"/>
  <c r="AH80" i="1"/>
  <c r="Y81" i="1"/>
  <c r="AG81" i="1"/>
  <c r="X82" i="1"/>
  <c r="AF82" i="1"/>
  <c r="W83" i="1"/>
  <c r="AE83" i="1"/>
  <c r="V84" i="1"/>
  <c r="AD84" i="1"/>
  <c r="U85" i="1"/>
  <c r="AC85" i="1"/>
  <c r="T86" i="1"/>
  <c r="AB86" i="1"/>
  <c r="AJ86" i="1"/>
  <c r="AA87" i="1"/>
  <c r="AI87" i="1"/>
  <c r="Z88" i="1"/>
  <c r="AH88" i="1"/>
  <c r="Y89" i="1"/>
  <c r="AG89" i="1"/>
  <c r="X90" i="1"/>
  <c r="AF90" i="1"/>
  <c r="W91" i="1"/>
  <c r="AE91" i="1"/>
  <c r="V92" i="1"/>
  <c r="AD92" i="1"/>
  <c r="U93" i="1"/>
  <c r="AC93" i="1"/>
  <c r="T94" i="1"/>
  <c r="AB94" i="1"/>
  <c r="AJ94" i="1"/>
  <c r="AA95" i="1"/>
  <c r="AI95" i="1"/>
  <c r="Z96" i="1"/>
  <c r="AH96" i="1"/>
  <c r="Y97" i="1"/>
  <c r="AG97" i="1"/>
  <c r="X98" i="1"/>
  <c r="AF98" i="1"/>
  <c r="W99" i="1"/>
  <c r="AE99" i="1"/>
  <c r="V100" i="1"/>
  <c r="AD100" i="1"/>
  <c r="U101" i="1"/>
  <c r="AC101" i="1"/>
  <c r="T102" i="1"/>
  <c r="AB102" i="1"/>
  <c r="AJ102" i="1"/>
  <c r="AA103" i="1"/>
  <c r="AI103" i="1"/>
  <c r="Z104" i="1"/>
  <c r="AH104" i="1"/>
  <c r="Y105" i="1"/>
  <c r="AG105" i="1"/>
  <c r="X106" i="1"/>
  <c r="AF106" i="1"/>
  <c r="W107" i="1"/>
  <c r="AE107" i="1"/>
  <c r="V108" i="1"/>
  <c r="AD108" i="1"/>
  <c r="U109" i="1"/>
  <c r="AC109" i="1"/>
  <c r="T110" i="1"/>
  <c r="AB110" i="1"/>
  <c r="AJ110" i="1"/>
  <c r="AA111" i="1"/>
  <c r="AI111" i="1"/>
  <c r="Z112" i="1"/>
  <c r="AH112" i="1"/>
  <c r="Y113" i="1"/>
  <c r="AG113" i="1"/>
  <c r="X114" i="1"/>
  <c r="AF114" i="1"/>
  <c r="W115" i="1"/>
  <c r="AI115" i="1"/>
  <c r="AH116" i="1"/>
  <c r="AG117" i="1"/>
  <c r="AF118" i="1"/>
  <c r="AE119" i="1"/>
  <c r="AD120" i="1"/>
  <c r="AC121" i="1"/>
  <c r="AB122" i="1"/>
  <c r="AA123" i="1"/>
  <c r="Z124" i="1"/>
  <c r="Y125" i="1"/>
  <c r="X126" i="1"/>
  <c r="W127" i="1"/>
  <c r="V128" i="1"/>
  <c r="U129" i="1"/>
  <c r="T130" i="1"/>
  <c r="AJ130" i="1"/>
  <c r="AI131" i="1"/>
  <c r="AH132" i="1"/>
  <c r="AG133" i="1"/>
  <c r="AF134" i="1"/>
  <c r="AE135" i="1"/>
  <c r="AD136" i="1"/>
  <c r="AC137" i="1"/>
  <c r="AB138" i="1"/>
  <c r="AA139" i="1"/>
  <c r="Z140" i="1"/>
  <c r="Y141" i="1"/>
  <c r="X142" i="1"/>
  <c r="W143" i="1"/>
  <c r="V144" i="1"/>
  <c r="U145" i="1"/>
  <c r="T146" i="1"/>
  <c r="AJ146" i="1"/>
  <c r="AI147" i="1"/>
  <c r="AH148" i="1"/>
  <c r="AG149" i="1"/>
  <c r="AF150" i="1"/>
  <c r="AE151" i="1"/>
  <c r="AD152" i="1"/>
  <c r="AC153" i="1"/>
  <c r="AB154" i="1"/>
  <c r="AA155" i="1"/>
  <c r="Z156" i="1"/>
  <c r="Y157" i="1"/>
  <c r="X158" i="1"/>
  <c r="W159" i="1"/>
  <c r="V160" i="1"/>
  <c r="U161" i="1"/>
  <c r="T162" i="1"/>
  <c r="AJ162" i="1"/>
  <c r="AI163" i="1"/>
  <c r="AH164" i="1"/>
  <c r="AG165" i="1"/>
  <c r="AF166" i="1"/>
  <c r="AE167" i="1"/>
  <c r="AD168" i="1"/>
  <c r="AC169" i="1"/>
  <c r="AB170" i="1"/>
  <c r="AA171" i="1"/>
  <c r="Z172" i="1"/>
  <c r="Y173" i="1"/>
  <c r="X174" i="1"/>
  <c r="W175" i="1"/>
  <c r="V176" i="1"/>
  <c r="U177" i="1"/>
  <c r="T178" i="1"/>
  <c r="AJ178" i="1"/>
  <c r="AI179" i="1"/>
  <c r="AH180" i="1"/>
  <c r="AG181" i="1"/>
  <c r="AF182" i="1"/>
  <c r="AE183" i="1"/>
  <c r="AD184" i="1"/>
  <c r="AC185" i="1"/>
  <c r="AB186" i="1"/>
  <c r="AA187" i="1"/>
  <c r="Z188" i="1"/>
  <c r="Y189" i="1"/>
  <c r="X190" i="1"/>
  <c r="W191" i="1"/>
  <c r="V192" i="1"/>
  <c r="U193" i="1"/>
  <c r="T194" i="1"/>
  <c r="AJ194" i="1"/>
  <c r="AI195" i="1"/>
  <c r="AH196" i="1"/>
  <c r="AG197" i="1"/>
  <c r="AF198" i="1"/>
  <c r="AE199" i="1"/>
  <c r="AD200" i="1"/>
  <c r="AC201" i="1"/>
  <c r="AB202" i="1"/>
  <c r="AA203" i="1"/>
  <c r="Z204" i="1"/>
  <c r="Y205" i="1"/>
  <c r="X206" i="1"/>
  <c r="W207" i="1"/>
  <c r="V208" i="1"/>
  <c r="U209" i="1"/>
  <c r="T210" i="1"/>
  <c r="AJ210" i="1"/>
  <c r="AI211" i="1"/>
  <c r="AH212" i="1"/>
  <c r="AG213" i="1"/>
  <c r="AF214" i="1"/>
  <c r="AE215" i="1"/>
  <c r="AD216" i="1"/>
  <c r="AC217" i="1"/>
  <c r="AB218" i="1"/>
  <c r="AA219" i="1"/>
  <c r="Z220" i="1"/>
  <c r="Y221" i="1"/>
  <c r="X222" i="1"/>
  <c r="W223" i="1"/>
  <c r="V224" i="1"/>
  <c r="U225" i="1"/>
  <c r="T226" i="1"/>
  <c r="AJ226" i="1"/>
  <c r="AI227" i="1"/>
  <c r="AH228" i="1"/>
  <c r="AG229" i="1"/>
  <c r="AF230" i="1"/>
  <c r="AE231" i="1"/>
  <c r="AD232" i="1"/>
  <c r="AC233" i="1"/>
  <c r="AB234" i="1"/>
  <c r="AA235" i="1"/>
  <c r="Z236" i="1"/>
  <c r="AL54" i="1"/>
  <c r="AL62" i="1"/>
  <c r="AL70" i="1"/>
  <c r="AL78" i="1"/>
  <c r="AL86" i="1"/>
  <c r="AL94" i="1"/>
  <c r="AL102" i="1"/>
  <c r="AL110" i="1"/>
  <c r="AL118" i="1"/>
  <c r="AL126" i="1"/>
  <c r="AL134" i="1"/>
  <c r="AL142" i="1"/>
  <c r="AL150" i="1"/>
  <c r="AL158" i="1"/>
  <c r="AL166" i="1"/>
  <c r="AL174" i="1"/>
  <c r="AL182" i="1"/>
  <c r="AL190" i="1"/>
  <c r="AL198" i="1"/>
  <c r="AL206" i="1"/>
  <c r="AL214" i="1"/>
  <c r="AL222" i="1"/>
  <c r="AL230" i="1"/>
  <c r="AL238" i="1"/>
  <c r="AL246" i="1"/>
  <c r="AL254" i="1"/>
  <c r="AL262" i="1"/>
  <c r="AL270" i="1"/>
  <c r="AL278" i="1"/>
  <c r="AL286" i="1"/>
  <c r="AL294" i="1"/>
  <c r="AL302" i="1"/>
  <c r="AL310" i="1"/>
  <c r="AL318" i="1"/>
  <c r="AL326" i="1"/>
  <c r="AL334" i="1"/>
  <c r="AL342" i="1"/>
  <c r="AL350" i="1"/>
  <c r="AL358" i="1"/>
  <c r="AL366" i="1"/>
  <c r="AL374" i="1"/>
  <c r="AL382" i="1"/>
  <c r="AL390" i="1"/>
  <c r="AL398" i="1"/>
  <c r="AL406" i="1"/>
  <c r="AL414" i="1"/>
  <c r="AL422" i="1"/>
  <c r="AL430" i="1"/>
  <c r="AL438" i="1"/>
  <c r="AL446" i="1"/>
  <c r="AL454" i="1"/>
  <c r="AL462" i="1"/>
  <c r="AL470" i="1"/>
  <c r="AL478" i="1"/>
  <c r="AL486" i="1"/>
  <c r="AL494" i="1"/>
  <c r="AL502" i="1"/>
  <c r="AL510" i="1"/>
  <c r="AL518" i="1"/>
  <c r="AL526" i="1"/>
  <c r="AL534" i="1"/>
  <c r="AL542" i="1"/>
  <c r="AL550" i="1"/>
  <c r="AL558" i="1"/>
  <c r="AL566" i="1"/>
  <c r="AL574" i="1"/>
  <c r="AL582" i="1"/>
  <c r="AL590" i="1"/>
  <c r="AL598" i="1"/>
  <c r="AL606" i="1"/>
  <c r="AL614" i="1"/>
  <c r="AL622" i="1"/>
  <c r="AL630" i="1"/>
  <c r="AL638" i="1"/>
  <c r="AL646" i="1"/>
  <c r="AL654" i="1"/>
  <c r="AL662" i="1"/>
  <c r="AL670" i="1"/>
  <c r="AL678" i="1"/>
  <c r="AL686" i="1"/>
  <c r="AL694" i="1"/>
  <c r="AL702" i="1"/>
  <c r="AL710" i="1"/>
  <c r="AL718" i="1"/>
  <c r="AL726" i="1"/>
  <c r="AL734" i="1"/>
  <c r="AL742" i="1"/>
  <c r="AL750" i="1"/>
  <c r="AL758" i="1"/>
  <c r="AL766" i="1"/>
  <c r="AL774" i="1"/>
  <c r="AL782" i="1"/>
  <c r="AL790" i="1"/>
  <c r="AL798" i="1"/>
  <c r="AL806" i="1"/>
  <c r="AL814" i="1"/>
  <c r="AL822" i="1"/>
  <c r="AL830" i="1"/>
  <c r="AL838" i="1"/>
  <c r="AL846" i="1"/>
  <c r="AL854" i="1"/>
  <c r="AL862" i="1"/>
  <c r="AL870" i="1"/>
  <c r="AL878" i="1"/>
  <c r="AL886" i="1"/>
  <c r="AL894" i="1"/>
  <c r="AL902" i="1"/>
  <c r="AL910" i="1"/>
  <c r="AL918" i="1"/>
  <c r="AL926" i="1"/>
  <c r="AL934" i="1"/>
  <c r="AL942" i="1"/>
  <c r="AL950" i="1"/>
  <c r="AL958" i="1"/>
  <c r="AL966" i="1"/>
  <c r="AL974" i="1"/>
  <c r="AL982" i="1"/>
  <c r="AL990" i="1"/>
  <c r="AL998" i="1"/>
  <c r="AL1006" i="1"/>
  <c r="AL1014" i="1"/>
  <c r="AL1022" i="1"/>
  <c r="AL1030" i="1"/>
  <c r="AL1038" i="1"/>
  <c r="AL1046" i="1"/>
  <c r="AL1054" i="1"/>
  <c r="AL1062" i="1"/>
  <c r="AL1070" i="1"/>
  <c r="AL1078" i="1"/>
  <c r="AL1086" i="1"/>
  <c r="AL1094" i="1"/>
  <c r="AL1102" i="1"/>
  <c r="AL1110" i="1"/>
  <c r="AL1118" i="1"/>
  <c r="AL1126" i="1"/>
  <c r="AL1134" i="1"/>
  <c r="AL1142" i="1"/>
  <c r="AL1150" i="1"/>
  <c r="AL1158" i="1"/>
  <c r="AL1166" i="1"/>
  <c r="AL1174" i="1"/>
  <c r="AL1182" i="1"/>
  <c r="AL1190" i="1"/>
  <c r="AL1198" i="1"/>
  <c r="AL1206" i="1"/>
  <c r="AL1214" i="1"/>
  <c r="AL1222" i="1"/>
  <c r="AL1230" i="1"/>
  <c r="AL1238" i="1"/>
  <c r="AL1246" i="1"/>
  <c r="AL1254" i="1"/>
  <c r="AL1262" i="1"/>
  <c r="AL1270" i="1"/>
  <c r="AL1278" i="1"/>
  <c r="AL1286" i="1"/>
  <c r="AL1294" i="1"/>
  <c r="AL1302" i="1"/>
  <c r="AL1310" i="1"/>
  <c r="AL1318" i="1"/>
  <c r="AL1326" i="1"/>
  <c r="AL1334" i="1"/>
  <c r="AL1342" i="1"/>
  <c r="AL1350" i="1"/>
  <c r="AL1358" i="1"/>
  <c r="AL1366" i="1"/>
  <c r="AL1374" i="1"/>
  <c r="AL1382" i="1"/>
  <c r="AL1390" i="1"/>
  <c r="AL1398" i="1"/>
  <c r="AL1406" i="1"/>
  <c r="AL1414" i="1"/>
  <c r="AL1422" i="1"/>
  <c r="AL1430" i="1"/>
  <c r="AL1438" i="1"/>
  <c r="AL1446" i="1"/>
  <c r="AL1454" i="1"/>
  <c r="AL1462" i="1"/>
  <c r="AL1470" i="1"/>
  <c r="AL1478" i="1"/>
  <c r="AL1486" i="1"/>
  <c r="AL1494" i="1"/>
  <c r="AL1502" i="1"/>
  <c r="AL1510" i="1"/>
  <c r="AL1518" i="1"/>
  <c r="AL1526" i="1"/>
  <c r="AL1534" i="1"/>
  <c r="AL1542" i="1"/>
  <c r="AL1550" i="1"/>
  <c r="AL1558" i="1"/>
  <c r="AL1566" i="1"/>
  <c r="AL1574" i="1"/>
  <c r="AL1582" i="1"/>
  <c r="AL1590" i="1"/>
  <c r="AL1598" i="1"/>
  <c r="AL1606" i="1"/>
  <c r="AL1614" i="1"/>
  <c r="AL1622" i="1"/>
  <c r="AL1630" i="1"/>
  <c r="AL1638" i="1"/>
  <c r="AL1646" i="1"/>
  <c r="AL1654" i="1"/>
  <c r="AL1662" i="1"/>
  <c r="AL1670" i="1"/>
  <c r="AL1678" i="1"/>
  <c r="AL1686" i="1"/>
  <c r="AL1694" i="1"/>
  <c r="AL1702" i="1"/>
  <c r="AL1710" i="1"/>
  <c r="AL1718" i="1"/>
  <c r="AL1726" i="1"/>
  <c r="AL1735" i="1"/>
  <c r="AL1731" i="1"/>
  <c r="AL1727" i="1"/>
  <c r="AL1723" i="1"/>
  <c r="AL1719" i="1"/>
  <c r="AL1715" i="1"/>
  <c r="AL1711" i="1"/>
  <c r="AL1707" i="1"/>
  <c r="AL1703" i="1"/>
  <c r="AL1699" i="1"/>
  <c r="AL1695" i="1"/>
  <c r="AL1691" i="1"/>
  <c r="AL1687" i="1"/>
  <c r="AL1683" i="1"/>
  <c r="AL1679" i="1"/>
  <c r="AL1675" i="1"/>
  <c r="AL1671" i="1"/>
  <c r="AL1667" i="1"/>
  <c r="AL1663" i="1"/>
  <c r="AL1659" i="1"/>
  <c r="AL1655" i="1"/>
  <c r="AL1651" i="1"/>
  <c r="AL1647" i="1"/>
  <c r="AL1643" i="1"/>
  <c r="AL1639" i="1"/>
  <c r="AL1635" i="1"/>
  <c r="AL1631" i="1"/>
  <c r="AL1627" i="1"/>
  <c r="AL1623" i="1"/>
  <c r="AL1619" i="1"/>
  <c r="AL1615" i="1"/>
  <c r="AL1611" i="1"/>
  <c r="AL1607" i="1"/>
  <c r="AL1603" i="1"/>
  <c r="AL1599" i="1"/>
  <c r="AL1595" i="1"/>
  <c r="AL1591" i="1"/>
  <c r="AL1587" i="1"/>
  <c r="AL1583" i="1"/>
  <c r="AL1579" i="1"/>
  <c r="AL1575" i="1"/>
  <c r="AL1571" i="1"/>
  <c r="AL1567" i="1"/>
  <c r="AL1563" i="1"/>
  <c r="AL1559" i="1"/>
  <c r="AL1555" i="1"/>
  <c r="AL1551" i="1"/>
  <c r="AL1547" i="1"/>
  <c r="AL1543" i="1"/>
  <c r="AL1539" i="1"/>
  <c r="AL1535" i="1"/>
  <c r="AL1531" i="1"/>
  <c r="AL1527" i="1"/>
  <c r="AL1523" i="1"/>
  <c r="AL1519" i="1"/>
  <c r="AL1515" i="1"/>
  <c r="AL1511" i="1"/>
  <c r="AL1507" i="1"/>
  <c r="AL1503" i="1"/>
  <c r="AL1499" i="1"/>
  <c r="AL1495" i="1"/>
  <c r="AL1491" i="1"/>
  <c r="AL1487" i="1"/>
  <c r="AL1483" i="1"/>
  <c r="AL1479" i="1"/>
  <c r="AL1475" i="1"/>
  <c r="AL1471" i="1"/>
  <c r="AL1467" i="1"/>
  <c r="AL1463" i="1"/>
  <c r="AL1459" i="1"/>
  <c r="AL1455" i="1"/>
  <c r="AL1451" i="1"/>
  <c r="AL1447" i="1"/>
  <c r="AL1443" i="1"/>
  <c r="AL1439" i="1"/>
  <c r="AL1435" i="1"/>
  <c r="AL1431" i="1"/>
  <c r="AL1427" i="1"/>
  <c r="AL1423" i="1"/>
  <c r="AL1419" i="1"/>
  <c r="AL1415" i="1"/>
  <c r="AL1411" i="1"/>
  <c r="AL1407" i="1"/>
  <c r="AL1403" i="1"/>
  <c r="AL1399" i="1"/>
  <c r="AL1395" i="1"/>
  <c r="AL1391" i="1"/>
  <c r="AL1387" i="1"/>
  <c r="AL1383" i="1"/>
  <c r="AL1379" i="1"/>
  <c r="AL1375" i="1"/>
  <c r="AL1371" i="1"/>
  <c r="AL1367" i="1"/>
  <c r="AL1363" i="1"/>
  <c r="AL1359" i="1"/>
  <c r="AL1355" i="1"/>
  <c r="AL1351" i="1"/>
  <c r="AL1347" i="1"/>
  <c r="AL1343" i="1"/>
  <c r="AL1339" i="1"/>
  <c r="AL1335" i="1"/>
  <c r="AL1331" i="1"/>
  <c r="AL1327" i="1"/>
  <c r="AL1323" i="1"/>
  <c r="AL1319" i="1"/>
  <c r="AL1315" i="1"/>
  <c r="AL1311" i="1"/>
  <c r="AL1307" i="1"/>
  <c r="AL1303" i="1"/>
  <c r="AL1299" i="1"/>
  <c r="AL1295" i="1"/>
  <c r="AL1291" i="1"/>
  <c r="AL1287" i="1"/>
  <c r="AL1283" i="1"/>
  <c r="AL1279" i="1"/>
  <c r="AL1275" i="1"/>
  <c r="AL1271" i="1"/>
  <c r="AL1267" i="1"/>
  <c r="AL1263" i="1"/>
  <c r="AL1259" i="1"/>
  <c r="AL1255" i="1"/>
  <c r="AL1251" i="1"/>
  <c r="AL1247" i="1"/>
  <c r="AL1243" i="1"/>
  <c r="AL1239" i="1"/>
  <c r="AL1235" i="1"/>
  <c r="AL1231" i="1"/>
  <c r="AL1227" i="1"/>
  <c r="AL1223" i="1"/>
  <c r="AL1219" i="1"/>
  <c r="AL1215" i="1"/>
  <c r="AL1211" i="1"/>
  <c r="AL1207" i="1"/>
  <c r="AL1203" i="1"/>
  <c r="AL1199" i="1"/>
  <c r="AL1195" i="1"/>
  <c r="AL1191" i="1"/>
  <c r="AL1187" i="1"/>
  <c r="AL1183" i="1"/>
  <c r="AL1179" i="1"/>
  <c r="AL1175" i="1"/>
  <c r="AL1171" i="1"/>
  <c r="AL1167" i="1"/>
  <c r="AL1163" i="1"/>
  <c r="AL1159" i="1"/>
  <c r="AL1155" i="1"/>
  <c r="AL1151" i="1"/>
  <c r="AL1147" i="1"/>
  <c r="AL1143" i="1"/>
  <c r="AL1139" i="1"/>
  <c r="AL1135" i="1"/>
  <c r="AL1131" i="1"/>
  <c r="AL1127" i="1"/>
  <c r="AL1123" i="1"/>
  <c r="AL1119" i="1"/>
  <c r="AL1115" i="1"/>
  <c r="AL1111" i="1"/>
  <c r="AL1107" i="1"/>
  <c r="AL1103" i="1"/>
  <c r="AL1099" i="1"/>
  <c r="AL1095" i="1"/>
  <c r="AL1091" i="1"/>
  <c r="AL1087" i="1"/>
  <c r="AL1083" i="1"/>
  <c r="AL1079" i="1"/>
  <c r="AL1075" i="1"/>
  <c r="AL1071" i="1"/>
  <c r="AL1067" i="1"/>
  <c r="AL1063" i="1"/>
  <c r="AL1059" i="1"/>
  <c r="AL1055" i="1"/>
  <c r="AL1051" i="1"/>
  <c r="AL1047" i="1"/>
  <c r="AL1043" i="1"/>
  <c r="AL1039" i="1"/>
  <c r="AL1035" i="1"/>
  <c r="AL1031" i="1"/>
  <c r="AL1027" i="1"/>
  <c r="AL1023" i="1"/>
  <c r="AL1019" i="1"/>
  <c r="AL1015" i="1"/>
  <c r="AL1011" i="1"/>
  <c r="AL1007" i="1"/>
  <c r="AL1003" i="1"/>
  <c r="AL999" i="1"/>
  <c r="AL995" i="1"/>
  <c r="AL991" i="1"/>
  <c r="AL987" i="1"/>
  <c r="AL983" i="1"/>
  <c r="AL979" i="1"/>
  <c r="AL975" i="1"/>
  <c r="AL971" i="1"/>
  <c r="AL967" i="1"/>
  <c r="AL963" i="1"/>
  <c r="AL959" i="1"/>
  <c r="AL955" i="1"/>
  <c r="AL951" i="1"/>
  <c r="AL947" i="1"/>
  <c r="AL943" i="1"/>
  <c r="AL939" i="1"/>
  <c r="AL935" i="1"/>
  <c r="AL931" i="1"/>
  <c r="AL927" i="1"/>
  <c r="AL923" i="1"/>
  <c r="AL919" i="1"/>
  <c r="AL915" i="1"/>
  <c r="AL911" i="1"/>
  <c r="AL907" i="1"/>
  <c r="AL903" i="1"/>
  <c r="AL899" i="1"/>
  <c r="AL895" i="1"/>
  <c r="AL891" i="1"/>
  <c r="AL887" i="1"/>
  <c r="AL883" i="1"/>
  <c r="AL879" i="1"/>
  <c r="AL875" i="1"/>
  <c r="AL871" i="1"/>
  <c r="AL867" i="1"/>
  <c r="AL863" i="1"/>
  <c r="AL859" i="1"/>
  <c r="AL855" i="1"/>
  <c r="AL851" i="1"/>
  <c r="AL847" i="1"/>
  <c r="AL843" i="1"/>
  <c r="AL839" i="1"/>
  <c r="AL835" i="1"/>
  <c r="AL831" i="1"/>
  <c r="AL827" i="1"/>
  <c r="AL823" i="1"/>
  <c r="AL819" i="1"/>
  <c r="AL815" i="1"/>
  <c r="AL811" i="1"/>
  <c r="AL807" i="1"/>
  <c r="AL803" i="1"/>
  <c r="AL799" i="1"/>
  <c r="AL795" i="1"/>
  <c r="AL791" i="1"/>
  <c r="AL787" i="1"/>
  <c r="AL783" i="1"/>
  <c r="AL779" i="1"/>
  <c r="AL775" i="1"/>
  <c r="AL771" i="1"/>
  <c r="AL767" i="1"/>
  <c r="AL763" i="1"/>
  <c r="AL759" i="1"/>
  <c r="AL755" i="1"/>
  <c r="AL751" i="1"/>
  <c r="AL747" i="1"/>
  <c r="AL743" i="1"/>
  <c r="AL739" i="1"/>
  <c r="AL735" i="1"/>
  <c r="AL731" i="1"/>
  <c r="AL727" i="1"/>
  <c r="AL723" i="1"/>
  <c r="AL719" i="1"/>
  <c r="AL715" i="1"/>
  <c r="AL711" i="1"/>
  <c r="AL707" i="1"/>
  <c r="AL703" i="1"/>
  <c r="AL699" i="1"/>
  <c r="AL695" i="1"/>
  <c r="AL691" i="1"/>
  <c r="AL687" i="1"/>
  <c r="AL683" i="1"/>
  <c r="AL679" i="1"/>
  <c r="AL675" i="1"/>
  <c r="AL671" i="1"/>
  <c r="AL667" i="1"/>
  <c r="AL663" i="1"/>
  <c r="AL659" i="1"/>
  <c r="AL655" i="1"/>
  <c r="AL651" i="1"/>
  <c r="AL647" i="1"/>
  <c r="AL643" i="1"/>
  <c r="AL639" i="1"/>
  <c r="AL635" i="1"/>
  <c r="AL631" i="1"/>
  <c r="AL627" i="1"/>
  <c r="AL623" i="1"/>
  <c r="AL619" i="1"/>
  <c r="AL615" i="1"/>
  <c r="AL611" i="1"/>
  <c r="AL607" i="1"/>
  <c r="AL603" i="1"/>
  <c r="AL599" i="1"/>
  <c r="AL595" i="1"/>
  <c r="AL591" i="1"/>
  <c r="AL587" i="1"/>
  <c r="AL583" i="1"/>
  <c r="AL579" i="1"/>
  <c r="AL575" i="1"/>
  <c r="AL571" i="1"/>
  <c r="AL567" i="1"/>
  <c r="AL563" i="1"/>
  <c r="AL559" i="1"/>
  <c r="AL555" i="1"/>
  <c r="AL551" i="1"/>
  <c r="AL547" i="1"/>
  <c r="AL543" i="1"/>
  <c r="AL539" i="1"/>
  <c r="AL535" i="1"/>
  <c r="AL531" i="1"/>
  <c r="AL527" i="1"/>
  <c r="AL523" i="1"/>
  <c r="AL519" i="1"/>
  <c r="AL515" i="1"/>
  <c r="AL511" i="1"/>
  <c r="AL507" i="1"/>
  <c r="AL503" i="1"/>
  <c r="AL499" i="1"/>
  <c r="AL495" i="1"/>
  <c r="AL491" i="1"/>
  <c r="AL487" i="1"/>
  <c r="AL483" i="1"/>
  <c r="AL479" i="1"/>
  <c r="AL475" i="1"/>
  <c r="AL471" i="1"/>
  <c r="AL467" i="1"/>
  <c r="AL463" i="1"/>
  <c r="AL459" i="1"/>
  <c r="AL455" i="1"/>
  <c r="AL451" i="1"/>
  <c r="AL447" i="1"/>
  <c r="AL443" i="1"/>
  <c r="AL439" i="1"/>
  <c r="AL435" i="1"/>
  <c r="AL431" i="1"/>
  <c r="AL427" i="1"/>
  <c r="AL423" i="1"/>
  <c r="AL419" i="1"/>
  <c r="AL415" i="1"/>
  <c r="AL411" i="1"/>
  <c r="AL407" i="1"/>
  <c r="AL403" i="1"/>
  <c r="AL399" i="1"/>
  <c r="AL395" i="1"/>
  <c r="AL391" i="1"/>
  <c r="AL387" i="1"/>
  <c r="AL383" i="1"/>
  <c r="AL379" i="1"/>
  <c r="AL375" i="1"/>
  <c r="AL371" i="1"/>
  <c r="AL367" i="1"/>
  <c r="AL363" i="1"/>
  <c r="AL359" i="1"/>
  <c r="AL355" i="1"/>
  <c r="AL351" i="1"/>
  <c r="AL347" i="1"/>
  <c r="AL343" i="1"/>
  <c r="AL339" i="1"/>
  <c r="AL335" i="1"/>
  <c r="AL331" i="1"/>
  <c r="AL327" i="1"/>
  <c r="AL323" i="1"/>
  <c r="AL319" i="1"/>
  <c r="AL315" i="1"/>
  <c r="AL311" i="1"/>
  <c r="AL307" i="1"/>
  <c r="AL303" i="1"/>
  <c r="AL299" i="1"/>
  <c r="AL295" i="1"/>
  <c r="AL291" i="1"/>
  <c r="AL287" i="1"/>
  <c r="AL283" i="1"/>
  <c r="AL279" i="1"/>
  <c r="AL275" i="1"/>
  <c r="AL271" i="1"/>
  <c r="AL267" i="1"/>
  <c r="AL263" i="1"/>
  <c r="AL259" i="1"/>
  <c r="AL255" i="1"/>
  <c r="AL251" i="1"/>
  <c r="AL247" i="1"/>
  <c r="AL243" i="1"/>
  <c r="AL239" i="1"/>
  <c r="AL235" i="1"/>
  <c r="AL231" i="1"/>
  <c r="AL227" i="1"/>
  <c r="AL223" i="1"/>
  <c r="AL219" i="1"/>
  <c r="AL215" i="1"/>
  <c r="AL211" i="1"/>
  <c r="AL207" i="1"/>
  <c r="AL203" i="1"/>
  <c r="AL199" i="1"/>
  <c r="AL195" i="1"/>
  <c r="AL191" i="1"/>
  <c r="AL187" i="1"/>
  <c r="AL183" i="1"/>
  <c r="AL179" i="1"/>
  <c r="AL175" i="1"/>
  <c r="AL171" i="1"/>
  <c r="AL167" i="1"/>
  <c r="AL163" i="1"/>
  <c r="AL159" i="1"/>
  <c r="AL155" i="1"/>
  <c r="AL151" i="1"/>
  <c r="AL147" i="1"/>
  <c r="AL143" i="1"/>
  <c r="AL139" i="1"/>
  <c r="AL135" i="1"/>
  <c r="AL131" i="1"/>
  <c r="AL127" i="1"/>
  <c r="AL123" i="1"/>
  <c r="AL119" i="1"/>
  <c r="AL115" i="1"/>
  <c r="AL111" i="1"/>
  <c r="AL107" i="1"/>
  <c r="AL103" i="1"/>
  <c r="AL99" i="1"/>
  <c r="AL95" i="1"/>
  <c r="AL91" i="1"/>
  <c r="AL87" i="1"/>
  <c r="AL83" i="1"/>
  <c r="AL79" i="1"/>
  <c r="AL75" i="1"/>
  <c r="AL71" i="1"/>
  <c r="AL67" i="1"/>
  <c r="AL63" i="1"/>
  <c r="AL59" i="1"/>
  <c r="AL55" i="1"/>
  <c r="AL51" i="1"/>
  <c r="AL48" i="1"/>
  <c r="AL1733" i="1"/>
  <c r="AL1729" i="1"/>
  <c r="AL1725" i="1"/>
  <c r="AL1721" i="1"/>
  <c r="AL1717" i="1"/>
  <c r="AL1713" i="1"/>
  <c r="AL1709" i="1"/>
  <c r="AL1705" i="1"/>
  <c r="AL1701" i="1"/>
  <c r="AL1697" i="1"/>
  <c r="AL1693" i="1"/>
  <c r="AL1689" i="1"/>
  <c r="AL1685" i="1"/>
  <c r="AL1681" i="1"/>
  <c r="AL1677" i="1"/>
  <c r="AL1673" i="1"/>
  <c r="AL1669" i="1"/>
  <c r="AL1665" i="1"/>
  <c r="AL1661" i="1"/>
  <c r="AL1657" i="1"/>
  <c r="AL1653" i="1"/>
  <c r="AL1649" i="1"/>
  <c r="AL1645" i="1"/>
  <c r="AL1641" i="1"/>
  <c r="AL1637" i="1"/>
  <c r="AL1633" i="1"/>
  <c r="AL1629" i="1"/>
  <c r="AL1625" i="1"/>
  <c r="AL1621" i="1"/>
  <c r="AL1617" i="1"/>
  <c r="AL1613" i="1"/>
  <c r="AL1609" i="1"/>
  <c r="AL1605" i="1"/>
  <c r="AL1601" i="1"/>
  <c r="AL1597" i="1"/>
  <c r="AL1593" i="1"/>
  <c r="AL1589" i="1"/>
  <c r="AL1585" i="1"/>
  <c r="AL1581" i="1"/>
  <c r="AL1577" i="1"/>
  <c r="AL1573" i="1"/>
  <c r="AL1569" i="1"/>
  <c r="AL1565" i="1"/>
  <c r="AL1561" i="1"/>
  <c r="AL1557" i="1"/>
  <c r="AL1553" i="1"/>
  <c r="AL1549" i="1"/>
  <c r="AL1545" i="1"/>
  <c r="AL1541" i="1"/>
  <c r="AL1537" i="1"/>
  <c r="AL1533" i="1"/>
  <c r="AL1529" i="1"/>
  <c r="AL1525" i="1"/>
  <c r="AL1521" i="1"/>
  <c r="AL1517" i="1"/>
  <c r="AL1513" i="1"/>
  <c r="AL1509" i="1"/>
  <c r="AL1505" i="1"/>
  <c r="AL1501" i="1"/>
  <c r="AL1497" i="1"/>
  <c r="AL1493" i="1"/>
  <c r="AL1489" i="1"/>
  <c r="AL1485" i="1"/>
  <c r="AL1481" i="1"/>
  <c r="AL1477" i="1"/>
  <c r="AL1473" i="1"/>
  <c r="AL1469" i="1"/>
  <c r="AL1465" i="1"/>
  <c r="AL1461" i="1"/>
  <c r="AL1457" i="1"/>
  <c r="AL1453" i="1"/>
  <c r="AL1449" i="1"/>
  <c r="AL1445" i="1"/>
  <c r="AL1441" i="1"/>
  <c r="AL1437" i="1"/>
  <c r="AL1433" i="1"/>
  <c r="AL1429" i="1"/>
  <c r="AL1425" i="1"/>
  <c r="AL1421" i="1"/>
  <c r="AL1417" i="1"/>
  <c r="AL1413" i="1"/>
  <c r="AL1409" i="1"/>
  <c r="AL1405" i="1"/>
  <c r="AL1401" i="1"/>
  <c r="AL1397" i="1"/>
  <c r="AL1393" i="1"/>
  <c r="AL1389" i="1"/>
  <c r="AL1385" i="1"/>
  <c r="AL1381" i="1"/>
  <c r="AL1377" i="1"/>
  <c r="AL1373" i="1"/>
  <c r="AL1369" i="1"/>
  <c r="AL1365" i="1"/>
  <c r="AL1361" i="1"/>
  <c r="AL1357" i="1"/>
  <c r="AL1353" i="1"/>
  <c r="AL1349" i="1"/>
  <c r="AL1345" i="1"/>
  <c r="AL1341" i="1"/>
  <c r="AL1337" i="1"/>
  <c r="AL1333" i="1"/>
  <c r="AL1329" i="1"/>
  <c r="AL1325" i="1"/>
  <c r="AL1321" i="1"/>
  <c r="AL1317" i="1"/>
  <c r="AL1313" i="1"/>
  <c r="AL1309" i="1"/>
  <c r="AL1305" i="1"/>
  <c r="AL1301" i="1"/>
  <c r="AL1297" i="1"/>
  <c r="AL1293" i="1"/>
  <c r="AL1289" i="1"/>
  <c r="AL1285" i="1"/>
  <c r="AL1281" i="1"/>
  <c r="AL1277" i="1"/>
  <c r="AL1273" i="1"/>
  <c r="AL1269" i="1"/>
  <c r="AL1265" i="1"/>
  <c r="AL1261" i="1"/>
  <c r="AL1257" i="1"/>
  <c r="AL1253" i="1"/>
  <c r="AL1249" i="1"/>
  <c r="AL1245" i="1"/>
  <c r="AL1241" i="1"/>
  <c r="AL1237" i="1"/>
  <c r="AL1233" i="1"/>
  <c r="AL1229" i="1"/>
  <c r="AL1225" i="1"/>
  <c r="AL1221" i="1"/>
  <c r="AL1217" i="1"/>
  <c r="AL1213" i="1"/>
  <c r="AL1209" i="1"/>
  <c r="AL1205" i="1"/>
  <c r="AL1201" i="1"/>
  <c r="AL1197" i="1"/>
  <c r="AL1193" i="1"/>
  <c r="AL1189" i="1"/>
  <c r="AL1185" i="1"/>
  <c r="AL1181" i="1"/>
  <c r="AL1177" i="1"/>
  <c r="AL1173" i="1"/>
  <c r="AL1169" i="1"/>
  <c r="AL1165" i="1"/>
  <c r="AL1161" i="1"/>
  <c r="AL1157" i="1"/>
  <c r="AL1153" i="1"/>
  <c r="AL1149" i="1"/>
  <c r="AL1145" i="1"/>
  <c r="AL1141" i="1"/>
  <c r="AL1137" i="1"/>
  <c r="AL1133" i="1"/>
  <c r="AL1129" i="1"/>
  <c r="AL1125" i="1"/>
  <c r="AL1121" i="1"/>
  <c r="AL1117" i="1"/>
  <c r="AL1113" i="1"/>
  <c r="AL1109" i="1"/>
  <c r="AL1105" i="1"/>
  <c r="AL1101" i="1"/>
  <c r="AL1097" i="1"/>
  <c r="AL1093" i="1"/>
  <c r="AL1089" i="1"/>
  <c r="AL1085" i="1"/>
  <c r="AL1081" i="1"/>
  <c r="AL1077" i="1"/>
  <c r="AL1073" i="1"/>
  <c r="AL1069" i="1"/>
  <c r="AL1065" i="1"/>
  <c r="AL1061" i="1"/>
  <c r="AL1057" i="1"/>
  <c r="AL1053" i="1"/>
  <c r="AL1049" i="1"/>
  <c r="AL1045" i="1"/>
  <c r="AL1041" i="1"/>
  <c r="AL1037" i="1"/>
  <c r="AL1033" i="1"/>
  <c r="AL1029" i="1"/>
  <c r="AL1025" i="1"/>
  <c r="AL1021" i="1"/>
  <c r="AL1017" i="1"/>
  <c r="AL1013" i="1"/>
  <c r="AL1009" i="1"/>
  <c r="AL1005" i="1"/>
  <c r="AL1001" i="1"/>
  <c r="AL997" i="1"/>
  <c r="AL993" i="1"/>
  <c r="AL989" i="1"/>
  <c r="AL985" i="1"/>
  <c r="AL981" i="1"/>
  <c r="AL977" i="1"/>
  <c r="AL973" i="1"/>
  <c r="AL969" i="1"/>
  <c r="AL965" i="1"/>
  <c r="AL961" i="1"/>
  <c r="AL957" i="1"/>
  <c r="AL953" i="1"/>
  <c r="AL949" i="1"/>
  <c r="AL945" i="1"/>
  <c r="AL941" i="1"/>
  <c r="AL937" i="1"/>
  <c r="AL933" i="1"/>
  <c r="AL929" i="1"/>
  <c r="AL925" i="1"/>
  <c r="AL921" i="1"/>
  <c r="AL917" i="1"/>
  <c r="AL913" i="1"/>
  <c r="AL909" i="1"/>
  <c r="AL905" i="1"/>
  <c r="AL901" i="1"/>
  <c r="AL897" i="1"/>
  <c r="AL893" i="1"/>
  <c r="AL889" i="1"/>
  <c r="AL885" i="1"/>
  <c r="AL881" i="1"/>
  <c r="AL877" i="1"/>
  <c r="AL873" i="1"/>
  <c r="AL869" i="1"/>
  <c r="AL865" i="1"/>
  <c r="AL861" i="1"/>
  <c r="AL857" i="1"/>
  <c r="AL853" i="1"/>
  <c r="AL849" i="1"/>
  <c r="AL845" i="1"/>
  <c r="AL841" i="1"/>
  <c r="AL837" i="1"/>
  <c r="AL833" i="1"/>
  <c r="AL829" i="1"/>
  <c r="AL825" i="1"/>
  <c r="AL821" i="1"/>
  <c r="AL817" i="1"/>
  <c r="AL813" i="1"/>
  <c r="AL809" i="1"/>
  <c r="AL805" i="1"/>
  <c r="AL801" i="1"/>
  <c r="AL797" i="1"/>
  <c r="AL793" i="1"/>
  <c r="AL789" i="1"/>
  <c r="AL785" i="1"/>
  <c r="AL781" i="1"/>
  <c r="AL777" i="1"/>
  <c r="AL773" i="1"/>
  <c r="AL769" i="1"/>
  <c r="AL765" i="1"/>
  <c r="AL761" i="1"/>
  <c r="AL757" i="1"/>
  <c r="AL753" i="1"/>
  <c r="AL749" i="1"/>
  <c r="AL745" i="1"/>
  <c r="AL741" i="1"/>
  <c r="AL737" i="1"/>
  <c r="AL733" i="1"/>
  <c r="AL729" i="1"/>
  <c r="AL725" i="1"/>
  <c r="AL721" i="1"/>
  <c r="AL717" i="1"/>
  <c r="AL713" i="1"/>
  <c r="AL709" i="1"/>
  <c r="AL705" i="1"/>
  <c r="AL701" i="1"/>
  <c r="AL697" i="1"/>
  <c r="AL693" i="1"/>
  <c r="AL689" i="1"/>
  <c r="AL685" i="1"/>
  <c r="AL681" i="1"/>
  <c r="AL677" i="1"/>
  <c r="AL673" i="1"/>
  <c r="AL669" i="1"/>
  <c r="AL665" i="1"/>
  <c r="AL661" i="1"/>
  <c r="AL657" i="1"/>
  <c r="AL653" i="1"/>
  <c r="AL649" i="1"/>
  <c r="AL645" i="1"/>
  <c r="AL641" i="1"/>
  <c r="AL637" i="1"/>
  <c r="AL633" i="1"/>
  <c r="AL629" i="1"/>
  <c r="AL625" i="1"/>
  <c r="AL621" i="1"/>
  <c r="AL617" i="1"/>
  <c r="AL613" i="1"/>
  <c r="AL609" i="1"/>
  <c r="AL605" i="1"/>
  <c r="AL601" i="1"/>
  <c r="AL597" i="1"/>
  <c r="AL593" i="1"/>
  <c r="AL589" i="1"/>
  <c r="AL585" i="1"/>
  <c r="AL581" i="1"/>
  <c r="AL577" i="1"/>
  <c r="AL573" i="1"/>
  <c r="AL569" i="1"/>
  <c r="AL565" i="1"/>
  <c r="AL561" i="1"/>
  <c r="AL557" i="1"/>
  <c r="AL553" i="1"/>
  <c r="AL549" i="1"/>
  <c r="AL545" i="1"/>
  <c r="AL541" i="1"/>
  <c r="AL537" i="1"/>
  <c r="AL533" i="1"/>
  <c r="AL529" i="1"/>
  <c r="AL525" i="1"/>
  <c r="AL521" i="1"/>
  <c r="AL517" i="1"/>
  <c r="AL513" i="1"/>
  <c r="AL509" i="1"/>
  <c r="AL505" i="1"/>
  <c r="AL501" i="1"/>
  <c r="AL497" i="1"/>
  <c r="AL493" i="1"/>
  <c r="AL489" i="1"/>
  <c r="AL485" i="1"/>
  <c r="AL481" i="1"/>
  <c r="AL477" i="1"/>
  <c r="AL473" i="1"/>
  <c r="AL469" i="1"/>
  <c r="AL465" i="1"/>
  <c r="AL461" i="1"/>
  <c r="AL457" i="1"/>
  <c r="AL453" i="1"/>
  <c r="AL449" i="1"/>
  <c r="AL445" i="1"/>
  <c r="AL441" i="1"/>
  <c r="AL437" i="1"/>
  <c r="AL433" i="1"/>
  <c r="AL429" i="1"/>
  <c r="AL425" i="1"/>
  <c r="AL421" i="1"/>
  <c r="AL417" i="1"/>
  <c r="AL413" i="1"/>
  <c r="AL409" i="1"/>
  <c r="AL405" i="1"/>
  <c r="AL401" i="1"/>
  <c r="AL397" i="1"/>
  <c r="AL393" i="1"/>
  <c r="AL389" i="1"/>
  <c r="AL385" i="1"/>
  <c r="AL381" i="1"/>
  <c r="AL377" i="1"/>
  <c r="AL373" i="1"/>
  <c r="AL369" i="1"/>
  <c r="AL365" i="1"/>
  <c r="AL361" i="1"/>
  <c r="AL357" i="1"/>
  <c r="AL353" i="1"/>
  <c r="AL349" i="1"/>
  <c r="AL345" i="1"/>
  <c r="AL341" i="1"/>
  <c r="AL337" i="1"/>
  <c r="AL333" i="1"/>
  <c r="AL329" i="1"/>
  <c r="AL325" i="1"/>
  <c r="AL321" i="1"/>
  <c r="AL317" i="1"/>
  <c r="AL313" i="1"/>
  <c r="AL309" i="1"/>
  <c r="AL305" i="1"/>
  <c r="AL301" i="1"/>
  <c r="AL297" i="1"/>
  <c r="AL293" i="1"/>
  <c r="AL289" i="1"/>
  <c r="AL285" i="1"/>
  <c r="AL281" i="1"/>
  <c r="AL277" i="1"/>
  <c r="AL273" i="1"/>
  <c r="AL269" i="1"/>
  <c r="AL265" i="1"/>
  <c r="AL261" i="1"/>
  <c r="AL257" i="1"/>
  <c r="AL253" i="1"/>
  <c r="AL249" i="1"/>
  <c r="AL245" i="1"/>
  <c r="AL241" i="1"/>
  <c r="AL237" i="1"/>
  <c r="AL233" i="1"/>
  <c r="AL229" i="1"/>
  <c r="AL225" i="1"/>
  <c r="AL221" i="1"/>
  <c r="AL217" i="1"/>
  <c r="AL213" i="1"/>
  <c r="AL209" i="1"/>
  <c r="AL205" i="1"/>
  <c r="AL201" i="1"/>
  <c r="AL197" i="1"/>
  <c r="AL193" i="1"/>
  <c r="AL189" i="1"/>
  <c r="AL185" i="1"/>
  <c r="AL181" i="1"/>
  <c r="AL177" i="1"/>
  <c r="AL173" i="1"/>
  <c r="AL169" i="1"/>
  <c r="AL165" i="1"/>
  <c r="AL161" i="1"/>
  <c r="AL157" i="1"/>
  <c r="AL153" i="1"/>
  <c r="AL149" i="1"/>
  <c r="AL145" i="1"/>
  <c r="AL141" i="1"/>
  <c r="AL137" i="1"/>
  <c r="AL133" i="1"/>
  <c r="AL129" i="1"/>
  <c r="AL125" i="1"/>
  <c r="AL121" i="1"/>
  <c r="AL117" i="1"/>
  <c r="AL113" i="1"/>
  <c r="AL109" i="1"/>
  <c r="AL105" i="1"/>
  <c r="AL101" i="1"/>
  <c r="AL97" i="1"/>
  <c r="AL93" i="1"/>
  <c r="AL89" i="1"/>
  <c r="AL85" i="1"/>
  <c r="AL81" i="1"/>
  <c r="AL77" i="1"/>
  <c r="AL73" i="1"/>
  <c r="AL69" i="1"/>
  <c r="AL65" i="1"/>
  <c r="AL61" i="1"/>
  <c r="AL57" i="1"/>
  <c r="AL53" i="1"/>
  <c r="AL49" i="1"/>
  <c r="AL56" i="1"/>
  <c r="AL64" i="1"/>
  <c r="AL72" i="1"/>
  <c r="AL80" i="1"/>
  <c r="AL88" i="1"/>
  <c r="AL96" i="1"/>
  <c r="AL104" i="1"/>
  <c r="AL112" i="1"/>
  <c r="AL120" i="1"/>
  <c r="AL128" i="1"/>
  <c r="AL136" i="1"/>
  <c r="AL144" i="1"/>
  <c r="AL152" i="1"/>
  <c r="AL160" i="1"/>
  <c r="AL168" i="1"/>
  <c r="AL176" i="1"/>
  <c r="AL184" i="1"/>
  <c r="AL192" i="1"/>
  <c r="AL200" i="1"/>
  <c r="AL208" i="1"/>
  <c r="AL216" i="1"/>
  <c r="AL224" i="1"/>
  <c r="AL232" i="1"/>
  <c r="AL240" i="1"/>
  <c r="AL248" i="1"/>
  <c r="AL256" i="1"/>
  <c r="AL264" i="1"/>
  <c r="AL272" i="1"/>
  <c r="AL280" i="1"/>
  <c r="AL288" i="1"/>
  <c r="AL296" i="1"/>
  <c r="AL304" i="1"/>
  <c r="AL312" i="1"/>
  <c r="AL320" i="1"/>
  <c r="AL328" i="1"/>
  <c r="AL336" i="1"/>
  <c r="AL344" i="1"/>
  <c r="AL352" i="1"/>
  <c r="AL360" i="1"/>
  <c r="AL368" i="1"/>
  <c r="AL376" i="1"/>
  <c r="AL384" i="1"/>
  <c r="AL392" i="1"/>
  <c r="AL400" i="1"/>
  <c r="AL408" i="1"/>
  <c r="AL416" i="1"/>
  <c r="AL424" i="1"/>
  <c r="AL432" i="1"/>
  <c r="AL440" i="1"/>
  <c r="AL448" i="1"/>
  <c r="AL456" i="1"/>
  <c r="AL464" i="1"/>
  <c r="AL472" i="1"/>
  <c r="AL480" i="1"/>
  <c r="AL488" i="1"/>
  <c r="AL496" i="1"/>
  <c r="AL504" i="1"/>
  <c r="AL512" i="1"/>
  <c r="AL520" i="1"/>
  <c r="AL528" i="1"/>
  <c r="AL536" i="1"/>
  <c r="AL544" i="1"/>
  <c r="AL552" i="1"/>
  <c r="AL560" i="1"/>
  <c r="AL568" i="1"/>
  <c r="AL576" i="1"/>
  <c r="AL584" i="1"/>
  <c r="AL592" i="1"/>
  <c r="AL600" i="1"/>
  <c r="AL608" i="1"/>
  <c r="AL616" i="1"/>
  <c r="AL624" i="1"/>
  <c r="AL632" i="1"/>
  <c r="AL640" i="1"/>
  <c r="AL648" i="1"/>
  <c r="AL656" i="1"/>
  <c r="AL664" i="1"/>
  <c r="AL672" i="1"/>
  <c r="AL680" i="1"/>
  <c r="AL688" i="1"/>
  <c r="AL696" i="1"/>
  <c r="AL704" i="1"/>
  <c r="AL712" i="1"/>
  <c r="AL720" i="1"/>
  <c r="AL728" i="1"/>
  <c r="AL736" i="1"/>
  <c r="AL744" i="1"/>
  <c r="AL752" i="1"/>
  <c r="AL760" i="1"/>
  <c r="AL768" i="1"/>
  <c r="AL776" i="1"/>
  <c r="AL784" i="1"/>
  <c r="AL792" i="1"/>
  <c r="AL800" i="1"/>
  <c r="AL808" i="1"/>
  <c r="AL816" i="1"/>
  <c r="AL824" i="1"/>
  <c r="AL832" i="1"/>
  <c r="AL840" i="1"/>
  <c r="AL848" i="1"/>
  <c r="AL856" i="1"/>
  <c r="AL864" i="1"/>
  <c r="AL872" i="1"/>
  <c r="AL880" i="1"/>
  <c r="AL888" i="1"/>
  <c r="AL896" i="1"/>
  <c r="AL904" i="1"/>
  <c r="AL912" i="1"/>
  <c r="AL920" i="1"/>
  <c r="AL928" i="1"/>
  <c r="AL936" i="1"/>
  <c r="AL944" i="1"/>
  <c r="AL952" i="1"/>
  <c r="AL960" i="1"/>
  <c r="AL968" i="1"/>
  <c r="AL976" i="1"/>
  <c r="AL984" i="1"/>
  <c r="AL992" i="1"/>
  <c r="AL1000" i="1"/>
  <c r="AL1008" i="1"/>
  <c r="AL1016" i="1"/>
  <c r="AL1024" i="1"/>
  <c r="AL1032" i="1"/>
  <c r="AL1040" i="1"/>
  <c r="AL1048" i="1"/>
  <c r="AL1056" i="1"/>
  <c r="AL1064" i="1"/>
  <c r="AL1072" i="1"/>
  <c r="AL1080" i="1"/>
  <c r="AL1088" i="1"/>
  <c r="AL1096" i="1"/>
  <c r="AL1104" i="1"/>
  <c r="AL1112" i="1"/>
  <c r="AL1120" i="1"/>
  <c r="AL1128" i="1"/>
  <c r="AL1136" i="1"/>
  <c r="AL1144" i="1"/>
  <c r="AL1152" i="1"/>
  <c r="AL1160" i="1"/>
  <c r="AL1168" i="1"/>
  <c r="AL1176" i="1"/>
  <c r="AL1184" i="1"/>
  <c r="AL1192" i="1"/>
  <c r="AL1200" i="1"/>
  <c r="AL1208" i="1"/>
  <c r="AL1216" i="1"/>
  <c r="AL1224" i="1"/>
  <c r="AL1232" i="1"/>
  <c r="AL1240" i="1"/>
  <c r="AL1248" i="1"/>
  <c r="AL1256" i="1"/>
  <c r="AL1264" i="1"/>
  <c r="AL1272" i="1"/>
  <c r="AL1280" i="1"/>
  <c r="AL1288" i="1"/>
  <c r="AL1296" i="1"/>
  <c r="AL1304" i="1"/>
  <c r="AL1312" i="1"/>
  <c r="AL1320" i="1"/>
  <c r="AL1328" i="1"/>
  <c r="AL1336" i="1"/>
  <c r="AL1344" i="1"/>
  <c r="AL1352" i="1"/>
  <c r="AL1360" i="1"/>
  <c r="AL1368" i="1"/>
  <c r="AL1376" i="1"/>
  <c r="AL1384" i="1"/>
  <c r="AL1392" i="1"/>
  <c r="AL1400" i="1"/>
  <c r="AL1408" i="1"/>
  <c r="AL1416" i="1"/>
  <c r="AL1424" i="1"/>
  <c r="AL1432" i="1"/>
  <c r="AL1440" i="1"/>
  <c r="AL1448" i="1"/>
  <c r="AL1456" i="1"/>
  <c r="AL1464" i="1"/>
  <c r="AL1472" i="1"/>
  <c r="AL1480" i="1"/>
  <c r="AL1488" i="1"/>
  <c r="AL1496" i="1"/>
  <c r="AL1504" i="1"/>
  <c r="AL1512" i="1"/>
  <c r="AL1520" i="1"/>
  <c r="AL1528" i="1"/>
  <c r="AL1536" i="1"/>
  <c r="AL1544" i="1"/>
  <c r="AL1552" i="1"/>
  <c r="AL1560" i="1"/>
  <c r="AL1568" i="1"/>
  <c r="AL1576" i="1"/>
  <c r="AL1584" i="1"/>
  <c r="AL1592" i="1"/>
  <c r="AL1600" i="1"/>
  <c r="AL1608" i="1"/>
  <c r="AL1616" i="1"/>
  <c r="AL1624" i="1"/>
  <c r="AL1632" i="1"/>
  <c r="AL1640" i="1"/>
  <c r="AL1648" i="1"/>
  <c r="AL1656" i="1"/>
  <c r="AL1664" i="1"/>
  <c r="AL1672" i="1"/>
  <c r="AL1680" i="1"/>
  <c r="AL1688" i="1"/>
  <c r="AL1696" i="1"/>
  <c r="AL1704" i="1"/>
  <c r="AL1712" i="1"/>
  <c r="AL1720" i="1"/>
  <c r="AL1728" i="1"/>
  <c r="AL1736" i="1"/>
  <c r="AL50" i="1"/>
  <c r="AL58" i="1"/>
  <c r="AL66" i="1"/>
  <c r="AL74" i="1"/>
  <c r="AL82" i="1"/>
  <c r="AL90" i="1"/>
  <c r="AL98" i="1"/>
  <c r="AL106" i="1"/>
  <c r="AL114" i="1"/>
  <c r="AL122" i="1"/>
  <c r="AL130" i="1"/>
  <c r="AL138" i="1"/>
  <c r="AL146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L258" i="1"/>
  <c r="AL266" i="1"/>
  <c r="AL274" i="1"/>
  <c r="AL282" i="1"/>
  <c r="AL290" i="1"/>
  <c r="AL298" i="1"/>
  <c r="AL306" i="1"/>
  <c r="AL314" i="1"/>
  <c r="AL322" i="1"/>
  <c r="AL330" i="1"/>
  <c r="AL338" i="1"/>
  <c r="AL346" i="1"/>
  <c r="AL354" i="1"/>
  <c r="AL362" i="1"/>
  <c r="AL370" i="1"/>
  <c r="AL378" i="1"/>
  <c r="AL386" i="1"/>
  <c r="AL394" i="1"/>
  <c r="AL402" i="1"/>
  <c r="AL410" i="1"/>
  <c r="AL418" i="1"/>
  <c r="AL426" i="1"/>
  <c r="AL434" i="1"/>
  <c r="AL442" i="1"/>
  <c r="AL450" i="1"/>
  <c r="AL458" i="1"/>
  <c r="AL466" i="1"/>
  <c r="AL474" i="1"/>
  <c r="AL482" i="1"/>
  <c r="AL490" i="1"/>
  <c r="AL498" i="1"/>
  <c r="AL506" i="1"/>
  <c r="AL514" i="1"/>
  <c r="AL522" i="1"/>
  <c r="AL530" i="1"/>
  <c r="AL538" i="1"/>
  <c r="AL546" i="1"/>
  <c r="AL554" i="1"/>
  <c r="AL562" i="1"/>
  <c r="AL570" i="1"/>
  <c r="AL578" i="1"/>
  <c r="AL586" i="1"/>
  <c r="AL594" i="1"/>
  <c r="AL602" i="1"/>
  <c r="AL610" i="1"/>
  <c r="AL618" i="1"/>
  <c r="AL626" i="1"/>
  <c r="AL634" i="1"/>
  <c r="AL642" i="1"/>
  <c r="AL650" i="1"/>
  <c r="AL658" i="1"/>
  <c r="AL666" i="1"/>
  <c r="AL674" i="1"/>
  <c r="AL682" i="1"/>
  <c r="AL690" i="1"/>
  <c r="AL698" i="1"/>
  <c r="AL706" i="1"/>
  <c r="AL714" i="1"/>
  <c r="AL722" i="1"/>
  <c r="AL730" i="1"/>
  <c r="AL738" i="1"/>
  <c r="AL746" i="1"/>
  <c r="AL754" i="1"/>
  <c r="AL762" i="1"/>
  <c r="AL770" i="1"/>
  <c r="AL778" i="1"/>
  <c r="AL786" i="1"/>
  <c r="AL794" i="1"/>
  <c r="AL802" i="1"/>
  <c r="AL810" i="1"/>
  <c r="AL818" i="1"/>
  <c r="AL826" i="1"/>
  <c r="AL834" i="1"/>
  <c r="AL842" i="1"/>
  <c r="AL850" i="1"/>
  <c r="AL858" i="1"/>
  <c r="AL866" i="1"/>
  <c r="AL874" i="1"/>
  <c r="AL882" i="1"/>
  <c r="AL890" i="1"/>
  <c r="AL898" i="1"/>
  <c r="AL906" i="1"/>
  <c r="AL914" i="1"/>
  <c r="AL922" i="1"/>
  <c r="AL930" i="1"/>
  <c r="AL938" i="1"/>
  <c r="AL946" i="1"/>
  <c r="AL954" i="1"/>
  <c r="AL962" i="1"/>
  <c r="AL970" i="1"/>
  <c r="AL978" i="1"/>
  <c r="AL986" i="1"/>
  <c r="AL994" i="1"/>
  <c r="AL1002" i="1"/>
  <c r="AL1010" i="1"/>
  <c r="AL1018" i="1"/>
  <c r="AL1026" i="1"/>
  <c r="AL1034" i="1"/>
  <c r="AL1042" i="1"/>
  <c r="AL1050" i="1"/>
  <c r="AL1058" i="1"/>
  <c r="AL1066" i="1"/>
  <c r="AL1074" i="1"/>
  <c r="AL1082" i="1"/>
  <c r="AL1090" i="1"/>
  <c r="AL1098" i="1"/>
  <c r="AL1106" i="1"/>
  <c r="AL1114" i="1"/>
  <c r="AL1122" i="1"/>
  <c r="AL1130" i="1"/>
  <c r="AL1138" i="1"/>
  <c r="AL1146" i="1"/>
  <c r="AL1154" i="1"/>
  <c r="AL1162" i="1"/>
  <c r="AL1170" i="1"/>
  <c r="AL1178" i="1"/>
  <c r="AL1186" i="1"/>
  <c r="AL1194" i="1"/>
  <c r="AL1202" i="1"/>
  <c r="AL1210" i="1"/>
  <c r="AL1218" i="1"/>
  <c r="AL1226" i="1"/>
  <c r="AL1234" i="1"/>
  <c r="AL1242" i="1"/>
  <c r="AL1250" i="1"/>
  <c r="AL1258" i="1"/>
  <c r="AL1266" i="1"/>
  <c r="AL1274" i="1"/>
  <c r="AL1282" i="1"/>
  <c r="AL1290" i="1"/>
  <c r="AL1298" i="1"/>
  <c r="AL1306" i="1"/>
  <c r="AL1314" i="1"/>
  <c r="AL1322" i="1"/>
  <c r="AL1330" i="1"/>
  <c r="AL1338" i="1"/>
  <c r="AL1346" i="1"/>
  <c r="AL1354" i="1"/>
  <c r="AL1362" i="1"/>
  <c r="AL1370" i="1"/>
  <c r="AL1378" i="1"/>
  <c r="AL1386" i="1"/>
  <c r="AL1394" i="1"/>
  <c r="AL1402" i="1"/>
  <c r="AL1410" i="1"/>
  <c r="AL1418" i="1"/>
  <c r="AL1426" i="1"/>
  <c r="AL1434" i="1"/>
  <c r="AL1442" i="1"/>
  <c r="AL1450" i="1"/>
  <c r="AL1458" i="1"/>
  <c r="AL1466" i="1"/>
  <c r="AL1474" i="1"/>
  <c r="AL1482" i="1"/>
  <c r="AL1490" i="1"/>
  <c r="AL1498" i="1"/>
  <c r="AL1506" i="1"/>
  <c r="AL1514" i="1"/>
  <c r="AL1522" i="1"/>
  <c r="AL1530" i="1"/>
  <c r="AL1538" i="1"/>
  <c r="AL1546" i="1"/>
  <c r="AL1554" i="1"/>
  <c r="AL1562" i="1"/>
  <c r="AL1570" i="1"/>
  <c r="AL1578" i="1"/>
  <c r="AL1586" i="1"/>
  <c r="AL1594" i="1"/>
  <c r="AL1602" i="1"/>
  <c r="AL1610" i="1"/>
  <c r="AL1618" i="1"/>
  <c r="AL1626" i="1"/>
  <c r="AL1634" i="1"/>
  <c r="AL1642" i="1"/>
  <c r="AL1650" i="1"/>
  <c r="AL1658" i="1"/>
  <c r="AL1666" i="1"/>
  <c r="AL1674" i="1"/>
  <c r="AL1682" i="1"/>
  <c r="AL1690" i="1"/>
  <c r="AL1698" i="1"/>
  <c r="AL1706" i="1"/>
  <c r="AL1714" i="1"/>
  <c r="AL1722" i="1"/>
  <c r="AL1730" i="1"/>
  <c r="AL52" i="1"/>
  <c r="AL60" i="1"/>
  <c r="AL68" i="1"/>
  <c r="AL76" i="1"/>
  <c r="AL84" i="1"/>
  <c r="AL92" i="1"/>
  <c r="AL100" i="1"/>
  <c r="AL108" i="1"/>
  <c r="AL116" i="1"/>
  <c r="AL124" i="1"/>
  <c r="AL132" i="1"/>
  <c r="AL140" i="1"/>
  <c r="AL148" i="1"/>
  <c r="AL156" i="1"/>
  <c r="AL164" i="1"/>
  <c r="AL172" i="1"/>
  <c r="AL180" i="1"/>
  <c r="AL188" i="1"/>
  <c r="AL196" i="1"/>
  <c r="AL204" i="1"/>
  <c r="AL212" i="1"/>
  <c r="AL220" i="1"/>
  <c r="AL228" i="1"/>
  <c r="AL236" i="1"/>
  <c r="AL244" i="1"/>
  <c r="AL252" i="1"/>
  <c r="AL260" i="1"/>
  <c r="AL268" i="1"/>
  <c r="AL276" i="1"/>
  <c r="AL284" i="1"/>
  <c r="AL292" i="1"/>
  <c r="AL300" i="1"/>
  <c r="AL308" i="1"/>
  <c r="AL316" i="1"/>
  <c r="AL324" i="1"/>
  <c r="AL332" i="1"/>
  <c r="AL340" i="1"/>
  <c r="AL348" i="1"/>
  <c r="AL356" i="1"/>
  <c r="AL364" i="1"/>
  <c r="AL372" i="1"/>
  <c r="AL380" i="1"/>
  <c r="AL388" i="1"/>
  <c r="AL396" i="1"/>
  <c r="AL404" i="1"/>
  <c r="AL412" i="1"/>
  <c r="AL420" i="1"/>
  <c r="AL428" i="1"/>
  <c r="AL436" i="1"/>
  <c r="AL444" i="1"/>
  <c r="AL452" i="1"/>
  <c r="AL460" i="1"/>
  <c r="AL468" i="1"/>
  <c r="AL476" i="1"/>
  <c r="AL484" i="1"/>
  <c r="AL492" i="1"/>
  <c r="AL500" i="1"/>
  <c r="AL508" i="1"/>
  <c r="AL516" i="1"/>
  <c r="AL524" i="1"/>
  <c r="AL532" i="1"/>
  <c r="AL540" i="1"/>
  <c r="AL548" i="1"/>
  <c r="AL556" i="1"/>
  <c r="AL564" i="1"/>
  <c r="AL572" i="1"/>
  <c r="AL580" i="1"/>
  <c r="AL588" i="1"/>
  <c r="AL596" i="1"/>
  <c r="AL604" i="1"/>
  <c r="AL612" i="1"/>
  <c r="AL620" i="1"/>
  <c r="AL628" i="1"/>
  <c r="AL636" i="1"/>
  <c r="AL644" i="1"/>
  <c r="AL652" i="1"/>
  <c r="AL660" i="1"/>
  <c r="AL668" i="1"/>
  <c r="AL676" i="1"/>
  <c r="AL684" i="1"/>
  <c r="AL692" i="1"/>
  <c r="AL700" i="1"/>
  <c r="AL708" i="1"/>
  <c r="AL716" i="1"/>
  <c r="AL724" i="1"/>
  <c r="AL732" i="1"/>
  <c r="AL740" i="1"/>
  <c r="AL748" i="1"/>
  <c r="AL756" i="1"/>
  <c r="AL764" i="1"/>
  <c r="AL772" i="1"/>
  <c r="AL780" i="1"/>
  <c r="AL788" i="1"/>
  <c r="AL796" i="1"/>
  <c r="AL804" i="1"/>
  <c r="AL812" i="1"/>
  <c r="AL820" i="1"/>
  <c r="AL828" i="1"/>
  <c r="AL836" i="1"/>
  <c r="AL844" i="1"/>
  <c r="AL852" i="1"/>
  <c r="AL860" i="1"/>
  <c r="AL868" i="1"/>
  <c r="AL876" i="1"/>
  <c r="AL884" i="1"/>
  <c r="AL892" i="1"/>
  <c r="AL900" i="1"/>
  <c r="AL908" i="1"/>
  <c r="AL916" i="1"/>
  <c r="AL924" i="1"/>
  <c r="AL932" i="1"/>
  <c r="AL940" i="1"/>
  <c r="AL948" i="1"/>
  <c r="AL956" i="1"/>
  <c r="AL964" i="1"/>
  <c r="AL972" i="1"/>
  <c r="AL980" i="1"/>
  <c r="AL988" i="1"/>
  <c r="AL996" i="1"/>
  <c r="AL1004" i="1"/>
  <c r="AL1012" i="1"/>
  <c r="AL1020" i="1"/>
  <c r="AL1028" i="1"/>
  <c r="AL1036" i="1"/>
  <c r="AL1044" i="1"/>
  <c r="AL1052" i="1"/>
  <c r="AL1060" i="1"/>
  <c r="AL1068" i="1"/>
  <c r="AL1076" i="1"/>
  <c r="AL1084" i="1"/>
  <c r="AL1092" i="1"/>
  <c r="AL1100" i="1"/>
  <c r="AL1108" i="1"/>
  <c r="AL1116" i="1"/>
  <c r="AL1124" i="1"/>
  <c r="AL1132" i="1"/>
  <c r="AL1140" i="1"/>
  <c r="AL1148" i="1"/>
  <c r="AL1156" i="1"/>
  <c r="AL1164" i="1"/>
  <c r="AL1172" i="1"/>
  <c r="AL1180" i="1"/>
  <c r="AL1188" i="1"/>
  <c r="AL1196" i="1"/>
  <c r="AL1204" i="1"/>
  <c r="AL1212" i="1"/>
  <c r="AL1220" i="1"/>
  <c r="AL1228" i="1"/>
  <c r="AL1236" i="1"/>
  <c r="AL1244" i="1"/>
  <c r="AL1252" i="1"/>
  <c r="AL1260" i="1"/>
  <c r="AL1268" i="1"/>
  <c r="AL1276" i="1"/>
  <c r="AL1284" i="1"/>
  <c r="AL1292" i="1"/>
  <c r="AL1300" i="1"/>
  <c r="AL1308" i="1"/>
  <c r="AL1316" i="1"/>
  <c r="AL1324" i="1"/>
  <c r="AL1332" i="1"/>
  <c r="AL1340" i="1"/>
  <c r="AL1348" i="1"/>
  <c r="AL1356" i="1"/>
  <c r="AL1364" i="1"/>
  <c r="AL1372" i="1"/>
  <c r="AL1380" i="1"/>
  <c r="AL1388" i="1"/>
  <c r="AL1396" i="1"/>
  <c r="AL1404" i="1"/>
  <c r="AL1412" i="1"/>
  <c r="AL1420" i="1"/>
  <c r="AL1428" i="1"/>
  <c r="AL1436" i="1"/>
  <c r="AL1444" i="1"/>
  <c r="AL1452" i="1"/>
  <c r="AL1460" i="1"/>
  <c r="AL1468" i="1"/>
  <c r="AL1476" i="1"/>
  <c r="AL1484" i="1"/>
  <c r="AL1492" i="1"/>
  <c r="AL1500" i="1"/>
  <c r="AL1508" i="1"/>
  <c r="AL1516" i="1"/>
  <c r="AL1524" i="1"/>
  <c r="AL1532" i="1"/>
  <c r="AL1540" i="1"/>
  <c r="AL1548" i="1"/>
  <c r="AL1556" i="1"/>
  <c r="AL1564" i="1"/>
  <c r="AL1572" i="1"/>
  <c r="AL1580" i="1"/>
  <c r="AL1588" i="1"/>
  <c r="AL1596" i="1"/>
  <c r="AL1604" i="1"/>
  <c r="AL1612" i="1"/>
  <c r="AL1620" i="1"/>
  <c r="AL1628" i="1"/>
  <c r="AL1636" i="1"/>
  <c r="AL1644" i="1"/>
  <c r="AL1652" i="1"/>
  <c r="AL1660" i="1"/>
  <c r="AL1668" i="1"/>
  <c r="AL1676" i="1"/>
  <c r="AL1684" i="1"/>
  <c r="AL1692" i="1"/>
  <c r="AL1700" i="1"/>
  <c r="AL1708" i="1"/>
  <c r="AL1716" i="1"/>
  <c r="AL1724" i="1"/>
  <c r="AL1732" i="1"/>
  <c r="P6" i="2"/>
  <c r="T6" i="2"/>
  <c r="N7" i="2"/>
  <c r="R7" i="2"/>
  <c r="L8" i="2"/>
  <c r="P8" i="2"/>
  <c r="T8" i="2"/>
  <c r="N9" i="2"/>
  <c r="R9" i="2"/>
  <c r="L10" i="2"/>
  <c r="P10" i="2"/>
  <c r="T10" i="2"/>
  <c r="N40" i="2"/>
  <c r="R40" i="2"/>
  <c r="M41" i="2"/>
  <c r="Q41" i="2"/>
  <c r="L42" i="2"/>
  <c r="P42" i="2"/>
  <c r="T42" i="2"/>
  <c r="O43" i="2"/>
  <c r="S43" i="2"/>
  <c r="N44" i="2"/>
  <c r="R44" i="2"/>
  <c r="M45" i="2"/>
  <c r="Q45" i="2"/>
  <c r="L46" i="2"/>
  <c r="P46" i="2"/>
  <c r="T46" i="2"/>
  <c r="O47" i="2"/>
  <c r="S47" i="2"/>
  <c r="N48" i="2"/>
  <c r="R48" i="2"/>
  <c r="M49" i="2"/>
  <c r="Q49" i="2"/>
  <c r="L50" i="2"/>
  <c r="P50" i="2"/>
  <c r="T50" i="2"/>
  <c r="O51" i="2"/>
  <c r="S51" i="2"/>
  <c r="N52" i="2"/>
  <c r="R52" i="2"/>
  <c r="M53" i="2"/>
  <c r="Q53" i="2"/>
  <c r="L54" i="2"/>
  <c r="P54" i="2"/>
  <c r="T54" i="2"/>
  <c r="O55" i="2"/>
  <c r="S55" i="2"/>
  <c r="N56" i="2"/>
  <c r="R56" i="2"/>
  <c r="M57" i="2"/>
  <c r="Q57" i="2"/>
  <c r="L58" i="2"/>
  <c r="P58" i="2"/>
  <c r="T58" i="2"/>
  <c r="O59" i="2"/>
  <c r="S59" i="2"/>
  <c r="N60" i="2"/>
  <c r="R60" i="2"/>
  <c r="M61" i="2"/>
  <c r="Q61" i="2"/>
  <c r="L62" i="2"/>
  <c r="P62" i="2"/>
  <c r="T62" i="2"/>
  <c r="O63" i="2"/>
  <c r="S63" i="2"/>
  <c r="N64" i="2"/>
  <c r="R64" i="2"/>
  <c r="M65" i="2"/>
  <c r="Q65" i="2"/>
  <c r="L66" i="2"/>
  <c r="P66" i="2"/>
  <c r="T66" i="2"/>
  <c r="O67" i="2"/>
  <c r="S67" i="2"/>
  <c r="N68" i="2"/>
  <c r="R68" i="2"/>
  <c r="M69" i="2"/>
  <c r="Q69" i="2"/>
  <c r="L70" i="2"/>
  <c r="P70" i="2"/>
  <c r="T70" i="2"/>
  <c r="O71" i="2"/>
  <c r="S71" i="2"/>
  <c r="N72" i="2"/>
  <c r="R72" i="2"/>
  <c r="M73" i="2"/>
  <c r="Q73" i="2"/>
  <c r="L74" i="2"/>
  <c r="P74" i="2"/>
  <c r="T74" i="2"/>
  <c r="O75" i="2"/>
  <c r="S75" i="2"/>
  <c r="N76" i="2"/>
  <c r="R76" i="2"/>
  <c r="M77" i="2"/>
  <c r="Q77" i="2"/>
  <c r="L78" i="2"/>
  <c r="P78" i="2"/>
  <c r="T78" i="2"/>
  <c r="O79" i="2"/>
  <c r="S79" i="2"/>
  <c r="N80" i="2"/>
  <c r="R80" i="2"/>
  <c r="M81" i="2"/>
  <c r="Q81" i="2"/>
  <c r="L82" i="2"/>
  <c r="P82" i="2"/>
  <c r="T82" i="2"/>
  <c r="O83" i="2"/>
  <c r="S83" i="2"/>
  <c r="N84" i="2"/>
  <c r="R84" i="2"/>
  <c r="M85" i="2"/>
  <c r="Q85" i="2"/>
  <c r="L86" i="2"/>
  <c r="P86" i="2"/>
  <c r="T86" i="2"/>
  <c r="O87" i="2"/>
  <c r="S87" i="2"/>
  <c r="N88" i="2"/>
  <c r="R88" i="2"/>
  <c r="M89" i="2"/>
  <c r="Q89" i="2"/>
  <c r="L90" i="2"/>
  <c r="P90" i="2"/>
  <c r="T90" i="2"/>
  <c r="O91" i="2"/>
  <c r="S91" i="2"/>
  <c r="N92" i="2"/>
  <c r="R92" i="2"/>
  <c r="M93" i="2"/>
  <c r="Q93" i="2"/>
  <c r="L94" i="2"/>
  <c r="P94" i="2"/>
  <c r="T94" i="2"/>
  <c r="O95" i="2"/>
  <c r="S95" i="2"/>
  <c r="N96" i="2"/>
  <c r="R96" i="2"/>
  <c r="M97" i="2"/>
  <c r="Q97" i="2"/>
  <c r="L98" i="2"/>
  <c r="P98" i="2"/>
  <c r="T98" i="2"/>
  <c r="O99" i="2"/>
  <c r="S99" i="2"/>
  <c r="N100" i="2"/>
  <c r="R100" i="2"/>
  <c r="M101" i="2"/>
  <c r="Q101" i="2"/>
  <c r="L102" i="2"/>
  <c r="P102" i="2"/>
  <c r="T102" i="2"/>
  <c r="O103" i="2"/>
  <c r="S103" i="2"/>
  <c r="N104" i="2"/>
  <c r="R104" i="2"/>
  <c r="M105" i="2"/>
  <c r="Q105" i="2"/>
  <c r="L106" i="2"/>
  <c r="P106" i="2"/>
  <c r="T106" i="2"/>
  <c r="O107" i="2"/>
  <c r="S107" i="2"/>
  <c r="N108" i="2"/>
  <c r="R108" i="2"/>
  <c r="M109" i="2"/>
  <c r="Q109" i="2"/>
  <c r="L110" i="2"/>
  <c r="P110" i="2"/>
  <c r="T110" i="2"/>
  <c r="O111" i="2"/>
  <c r="S111" i="2"/>
  <c r="N112" i="2"/>
  <c r="R112" i="2"/>
  <c r="M113" i="2"/>
  <c r="Q113" i="2"/>
  <c r="L114" i="2"/>
  <c r="P114" i="2"/>
  <c r="T114" i="2"/>
  <c r="O115" i="2"/>
  <c r="S115" i="2"/>
  <c r="N116" i="2"/>
  <c r="R116" i="2"/>
  <c r="M117" i="2"/>
  <c r="Q117" i="2"/>
  <c r="L118" i="2"/>
  <c r="P118" i="2"/>
  <c r="T118" i="2"/>
  <c r="O119" i="2"/>
  <c r="S119" i="2"/>
  <c r="N120" i="2"/>
  <c r="R120" i="2"/>
  <c r="M121" i="2"/>
  <c r="Q121" i="2"/>
  <c r="L122" i="2"/>
  <c r="P122" i="2"/>
  <c r="T122" i="2"/>
  <c r="O123" i="2"/>
  <c r="S123" i="2"/>
  <c r="N124" i="2"/>
  <c r="R124" i="2"/>
  <c r="M125" i="2"/>
  <c r="Q125" i="2"/>
  <c r="L126" i="2"/>
  <c r="P126" i="2"/>
  <c r="T126" i="2"/>
  <c r="O127" i="2"/>
  <c r="S127" i="2"/>
  <c r="N128" i="2"/>
  <c r="R128" i="2"/>
  <c r="M129" i="2"/>
  <c r="Q129" i="2"/>
  <c r="L130" i="2"/>
  <c r="P130" i="2"/>
  <c r="T130" i="2"/>
  <c r="O131" i="2"/>
  <c r="S131" i="2"/>
  <c r="N132" i="2"/>
  <c r="R132" i="2"/>
  <c r="M133" i="2"/>
  <c r="Q133" i="2"/>
  <c r="L134" i="2"/>
  <c r="P134" i="2"/>
  <c r="T134" i="2"/>
  <c r="O135" i="2"/>
  <c r="S135" i="2"/>
  <c r="N136" i="2"/>
  <c r="R136" i="2"/>
  <c r="M137" i="2"/>
  <c r="Q137" i="2"/>
  <c r="L138" i="2"/>
  <c r="P138" i="2"/>
  <c r="T138" i="2"/>
  <c r="O139" i="2"/>
  <c r="S139" i="2"/>
  <c r="N140" i="2"/>
  <c r="R140" i="2"/>
  <c r="M141" i="2"/>
  <c r="Q141" i="2"/>
  <c r="L142" i="2"/>
  <c r="P142" i="2"/>
  <c r="T142" i="2"/>
  <c r="O143" i="2"/>
  <c r="S143" i="2"/>
  <c r="N144" i="2"/>
  <c r="R144" i="2"/>
  <c r="M145" i="2"/>
  <c r="Q145" i="2"/>
  <c r="L146" i="2"/>
  <c r="P146" i="2"/>
  <c r="T146" i="2"/>
  <c r="O147" i="2"/>
  <c r="S147" i="2"/>
  <c r="N148" i="2"/>
  <c r="R148" i="2"/>
  <c r="M149" i="2"/>
  <c r="Q149" i="2"/>
  <c r="L150" i="2"/>
  <c r="P150" i="2"/>
  <c r="T150" i="2"/>
  <c r="O151" i="2"/>
  <c r="S151" i="2"/>
  <c r="N152" i="2"/>
  <c r="R152" i="2"/>
  <c r="M153" i="2"/>
  <c r="Q153" i="2"/>
  <c r="L154" i="2"/>
  <c r="P154" i="2"/>
  <c r="T154" i="2"/>
  <c r="O155" i="2"/>
  <c r="S155" i="2"/>
  <c r="N156" i="2"/>
  <c r="R156" i="2"/>
  <c r="M157" i="2"/>
  <c r="Q157" i="2"/>
  <c r="L158" i="2"/>
  <c r="P158" i="2"/>
  <c r="T158" i="2"/>
  <c r="O159" i="2"/>
  <c r="S159" i="2"/>
  <c r="N160" i="2"/>
  <c r="R160" i="2"/>
  <c r="M161" i="2"/>
  <c r="Q161" i="2"/>
  <c r="L162" i="2"/>
  <c r="P162" i="2"/>
  <c r="T162" i="2"/>
  <c r="O163" i="2"/>
  <c r="S163" i="2"/>
  <c r="N164" i="2"/>
  <c r="R164" i="2"/>
  <c r="M165" i="2"/>
  <c r="Q165" i="2"/>
  <c r="L166" i="2"/>
  <c r="P166" i="2"/>
  <c r="T166" i="2"/>
  <c r="O167" i="2"/>
  <c r="S167" i="2"/>
  <c r="N168" i="2"/>
  <c r="R168" i="2"/>
  <c r="M169" i="2"/>
  <c r="Q169" i="2"/>
  <c r="L170" i="2"/>
  <c r="P170" i="2"/>
  <c r="T170" i="2"/>
  <c r="O171" i="2"/>
  <c r="S171" i="2"/>
  <c r="N172" i="2"/>
  <c r="R172" i="2"/>
  <c r="M173" i="2"/>
  <c r="Q173" i="2"/>
  <c r="L174" i="2"/>
  <c r="P174" i="2"/>
  <c r="T174" i="2"/>
  <c r="O175" i="2"/>
  <c r="S175" i="2"/>
  <c r="N176" i="2"/>
  <c r="R176" i="2"/>
  <c r="M177" i="2"/>
  <c r="Q177" i="2"/>
  <c r="L178" i="2"/>
  <c r="P178" i="2"/>
  <c r="T178" i="2"/>
  <c r="O179" i="2"/>
  <c r="S179" i="2"/>
  <c r="N180" i="2"/>
  <c r="R180" i="2"/>
  <c r="M181" i="2"/>
  <c r="Q181" i="2"/>
  <c r="L182" i="2"/>
  <c r="P182" i="2"/>
  <c r="T182" i="2"/>
  <c r="O183" i="2"/>
  <c r="S183" i="2"/>
  <c r="N184" i="2"/>
  <c r="R184" i="2"/>
  <c r="M185" i="2"/>
  <c r="Q185" i="2"/>
  <c r="L186" i="2"/>
  <c r="P186" i="2"/>
  <c r="T186" i="2"/>
  <c r="O187" i="2"/>
  <c r="S187" i="2"/>
  <c r="N188" i="2"/>
  <c r="R188" i="2"/>
  <c r="M189" i="2"/>
  <c r="Q189" i="2"/>
  <c r="L190" i="2"/>
  <c r="P190" i="2"/>
  <c r="T190" i="2"/>
  <c r="O191" i="2"/>
  <c r="S191" i="2"/>
  <c r="N192" i="2"/>
  <c r="R192" i="2"/>
  <c r="M193" i="2"/>
  <c r="Q193" i="2"/>
  <c r="L194" i="2"/>
  <c r="P194" i="2"/>
  <c r="T194" i="2"/>
  <c r="O195" i="2"/>
  <c r="S195" i="2"/>
  <c r="N196" i="2"/>
  <c r="R196" i="2"/>
  <c r="M197" i="2"/>
  <c r="Q197" i="2"/>
  <c r="L198" i="2"/>
  <c r="P198" i="2"/>
  <c r="T198" i="2"/>
  <c r="O199" i="2"/>
  <c r="S199" i="2"/>
  <c r="N200" i="2"/>
  <c r="R200" i="2"/>
  <c r="M201" i="2"/>
  <c r="Q201" i="2"/>
  <c r="L202" i="2"/>
  <c r="P202" i="2"/>
  <c r="T202" i="2"/>
  <c r="O203" i="2"/>
  <c r="S203" i="2"/>
  <c r="N204" i="2"/>
  <c r="R204" i="2"/>
  <c r="M205" i="2"/>
  <c r="Q205" i="2"/>
  <c r="L206" i="2"/>
  <c r="P206" i="2"/>
  <c r="T206" i="2"/>
  <c r="O207" i="2"/>
  <c r="S207" i="2"/>
  <c r="N208" i="2"/>
  <c r="R208" i="2"/>
  <c r="M209" i="2"/>
  <c r="Q209" i="2"/>
  <c r="L210" i="2"/>
  <c r="P210" i="2"/>
  <c r="T210" i="2"/>
  <c r="O211" i="2"/>
  <c r="S211" i="2"/>
  <c r="N212" i="2"/>
  <c r="R212" i="2"/>
  <c r="M213" i="2"/>
  <c r="Q213" i="2"/>
  <c r="L214" i="2"/>
  <c r="P214" i="2"/>
  <c r="T214" i="2"/>
  <c r="O215" i="2"/>
  <c r="S215" i="2"/>
  <c r="N216" i="2"/>
  <c r="R216" i="2"/>
  <c r="M217" i="2"/>
  <c r="Q217" i="2"/>
  <c r="L218" i="2"/>
  <c r="P218" i="2"/>
  <c r="T218" i="2"/>
  <c r="O219" i="2"/>
  <c r="S219" i="2"/>
  <c r="N220" i="2"/>
  <c r="R220" i="2"/>
  <c r="M221" i="2"/>
  <c r="Q221" i="2"/>
  <c r="L222" i="2"/>
  <c r="P222" i="2"/>
  <c r="T222" i="2"/>
  <c r="P223" i="2"/>
  <c r="M224" i="2"/>
  <c r="M6" i="2"/>
  <c r="Q6" i="2"/>
  <c r="U6" i="2"/>
  <c r="O7" i="2"/>
  <c r="S7" i="2"/>
  <c r="M8" i="2"/>
  <c r="M14" i="2" s="1"/>
  <c r="Q8" i="2"/>
  <c r="U8" i="2"/>
  <c r="O9" i="2"/>
  <c r="S9" i="2"/>
  <c r="M10" i="2"/>
  <c r="Q10" i="2"/>
  <c r="U10" i="2"/>
  <c r="L40" i="2"/>
  <c r="O40" i="2"/>
  <c r="S40" i="2"/>
  <c r="N41" i="2"/>
  <c r="R41" i="2"/>
  <c r="M42" i="2"/>
  <c r="Q42" i="2"/>
  <c r="L43" i="2"/>
  <c r="P43" i="2"/>
  <c r="T43" i="2"/>
  <c r="O44" i="2"/>
  <c r="S44" i="2"/>
  <c r="N45" i="2"/>
  <c r="R45" i="2"/>
  <c r="M46" i="2"/>
  <c r="Q46" i="2"/>
  <c r="L47" i="2"/>
  <c r="P47" i="2"/>
  <c r="T47" i="2"/>
  <c r="O48" i="2"/>
  <c r="S48" i="2"/>
  <c r="N49" i="2"/>
  <c r="R49" i="2"/>
  <c r="M50" i="2"/>
  <c r="Q50" i="2"/>
  <c r="L51" i="2"/>
  <c r="P51" i="2"/>
  <c r="T51" i="2"/>
  <c r="O52" i="2"/>
  <c r="S52" i="2"/>
  <c r="N53" i="2"/>
  <c r="R53" i="2"/>
  <c r="M54" i="2"/>
  <c r="Q54" i="2"/>
  <c r="L55" i="2"/>
  <c r="P55" i="2"/>
  <c r="T55" i="2"/>
  <c r="O56" i="2"/>
  <c r="S56" i="2"/>
  <c r="N57" i="2"/>
  <c r="R57" i="2"/>
  <c r="M58" i="2"/>
  <c r="Q58" i="2"/>
  <c r="L59" i="2"/>
  <c r="P59" i="2"/>
  <c r="T59" i="2"/>
  <c r="O60" i="2"/>
  <c r="S60" i="2"/>
  <c r="N61" i="2"/>
  <c r="R61" i="2"/>
  <c r="M62" i="2"/>
  <c r="Q62" i="2"/>
  <c r="L63" i="2"/>
  <c r="P63" i="2"/>
  <c r="T63" i="2"/>
  <c r="O64" i="2"/>
  <c r="S64" i="2"/>
  <c r="N65" i="2"/>
  <c r="R65" i="2"/>
  <c r="M66" i="2"/>
  <c r="Q66" i="2"/>
  <c r="L67" i="2"/>
  <c r="P67" i="2"/>
  <c r="T67" i="2"/>
  <c r="O68" i="2"/>
  <c r="S68" i="2"/>
  <c r="N69" i="2"/>
  <c r="R69" i="2"/>
  <c r="M70" i="2"/>
  <c r="Q70" i="2"/>
  <c r="L71" i="2"/>
  <c r="P71" i="2"/>
  <c r="T71" i="2"/>
  <c r="O72" i="2"/>
  <c r="S72" i="2"/>
  <c r="N73" i="2"/>
  <c r="R73" i="2"/>
  <c r="M74" i="2"/>
  <c r="Q74" i="2"/>
  <c r="L75" i="2"/>
  <c r="P75" i="2"/>
  <c r="T75" i="2"/>
  <c r="O76" i="2"/>
  <c r="S76" i="2"/>
  <c r="N77" i="2"/>
  <c r="R77" i="2"/>
  <c r="M78" i="2"/>
  <c r="Q78" i="2"/>
  <c r="L79" i="2"/>
  <c r="P79" i="2"/>
  <c r="T79" i="2"/>
  <c r="O80" i="2"/>
  <c r="S80" i="2"/>
  <c r="N81" i="2"/>
  <c r="R81" i="2"/>
  <c r="M82" i="2"/>
  <c r="Q82" i="2"/>
  <c r="L83" i="2"/>
  <c r="P83" i="2"/>
  <c r="T83" i="2"/>
  <c r="O84" i="2"/>
  <c r="S84" i="2"/>
  <c r="N85" i="2"/>
  <c r="R85" i="2"/>
  <c r="M86" i="2"/>
  <c r="Q86" i="2"/>
  <c r="L87" i="2"/>
  <c r="P87" i="2"/>
  <c r="T87" i="2"/>
  <c r="O88" i="2"/>
  <c r="S88" i="2"/>
  <c r="N89" i="2"/>
  <c r="R89" i="2"/>
  <c r="M90" i="2"/>
  <c r="Q90" i="2"/>
  <c r="L91" i="2"/>
  <c r="P91" i="2"/>
  <c r="T91" i="2"/>
  <c r="O92" i="2"/>
  <c r="S92" i="2"/>
  <c r="N93" i="2"/>
  <c r="R93" i="2"/>
  <c r="M94" i="2"/>
  <c r="Q94" i="2"/>
  <c r="L95" i="2"/>
  <c r="P95" i="2"/>
  <c r="T95" i="2"/>
  <c r="O96" i="2"/>
  <c r="S96" i="2"/>
  <c r="N97" i="2"/>
  <c r="R97" i="2"/>
  <c r="M98" i="2"/>
  <c r="Q98" i="2"/>
  <c r="L99" i="2"/>
  <c r="P99" i="2"/>
  <c r="T99" i="2"/>
  <c r="O100" i="2"/>
  <c r="S100" i="2"/>
  <c r="N101" i="2"/>
  <c r="R101" i="2"/>
  <c r="M102" i="2"/>
  <c r="Q102" i="2"/>
  <c r="L103" i="2"/>
  <c r="P103" i="2"/>
  <c r="T103" i="2"/>
  <c r="O104" i="2"/>
  <c r="S104" i="2"/>
  <c r="N105" i="2"/>
  <c r="R105" i="2"/>
  <c r="M106" i="2"/>
  <c r="Q106" i="2"/>
  <c r="L107" i="2"/>
  <c r="P107" i="2"/>
  <c r="T107" i="2"/>
  <c r="O108" i="2"/>
  <c r="S108" i="2"/>
  <c r="N109" i="2"/>
  <c r="R109" i="2"/>
  <c r="M110" i="2"/>
  <c r="Q110" i="2"/>
  <c r="L111" i="2"/>
  <c r="P111" i="2"/>
  <c r="T111" i="2"/>
  <c r="O112" i="2"/>
  <c r="S112" i="2"/>
  <c r="N113" i="2"/>
  <c r="R113" i="2"/>
  <c r="M114" i="2"/>
  <c r="Q114" i="2"/>
  <c r="L115" i="2"/>
  <c r="P115" i="2"/>
  <c r="T115" i="2"/>
  <c r="O116" i="2"/>
  <c r="S116" i="2"/>
  <c r="N117" i="2"/>
  <c r="R117" i="2"/>
  <c r="M118" i="2"/>
  <c r="Q118" i="2"/>
  <c r="L119" i="2"/>
  <c r="P119" i="2"/>
  <c r="T119" i="2"/>
  <c r="O120" i="2"/>
  <c r="S120" i="2"/>
  <c r="N121" i="2"/>
  <c r="R121" i="2"/>
  <c r="M122" i="2"/>
  <c r="Q122" i="2"/>
  <c r="L123" i="2"/>
  <c r="P123" i="2"/>
  <c r="T123" i="2"/>
  <c r="O124" i="2"/>
  <c r="S124" i="2"/>
  <c r="N125" i="2"/>
  <c r="R125" i="2"/>
  <c r="M126" i="2"/>
  <c r="Q126" i="2"/>
  <c r="L127" i="2"/>
  <c r="P127" i="2"/>
  <c r="T127" i="2"/>
  <c r="O128" i="2"/>
  <c r="S128" i="2"/>
  <c r="N129" i="2"/>
  <c r="R129" i="2"/>
  <c r="M130" i="2"/>
  <c r="Q130" i="2"/>
  <c r="L131" i="2"/>
  <c r="P131" i="2"/>
  <c r="T131" i="2"/>
  <c r="O132" i="2"/>
  <c r="S132" i="2"/>
  <c r="N133" i="2"/>
  <c r="R133" i="2"/>
  <c r="M134" i="2"/>
  <c r="Q134" i="2"/>
  <c r="L135" i="2"/>
  <c r="P135" i="2"/>
  <c r="T135" i="2"/>
  <c r="O136" i="2"/>
  <c r="S136" i="2"/>
  <c r="N137" i="2"/>
  <c r="R137" i="2"/>
  <c r="M138" i="2"/>
  <c r="Q138" i="2"/>
  <c r="L139" i="2"/>
  <c r="P139" i="2"/>
  <c r="T139" i="2"/>
  <c r="O140" i="2"/>
  <c r="S140" i="2"/>
  <c r="N141" i="2"/>
  <c r="R141" i="2"/>
  <c r="M142" i="2"/>
  <c r="Q142" i="2"/>
  <c r="L143" i="2"/>
  <c r="P143" i="2"/>
  <c r="T143" i="2"/>
  <c r="O144" i="2"/>
  <c r="S144" i="2"/>
  <c r="N145" i="2"/>
  <c r="R145" i="2"/>
  <c r="M146" i="2"/>
  <c r="Q146" i="2"/>
  <c r="L147" i="2"/>
  <c r="P147" i="2"/>
  <c r="T147" i="2"/>
  <c r="O148" i="2"/>
  <c r="S148" i="2"/>
  <c r="N149" i="2"/>
  <c r="R149" i="2"/>
  <c r="M150" i="2"/>
  <c r="Q150" i="2"/>
  <c r="L151" i="2"/>
  <c r="P151" i="2"/>
  <c r="T151" i="2"/>
  <c r="O152" i="2"/>
  <c r="S152" i="2"/>
  <c r="N153" i="2"/>
  <c r="R153" i="2"/>
  <c r="M154" i="2"/>
  <c r="Q154" i="2"/>
  <c r="L155" i="2"/>
  <c r="P155" i="2"/>
  <c r="T155" i="2"/>
  <c r="O156" i="2"/>
  <c r="S156" i="2"/>
  <c r="N157" i="2"/>
  <c r="R157" i="2"/>
  <c r="M158" i="2"/>
  <c r="Q158" i="2"/>
  <c r="L159" i="2"/>
  <c r="P159" i="2"/>
  <c r="T159" i="2"/>
  <c r="O160" i="2"/>
  <c r="S160" i="2"/>
  <c r="N161" i="2"/>
  <c r="R161" i="2"/>
  <c r="M162" i="2"/>
  <c r="Q162" i="2"/>
  <c r="L163" i="2"/>
  <c r="P163" i="2"/>
  <c r="T163" i="2"/>
  <c r="O164" i="2"/>
  <c r="S164" i="2"/>
  <c r="N165" i="2"/>
  <c r="R165" i="2"/>
  <c r="M166" i="2"/>
  <c r="Q166" i="2"/>
  <c r="L167" i="2"/>
  <c r="P167" i="2"/>
  <c r="T167" i="2"/>
  <c r="O168" i="2"/>
  <c r="S168" i="2"/>
  <c r="N169" i="2"/>
  <c r="R169" i="2"/>
  <c r="M170" i="2"/>
  <c r="Q170" i="2"/>
  <c r="L171" i="2"/>
  <c r="P171" i="2"/>
  <c r="T171" i="2"/>
  <c r="O172" i="2"/>
  <c r="S172" i="2"/>
  <c r="N173" i="2"/>
  <c r="R173" i="2"/>
  <c r="M174" i="2"/>
  <c r="Q174" i="2"/>
  <c r="L175" i="2"/>
  <c r="P175" i="2"/>
  <c r="T175" i="2"/>
  <c r="O176" i="2"/>
  <c r="S176" i="2"/>
  <c r="N177" i="2"/>
  <c r="R177" i="2"/>
  <c r="M178" i="2"/>
  <c r="Q178" i="2"/>
  <c r="L179" i="2"/>
  <c r="P179" i="2"/>
  <c r="T179" i="2"/>
  <c r="O180" i="2"/>
  <c r="S180" i="2"/>
  <c r="N181" i="2"/>
  <c r="R181" i="2"/>
  <c r="M182" i="2"/>
  <c r="Q182" i="2"/>
  <c r="L183" i="2"/>
  <c r="P183" i="2"/>
  <c r="T183" i="2"/>
  <c r="O184" i="2"/>
  <c r="S184" i="2"/>
  <c r="N185" i="2"/>
  <c r="R185" i="2"/>
  <c r="M186" i="2"/>
  <c r="Q186" i="2"/>
  <c r="L187" i="2"/>
  <c r="P187" i="2"/>
  <c r="T187" i="2"/>
  <c r="O188" i="2"/>
  <c r="S188" i="2"/>
  <c r="N189" i="2"/>
  <c r="R189" i="2"/>
  <c r="M190" i="2"/>
  <c r="Q190" i="2"/>
  <c r="L191" i="2"/>
  <c r="P191" i="2"/>
  <c r="T191" i="2"/>
  <c r="O192" i="2"/>
  <c r="S192" i="2"/>
  <c r="N193" i="2"/>
  <c r="R193" i="2"/>
  <c r="M194" i="2"/>
  <c r="Q194" i="2"/>
  <c r="L195" i="2"/>
  <c r="P195" i="2"/>
  <c r="T195" i="2"/>
  <c r="O196" i="2"/>
  <c r="S196" i="2"/>
  <c r="N197" i="2"/>
  <c r="R197" i="2"/>
  <c r="M198" i="2"/>
  <c r="Q198" i="2"/>
  <c r="L199" i="2"/>
  <c r="P199" i="2"/>
  <c r="T199" i="2"/>
  <c r="O200" i="2"/>
  <c r="S200" i="2"/>
  <c r="N201" i="2"/>
  <c r="R201" i="2"/>
  <c r="M202" i="2"/>
  <c r="Q202" i="2"/>
  <c r="L203" i="2"/>
  <c r="P203" i="2"/>
  <c r="T203" i="2"/>
  <c r="O204" i="2"/>
  <c r="S204" i="2"/>
  <c r="N205" i="2"/>
  <c r="R205" i="2"/>
  <c r="M206" i="2"/>
  <c r="Q206" i="2"/>
  <c r="L207" i="2"/>
  <c r="P207" i="2"/>
  <c r="T207" i="2"/>
  <c r="O208" i="2"/>
  <c r="S208" i="2"/>
  <c r="N209" i="2"/>
  <c r="R209" i="2"/>
  <c r="M210" i="2"/>
  <c r="Q210" i="2"/>
  <c r="L211" i="2"/>
  <c r="P211" i="2"/>
  <c r="T211" i="2"/>
  <c r="O212" i="2"/>
  <c r="S212" i="2"/>
  <c r="N213" i="2"/>
  <c r="R213" i="2"/>
  <c r="M214" i="2"/>
  <c r="Q214" i="2"/>
  <c r="L215" i="2"/>
  <c r="P215" i="2"/>
  <c r="T215" i="2"/>
  <c r="O216" i="2"/>
  <c r="S216" i="2"/>
  <c r="N217" i="2"/>
  <c r="R217" i="2"/>
  <c r="M218" i="2"/>
  <c r="Q218" i="2"/>
  <c r="L219" i="2"/>
  <c r="P219" i="2"/>
  <c r="T219" i="2"/>
  <c r="O220" i="2"/>
  <c r="S220" i="2"/>
  <c r="N221" i="2"/>
  <c r="R221" i="2"/>
  <c r="M222" i="2"/>
  <c r="Q222" i="2"/>
  <c r="L223" i="2"/>
  <c r="Q1728" i="2"/>
  <c r="M1728" i="2"/>
  <c r="R1727" i="2"/>
  <c r="N1727" i="2"/>
  <c r="S1726" i="2"/>
  <c r="O1726" i="2"/>
  <c r="T1725" i="2"/>
  <c r="P1725" i="2"/>
  <c r="L1725" i="2"/>
  <c r="Q1724" i="2"/>
  <c r="M1724" i="2"/>
  <c r="R1723" i="2"/>
  <c r="N1723" i="2"/>
  <c r="S1722" i="2"/>
  <c r="O1722" i="2"/>
  <c r="T1721" i="2"/>
  <c r="P1721" i="2"/>
  <c r="L1721" i="2"/>
  <c r="Q1720" i="2"/>
  <c r="M1720" i="2"/>
  <c r="R1719" i="2"/>
  <c r="N1719" i="2"/>
  <c r="S1718" i="2"/>
  <c r="O1718" i="2"/>
  <c r="T1717" i="2"/>
  <c r="P1717" i="2"/>
  <c r="L1717" i="2"/>
  <c r="Q1716" i="2"/>
  <c r="M1716" i="2"/>
  <c r="R1715" i="2"/>
  <c r="N1715" i="2"/>
  <c r="S1714" i="2"/>
  <c r="O1714" i="2"/>
  <c r="T1713" i="2"/>
  <c r="P1713" i="2"/>
  <c r="L1713" i="2"/>
  <c r="Q1712" i="2"/>
  <c r="M1712" i="2"/>
  <c r="R1711" i="2"/>
  <c r="N1711" i="2"/>
  <c r="S1710" i="2"/>
  <c r="O1710" i="2"/>
  <c r="T1709" i="2"/>
  <c r="P1709" i="2"/>
  <c r="L1709" i="2"/>
  <c r="Q1708" i="2"/>
  <c r="M1708" i="2"/>
  <c r="R1707" i="2"/>
  <c r="N1707" i="2"/>
  <c r="S1706" i="2"/>
  <c r="O1706" i="2"/>
  <c r="T1705" i="2"/>
  <c r="P1705" i="2"/>
  <c r="L1705" i="2"/>
  <c r="Q1704" i="2"/>
  <c r="M1704" i="2"/>
  <c r="R1703" i="2"/>
  <c r="N1703" i="2"/>
  <c r="S1702" i="2"/>
  <c r="O1702" i="2"/>
  <c r="T1701" i="2"/>
  <c r="P1701" i="2"/>
  <c r="L1701" i="2"/>
  <c r="Q1700" i="2"/>
  <c r="M1700" i="2"/>
  <c r="R1699" i="2"/>
  <c r="N1699" i="2"/>
  <c r="S1698" i="2"/>
  <c r="O1698" i="2"/>
  <c r="T1697" i="2"/>
  <c r="P1697" i="2"/>
  <c r="L1697" i="2"/>
  <c r="Q1696" i="2"/>
  <c r="M1696" i="2"/>
  <c r="R1695" i="2"/>
  <c r="N1695" i="2"/>
  <c r="S1694" i="2"/>
  <c r="O1694" i="2"/>
  <c r="T1693" i="2"/>
  <c r="P1693" i="2"/>
  <c r="L1693" i="2"/>
  <c r="Q1692" i="2"/>
  <c r="M1692" i="2"/>
  <c r="R1691" i="2"/>
  <c r="N1691" i="2"/>
  <c r="S1690" i="2"/>
  <c r="O1690" i="2"/>
  <c r="T1689" i="2"/>
  <c r="P1689" i="2"/>
  <c r="L1689" i="2"/>
  <c r="Q1688" i="2"/>
  <c r="M1688" i="2"/>
  <c r="R1687" i="2"/>
  <c r="N1687" i="2"/>
  <c r="S1686" i="2"/>
  <c r="O1686" i="2"/>
  <c r="T1685" i="2"/>
  <c r="P1685" i="2"/>
  <c r="L1685" i="2"/>
  <c r="Q1684" i="2"/>
  <c r="M1684" i="2"/>
  <c r="R1683" i="2"/>
  <c r="N1683" i="2"/>
  <c r="S1682" i="2"/>
  <c r="O1682" i="2"/>
  <c r="T1681" i="2"/>
  <c r="P1681" i="2"/>
  <c r="L1681" i="2"/>
  <c r="Q1680" i="2"/>
  <c r="M1680" i="2"/>
  <c r="R1679" i="2"/>
  <c r="N1679" i="2"/>
  <c r="S1678" i="2"/>
  <c r="O1678" i="2"/>
  <c r="T1677" i="2"/>
  <c r="P1677" i="2"/>
  <c r="L1677" i="2"/>
  <c r="Q1676" i="2"/>
  <c r="M1676" i="2"/>
  <c r="R1675" i="2"/>
  <c r="N1675" i="2"/>
  <c r="S1674" i="2"/>
  <c r="O1674" i="2"/>
  <c r="T1673" i="2"/>
  <c r="P1673" i="2"/>
  <c r="L1673" i="2"/>
  <c r="Q1672" i="2"/>
  <c r="M1672" i="2"/>
  <c r="R1671" i="2"/>
  <c r="N1671" i="2"/>
  <c r="S1670" i="2"/>
  <c r="O1670" i="2"/>
  <c r="T1669" i="2"/>
  <c r="P1669" i="2"/>
  <c r="L1669" i="2"/>
  <c r="Q1668" i="2"/>
  <c r="M1668" i="2"/>
  <c r="R1667" i="2"/>
  <c r="N1667" i="2"/>
  <c r="S1666" i="2"/>
  <c r="O1666" i="2"/>
  <c r="T1665" i="2"/>
  <c r="P1665" i="2"/>
  <c r="L1665" i="2"/>
  <c r="Q1664" i="2"/>
  <c r="M1664" i="2"/>
  <c r="R1663" i="2"/>
  <c r="N1663" i="2"/>
  <c r="S1662" i="2"/>
  <c r="O1662" i="2"/>
  <c r="T1661" i="2"/>
  <c r="P1661" i="2"/>
  <c r="L1661" i="2"/>
  <c r="Q1660" i="2"/>
  <c r="M1660" i="2"/>
  <c r="R1659" i="2"/>
  <c r="N1659" i="2"/>
  <c r="S1658" i="2"/>
  <c r="O1658" i="2"/>
  <c r="T1657" i="2"/>
  <c r="P1657" i="2"/>
  <c r="L1657" i="2"/>
  <c r="Q1656" i="2"/>
  <c r="M1656" i="2"/>
  <c r="R1655" i="2"/>
  <c r="N1655" i="2"/>
  <c r="S1654" i="2"/>
  <c r="O1654" i="2"/>
  <c r="T1653" i="2"/>
  <c r="P1653" i="2"/>
  <c r="L1653" i="2"/>
  <c r="Q1652" i="2"/>
  <c r="M1652" i="2"/>
  <c r="R1651" i="2"/>
  <c r="N1651" i="2"/>
  <c r="S1650" i="2"/>
  <c r="O1650" i="2"/>
  <c r="T1649" i="2"/>
  <c r="P1649" i="2"/>
  <c r="L1649" i="2"/>
  <c r="Q1648" i="2"/>
  <c r="M1648" i="2"/>
  <c r="R1647" i="2"/>
  <c r="N1647" i="2"/>
  <c r="S1646" i="2"/>
  <c r="O1646" i="2"/>
  <c r="T1645" i="2"/>
  <c r="P1645" i="2"/>
  <c r="L1645" i="2"/>
  <c r="Q1644" i="2"/>
  <c r="M1644" i="2"/>
  <c r="R1643" i="2"/>
  <c r="N1643" i="2"/>
  <c r="S1642" i="2"/>
  <c r="O1642" i="2"/>
  <c r="T1641" i="2"/>
  <c r="P1641" i="2"/>
  <c r="L1641" i="2"/>
  <c r="Q1640" i="2"/>
  <c r="M1640" i="2"/>
  <c r="R1639" i="2"/>
  <c r="N1639" i="2"/>
  <c r="S1638" i="2"/>
  <c r="O1638" i="2"/>
  <c r="T1637" i="2"/>
  <c r="P1637" i="2"/>
  <c r="L1637" i="2"/>
  <c r="Q1636" i="2"/>
  <c r="M1636" i="2"/>
  <c r="R1635" i="2"/>
  <c r="N1635" i="2"/>
  <c r="S1634" i="2"/>
  <c r="O1634" i="2"/>
  <c r="T1633" i="2"/>
  <c r="P1633" i="2"/>
  <c r="L1633" i="2"/>
  <c r="Q1632" i="2"/>
  <c r="M1632" i="2"/>
  <c r="R1631" i="2"/>
  <c r="N1631" i="2"/>
  <c r="S1630" i="2"/>
  <c r="O1630" i="2"/>
  <c r="T1629" i="2"/>
  <c r="P1629" i="2"/>
  <c r="L1629" i="2"/>
  <c r="Q1628" i="2"/>
  <c r="M1628" i="2"/>
  <c r="R1627" i="2"/>
  <c r="N1627" i="2"/>
  <c r="S1626" i="2"/>
  <c r="O1626" i="2"/>
  <c r="T1625" i="2"/>
  <c r="P1625" i="2"/>
  <c r="L1625" i="2"/>
  <c r="Q1624" i="2"/>
  <c r="M1624" i="2"/>
  <c r="R1623" i="2"/>
  <c r="N1623" i="2"/>
  <c r="S1622" i="2"/>
  <c r="O1622" i="2"/>
  <c r="T1621" i="2"/>
  <c r="P1621" i="2"/>
  <c r="L1621" i="2"/>
  <c r="Q1620" i="2"/>
  <c r="M1620" i="2"/>
  <c r="R1619" i="2"/>
  <c r="N1619" i="2"/>
  <c r="S1618" i="2"/>
  <c r="O1618" i="2"/>
  <c r="T1617" i="2"/>
  <c r="P1617" i="2"/>
  <c r="L1617" i="2"/>
  <c r="Q1616" i="2"/>
  <c r="M1616" i="2"/>
  <c r="R1615" i="2"/>
  <c r="N1615" i="2"/>
  <c r="S1614" i="2"/>
  <c r="O1614" i="2"/>
  <c r="T1613" i="2"/>
  <c r="P1613" i="2"/>
  <c r="L1613" i="2"/>
  <c r="Q1612" i="2"/>
  <c r="M1612" i="2"/>
  <c r="R1611" i="2"/>
  <c r="N1611" i="2"/>
  <c r="S1610" i="2"/>
  <c r="O1610" i="2"/>
  <c r="T1609" i="2"/>
  <c r="P1609" i="2"/>
  <c r="L1609" i="2"/>
  <c r="Q1608" i="2"/>
  <c r="M1608" i="2"/>
  <c r="R1607" i="2"/>
  <c r="N1607" i="2"/>
  <c r="S1606" i="2"/>
  <c r="O1606" i="2"/>
  <c r="T1605" i="2"/>
  <c r="P1605" i="2"/>
  <c r="L1605" i="2"/>
  <c r="Q1604" i="2"/>
  <c r="M1604" i="2"/>
  <c r="R1603" i="2"/>
  <c r="N1603" i="2"/>
  <c r="S1602" i="2"/>
  <c r="O1602" i="2"/>
  <c r="T1601" i="2"/>
  <c r="P1601" i="2"/>
  <c r="L1601" i="2"/>
  <c r="Q1600" i="2"/>
  <c r="M1600" i="2"/>
  <c r="R1599" i="2"/>
  <c r="N1599" i="2"/>
  <c r="S1598" i="2"/>
  <c r="O1598" i="2"/>
  <c r="T1597" i="2"/>
  <c r="P1597" i="2"/>
  <c r="L1597" i="2"/>
  <c r="Q1596" i="2"/>
  <c r="M1596" i="2"/>
  <c r="R1595" i="2"/>
  <c r="N1595" i="2"/>
  <c r="S1594" i="2"/>
  <c r="O1594" i="2"/>
  <c r="T1593" i="2"/>
  <c r="P1593" i="2"/>
  <c r="L1593" i="2"/>
  <c r="Q1592" i="2"/>
  <c r="M1592" i="2"/>
  <c r="R1591" i="2"/>
  <c r="N1591" i="2"/>
  <c r="S1590" i="2"/>
  <c r="O1590" i="2"/>
  <c r="T1589" i="2"/>
  <c r="P1589" i="2"/>
  <c r="L1589" i="2"/>
  <c r="Q1588" i="2"/>
  <c r="M1588" i="2"/>
  <c r="R1587" i="2"/>
  <c r="N1587" i="2"/>
  <c r="S1586" i="2"/>
  <c r="O1586" i="2"/>
  <c r="T1585" i="2"/>
  <c r="P1585" i="2"/>
  <c r="L1585" i="2"/>
  <c r="Q1584" i="2"/>
  <c r="M1584" i="2"/>
  <c r="R1583" i="2"/>
  <c r="N1583" i="2"/>
  <c r="S1582" i="2"/>
  <c r="O1582" i="2"/>
  <c r="T1581" i="2"/>
  <c r="P1581" i="2"/>
  <c r="L1581" i="2"/>
  <c r="Q1580" i="2"/>
  <c r="M1580" i="2"/>
  <c r="R1579" i="2"/>
  <c r="N1579" i="2"/>
  <c r="S1578" i="2"/>
  <c r="O1578" i="2"/>
  <c r="T1577" i="2"/>
  <c r="P1577" i="2"/>
  <c r="L1577" i="2"/>
  <c r="R1728" i="2"/>
  <c r="L1728" i="2"/>
  <c r="P1727" i="2"/>
  <c r="T1726" i="2"/>
  <c r="N1726" i="2"/>
  <c r="R1725" i="2"/>
  <c r="M1725" i="2"/>
  <c r="P1724" i="2"/>
  <c r="T1723" i="2"/>
  <c r="O1723" i="2"/>
  <c r="R1722" i="2"/>
  <c r="M1722" i="2"/>
  <c r="Q1721" i="2"/>
  <c r="T1720" i="2"/>
  <c r="O1720" i="2"/>
  <c r="S1719" i="2"/>
  <c r="M1719" i="2"/>
  <c r="Q1718" i="2"/>
  <c r="L1718" i="2"/>
  <c r="O1717" i="2"/>
  <c r="S1716" i="2"/>
  <c r="N1716" i="2"/>
  <c r="Q1715" i="2"/>
  <c r="L1715" i="2"/>
  <c r="P1714" i="2"/>
  <c r="S1713" i="2"/>
  <c r="N1713" i="2"/>
  <c r="R1712" i="2"/>
  <c r="L1712" i="2"/>
  <c r="P1711" i="2"/>
  <c r="T1710" i="2"/>
  <c r="N1710" i="2"/>
  <c r="R1709" i="2"/>
  <c r="M1709" i="2"/>
  <c r="P1708" i="2"/>
  <c r="T1707" i="2"/>
  <c r="O1707" i="2"/>
  <c r="R1706" i="2"/>
  <c r="M1706" i="2"/>
  <c r="Q1705" i="2"/>
  <c r="T1704" i="2"/>
  <c r="O1704" i="2"/>
  <c r="S1703" i="2"/>
  <c r="M1703" i="2"/>
  <c r="Q1702" i="2"/>
  <c r="L1702" i="2"/>
  <c r="O1701" i="2"/>
  <c r="S1700" i="2"/>
  <c r="N1700" i="2"/>
  <c r="Q1699" i="2"/>
  <c r="L1699" i="2"/>
  <c r="P1698" i="2"/>
  <c r="S1697" i="2"/>
  <c r="N1697" i="2"/>
  <c r="R1696" i="2"/>
  <c r="L1696" i="2"/>
  <c r="P1695" i="2"/>
  <c r="T1694" i="2"/>
  <c r="N1694" i="2"/>
  <c r="R1693" i="2"/>
  <c r="M1693" i="2"/>
  <c r="P1692" i="2"/>
  <c r="T1691" i="2"/>
  <c r="O1691" i="2"/>
  <c r="R1690" i="2"/>
  <c r="M1690" i="2"/>
  <c r="Q1689" i="2"/>
  <c r="T1688" i="2"/>
  <c r="O1688" i="2"/>
  <c r="S1687" i="2"/>
  <c r="M1687" i="2"/>
  <c r="Q1686" i="2"/>
  <c r="L1686" i="2"/>
  <c r="O1685" i="2"/>
  <c r="S1684" i="2"/>
  <c r="N1684" i="2"/>
  <c r="Q1683" i="2"/>
  <c r="L1683" i="2"/>
  <c r="P1682" i="2"/>
  <c r="S1681" i="2"/>
  <c r="N1681" i="2"/>
  <c r="R1680" i="2"/>
  <c r="L1680" i="2"/>
  <c r="P1679" i="2"/>
  <c r="T1678" i="2"/>
  <c r="N1678" i="2"/>
  <c r="R1677" i="2"/>
  <c r="M1677" i="2"/>
  <c r="P1676" i="2"/>
  <c r="T1675" i="2"/>
  <c r="O1675" i="2"/>
  <c r="R1674" i="2"/>
  <c r="M1674" i="2"/>
  <c r="Q1673" i="2"/>
  <c r="T1672" i="2"/>
  <c r="O1672" i="2"/>
  <c r="S1671" i="2"/>
  <c r="M1671" i="2"/>
  <c r="Q1670" i="2"/>
  <c r="L1670" i="2"/>
  <c r="O1669" i="2"/>
  <c r="S1668" i="2"/>
  <c r="N1668" i="2"/>
  <c r="Q1667" i="2"/>
  <c r="L1667" i="2"/>
  <c r="P1666" i="2"/>
  <c r="S1665" i="2"/>
  <c r="N1665" i="2"/>
  <c r="R1664" i="2"/>
  <c r="L1664" i="2"/>
  <c r="P1663" i="2"/>
  <c r="T1662" i="2"/>
  <c r="N1662" i="2"/>
  <c r="R1661" i="2"/>
  <c r="M1661" i="2"/>
  <c r="P1660" i="2"/>
  <c r="T1659" i="2"/>
  <c r="O1659" i="2"/>
  <c r="R1658" i="2"/>
  <c r="M1658" i="2"/>
  <c r="Q1657" i="2"/>
  <c r="T1656" i="2"/>
  <c r="O1656" i="2"/>
  <c r="S1655" i="2"/>
  <c r="M1655" i="2"/>
  <c r="Q1654" i="2"/>
  <c r="L1654" i="2"/>
  <c r="O1653" i="2"/>
  <c r="S1652" i="2"/>
  <c r="N1652" i="2"/>
  <c r="Q1651" i="2"/>
  <c r="L1651" i="2"/>
  <c r="P1650" i="2"/>
  <c r="S1649" i="2"/>
  <c r="N1649" i="2"/>
  <c r="R1648" i="2"/>
  <c r="L1648" i="2"/>
  <c r="P1647" i="2"/>
  <c r="T1646" i="2"/>
  <c r="N1646" i="2"/>
  <c r="R1645" i="2"/>
  <c r="M1645" i="2"/>
  <c r="P1644" i="2"/>
  <c r="T1643" i="2"/>
  <c r="O1643" i="2"/>
  <c r="R1642" i="2"/>
  <c r="M1642" i="2"/>
  <c r="Q1641" i="2"/>
  <c r="T1640" i="2"/>
  <c r="O1640" i="2"/>
  <c r="S1639" i="2"/>
  <c r="M1639" i="2"/>
  <c r="Q1638" i="2"/>
  <c r="L1638" i="2"/>
  <c r="O1637" i="2"/>
  <c r="S1636" i="2"/>
  <c r="N1636" i="2"/>
  <c r="Q1635" i="2"/>
  <c r="L1635" i="2"/>
  <c r="P1634" i="2"/>
  <c r="S1633" i="2"/>
  <c r="N1633" i="2"/>
  <c r="R1632" i="2"/>
  <c r="L1632" i="2"/>
  <c r="P1631" i="2"/>
  <c r="T1630" i="2"/>
  <c r="N1630" i="2"/>
  <c r="R1629" i="2"/>
  <c r="M1629" i="2"/>
  <c r="P1628" i="2"/>
  <c r="T1627" i="2"/>
  <c r="O1627" i="2"/>
  <c r="R1626" i="2"/>
  <c r="M1626" i="2"/>
  <c r="Q1625" i="2"/>
  <c r="T1624" i="2"/>
  <c r="O1624" i="2"/>
  <c r="S1623" i="2"/>
  <c r="M1623" i="2"/>
  <c r="Q1622" i="2"/>
  <c r="P1728" i="2"/>
  <c r="T1727" i="2"/>
  <c r="O1727" i="2"/>
  <c r="R1726" i="2"/>
  <c r="M1726" i="2"/>
  <c r="Q1725" i="2"/>
  <c r="T1724" i="2"/>
  <c r="O1724" i="2"/>
  <c r="S1723" i="2"/>
  <c r="M1723" i="2"/>
  <c r="Q1722" i="2"/>
  <c r="L1722" i="2"/>
  <c r="O1721" i="2"/>
  <c r="S1720" i="2"/>
  <c r="N1720" i="2"/>
  <c r="Q1719" i="2"/>
  <c r="L1719" i="2"/>
  <c r="P1718" i="2"/>
  <c r="S1717" i="2"/>
  <c r="N1717" i="2"/>
  <c r="R1716" i="2"/>
  <c r="L1716" i="2"/>
  <c r="P1715" i="2"/>
  <c r="T1714" i="2"/>
  <c r="N1714" i="2"/>
  <c r="R1713" i="2"/>
  <c r="M1713" i="2"/>
  <c r="P1712" i="2"/>
  <c r="T1711" i="2"/>
  <c r="O1711" i="2"/>
  <c r="R1710" i="2"/>
  <c r="M1710" i="2"/>
  <c r="Q1709" i="2"/>
  <c r="T1708" i="2"/>
  <c r="O1708" i="2"/>
  <c r="S1707" i="2"/>
  <c r="M1707" i="2"/>
  <c r="Q1706" i="2"/>
  <c r="L1706" i="2"/>
  <c r="O1705" i="2"/>
  <c r="S1704" i="2"/>
  <c r="N1704" i="2"/>
  <c r="Q1703" i="2"/>
  <c r="L1703" i="2"/>
  <c r="P1702" i="2"/>
  <c r="S1701" i="2"/>
  <c r="N1701" i="2"/>
  <c r="R1700" i="2"/>
  <c r="L1700" i="2"/>
  <c r="P1699" i="2"/>
  <c r="T1698" i="2"/>
  <c r="N1698" i="2"/>
  <c r="R1697" i="2"/>
  <c r="M1697" i="2"/>
  <c r="P1696" i="2"/>
  <c r="T1695" i="2"/>
  <c r="O1695" i="2"/>
  <c r="R1694" i="2"/>
  <c r="M1694" i="2"/>
  <c r="Q1693" i="2"/>
  <c r="T1692" i="2"/>
  <c r="O1692" i="2"/>
  <c r="S1691" i="2"/>
  <c r="M1691" i="2"/>
  <c r="Q1690" i="2"/>
  <c r="L1690" i="2"/>
  <c r="O1689" i="2"/>
  <c r="S1688" i="2"/>
  <c r="N1688" i="2"/>
  <c r="Q1687" i="2"/>
  <c r="L1687" i="2"/>
  <c r="P1686" i="2"/>
  <c r="S1685" i="2"/>
  <c r="N1685" i="2"/>
  <c r="R1684" i="2"/>
  <c r="L1684" i="2"/>
  <c r="P1683" i="2"/>
  <c r="T1682" i="2"/>
  <c r="N1682" i="2"/>
  <c r="R1681" i="2"/>
  <c r="M1681" i="2"/>
  <c r="P1680" i="2"/>
  <c r="T1679" i="2"/>
  <c r="O1679" i="2"/>
  <c r="R1678" i="2"/>
  <c r="M1678" i="2"/>
  <c r="Q1677" i="2"/>
  <c r="T1676" i="2"/>
  <c r="O1676" i="2"/>
  <c r="S1675" i="2"/>
  <c r="M1675" i="2"/>
  <c r="Q1674" i="2"/>
  <c r="L1674" i="2"/>
  <c r="O1673" i="2"/>
  <c r="S1672" i="2"/>
  <c r="N1672" i="2"/>
  <c r="Q1671" i="2"/>
  <c r="L1671" i="2"/>
  <c r="P1670" i="2"/>
  <c r="S1669" i="2"/>
  <c r="N1669" i="2"/>
  <c r="R1668" i="2"/>
  <c r="L1668" i="2"/>
  <c r="P1667" i="2"/>
  <c r="T1666" i="2"/>
  <c r="N1666" i="2"/>
  <c r="R1665" i="2"/>
  <c r="M1665" i="2"/>
  <c r="P1664" i="2"/>
  <c r="T1663" i="2"/>
  <c r="O1663" i="2"/>
  <c r="R1662" i="2"/>
  <c r="M1662" i="2"/>
  <c r="Q1661" i="2"/>
  <c r="T1660" i="2"/>
  <c r="O1660" i="2"/>
  <c r="S1659" i="2"/>
  <c r="M1659" i="2"/>
  <c r="Q1658" i="2"/>
  <c r="L1658" i="2"/>
  <c r="O1657" i="2"/>
  <c r="S1656" i="2"/>
  <c r="N1656" i="2"/>
  <c r="Q1655" i="2"/>
  <c r="L1655" i="2"/>
  <c r="P1654" i="2"/>
  <c r="S1653" i="2"/>
  <c r="N1653" i="2"/>
  <c r="R1652" i="2"/>
  <c r="L1652" i="2"/>
  <c r="P1651" i="2"/>
  <c r="T1650" i="2"/>
  <c r="N1650" i="2"/>
  <c r="R1649" i="2"/>
  <c r="M1649" i="2"/>
  <c r="P1648" i="2"/>
  <c r="T1647" i="2"/>
  <c r="O1647" i="2"/>
  <c r="R1646" i="2"/>
  <c r="M1646" i="2"/>
  <c r="Q1645" i="2"/>
  <c r="T1644" i="2"/>
  <c r="O1644" i="2"/>
  <c r="S1643" i="2"/>
  <c r="M1643" i="2"/>
  <c r="Q1642" i="2"/>
  <c r="L1642" i="2"/>
  <c r="O1641" i="2"/>
  <c r="S1640" i="2"/>
  <c r="N1640" i="2"/>
  <c r="Q1639" i="2"/>
  <c r="L1639" i="2"/>
  <c r="P1638" i="2"/>
  <c r="S1637" i="2"/>
  <c r="N1637" i="2"/>
  <c r="R1636" i="2"/>
  <c r="L1636" i="2"/>
  <c r="P1635" i="2"/>
  <c r="T1634" i="2"/>
  <c r="N1634" i="2"/>
  <c r="R1633" i="2"/>
  <c r="M1633" i="2"/>
  <c r="P1632" i="2"/>
  <c r="T1631" i="2"/>
  <c r="O1631" i="2"/>
  <c r="R1630" i="2"/>
  <c r="M1630" i="2"/>
  <c r="Q1629" i="2"/>
  <c r="T1628" i="2"/>
  <c r="O1628" i="2"/>
  <c r="S1627" i="2"/>
  <c r="M1627" i="2"/>
  <c r="Q1626" i="2"/>
  <c r="L1626" i="2"/>
  <c r="O1625" i="2"/>
  <c r="S1624" i="2"/>
  <c r="N1624" i="2"/>
  <c r="Q1623" i="2"/>
  <c r="L1623" i="2"/>
  <c r="P1622" i="2"/>
  <c r="S1621" i="2"/>
  <c r="T1728" i="2"/>
  <c r="O1728" i="2"/>
  <c r="S1727" i="2"/>
  <c r="M1727" i="2"/>
  <c r="Q1726" i="2"/>
  <c r="L1726" i="2"/>
  <c r="O1725" i="2"/>
  <c r="S1724" i="2"/>
  <c r="N1724" i="2"/>
  <c r="Q1723" i="2"/>
  <c r="L1723" i="2"/>
  <c r="P1722" i="2"/>
  <c r="S1721" i="2"/>
  <c r="N1721" i="2"/>
  <c r="R1720" i="2"/>
  <c r="L1720" i="2"/>
  <c r="P1719" i="2"/>
  <c r="T1718" i="2"/>
  <c r="N1718" i="2"/>
  <c r="R1717" i="2"/>
  <c r="M1717" i="2"/>
  <c r="P1716" i="2"/>
  <c r="T1715" i="2"/>
  <c r="O1715" i="2"/>
  <c r="R1714" i="2"/>
  <c r="M1714" i="2"/>
  <c r="Q1713" i="2"/>
  <c r="T1712" i="2"/>
  <c r="O1712" i="2"/>
  <c r="S1711" i="2"/>
  <c r="M1711" i="2"/>
  <c r="Q1710" i="2"/>
  <c r="L1710" i="2"/>
  <c r="O1709" i="2"/>
  <c r="S1708" i="2"/>
  <c r="N1708" i="2"/>
  <c r="Q1707" i="2"/>
  <c r="L1707" i="2"/>
  <c r="P1706" i="2"/>
  <c r="S1705" i="2"/>
  <c r="N1705" i="2"/>
  <c r="R1704" i="2"/>
  <c r="L1704" i="2"/>
  <c r="P1703" i="2"/>
  <c r="T1702" i="2"/>
  <c r="N1702" i="2"/>
  <c r="R1701" i="2"/>
  <c r="M1701" i="2"/>
  <c r="P1700" i="2"/>
  <c r="T1699" i="2"/>
  <c r="O1699" i="2"/>
  <c r="R1698" i="2"/>
  <c r="M1698" i="2"/>
  <c r="Q1697" i="2"/>
  <c r="T1696" i="2"/>
  <c r="O1696" i="2"/>
  <c r="S1695" i="2"/>
  <c r="M1695" i="2"/>
  <c r="Q1694" i="2"/>
  <c r="L1694" i="2"/>
  <c r="O1693" i="2"/>
  <c r="S1692" i="2"/>
  <c r="N1692" i="2"/>
  <c r="Q1691" i="2"/>
  <c r="L1691" i="2"/>
  <c r="P1690" i="2"/>
  <c r="S1689" i="2"/>
  <c r="N1689" i="2"/>
  <c r="R1688" i="2"/>
  <c r="L1688" i="2"/>
  <c r="P1687" i="2"/>
  <c r="T1686" i="2"/>
  <c r="N1686" i="2"/>
  <c r="R1685" i="2"/>
  <c r="M1685" i="2"/>
  <c r="P1684" i="2"/>
  <c r="T1683" i="2"/>
  <c r="O1683" i="2"/>
  <c r="R1682" i="2"/>
  <c r="M1682" i="2"/>
  <c r="Q1681" i="2"/>
  <c r="T1680" i="2"/>
  <c r="O1680" i="2"/>
  <c r="S1679" i="2"/>
  <c r="M1679" i="2"/>
  <c r="Q1678" i="2"/>
  <c r="L1678" i="2"/>
  <c r="O1677" i="2"/>
  <c r="S1676" i="2"/>
  <c r="N1676" i="2"/>
  <c r="Q1675" i="2"/>
  <c r="L1675" i="2"/>
  <c r="P1674" i="2"/>
  <c r="S1673" i="2"/>
  <c r="N1673" i="2"/>
  <c r="R1672" i="2"/>
  <c r="L1672" i="2"/>
  <c r="P1671" i="2"/>
  <c r="T1670" i="2"/>
  <c r="N1670" i="2"/>
  <c r="R1669" i="2"/>
  <c r="M1669" i="2"/>
  <c r="P1668" i="2"/>
  <c r="T1667" i="2"/>
  <c r="O1667" i="2"/>
  <c r="R1666" i="2"/>
  <c r="M1666" i="2"/>
  <c r="Q1665" i="2"/>
  <c r="T1664" i="2"/>
  <c r="O1664" i="2"/>
  <c r="S1663" i="2"/>
  <c r="M1663" i="2"/>
  <c r="Q1662" i="2"/>
  <c r="L1662" i="2"/>
  <c r="O1661" i="2"/>
  <c r="S1660" i="2"/>
  <c r="N1660" i="2"/>
  <c r="Q1659" i="2"/>
  <c r="L1659" i="2"/>
  <c r="P1658" i="2"/>
  <c r="S1657" i="2"/>
  <c r="N1657" i="2"/>
  <c r="R1656" i="2"/>
  <c r="L1656" i="2"/>
  <c r="P1655" i="2"/>
  <c r="T1654" i="2"/>
  <c r="N1654" i="2"/>
  <c r="R1653" i="2"/>
  <c r="M1653" i="2"/>
  <c r="P1652" i="2"/>
  <c r="T1651" i="2"/>
  <c r="O1651" i="2"/>
  <c r="R1650" i="2"/>
  <c r="M1650" i="2"/>
  <c r="Q1649" i="2"/>
  <c r="T1648" i="2"/>
  <c r="O1648" i="2"/>
  <c r="S1647" i="2"/>
  <c r="M1647" i="2"/>
  <c r="Q1646" i="2"/>
  <c r="L1646" i="2"/>
  <c r="O1645" i="2"/>
  <c r="S1644" i="2"/>
  <c r="N1644" i="2"/>
  <c r="Q1643" i="2"/>
  <c r="L1643" i="2"/>
  <c r="P1642" i="2"/>
  <c r="S1641" i="2"/>
  <c r="N1641" i="2"/>
  <c r="R1640" i="2"/>
  <c r="L1640" i="2"/>
  <c r="P1639" i="2"/>
  <c r="T1638" i="2"/>
  <c r="N1638" i="2"/>
  <c r="R1637" i="2"/>
  <c r="M1637" i="2"/>
  <c r="P1636" i="2"/>
  <c r="T1635" i="2"/>
  <c r="O1635" i="2"/>
  <c r="R1634" i="2"/>
  <c r="M1634" i="2"/>
  <c r="Q1633" i="2"/>
  <c r="T1632" i="2"/>
  <c r="O1632" i="2"/>
  <c r="S1631" i="2"/>
  <c r="M1631" i="2"/>
  <c r="Q1630" i="2"/>
  <c r="L1630" i="2"/>
  <c r="O1629" i="2"/>
  <c r="S1628" i="2"/>
  <c r="N1628" i="2"/>
  <c r="Q1627" i="2"/>
  <c r="L1727" i="2"/>
  <c r="R1724" i="2"/>
  <c r="N1722" i="2"/>
  <c r="T1719" i="2"/>
  <c r="Q1717" i="2"/>
  <c r="M1715" i="2"/>
  <c r="S1712" i="2"/>
  <c r="P1710" i="2"/>
  <c r="L1708" i="2"/>
  <c r="R1705" i="2"/>
  <c r="O1703" i="2"/>
  <c r="T1700" i="2"/>
  <c r="Q1698" i="2"/>
  <c r="N1696" i="2"/>
  <c r="S1693" i="2"/>
  <c r="P1691" i="2"/>
  <c r="M1689" i="2"/>
  <c r="R1686" i="2"/>
  <c r="O1684" i="2"/>
  <c r="L1682" i="2"/>
  <c r="Q1679" i="2"/>
  <c r="N1677" i="2"/>
  <c r="T1674" i="2"/>
  <c r="P1672" i="2"/>
  <c r="M1670" i="2"/>
  <c r="S1667" i="2"/>
  <c r="O1665" i="2"/>
  <c r="L1663" i="2"/>
  <c r="R1660" i="2"/>
  <c r="N1658" i="2"/>
  <c r="T1655" i="2"/>
  <c r="Q1653" i="2"/>
  <c r="M1651" i="2"/>
  <c r="S1648" i="2"/>
  <c r="P1646" i="2"/>
  <c r="L1644" i="2"/>
  <c r="R1641" i="2"/>
  <c r="O1639" i="2"/>
  <c r="T1636" i="2"/>
  <c r="Q1634" i="2"/>
  <c r="N1632" i="2"/>
  <c r="S1629" i="2"/>
  <c r="P1627" i="2"/>
  <c r="N1626" i="2"/>
  <c r="M1625" i="2"/>
  <c r="T1623" i="2"/>
  <c r="R1622" i="2"/>
  <c r="R1621" i="2"/>
  <c r="M1621" i="2"/>
  <c r="P1620" i="2"/>
  <c r="T1619" i="2"/>
  <c r="O1619" i="2"/>
  <c r="R1618" i="2"/>
  <c r="M1618" i="2"/>
  <c r="Q1617" i="2"/>
  <c r="T1616" i="2"/>
  <c r="O1616" i="2"/>
  <c r="S1615" i="2"/>
  <c r="M1615" i="2"/>
  <c r="Q1614" i="2"/>
  <c r="L1614" i="2"/>
  <c r="O1613" i="2"/>
  <c r="S1612" i="2"/>
  <c r="N1612" i="2"/>
  <c r="Q1611" i="2"/>
  <c r="L1611" i="2"/>
  <c r="P1610" i="2"/>
  <c r="S1609" i="2"/>
  <c r="N1609" i="2"/>
  <c r="R1608" i="2"/>
  <c r="L1608" i="2"/>
  <c r="P1607" i="2"/>
  <c r="T1606" i="2"/>
  <c r="N1606" i="2"/>
  <c r="R1605" i="2"/>
  <c r="M1605" i="2"/>
  <c r="P1604" i="2"/>
  <c r="T1603" i="2"/>
  <c r="O1603" i="2"/>
  <c r="R1602" i="2"/>
  <c r="M1602" i="2"/>
  <c r="Q1601" i="2"/>
  <c r="T1600" i="2"/>
  <c r="O1600" i="2"/>
  <c r="S1599" i="2"/>
  <c r="M1599" i="2"/>
  <c r="Q1598" i="2"/>
  <c r="L1598" i="2"/>
  <c r="O1597" i="2"/>
  <c r="S1596" i="2"/>
  <c r="N1596" i="2"/>
  <c r="Q1595" i="2"/>
  <c r="L1595" i="2"/>
  <c r="P1594" i="2"/>
  <c r="S1593" i="2"/>
  <c r="N1593" i="2"/>
  <c r="R1592" i="2"/>
  <c r="L1592" i="2"/>
  <c r="P1591" i="2"/>
  <c r="T1590" i="2"/>
  <c r="N1590" i="2"/>
  <c r="R1589" i="2"/>
  <c r="M1589" i="2"/>
  <c r="P1588" i="2"/>
  <c r="T1587" i="2"/>
  <c r="O1587" i="2"/>
  <c r="R1586" i="2"/>
  <c r="M1586" i="2"/>
  <c r="Q1585" i="2"/>
  <c r="T1584" i="2"/>
  <c r="O1584" i="2"/>
  <c r="S1583" i="2"/>
  <c r="M1583" i="2"/>
  <c r="Q1582" i="2"/>
  <c r="L1582" i="2"/>
  <c r="O1581" i="2"/>
  <c r="S1580" i="2"/>
  <c r="N1580" i="2"/>
  <c r="Q1579" i="2"/>
  <c r="L1579" i="2"/>
  <c r="P1578" i="2"/>
  <c r="S1577" i="2"/>
  <c r="N1577" i="2"/>
  <c r="R1576" i="2"/>
  <c r="N1576" i="2"/>
  <c r="S1575" i="2"/>
  <c r="O1575" i="2"/>
  <c r="T1574" i="2"/>
  <c r="P1574" i="2"/>
  <c r="L1574" i="2"/>
  <c r="Q1573" i="2"/>
  <c r="M1573" i="2"/>
  <c r="R1572" i="2"/>
  <c r="N1572" i="2"/>
  <c r="S1571" i="2"/>
  <c r="O1571" i="2"/>
  <c r="T1570" i="2"/>
  <c r="P1570" i="2"/>
  <c r="L1570" i="2"/>
  <c r="Q1569" i="2"/>
  <c r="M1569" i="2"/>
  <c r="R1568" i="2"/>
  <c r="N1568" i="2"/>
  <c r="S1567" i="2"/>
  <c r="O1567" i="2"/>
  <c r="T1566" i="2"/>
  <c r="P1566" i="2"/>
  <c r="L1566" i="2"/>
  <c r="Q1565" i="2"/>
  <c r="M1565" i="2"/>
  <c r="R1564" i="2"/>
  <c r="N1564" i="2"/>
  <c r="S1563" i="2"/>
  <c r="O1563" i="2"/>
  <c r="T1562" i="2"/>
  <c r="P1562" i="2"/>
  <c r="L1562" i="2"/>
  <c r="Q1561" i="2"/>
  <c r="M1561" i="2"/>
  <c r="R1560" i="2"/>
  <c r="N1560" i="2"/>
  <c r="S1559" i="2"/>
  <c r="O1559" i="2"/>
  <c r="T1558" i="2"/>
  <c r="P1558" i="2"/>
  <c r="L1558" i="2"/>
  <c r="Q1557" i="2"/>
  <c r="M1557" i="2"/>
  <c r="R1556" i="2"/>
  <c r="N1556" i="2"/>
  <c r="S1555" i="2"/>
  <c r="O1555" i="2"/>
  <c r="T1554" i="2"/>
  <c r="P1554" i="2"/>
  <c r="L1554" i="2"/>
  <c r="Q1553" i="2"/>
  <c r="M1553" i="2"/>
  <c r="R1552" i="2"/>
  <c r="N1552" i="2"/>
  <c r="S1551" i="2"/>
  <c r="O1551" i="2"/>
  <c r="T1550" i="2"/>
  <c r="P1550" i="2"/>
  <c r="L1550" i="2"/>
  <c r="Q1549" i="2"/>
  <c r="M1549" i="2"/>
  <c r="R1548" i="2"/>
  <c r="N1548" i="2"/>
  <c r="S1547" i="2"/>
  <c r="O1547" i="2"/>
  <c r="T1546" i="2"/>
  <c r="P1546" i="2"/>
  <c r="L1546" i="2"/>
  <c r="Q1545" i="2"/>
  <c r="M1545" i="2"/>
  <c r="R1544" i="2"/>
  <c r="N1544" i="2"/>
  <c r="S1543" i="2"/>
  <c r="O1543" i="2"/>
  <c r="T1542" i="2"/>
  <c r="P1542" i="2"/>
  <c r="L1542" i="2"/>
  <c r="Q1541" i="2"/>
  <c r="M1541" i="2"/>
  <c r="R1540" i="2"/>
  <c r="N1540" i="2"/>
  <c r="S1539" i="2"/>
  <c r="O1539" i="2"/>
  <c r="T1538" i="2"/>
  <c r="P1538" i="2"/>
  <c r="L1538" i="2"/>
  <c r="Q1537" i="2"/>
  <c r="M1537" i="2"/>
  <c r="R1536" i="2"/>
  <c r="N1536" i="2"/>
  <c r="S1535" i="2"/>
  <c r="O1535" i="2"/>
  <c r="T1534" i="2"/>
  <c r="P1534" i="2"/>
  <c r="L1534" i="2"/>
  <c r="Q1533" i="2"/>
  <c r="M1533" i="2"/>
  <c r="R1532" i="2"/>
  <c r="N1532" i="2"/>
  <c r="S1531" i="2"/>
  <c r="O1531" i="2"/>
  <c r="T1530" i="2"/>
  <c r="P1530" i="2"/>
  <c r="L1530" i="2"/>
  <c r="Q1529" i="2"/>
  <c r="M1529" i="2"/>
  <c r="R1528" i="2"/>
  <c r="N1528" i="2"/>
  <c r="S1527" i="2"/>
  <c r="O1527" i="2"/>
  <c r="T1526" i="2"/>
  <c r="P1526" i="2"/>
  <c r="L1526" i="2"/>
  <c r="Q1525" i="2"/>
  <c r="M1525" i="2"/>
  <c r="R1524" i="2"/>
  <c r="N1524" i="2"/>
  <c r="S1523" i="2"/>
  <c r="O1523" i="2"/>
  <c r="T1522" i="2"/>
  <c r="P1522" i="2"/>
  <c r="L1522" i="2"/>
  <c r="Q1521" i="2"/>
  <c r="M1521" i="2"/>
  <c r="R1520" i="2"/>
  <c r="N1520" i="2"/>
  <c r="S1519" i="2"/>
  <c r="O1519" i="2"/>
  <c r="T1518" i="2"/>
  <c r="P1518" i="2"/>
  <c r="L1518" i="2"/>
  <c r="Q1517" i="2"/>
  <c r="M1517" i="2"/>
  <c r="R1516" i="2"/>
  <c r="N1516" i="2"/>
  <c r="S1515" i="2"/>
  <c r="O1515" i="2"/>
  <c r="T1514" i="2"/>
  <c r="P1514" i="2"/>
  <c r="L1514" i="2"/>
  <c r="Q1513" i="2"/>
  <c r="M1513" i="2"/>
  <c r="R1512" i="2"/>
  <c r="N1512" i="2"/>
  <c r="S1511" i="2"/>
  <c r="O1511" i="2"/>
  <c r="T1510" i="2"/>
  <c r="P1510" i="2"/>
  <c r="L1510" i="2"/>
  <c r="Q1509" i="2"/>
  <c r="M1509" i="2"/>
  <c r="R1508" i="2"/>
  <c r="N1508" i="2"/>
  <c r="S1507" i="2"/>
  <c r="O1507" i="2"/>
  <c r="T1506" i="2"/>
  <c r="P1506" i="2"/>
  <c r="L1506" i="2"/>
  <c r="Q1505" i="2"/>
  <c r="M1505" i="2"/>
  <c r="R1504" i="2"/>
  <c r="N1504" i="2"/>
  <c r="S1503" i="2"/>
  <c r="O1503" i="2"/>
  <c r="T1502" i="2"/>
  <c r="P1502" i="2"/>
  <c r="L1502" i="2"/>
  <c r="Q1501" i="2"/>
  <c r="M1501" i="2"/>
  <c r="R1500" i="2"/>
  <c r="N1500" i="2"/>
  <c r="S1499" i="2"/>
  <c r="O1499" i="2"/>
  <c r="T1498" i="2"/>
  <c r="P1498" i="2"/>
  <c r="L1498" i="2"/>
  <c r="Q1497" i="2"/>
  <c r="M1497" i="2"/>
  <c r="R1496" i="2"/>
  <c r="N1496" i="2"/>
  <c r="S1495" i="2"/>
  <c r="O1495" i="2"/>
  <c r="T1494" i="2"/>
  <c r="P1494" i="2"/>
  <c r="L1494" i="2"/>
  <c r="Q1493" i="2"/>
  <c r="M1493" i="2"/>
  <c r="R1492" i="2"/>
  <c r="N1492" i="2"/>
  <c r="S1491" i="2"/>
  <c r="O1491" i="2"/>
  <c r="T1490" i="2"/>
  <c r="P1490" i="2"/>
  <c r="L1490" i="2"/>
  <c r="Q1489" i="2"/>
  <c r="M1489" i="2"/>
  <c r="R1488" i="2"/>
  <c r="N1488" i="2"/>
  <c r="S1487" i="2"/>
  <c r="O1487" i="2"/>
  <c r="T1486" i="2"/>
  <c r="P1486" i="2"/>
  <c r="L1486" i="2"/>
  <c r="Q1485" i="2"/>
  <c r="M1485" i="2"/>
  <c r="R1484" i="2"/>
  <c r="N1484" i="2"/>
  <c r="S1483" i="2"/>
  <c r="O1483" i="2"/>
  <c r="T1482" i="2"/>
  <c r="P1482" i="2"/>
  <c r="L1482" i="2"/>
  <c r="Q1481" i="2"/>
  <c r="M1481" i="2"/>
  <c r="R1480" i="2"/>
  <c r="N1480" i="2"/>
  <c r="S1479" i="2"/>
  <c r="O1479" i="2"/>
  <c r="T1478" i="2"/>
  <c r="P1478" i="2"/>
  <c r="L1478" i="2"/>
  <c r="Q1477" i="2"/>
  <c r="M1477" i="2"/>
  <c r="R1476" i="2"/>
  <c r="N1476" i="2"/>
  <c r="S1475" i="2"/>
  <c r="O1475" i="2"/>
  <c r="T1474" i="2"/>
  <c r="P1474" i="2"/>
  <c r="L1474" i="2"/>
  <c r="Q1473" i="2"/>
  <c r="M1473" i="2"/>
  <c r="R1472" i="2"/>
  <c r="N1472" i="2"/>
  <c r="S1471" i="2"/>
  <c r="O1471" i="2"/>
  <c r="T1470" i="2"/>
  <c r="P1470" i="2"/>
  <c r="L1470" i="2"/>
  <c r="Q1469" i="2"/>
  <c r="M1469" i="2"/>
  <c r="R1468" i="2"/>
  <c r="N1468" i="2"/>
  <c r="S1467" i="2"/>
  <c r="O1467" i="2"/>
  <c r="T1466" i="2"/>
  <c r="P1466" i="2"/>
  <c r="L1466" i="2"/>
  <c r="Q1465" i="2"/>
  <c r="M1465" i="2"/>
  <c r="R1464" i="2"/>
  <c r="N1464" i="2"/>
  <c r="S1463" i="2"/>
  <c r="O1463" i="2"/>
  <c r="T1462" i="2"/>
  <c r="P1462" i="2"/>
  <c r="L1462" i="2"/>
  <c r="Q1461" i="2"/>
  <c r="M1461" i="2"/>
  <c r="R1460" i="2"/>
  <c r="N1460" i="2"/>
  <c r="S1459" i="2"/>
  <c r="O1459" i="2"/>
  <c r="T1458" i="2"/>
  <c r="P1458" i="2"/>
  <c r="L1458" i="2"/>
  <c r="Q1457" i="2"/>
  <c r="M1457" i="2"/>
  <c r="R1456" i="2"/>
  <c r="N1456" i="2"/>
  <c r="S1455" i="2"/>
  <c r="O1455" i="2"/>
  <c r="T1454" i="2"/>
  <c r="P1454" i="2"/>
  <c r="L1454" i="2"/>
  <c r="Q1453" i="2"/>
  <c r="M1453" i="2"/>
  <c r="R1452" i="2"/>
  <c r="N1452" i="2"/>
  <c r="S1451" i="2"/>
  <c r="O1451" i="2"/>
  <c r="T1450" i="2"/>
  <c r="P1450" i="2"/>
  <c r="L1450" i="2"/>
  <c r="Q1449" i="2"/>
  <c r="M1449" i="2"/>
  <c r="R1448" i="2"/>
  <c r="N1448" i="2"/>
  <c r="S1447" i="2"/>
  <c r="O1447" i="2"/>
  <c r="T1446" i="2"/>
  <c r="P1446" i="2"/>
  <c r="L1446" i="2"/>
  <c r="Q1445" i="2"/>
  <c r="M1445" i="2"/>
  <c r="R1444" i="2"/>
  <c r="N1444" i="2"/>
  <c r="S1443" i="2"/>
  <c r="O1443" i="2"/>
  <c r="T1442" i="2"/>
  <c r="P1442" i="2"/>
  <c r="L1442" i="2"/>
  <c r="Q1441" i="2"/>
  <c r="M1441" i="2"/>
  <c r="R1440" i="2"/>
  <c r="N1440" i="2"/>
  <c r="S1439" i="2"/>
  <c r="O1439" i="2"/>
  <c r="T1438" i="2"/>
  <c r="P1438" i="2"/>
  <c r="L1438" i="2"/>
  <c r="Q1437" i="2"/>
  <c r="M1437" i="2"/>
  <c r="R1436" i="2"/>
  <c r="N1436" i="2"/>
  <c r="S1435" i="2"/>
  <c r="O1435" i="2"/>
  <c r="T1434" i="2"/>
  <c r="P1434" i="2"/>
  <c r="L1434" i="2"/>
  <c r="Q1433" i="2"/>
  <c r="M1433" i="2"/>
  <c r="R1432" i="2"/>
  <c r="N1432" i="2"/>
  <c r="S1431" i="2"/>
  <c r="O1431" i="2"/>
  <c r="T1430" i="2"/>
  <c r="P1430" i="2"/>
  <c r="L1430" i="2"/>
  <c r="Q1429" i="2"/>
  <c r="M1429" i="2"/>
  <c r="R1428" i="2"/>
  <c r="N1428" i="2"/>
  <c r="S1427" i="2"/>
  <c r="O1427" i="2"/>
  <c r="T1426" i="2"/>
  <c r="P1426" i="2"/>
  <c r="L1426" i="2"/>
  <c r="Q1425" i="2"/>
  <c r="M1425" i="2"/>
  <c r="R1424" i="2"/>
  <c r="N1424" i="2"/>
  <c r="S1423" i="2"/>
  <c r="O1423" i="2"/>
  <c r="T1422" i="2"/>
  <c r="P1422" i="2"/>
  <c r="L1422" i="2"/>
  <c r="Q1421" i="2"/>
  <c r="M1421" i="2"/>
  <c r="R1420" i="2"/>
  <c r="N1420" i="2"/>
  <c r="S1419" i="2"/>
  <c r="O1419" i="2"/>
  <c r="T1418" i="2"/>
  <c r="P1418" i="2"/>
  <c r="L1418" i="2"/>
  <c r="Q1417" i="2"/>
  <c r="M1417" i="2"/>
  <c r="R1416" i="2"/>
  <c r="N1416" i="2"/>
  <c r="S1415" i="2"/>
  <c r="O1415" i="2"/>
  <c r="T1414" i="2"/>
  <c r="P1414" i="2"/>
  <c r="L1414" i="2"/>
  <c r="Q1413" i="2"/>
  <c r="M1413" i="2"/>
  <c r="R1412" i="2"/>
  <c r="N1412" i="2"/>
  <c r="S1411" i="2"/>
  <c r="O1411" i="2"/>
  <c r="T1410" i="2"/>
  <c r="P1410" i="2"/>
  <c r="L1410" i="2"/>
  <c r="Q1409" i="2"/>
  <c r="M1409" i="2"/>
  <c r="R1408" i="2"/>
  <c r="N1408" i="2"/>
  <c r="S1407" i="2"/>
  <c r="O1407" i="2"/>
  <c r="T1406" i="2"/>
  <c r="P1406" i="2"/>
  <c r="L1406" i="2"/>
  <c r="Q1405" i="2"/>
  <c r="M1405" i="2"/>
  <c r="R1404" i="2"/>
  <c r="N1404" i="2"/>
  <c r="S1403" i="2"/>
  <c r="O1403" i="2"/>
  <c r="T1402" i="2"/>
  <c r="P1402" i="2"/>
  <c r="L1402" i="2"/>
  <c r="Q1401" i="2"/>
  <c r="M1401" i="2"/>
  <c r="R1400" i="2"/>
  <c r="N1400" i="2"/>
  <c r="S1399" i="2"/>
  <c r="O1399" i="2"/>
  <c r="T1398" i="2"/>
  <c r="P1398" i="2"/>
  <c r="L1398" i="2"/>
  <c r="Q1397" i="2"/>
  <c r="M1397" i="2"/>
  <c r="R1396" i="2"/>
  <c r="N1396" i="2"/>
  <c r="S1395" i="2"/>
  <c r="O1395" i="2"/>
  <c r="T1394" i="2"/>
  <c r="P1394" i="2"/>
  <c r="L1394" i="2"/>
  <c r="Q1393" i="2"/>
  <c r="M1393" i="2"/>
  <c r="R1392" i="2"/>
  <c r="N1392" i="2"/>
  <c r="S1391" i="2"/>
  <c r="O1391" i="2"/>
  <c r="T1390" i="2"/>
  <c r="P1390" i="2"/>
  <c r="L1390" i="2"/>
  <c r="Q1389" i="2"/>
  <c r="M1389" i="2"/>
  <c r="R1388" i="2"/>
  <c r="N1388" i="2"/>
  <c r="S1387" i="2"/>
  <c r="O1387" i="2"/>
  <c r="T1386" i="2"/>
  <c r="P1386" i="2"/>
  <c r="L1386" i="2"/>
  <c r="Q1385" i="2"/>
  <c r="M1385" i="2"/>
  <c r="R1384" i="2"/>
  <c r="N1384" i="2"/>
  <c r="S1383" i="2"/>
  <c r="O1383" i="2"/>
  <c r="T1382" i="2"/>
  <c r="P1382" i="2"/>
  <c r="L1382" i="2"/>
  <c r="Q1381" i="2"/>
  <c r="M1381" i="2"/>
  <c r="R1380" i="2"/>
  <c r="N1380" i="2"/>
  <c r="S1379" i="2"/>
  <c r="O1379" i="2"/>
  <c r="T1378" i="2"/>
  <c r="P1378" i="2"/>
  <c r="L1378" i="2"/>
  <c r="Q1377" i="2"/>
  <c r="M1377" i="2"/>
  <c r="R1376" i="2"/>
  <c r="N1376" i="2"/>
  <c r="S1375" i="2"/>
  <c r="O1375" i="2"/>
  <c r="T1374" i="2"/>
  <c r="P1374" i="2"/>
  <c r="L1374" i="2"/>
  <c r="Q1373" i="2"/>
  <c r="M1373" i="2"/>
  <c r="R1372" i="2"/>
  <c r="N1372" i="2"/>
  <c r="S1371" i="2"/>
  <c r="O1371" i="2"/>
  <c r="T1370" i="2"/>
  <c r="P1370" i="2"/>
  <c r="L1370" i="2"/>
  <c r="Q1369" i="2"/>
  <c r="M1369" i="2"/>
  <c r="R1368" i="2"/>
  <c r="N1368" i="2"/>
  <c r="S1367" i="2"/>
  <c r="O1367" i="2"/>
  <c r="T1366" i="2"/>
  <c r="P1366" i="2"/>
  <c r="L1366" i="2"/>
  <c r="Q1365" i="2"/>
  <c r="M1365" i="2"/>
  <c r="R1364" i="2"/>
  <c r="N1364" i="2"/>
  <c r="S1363" i="2"/>
  <c r="O1363" i="2"/>
  <c r="T1362" i="2"/>
  <c r="P1362" i="2"/>
  <c r="L1362" i="2"/>
  <c r="Q1361" i="2"/>
  <c r="M1361" i="2"/>
  <c r="R1360" i="2"/>
  <c r="N1360" i="2"/>
  <c r="S1359" i="2"/>
  <c r="O1359" i="2"/>
  <c r="T1358" i="2"/>
  <c r="P1358" i="2"/>
  <c r="L1358" i="2"/>
  <c r="Q1357" i="2"/>
  <c r="M1357" i="2"/>
  <c r="R1356" i="2"/>
  <c r="N1356" i="2"/>
  <c r="S1355" i="2"/>
  <c r="O1355" i="2"/>
  <c r="T1354" i="2"/>
  <c r="P1354" i="2"/>
  <c r="L1354" i="2"/>
  <c r="Q1353" i="2"/>
  <c r="M1353" i="2"/>
  <c r="R1352" i="2"/>
  <c r="N1352" i="2"/>
  <c r="S1351" i="2"/>
  <c r="O1351" i="2"/>
  <c r="T1350" i="2"/>
  <c r="P1350" i="2"/>
  <c r="L1350" i="2"/>
  <c r="Q1349" i="2"/>
  <c r="M1349" i="2"/>
  <c r="R1348" i="2"/>
  <c r="N1348" i="2"/>
  <c r="S1347" i="2"/>
  <c r="S1728" i="2"/>
  <c r="P1726" i="2"/>
  <c r="L1724" i="2"/>
  <c r="R1721" i="2"/>
  <c r="O1719" i="2"/>
  <c r="T1716" i="2"/>
  <c r="Q1714" i="2"/>
  <c r="N1712" i="2"/>
  <c r="S1709" i="2"/>
  <c r="P1707" i="2"/>
  <c r="M1705" i="2"/>
  <c r="R1702" i="2"/>
  <c r="O1700" i="2"/>
  <c r="L1698" i="2"/>
  <c r="Q1695" i="2"/>
  <c r="N1693" i="2"/>
  <c r="T1690" i="2"/>
  <c r="P1688" i="2"/>
  <c r="M1686" i="2"/>
  <c r="S1683" i="2"/>
  <c r="O1681" i="2"/>
  <c r="L1679" i="2"/>
  <c r="R1676" i="2"/>
  <c r="N1674" i="2"/>
  <c r="T1671" i="2"/>
  <c r="Q1669" i="2"/>
  <c r="M1667" i="2"/>
  <c r="S1664" i="2"/>
  <c r="P1662" i="2"/>
  <c r="L1660" i="2"/>
  <c r="R1657" i="2"/>
  <c r="O1655" i="2"/>
  <c r="T1652" i="2"/>
  <c r="Q1650" i="2"/>
  <c r="N1648" i="2"/>
  <c r="S1645" i="2"/>
  <c r="P1643" i="2"/>
  <c r="M1641" i="2"/>
  <c r="R1638" i="2"/>
  <c r="O1636" i="2"/>
  <c r="L1634" i="2"/>
  <c r="Q1631" i="2"/>
  <c r="N1629" i="2"/>
  <c r="L1627" i="2"/>
  <c r="S1625" i="2"/>
  <c r="R1624" i="2"/>
  <c r="P1623" i="2"/>
  <c r="N1622" i="2"/>
  <c r="Q1621" i="2"/>
  <c r="T1620" i="2"/>
  <c r="O1620" i="2"/>
  <c r="S1619" i="2"/>
  <c r="M1619" i="2"/>
  <c r="Q1618" i="2"/>
  <c r="L1618" i="2"/>
  <c r="O1617" i="2"/>
  <c r="S1616" i="2"/>
  <c r="N1616" i="2"/>
  <c r="Q1615" i="2"/>
  <c r="L1615" i="2"/>
  <c r="P1614" i="2"/>
  <c r="S1613" i="2"/>
  <c r="N1613" i="2"/>
  <c r="R1612" i="2"/>
  <c r="L1612" i="2"/>
  <c r="P1611" i="2"/>
  <c r="T1610" i="2"/>
  <c r="N1610" i="2"/>
  <c r="R1609" i="2"/>
  <c r="M1609" i="2"/>
  <c r="P1608" i="2"/>
  <c r="T1607" i="2"/>
  <c r="O1607" i="2"/>
  <c r="R1606" i="2"/>
  <c r="M1606" i="2"/>
  <c r="Q1605" i="2"/>
  <c r="T1604" i="2"/>
  <c r="O1604" i="2"/>
  <c r="S1603" i="2"/>
  <c r="M1603" i="2"/>
  <c r="Q1602" i="2"/>
  <c r="L1602" i="2"/>
  <c r="O1601" i="2"/>
  <c r="S1600" i="2"/>
  <c r="N1600" i="2"/>
  <c r="Q1599" i="2"/>
  <c r="L1599" i="2"/>
  <c r="P1598" i="2"/>
  <c r="S1597" i="2"/>
  <c r="N1597" i="2"/>
  <c r="R1596" i="2"/>
  <c r="L1596" i="2"/>
  <c r="P1595" i="2"/>
  <c r="T1594" i="2"/>
  <c r="N1594" i="2"/>
  <c r="R1593" i="2"/>
  <c r="M1593" i="2"/>
  <c r="P1592" i="2"/>
  <c r="T1591" i="2"/>
  <c r="O1591" i="2"/>
  <c r="R1590" i="2"/>
  <c r="M1590" i="2"/>
  <c r="Q1589" i="2"/>
  <c r="T1588" i="2"/>
  <c r="O1588" i="2"/>
  <c r="S1587" i="2"/>
  <c r="M1587" i="2"/>
  <c r="Q1586" i="2"/>
  <c r="L1586" i="2"/>
  <c r="O1585" i="2"/>
  <c r="S1584" i="2"/>
  <c r="N1584" i="2"/>
  <c r="Q1583" i="2"/>
  <c r="L1583" i="2"/>
  <c r="P1582" i="2"/>
  <c r="S1581" i="2"/>
  <c r="N1581" i="2"/>
  <c r="R1580" i="2"/>
  <c r="L1580" i="2"/>
  <c r="P1579" i="2"/>
  <c r="T1578" i="2"/>
  <c r="N1578" i="2"/>
  <c r="R1577" i="2"/>
  <c r="M1577" i="2"/>
  <c r="Q1576" i="2"/>
  <c r="M1576" i="2"/>
  <c r="R1575" i="2"/>
  <c r="N1575" i="2"/>
  <c r="S1574" i="2"/>
  <c r="O1574" i="2"/>
  <c r="T1573" i="2"/>
  <c r="P1573" i="2"/>
  <c r="L1573" i="2"/>
  <c r="Q1572" i="2"/>
  <c r="M1572" i="2"/>
  <c r="R1571" i="2"/>
  <c r="N1571" i="2"/>
  <c r="S1570" i="2"/>
  <c r="O1570" i="2"/>
  <c r="T1569" i="2"/>
  <c r="P1569" i="2"/>
  <c r="L1569" i="2"/>
  <c r="Q1568" i="2"/>
  <c r="M1568" i="2"/>
  <c r="R1567" i="2"/>
  <c r="N1567" i="2"/>
  <c r="S1566" i="2"/>
  <c r="O1566" i="2"/>
  <c r="T1565" i="2"/>
  <c r="P1565" i="2"/>
  <c r="L1565" i="2"/>
  <c r="Q1564" i="2"/>
  <c r="M1564" i="2"/>
  <c r="R1563" i="2"/>
  <c r="N1563" i="2"/>
  <c r="S1562" i="2"/>
  <c r="O1562" i="2"/>
  <c r="T1561" i="2"/>
  <c r="P1561" i="2"/>
  <c r="L1561" i="2"/>
  <c r="Q1560" i="2"/>
  <c r="M1560" i="2"/>
  <c r="R1559" i="2"/>
  <c r="N1559" i="2"/>
  <c r="S1558" i="2"/>
  <c r="O1558" i="2"/>
  <c r="T1557" i="2"/>
  <c r="P1557" i="2"/>
  <c r="L1557" i="2"/>
  <c r="Q1556" i="2"/>
  <c r="M1556" i="2"/>
  <c r="R1555" i="2"/>
  <c r="N1555" i="2"/>
  <c r="S1554" i="2"/>
  <c r="O1554" i="2"/>
  <c r="T1553" i="2"/>
  <c r="P1553" i="2"/>
  <c r="L1553" i="2"/>
  <c r="Q1552" i="2"/>
  <c r="M1552" i="2"/>
  <c r="R1551" i="2"/>
  <c r="N1551" i="2"/>
  <c r="S1550" i="2"/>
  <c r="O1550" i="2"/>
  <c r="T1549" i="2"/>
  <c r="P1549" i="2"/>
  <c r="L1549" i="2"/>
  <c r="Q1548" i="2"/>
  <c r="M1548" i="2"/>
  <c r="R1547" i="2"/>
  <c r="N1547" i="2"/>
  <c r="S1546" i="2"/>
  <c r="O1546" i="2"/>
  <c r="T1545" i="2"/>
  <c r="P1545" i="2"/>
  <c r="L1545" i="2"/>
  <c r="Q1544" i="2"/>
  <c r="M1544" i="2"/>
  <c r="R1543" i="2"/>
  <c r="N1543" i="2"/>
  <c r="S1542" i="2"/>
  <c r="O1542" i="2"/>
  <c r="T1541" i="2"/>
  <c r="P1541" i="2"/>
  <c r="L1541" i="2"/>
  <c r="Q1540" i="2"/>
  <c r="M1540" i="2"/>
  <c r="R1539" i="2"/>
  <c r="N1539" i="2"/>
  <c r="S1538" i="2"/>
  <c r="O1538" i="2"/>
  <c r="T1537" i="2"/>
  <c r="P1537" i="2"/>
  <c r="L1537" i="2"/>
  <c r="Q1536" i="2"/>
  <c r="M1536" i="2"/>
  <c r="R1535" i="2"/>
  <c r="N1535" i="2"/>
  <c r="S1534" i="2"/>
  <c r="O1534" i="2"/>
  <c r="T1533" i="2"/>
  <c r="P1533" i="2"/>
  <c r="L1533" i="2"/>
  <c r="Q1532" i="2"/>
  <c r="M1532" i="2"/>
  <c r="R1531" i="2"/>
  <c r="N1531" i="2"/>
  <c r="S1530" i="2"/>
  <c r="O1530" i="2"/>
  <c r="T1529" i="2"/>
  <c r="P1529" i="2"/>
  <c r="L1529" i="2"/>
  <c r="Q1528" i="2"/>
  <c r="M1528" i="2"/>
  <c r="R1527" i="2"/>
  <c r="N1527" i="2"/>
  <c r="S1526" i="2"/>
  <c r="O1526" i="2"/>
  <c r="T1525" i="2"/>
  <c r="P1525" i="2"/>
  <c r="L1525" i="2"/>
  <c r="Q1524" i="2"/>
  <c r="M1524" i="2"/>
  <c r="R1523" i="2"/>
  <c r="N1523" i="2"/>
  <c r="S1522" i="2"/>
  <c r="O1522" i="2"/>
  <c r="T1521" i="2"/>
  <c r="P1521" i="2"/>
  <c r="L1521" i="2"/>
  <c r="Q1520" i="2"/>
  <c r="M1520" i="2"/>
  <c r="R1519" i="2"/>
  <c r="N1519" i="2"/>
  <c r="S1518" i="2"/>
  <c r="O1518" i="2"/>
  <c r="T1517" i="2"/>
  <c r="P1517" i="2"/>
  <c r="L1517" i="2"/>
  <c r="Q1516" i="2"/>
  <c r="M1516" i="2"/>
  <c r="R1515" i="2"/>
  <c r="N1515" i="2"/>
  <c r="S1514" i="2"/>
  <c r="O1514" i="2"/>
  <c r="T1513" i="2"/>
  <c r="P1513" i="2"/>
  <c r="L1513" i="2"/>
  <c r="Q1512" i="2"/>
  <c r="M1512" i="2"/>
  <c r="R1511" i="2"/>
  <c r="N1511" i="2"/>
  <c r="S1510" i="2"/>
  <c r="O1510" i="2"/>
  <c r="T1509" i="2"/>
  <c r="P1509" i="2"/>
  <c r="L1509" i="2"/>
  <c r="Q1508" i="2"/>
  <c r="M1508" i="2"/>
  <c r="R1507" i="2"/>
  <c r="N1507" i="2"/>
  <c r="S1506" i="2"/>
  <c r="O1506" i="2"/>
  <c r="T1505" i="2"/>
  <c r="P1505" i="2"/>
  <c r="L1505" i="2"/>
  <c r="Q1504" i="2"/>
  <c r="M1504" i="2"/>
  <c r="R1503" i="2"/>
  <c r="N1503" i="2"/>
  <c r="S1502" i="2"/>
  <c r="O1502" i="2"/>
  <c r="T1501" i="2"/>
  <c r="P1501" i="2"/>
  <c r="L1501" i="2"/>
  <c r="Q1500" i="2"/>
  <c r="M1500" i="2"/>
  <c r="R1499" i="2"/>
  <c r="N1499" i="2"/>
  <c r="S1498" i="2"/>
  <c r="O1498" i="2"/>
  <c r="T1497" i="2"/>
  <c r="P1497" i="2"/>
  <c r="L1497" i="2"/>
  <c r="Q1496" i="2"/>
  <c r="M1496" i="2"/>
  <c r="R1495" i="2"/>
  <c r="N1495" i="2"/>
  <c r="S1494" i="2"/>
  <c r="O1494" i="2"/>
  <c r="T1493" i="2"/>
  <c r="P1493" i="2"/>
  <c r="L1493" i="2"/>
  <c r="Q1492" i="2"/>
  <c r="M1492" i="2"/>
  <c r="R1491" i="2"/>
  <c r="N1491" i="2"/>
  <c r="S1490" i="2"/>
  <c r="O1490" i="2"/>
  <c r="T1489" i="2"/>
  <c r="P1489" i="2"/>
  <c r="L1489" i="2"/>
  <c r="Q1488" i="2"/>
  <c r="M1488" i="2"/>
  <c r="R1487" i="2"/>
  <c r="N1487" i="2"/>
  <c r="S1486" i="2"/>
  <c r="O1486" i="2"/>
  <c r="T1485" i="2"/>
  <c r="P1485" i="2"/>
  <c r="L1485" i="2"/>
  <c r="Q1484" i="2"/>
  <c r="M1484" i="2"/>
  <c r="R1483" i="2"/>
  <c r="N1483" i="2"/>
  <c r="S1482" i="2"/>
  <c r="O1482" i="2"/>
  <c r="T1481" i="2"/>
  <c r="P1481" i="2"/>
  <c r="L1481" i="2"/>
  <c r="Q1480" i="2"/>
  <c r="M1480" i="2"/>
  <c r="R1479" i="2"/>
  <c r="N1479" i="2"/>
  <c r="S1478" i="2"/>
  <c r="O1478" i="2"/>
  <c r="T1477" i="2"/>
  <c r="P1477" i="2"/>
  <c r="L1477" i="2"/>
  <c r="Q1476" i="2"/>
  <c r="M1476" i="2"/>
  <c r="R1475" i="2"/>
  <c r="N1475" i="2"/>
  <c r="S1474" i="2"/>
  <c r="O1474" i="2"/>
  <c r="T1473" i="2"/>
  <c r="P1473" i="2"/>
  <c r="L1473" i="2"/>
  <c r="Q1472" i="2"/>
  <c r="M1472" i="2"/>
  <c r="R1471" i="2"/>
  <c r="N1471" i="2"/>
  <c r="S1470" i="2"/>
  <c r="O1470" i="2"/>
  <c r="T1469" i="2"/>
  <c r="P1469" i="2"/>
  <c r="L1469" i="2"/>
  <c r="Q1468" i="2"/>
  <c r="M1468" i="2"/>
  <c r="R1467" i="2"/>
  <c r="N1467" i="2"/>
  <c r="S1466" i="2"/>
  <c r="O1466" i="2"/>
  <c r="T1465" i="2"/>
  <c r="P1465" i="2"/>
  <c r="L1465" i="2"/>
  <c r="Q1464" i="2"/>
  <c r="M1464" i="2"/>
  <c r="R1463" i="2"/>
  <c r="N1463" i="2"/>
  <c r="S1462" i="2"/>
  <c r="O1462" i="2"/>
  <c r="T1461" i="2"/>
  <c r="P1461" i="2"/>
  <c r="L1461" i="2"/>
  <c r="Q1460" i="2"/>
  <c r="M1460" i="2"/>
  <c r="R1459" i="2"/>
  <c r="N1459" i="2"/>
  <c r="S1458" i="2"/>
  <c r="O1458" i="2"/>
  <c r="T1457" i="2"/>
  <c r="P1457" i="2"/>
  <c r="L1457" i="2"/>
  <c r="Q1456" i="2"/>
  <c r="M1456" i="2"/>
  <c r="R1455" i="2"/>
  <c r="N1455" i="2"/>
  <c r="S1454" i="2"/>
  <c r="O1454" i="2"/>
  <c r="T1453" i="2"/>
  <c r="P1453" i="2"/>
  <c r="L1453" i="2"/>
  <c r="Q1452" i="2"/>
  <c r="M1452" i="2"/>
  <c r="R1451" i="2"/>
  <c r="N1451" i="2"/>
  <c r="S1450" i="2"/>
  <c r="O1450" i="2"/>
  <c r="T1449" i="2"/>
  <c r="P1449" i="2"/>
  <c r="L1449" i="2"/>
  <c r="Q1448" i="2"/>
  <c r="M1448" i="2"/>
  <c r="R1447" i="2"/>
  <c r="N1447" i="2"/>
  <c r="S1446" i="2"/>
  <c r="O1446" i="2"/>
  <c r="T1445" i="2"/>
  <c r="P1445" i="2"/>
  <c r="L1445" i="2"/>
  <c r="Q1444" i="2"/>
  <c r="M1444" i="2"/>
  <c r="R1443" i="2"/>
  <c r="N1443" i="2"/>
  <c r="S1442" i="2"/>
  <c r="O1442" i="2"/>
  <c r="T1441" i="2"/>
  <c r="P1441" i="2"/>
  <c r="L1441" i="2"/>
  <c r="Q1440" i="2"/>
  <c r="M1440" i="2"/>
  <c r="R1439" i="2"/>
  <c r="N1439" i="2"/>
  <c r="S1438" i="2"/>
  <c r="O1438" i="2"/>
  <c r="T1437" i="2"/>
  <c r="P1437" i="2"/>
  <c r="L1437" i="2"/>
  <c r="Q1436" i="2"/>
  <c r="M1436" i="2"/>
  <c r="R1435" i="2"/>
  <c r="N1435" i="2"/>
  <c r="S1434" i="2"/>
  <c r="O1434" i="2"/>
  <c r="T1433" i="2"/>
  <c r="P1433" i="2"/>
  <c r="L1433" i="2"/>
  <c r="Q1432" i="2"/>
  <c r="M1432" i="2"/>
  <c r="R1431" i="2"/>
  <c r="N1431" i="2"/>
  <c r="S1430" i="2"/>
  <c r="O1430" i="2"/>
  <c r="T1429" i="2"/>
  <c r="P1429" i="2"/>
  <c r="L1429" i="2"/>
  <c r="Q1428" i="2"/>
  <c r="M1428" i="2"/>
  <c r="R1427" i="2"/>
  <c r="N1427" i="2"/>
  <c r="S1426" i="2"/>
  <c r="O1426" i="2"/>
  <c r="T1425" i="2"/>
  <c r="P1425" i="2"/>
  <c r="L1425" i="2"/>
  <c r="Q1424" i="2"/>
  <c r="M1424" i="2"/>
  <c r="R1423" i="2"/>
  <c r="N1423" i="2"/>
  <c r="S1422" i="2"/>
  <c r="O1422" i="2"/>
  <c r="T1421" i="2"/>
  <c r="P1421" i="2"/>
  <c r="L1421" i="2"/>
  <c r="Q1420" i="2"/>
  <c r="M1420" i="2"/>
  <c r="R1419" i="2"/>
  <c r="N1419" i="2"/>
  <c r="S1418" i="2"/>
  <c r="O1418" i="2"/>
  <c r="T1417" i="2"/>
  <c r="P1417" i="2"/>
  <c r="L1417" i="2"/>
  <c r="Q1416" i="2"/>
  <c r="M1416" i="2"/>
  <c r="R1415" i="2"/>
  <c r="N1415" i="2"/>
  <c r="S1414" i="2"/>
  <c r="O1414" i="2"/>
  <c r="T1413" i="2"/>
  <c r="P1413" i="2"/>
  <c r="L1413" i="2"/>
  <c r="Q1412" i="2"/>
  <c r="M1412" i="2"/>
  <c r="R1411" i="2"/>
  <c r="N1411" i="2"/>
  <c r="S1410" i="2"/>
  <c r="O1410" i="2"/>
  <c r="T1409" i="2"/>
  <c r="P1409" i="2"/>
  <c r="L1409" i="2"/>
  <c r="Q1408" i="2"/>
  <c r="M1408" i="2"/>
  <c r="R1407" i="2"/>
  <c r="N1407" i="2"/>
  <c r="S1406" i="2"/>
  <c r="O1406" i="2"/>
  <c r="T1405" i="2"/>
  <c r="P1405" i="2"/>
  <c r="L1405" i="2"/>
  <c r="Q1404" i="2"/>
  <c r="M1404" i="2"/>
  <c r="R1403" i="2"/>
  <c r="N1403" i="2"/>
  <c r="S1402" i="2"/>
  <c r="O1402" i="2"/>
  <c r="T1401" i="2"/>
  <c r="P1401" i="2"/>
  <c r="L1401" i="2"/>
  <c r="Q1400" i="2"/>
  <c r="M1400" i="2"/>
  <c r="R1399" i="2"/>
  <c r="N1399" i="2"/>
  <c r="S1398" i="2"/>
  <c r="O1398" i="2"/>
  <c r="T1397" i="2"/>
  <c r="P1397" i="2"/>
  <c r="L1397" i="2"/>
  <c r="Q1396" i="2"/>
  <c r="M1396" i="2"/>
  <c r="R1395" i="2"/>
  <c r="N1395" i="2"/>
  <c r="S1394" i="2"/>
  <c r="O1394" i="2"/>
  <c r="T1393" i="2"/>
  <c r="P1393" i="2"/>
  <c r="L1393" i="2"/>
  <c r="Q1392" i="2"/>
  <c r="M1392" i="2"/>
  <c r="R1391" i="2"/>
  <c r="N1391" i="2"/>
  <c r="S1390" i="2"/>
  <c r="O1390" i="2"/>
  <c r="T1389" i="2"/>
  <c r="P1389" i="2"/>
  <c r="L1389" i="2"/>
  <c r="Q1388" i="2"/>
  <c r="M1388" i="2"/>
  <c r="R1387" i="2"/>
  <c r="N1387" i="2"/>
  <c r="S1386" i="2"/>
  <c r="O1386" i="2"/>
  <c r="T1385" i="2"/>
  <c r="P1385" i="2"/>
  <c r="L1385" i="2"/>
  <c r="Q1384" i="2"/>
  <c r="M1384" i="2"/>
  <c r="R1383" i="2"/>
  <c r="N1383" i="2"/>
  <c r="S1382" i="2"/>
  <c r="O1382" i="2"/>
  <c r="T1381" i="2"/>
  <c r="P1381" i="2"/>
  <c r="L1381" i="2"/>
  <c r="Q1380" i="2"/>
  <c r="M1380" i="2"/>
  <c r="R1379" i="2"/>
  <c r="N1379" i="2"/>
  <c r="S1378" i="2"/>
  <c r="O1378" i="2"/>
  <c r="T1377" i="2"/>
  <c r="P1377" i="2"/>
  <c r="L1377" i="2"/>
  <c r="Q1376" i="2"/>
  <c r="M1376" i="2"/>
  <c r="R1375" i="2"/>
  <c r="N1375" i="2"/>
  <c r="S1374" i="2"/>
  <c r="O1374" i="2"/>
  <c r="T1373" i="2"/>
  <c r="P1373" i="2"/>
  <c r="L1373" i="2"/>
  <c r="Q1372" i="2"/>
  <c r="M1372" i="2"/>
  <c r="R1371" i="2"/>
  <c r="N1371" i="2"/>
  <c r="N1728" i="2"/>
  <c r="S1725" i="2"/>
  <c r="P1723" i="2"/>
  <c r="M1721" i="2"/>
  <c r="R1718" i="2"/>
  <c r="O1716" i="2"/>
  <c r="L1714" i="2"/>
  <c r="Q1711" i="2"/>
  <c r="N1709" i="2"/>
  <c r="T1706" i="2"/>
  <c r="P1704" i="2"/>
  <c r="M1702" i="2"/>
  <c r="S1699" i="2"/>
  <c r="O1697" i="2"/>
  <c r="L1695" i="2"/>
  <c r="R1692" i="2"/>
  <c r="N1690" i="2"/>
  <c r="T1687" i="2"/>
  <c r="Q1685" i="2"/>
  <c r="M1683" i="2"/>
  <c r="S1680" i="2"/>
  <c r="P1678" i="2"/>
  <c r="L1676" i="2"/>
  <c r="R1673" i="2"/>
  <c r="O1671" i="2"/>
  <c r="T1668" i="2"/>
  <c r="Q1666" i="2"/>
  <c r="N1664" i="2"/>
  <c r="S1661" i="2"/>
  <c r="P1659" i="2"/>
  <c r="M1657" i="2"/>
  <c r="R1654" i="2"/>
  <c r="O1652" i="2"/>
  <c r="L1650" i="2"/>
  <c r="Q1647" i="2"/>
  <c r="N1645" i="2"/>
  <c r="T1642" i="2"/>
  <c r="P1640" i="2"/>
  <c r="M1638" i="2"/>
  <c r="S1635" i="2"/>
  <c r="O1633" i="2"/>
  <c r="L1631" i="2"/>
  <c r="R1628" i="2"/>
  <c r="T1626" i="2"/>
  <c r="R1625" i="2"/>
  <c r="P1624" i="2"/>
  <c r="O1623" i="2"/>
  <c r="M1622" i="2"/>
  <c r="O1621" i="2"/>
  <c r="S1620" i="2"/>
  <c r="N1620" i="2"/>
  <c r="Q1619" i="2"/>
  <c r="L1619" i="2"/>
  <c r="P1618" i="2"/>
  <c r="S1617" i="2"/>
  <c r="N1617" i="2"/>
  <c r="R1616" i="2"/>
  <c r="L1616" i="2"/>
  <c r="P1615" i="2"/>
  <c r="T1614" i="2"/>
  <c r="N1614" i="2"/>
  <c r="R1613" i="2"/>
  <c r="M1613" i="2"/>
  <c r="P1612" i="2"/>
  <c r="T1611" i="2"/>
  <c r="O1611" i="2"/>
  <c r="R1610" i="2"/>
  <c r="M1610" i="2"/>
  <c r="Q1609" i="2"/>
  <c r="T1608" i="2"/>
  <c r="O1608" i="2"/>
  <c r="S1607" i="2"/>
  <c r="M1607" i="2"/>
  <c r="Q1606" i="2"/>
  <c r="L1606" i="2"/>
  <c r="O1605" i="2"/>
  <c r="S1604" i="2"/>
  <c r="N1604" i="2"/>
  <c r="Q1603" i="2"/>
  <c r="L1603" i="2"/>
  <c r="P1602" i="2"/>
  <c r="S1601" i="2"/>
  <c r="N1601" i="2"/>
  <c r="R1600" i="2"/>
  <c r="L1600" i="2"/>
  <c r="P1599" i="2"/>
  <c r="T1598" i="2"/>
  <c r="N1598" i="2"/>
  <c r="R1597" i="2"/>
  <c r="M1597" i="2"/>
  <c r="P1596" i="2"/>
  <c r="T1595" i="2"/>
  <c r="O1595" i="2"/>
  <c r="R1594" i="2"/>
  <c r="M1594" i="2"/>
  <c r="Q1593" i="2"/>
  <c r="T1592" i="2"/>
  <c r="O1592" i="2"/>
  <c r="S1591" i="2"/>
  <c r="M1591" i="2"/>
  <c r="Q1590" i="2"/>
  <c r="L1590" i="2"/>
  <c r="O1589" i="2"/>
  <c r="S1588" i="2"/>
  <c r="N1588" i="2"/>
  <c r="Q1587" i="2"/>
  <c r="L1587" i="2"/>
  <c r="P1586" i="2"/>
  <c r="S1585" i="2"/>
  <c r="N1585" i="2"/>
  <c r="R1584" i="2"/>
  <c r="L1584" i="2"/>
  <c r="P1583" i="2"/>
  <c r="T1582" i="2"/>
  <c r="N1582" i="2"/>
  <c r="R1581" i="2"/>
  <c r="M1581" i="2"/>
  <c r="P1580" i="2"/>
  <c r="T1579" i="2"/>
  <c r="O1579" i="2"/>
  <c r="R1578" i="2"/>
  <c r="M1578" i="2"/>
  <c r="Q1577" i="2"/>
  <c r="T1576" i="2"/>
  <c r="P1576" i="2"/>
  <c r="L1576" i="2"/>
  <c r="Q1575" i="2"/>
  <c r="M1575" i="2"/>
  <c r="R1574" i="2"/>
  <c r="N1574" i="2"/>
  <c r="S1573" i="2"/>
  <c r="O1573" i="2"/>
  <c r="T1572" i="2"/>
  <c r="P1572" i="2"/>
  <c r="L1572" i="2"/>
  <c r="Q1571" i="2"/>
  <c r="M1571" i="2"/>
  <c r="R1570" i="2"/>
  <c r="N1570" i="2"/>
  <c r="S1569" i="2"/>
  <c r="O1569" i="2"/>
  <c r="T1568" i="2"/>
  <c r="P1568" i="2"/>
  <c r="L1568" i="2"/>
  <c r="Q1567" i="2"/>
  <c r="M1567" i="2"/>
  <c r="R1566" i="2"/>
  <c r="N1566" i="2"/>
  <c r="S1565" i="2"/>
  <c r="O1565" i="2"/>
  <c r="T1564" i="2"/>
  <c r="P1564" i="2"/>
  <c r="L1564" i="2"/>
  <c r="Q1563" i="2"/>
  <c r="M1563" i="2"/>
  <c r="R1562" i="2"/>
  <c r="N1562" i="2"/>
  <c r="S1561" i="2"/>
  <c r="O1561" i="2"/>
  <c r="T1560" i="2"/>
  <c r="P1560" i="2"/>
  <c r="L1560" i="2"/>
  <c r="Q1559" i="2"/>
  <c r="M1559" i="2"/>
  <c r="R1558" i="2"/>
  <c r="N1558" i="2"/>
  <c r="S1557" i="2"/>
  <c r="O1557" i="2"/>
  <c r="T1556" i="2"/>
  <c r="P1556" i="2"/>
  <c r="L1556" i="2"/>
  <c r="Q1555" i="2"/>
  <c r="M1555" i="2"/>
  <c r="R1554" i="2"/>
  <c r="N1554" i="2"/>
  <c r="S1553" i="2"/>
  <c r="O1553" i="2"/>
  <c r="T1552" i="2"/>
  <c r="P1552" i="2"/>
  <c r="L1552" i="2"/>
  <c r="Q1551" i="2"/>
  <c r="M1551" i="2"/>
  <c r="R1550" i="2"/>
  <c r="N1550" i="2"/>
  <c r="S1549" i="2"/>
  <c r="O1549" i="2"/>
  <c r="T1548" i="2"/>
  <c r="P1548" i="2"/>
  <c r="L1548" i="2"/>
  <c r="Q1547" i="2"/>
  <c r="M1547" i="2"/>
  <c r="R1546" i="2"/>
  <c r="N1546" i="2"/>
  <c r="S1545" i="2"/>
  <c r="O1545" i="2"/>
  <c r="T1544" i="2"/>
  <c r="P1544" i="2"/>
  <c r="L1544" i="2"/>
  <c r="Q1543" i="2"/>
  <c r="M1543" i="2"/>
  <c r="R1542" i="2"/>
  <c r="N1542" i="2"/>
  <c r="S1541" i="2"/>
  <c r="O1541" i="2"/>
  <c r="T1540" i="2"/>
  <c r="P1540" i="2"/>
  <c r="L1540" i="2"/>
  <c r="Q1539" i="2"/>
  <c r="M1539" i="2"/>
  <c r="R1538" i="2"/>
  <c r="N1538" i="2"/>
  <c r="S1537" i="2"/>
  <c r="O1537" i="2"/>
  <c r="T1536" i="2"/>
  <c r="P1536" i="2"/>
  <c r="L1536" i="2"/>
  <c r="Q1535" i="2"/>
  <c r="M1535" i="2"/>
  <c r="R1534" i="2"/>
  <c r="N1534" i="2"/>
  <c r="S1533" i="2"/>
  <c r="O1533" i="2"/>
  <c r="T1532" i="2"/>
  <c r="P1532" i="2"/>
  <c r="L1532" i="2"/>
  <c r="Q1531" i="2"/>
  <c r="M1531" i="2"/>
  <c r="R1530" i="2"/>
  <c r="N1530" i="2"/>
  <c r="S1529" i="2"/>
  <c r="O1529" i="2"/>
  <c r="T1528" i="2"/>
  <c r="P1528" i="2"/>
  <c r="L1528" i="2"/>
  <c r="Q1527" i="2"/>
  <c r="M1527" i="2"/>
  <c r="R1526" i="2"/>
  <c r="N1526" i="2"/>
  <c r="S1525" i="2"/>
  <c r="O1525" i="2"/>
  <c r="T1524" i="2"/>
  <c r="P1524" i="2"/>
  <c r="L1524" i="2"/>
  <c r="Q1523" i="2"/>
  <c r="M1523" i="2"/>
  <c r="R1522" i="2"/>
  <c r="N1522" i="2"/>
  <c r="S1521" i="2"/>
  <c r="O1521" i="2"/>
  <c r="T1520" i="2"/>
  <c r="P1520" i="2"/>
  <c r="L1520" i="2"/>
  <c r="Q1519" i="2"/>
  <c r="M1519" i="2"/>
  <c r="R1518" i="2"/>
  <c r="N1518" i="2"/>
  <c r="S1517" i="2"/>
  <c r="O1517" i="2"/>
  <c r="T1516" i="2"/>
  <c r="P1516" i="2"/>
  <c r="L1516" i="2"/>
  <c r="Q1515" i="2"/>
  <c r="M1515" i="2"/>
  <c r="R1514" i="2"/>
  <c r="N1514" i="2"/>
  <c r="S1513" i="2"/>
  <c r="O1513" i="2"/>
  <c r="T1512" i="2"/>
  <c r="P1512" i="2"/>
  <c r="L1512" i="2"/>
  <c r="Q1511" i="2"/>
  <c r="M1511" i="2"/>
  <c r="R1510" i="2"/>
  <c r="N1510" i="2"/>
  <c r="S1509" i="2"/>
  <c r="O1509" i="2"/>
  <c r="T1508" i="2"/>
  <c r="P1508" i="2"/>
  <c r="L1508" i="2"/>
  <c r="Q1507" i="2"/>
  <c r="M1507" i="2"/>
  <c r="R1506" i="2"/>
  <c r="N1506" i="2"/>
  <c r="S1505" i="2"/>
  <c r="O1505" i="2"/>
  <c r="T1504" i="2"/>
  <c r="P1504" i="2"/>
  <c r="L1504" i="2"/>
  <c r="Q1503" i="2"/>
  <c r="M1503" i="2"/>
  <c r="R1502" i="2"/>
  <c r="N1502" i="2"/>
  <c r="S1501" i="2"/>
  <c r="O1501" i="2"/>
  <c r="T1500" i="2"/>
  <c r="P1500" i="2"/>
  <c r="L1500" i="2"/>
  <c r="Q1499" i="2"/>
  <c r="M1499" i="2"/>
  <c r="R1498" i="2"/>
  <c r="N1498" i="2"/>
  <c r="S1497" i="2"/>
  <c r="O1497" i="2"/>
  <c r="T1496" i="2"/>
  <c r="P1496" i="2"/>
  <c r="L1496" i="2"/>
  <c r="Q1495" i="2"/>
  <c r="M1495" i="2"/>
  <c r="R1494" i="2"/>
  <c r="N1494" i="2"/>
  <c r="S1493" i="2"/>
  <c r="O1493" i="2"/>
  <c r="T1492" i="2"/>
  <c r="P1492" i="2"/>
  <c r="L1492" i="2"/>
  <c r="Q1491" i="2"/>
  <c r="M1491" i="2"/>
  <c r="R1490" i="2"/>
  <c r="N1490" i="2"/>
  <c r="S1489" i="2"/>
  <c r="O1489" i="2"/>
  <c r="T1488" i="2"/>
  <c r="P1488" i="2"/>
  <c r="L1488" i="2"/>
  <c r="Q1487" i="2"/>
  <c r="M1487" i="2"/>
  <c r="R1486" i="2"/>
  <c r="N1486" i="2"/>
  <c r="S1485" i="2"/>
  <c r="O1485" i="2"/>
  <c r="T1484" i="2"/>
  <c r="P1484" i="2"/>
  <c r="L1484" i="2"/>
  <c r="Q1483" i="2"/>
  <c r="M1483" i="2"/>
  <c r="R1482" i="2"/>
  <c r="N1482" i="2"/>
  <c r="S1481" i="2"/>
  <c r="O1481" i="2"/>
  <c r="T1480" i="2"/>
  <c r="P1480" i="2"/>
  <c r="L1480" i="2"/>
  <c r="Q1479" i="2"/>
  <c r="M1479" i="2"/>
  <c r="R1478" i="2"/>
  <c r="N1478" i="2"/>
  <c r="S1477" i="2"/>
  <c r="O1477" i="2"/>
  <c r="T1476" i="2"/>
  <c r="P1476" i="2"/>
  <c r="L1476" i="2"/>
  <c r="Q1475" i="2"/>
  <c r="M1475" i="2"/>
  <c r="R1474" i="2"/>
  <c r="N1474" i="2"/>
  <c r="S1473" i="2"/>
  <c r="O1473" i="2"/>
  <c r="T1472" i="2"/>
  <c r="P1472" i="2"/>
  <c r="L1472" i="2"/>
  <c r="Q1471" i="2"/>
  <c r="M1471" i="2"/>
  <c r="R1470" i="2"/>
  <c r="N1470" i="2"/>
  <c r="S1469" i="2"/>
  <c r="O1469" i="2"/>
  <c r="T1468" i="2"/>
  <c r="P1468" i="2"/>
  <c r="L1468" i="2"/>
  <c r="Q1467" i="2"/>
  <c r="M1467" i="2"/>
  <c r="R1466" i="2"/>
  <c r="N1466" i="2"/>
  <c r="S1465" i="2"/>
  <c r="O1465" i="2"/>
  <c r="T1464" i="2"/>
  <c r="P1464" i="2"/>
  <c r="L1464" i="2"/>
  <c r="Q1463" i="2"/>
  <c r="M1463" i="2"/>
  <c r="R1462" i="2"/>
  <c r="N1462" i="2"/>
  <c r="S1461" i="2"/>
  <c r="O1461" i="2"/>
  <c r="T1460" i="2"/>
  <c r="P1460" i="2"/>
  <c r="L1460" i="2"/>
  <c r="Q1459" i="2"/>
  <c r="M1459" i="2"/>
  <c r="R1458" i="2"/>
  <c r="N1458" i="2"/>
  <c r="S1457" i="2"/>
  <c r="O1457" i="2"/>
  <c r="T1456" i="2"/>
  <c r="P1456" i="2"/>
  <c r="L1456" i="2"/>
  <c r="Q1455" i="2"/>
  <c r="M1455" i="2"/>
  <c r="R1454" i="2"/>
  <c r="N1454" i="2"/>
  <c r="S1453" i="2"/>
  <c r="O1453" i="2"/>
  <c r="T1452" i="2"/>
  <c r="P1452" i="2"/>
  <c r="L1452" i="2"/>
  <c r="Q1451" i="2"/>
  <c r="M1451" i="2"/>
  <c r="R1450" i="2"/>
  <c r="N1450" i="2"/>
  <c r="S1449" i="2"/>
  <c r="O1449" i="2"/>
  <c r="T1448" i="2"/>
  <c r="P1448" i="2"/>
  <c r="L1448" i="2"/>
  <c r="Q1447" i="2"/>
  <c r="M1447" i="2"/>
  <c r="R1446" i="2"/>
  <c r="N1446" i="2"/>
  <c r="S1445" i="2"/>
  <c r="O1445" i="2"/>
  <c r="T1444" i="2"/>
  <c r="P1444" i="2"/>
  <c r="L1444" i="2"/>
  <c r="Q1443" i="2"/>
  <c r="M1443" i="2"/>
  <c r="R1442" i="2"/>
  <c r="N1442" i="2"/>
  <c r="S1441" i="2"/>
  <c r="O1441" i="2"/>
  <c r="T1440" i="2"/>
  <c r="P1440" i="2"/>
  <c r="L1440" i="2"/>
  <c r="Q1439" i="2"/>
  <c r="M1439" i="2"/>
  <c r="R1438" i="2"/>
  <c r="N1438" i="2"/>
  <c r="S1437" i="2"/>
  <c r="O1437" i="2"/>
  <c r="T1436" i="2"/>
  <c r="P1436" i="2"/>
  <c r="L1436" i="2"/>
  <c r="Q1435" i="2"/>
  <c r="M1435" i="2"/>
  <c r="R1434" i="2"/>
  <c r="N1434" i="2"/>
  <c r="S1433" i="2"/>
  <c r="O1433" i="2"/>
  <c r="T1432" i="2"/>
  <c r="P1432" i="2"/>
  <c r="L1432" i="2"/>
  <c r="Q1431" i="2"/>
  <c r="M1431" i="2"/>
  <c r="R1430" i="2"/>
  <c r="N1430" i="2"/>
  <c r="S1429" i="2"/>
  <c r="O1429" i="2"/>
  <c r="T1428" i="2"/>
  <c r="P1428" i="2"/>
  <c r="L1428" i="2"/>
  <c r="Q1427" i="2"/>
  <c r="M1427" i="2"/>
  <c r="R1426" i="2"/>
  <c r="N1426" i="2"/>
  <c r="S1425" i="2"/>
  <c r="O1425" i="2"/>
  <c r="T1424" i="2"/>
  <c r="P1424" i="2"/>
  <c r="L1424" i="2"/>
  <c r="Q1423" i="2"/>
  <c r="M1423" i="2"/>
  <c r="R1422" i="2"/>
  <c r="N1422" i="2"/>
  <c r="S1421" i="2"/>
  <c r="O1421" i="2"/>
  <c r="T1420" i="2"/>
  <c r="P1420" i="2"/>
  <c r="L1420" i="2"/>
  <c r="Q1419" i="2"/>
  <c r="M1419" i="2"/>
  <c r="R1418" i="2"/>
  <c r="N1418" i="2"/>
  <c r="S1417" i="2"/>
  <c r="O1417" i="2"/>
  <c r="T1416" i="2"/>
  <c r="P1416" i="2"/>
  <c r="L1416" i="2"/>
  <c r="Q1415" i="2"/>
  <c r="M1415" i="2"/>
  <c r="R1414" i="2"/>
  <c r="N1414" i="2"/>
  <c r="S1413" i="2"/>
  <c r="O1413" i="2"/>
  <c r="T1412" i="2"/>
  <c r="P1412" i="2"/>
  <c r="L1412" i="2"/>
  <c r="Q1411" i="2"/>
  <c r="M1411" i="2"/>
  <c r="R1410" i="2"/>
  <c r="N1410" i="2"/>
  <c r="S1409" i="2"/>
  <c r="O1409" i="2"/>
  <c r="T1408" i="2"/>
  <c r="P1408" i="2"/>
  <c r="L1408" i="2"/>
  <c r="Q1407" i="2"/>
  <c r="M1407" i="2"/>
  <c r="R1406" i="2"/>
  <c r="N1406" i="2"/>
  <c r="S1405" i="2"/>
  <c r="O1405" i="2"/>
  <c r="T1404" i="2"/>
  <c r="P1404" i="2"/>
  <c r="L1404" i="2"/>
  <c r="Q1403" i="2"/>
  <c r="M1403" i="2"/>
  <c r="R1402" i="2"/>
  <c r="N1402" i="2"/>
  <c r="S1401" i="2"/>
  <c r="O1401" i="2"/>
  <c r="T1400" i="2"/>
  <c r="P1400" i="2"/>
  <c r="L1400" i="2"/>
  <c r="Q1399" i="2"/>
  <c r="M1399" i="2"/>
  <c r="R1398" i="2"/>
  <c r="N1398" i="2"/>
  <c r="S1397" i="2"/>
  <c r="O1397" i="2"/>
  <c r="T1396" i="2"/>
  <c r="P1396" i="2"/>
  <c r="L1396" i="2"/>
  <c r="Q1395" i="2"/>
  <c r="M1395" i="2"/>
  <c r="R1394" i="2"/>
  <c r="N1394" i="2"/>
  <c r="S1393" i="2"/>
  <c r="O1393" i="2"/>
  <c r="T1392" i="2"/>
  <c r="P1392" i="2"/>
  <c r="L1392" i="2"/>
  <c r="Q1391" i="2"/>
  <c r="M1391" i="2"/>
  <c r="R1390" i="2"/>
  <c r="N1390" i="2"/>
  <c r="S1389" i="2"/>
  <c r="O1389" i="2"/>
  <c r="T1388" i="2"/>
  <c r="P1388" i="2"/>
  <c r="L1388" i="2"/>
  <c r="Q1387" i="2"/>
  <c r="M1387" i="2"/>
  <c r="R1386" i="2"/>
  <c r="N1386" i="2"/>
  <c r="S1385" i="2"/>
  <c r="O1385" i="2"/>
  <c r="T1384" i="2"/>
  <c r="P1384" i="2"/>
  <c r="L1384" i="2"/>
  <c r="Q1383" i="2"/>
  <c r="M1383" i="2"/>
  <c r="R1382" i="2"/>
  <c r="N1382" i="2"/>
  <c r="S1381" i="2"/>
  <c r="O1381" i="2"/>
  <c r="T1380" i="2"/>
  <c r="P1380" i="2"/>
  <c r="L1380" i="2"/>
  <c r="Q1379" i="2"/>
  <c r="M1379" i="2"/>
  <c r="R1378" i="2"/>
  <c r="N1378" i="2"/>
  <c r="S1377" i="2"/>
  <c r="O1377" i="2"/>
  <c r="T1376" i="2"/>
  <c r="P1376" i="2"/>
  <c r="L1376" i="2"/>
  <c r="Q1375" i="2"/>
  <c r="M1375" i="2"/>
  <c r="R1374" i="2"/>
  <c r="N1374" i="2"/>
  <c r="S1373" i="2"/>
  <c r="O1373" i="2"/>
  <c r="T1372" i="2"/>
  <c r="P1372" i="2"/>
  <c r="L1372" i="2"/>
  <c r="Q1371" i="2"/>
  <c r="M1371" i="2"/>
  <c r="R1370" i="2"/>
  <c r="N1370" i="2"/>
  <c r="S1369" i="2"/>
  <c r="O1369" i="2"/>
  <c r="T1368" i="2"/>
  <c r="P1368" i="2"/>
  <c r="L1368" i="2"/>
  <c r="Q1367" i="2"/>
  <c r="M1367" i="2"/>
  <c r="R1366" i="2"/>
  <c r="N1366" i="2"/>
  <c r="S1365" i="2"/>
  <c r="O1365" i="2"/>
  <c r="T1364" i="2"/>
  <c r="P1364" i="2"/>
  <c r="L1364" i="2"/>
  <c r="Q1363" i="2"/>
  <c r="M1363" i="2"/>
  <c r="R1362" i="2"/>
  <c r="N1362" i="2"/>
  <c r="S1361" i="2"/>
  <c r="O1361" i="2"/>
  <c r="T1360" i="2"/>
  <c r="P1360" i="2"/>
  <c r="L1360" i="2"/>
  <c r="Q1359" i="2"/>
  <c r="M1359" i="2"/>
  <c r="T1722" i="2"/>
  <c r="O1713" i="2"/>
  <c r="T1703" i="2"/>
  <c r="P1694" i="2"/>
  <c r="T1684" i="2"/>
  <c r="P1675" i="2"/>
  <c r="L1666" i="2"/>
  <c r="P1656" i="2"/>
  <c r="L1647" i="2"/>
  <c r="Q1637" i="2"/>
  <c r="L1628" i="2"/>
  <c r="T1622" i="2"/>
  <c r="L1620" i="2"/>
  <c r="R1617" i="2"/>
  <c r="O1615" i="2"/>
  <c r="T1612" i="2"/>
  <c r="Q1610" i="2"/>
  <c r="N1608" i="2"/>
  <c r="S1605" i="2"/>
  <c r="P1603" i="2"/>
  <c r="M1601" i="2"/>
  <c r="R1598" i="2"/>
  <c r="O1596" i="2"/>
  <c r="L1594" i="2"/>
  <c r="Q1591" i="2"/>
  <c r="N1589" i="2"/>
  <c r="T1586" i="2"/>
  <c r="P1584" i="2"/>
  <c r="M1582" i="2"/>
  <c r="S1579" i="2"/>
  <c r="O1577" i="2"/>
  <c r="P1575" i="2"/>
  <c r="R1573" i="2"/>
  <c r="T1571" i="2"/>
  <c r="M1570" i="2"/>
  <c r="O1568" i="2"/>
  <c r="Q1566" i="2"/>
  <c r="S1564" i="2"/>
  <c r="L1563" i="2"/>
  <c r="N1561" i="2"/>
  <c r="P1559" i="2"/>
  <c r="R1557" i="2"/>
  <c r="T1555" i="2"/>
  <c r="M1554" i="2"/>
  <c r="O1552" i="2"/>
  <c r="Q1550" i="2"/>
  <c r="S1548" i="2"/>
  <c r="L1547" i="2"/>
  <c r="N1545" i="2"/>
  <c r="P1543" i="2"/>
  <c r="R1541" i="2"/>
  <c r="T1539" i="2"/>
  <c r="M1538" i="2"/>
  <c r="O1536" i="2"/>
  <c r="Q1534" i="2"/>
  <c r="S1532" i="2"/>
  <c r="L1531" i="2"/>
  <c r="N1529" i="2"/>
  <c r="P1527" i="2"/>
  <c r="R1525" i="2"/>
  <c r="T1523" i="2"/>
  <c r="M1522" i="2"/>
  <c r="O1520" i="2"/>
  <c r="Q1518" i="2"/>
  <c r="S1516" i="2"/>
  <c r="L1515" i="2"/>
  <c r="N1513" i="2"/>
  <c r="P1511" i="2"/>
  <c r="R1509" i="2"/>
  <c r="T1507" i="2"/>
  <c r="M1506" i="2"/>
  <c r="O1504" i="2"/>
  <c r="Q1502" i="2"/>
  <c r="S1500" i="2"/>
  <c r="L1499" i="2"/>
  <c r="N1497" i="2"/>
  <c r="P1495" i="2"/>
  <c r="R1493" i="2"/>
  <c r="T1491" i="2"/>
  <c r="M1490" i="2"/>
  <c r="O1488" i="2"/>
  <c r="Q1486" i="2"/>
  <c r="S1484" i="2"/>
  <c r="L1483" i="2"/>
  <c r="N1481" i="2"/>
  <c r="P1479" i="2"/>
  <c r="R1477" i="2"/>
  <c r="T1475" i="2"/>
  <c r="M1474" i="2"/>
  <c r="O1472" i="2"/>
  <c r="Q1470" i="2"/>
  <c r="S1468" i="2"/>
  <c r="L1467" i="2"/>
  <c r="N1465" i="2"/>
  <c r="P1463" i="2"/>
  <c r="R1461" i="2"/>
  <c r="T1459" i="2"/>
  <c r="M1458" i="2"/>
  <c r="O1456" i="2"/>
  <c r="Q1454" i="2"/>
  <c r="S1452" i="2"/>
  <c r="L1451" i="2"/>
  <c r="N1449" i="2"/>
  <c r="P1447" i="2"/>
  <c r="R1445" i="2"/>
  <c r="T1443" i="2"/>
  <c r="M1442" i="2"/>
  <c r="O1440" i="2"/>
  <c r="Q1438" i="2"/>
  <c r="S1436" i="2"/>
  <c r="L1435" i="2"/>
  <c r="N1433" i="2"/>
  <c r="P1431" i="2"/>
  <c r="R1429" i="2"/>
  <c r="T1427" i="2"/>
  <c r="M1426" i="2"/>
  <c r="O1424" i="2"/>
  <c r="Q1422" i="2"/>
  <c r="S1420" i="2"/>
  <c r="L1419" i="2"/>
  <c r="N1417" i="2"/>
  <c r="P1415" i="2"/>
  <c r="R1413" i="2"/>
  <c r="T1411" i="2"/>
  <c r="M1410" i="2"/>
  <c r="O1408" i="2"/>
  <c r="Q1406" i="2"/>
  <c r="S1404" i="2"/>
  <c r="L1403" i="2"/>
  <c r="N1401" i="2"/>
  <c r="P1399" i="2"/>
  <c r="R1397" i="2"/>
  <c r="T1395" i="2"/>
  <c r="M1394" i="2"/>
  <c r="O1392" i="2"/>
  <c r="Q1390" i="2"/>
  <c r="S1388" i="2"/>
  <c r="L1387" i="2"/>
  <c r="N1385" i="2"/>
  <c r="P1383" i="2"/>
  <c r="R1381" i="2"/>
  <c r="T1379" i="2"/>
  <c r="M1378" i="2"/>
  <c r="O1376" i="2"/>
  <c r="Q1374" i="2"/>
  <c r="S1372" i="2"/>
  <c r="L1371" i="2"/>
  <c r="M1370" i="2"/>
  <c r="N1369" i="2"/>
  <c r="O1368" i="2"/>
  <c r="P1367" i="2"/>
  <c r="Q1366" i="2"/>
  <c r="R1365" i="2"/>
  <c r="S1364" i="2"/>
  <c r="T1363" i="2"/>
  <c r="L1363" i="2"/>
  <c r="M1362" i="2"/>
  <c r="N1361" i="2"/>
  <c r="O1360" i="2"/>
  <c r="P1359" i="2"/>
  <c r="R1358" i="2"/>
  <c r="M1358" i="2"/>
  <c r="P1357" i="2"/>
  <c r="T1356" i="2"/>
  <c r="O1356" i="2"/>
  <c r="R1355" i="2"/>
  <c r="M1355" i="2"/>
  <c r="Q1354" i="2"/>
  <c r="T1353" i="2"/>
  <c r="O1353" i="2"/>
  <c r="S1352" i="2"/>
  <c r="M1352" i="2"/>
  <c r="Q1351" i="2"/>
  <c r="L1351" i="2"/>
  <c r="O1350" i="2"/>
  <c r="S1349" i="2"/>
  <c r="N1349" i="2"/>
  <c r="Q1348" i="2"/>
  <c r="L1348" i="2"/>
  <c r="P1347" i="2"/>
  <c r="L1347" i="2"/>
  <c r="Q1346" i="2"/>
  <c r="M1346" i="2"/>
  <c r="R1345" i="2"/>
  <c r="N1345" i="2"/>
  <c r="S1344" i="2"/>
  <c r="O1344" i="2"/>
  <c r="T1343" i="2"/>
  <c r="P1343" i="2"/>
  <c r="L1343" i="2"/>
  <c r="Q1342" i="2"/>
  <c r="M1342" i="2"/>
  <c r="R1341" i="2"/>
  <c r="N1341" i="2"/>
  <c r="S1340" i="2"/>
  <c r="O1340" i="2"/>
  <c r="T1339" i="2"/>
  <c r="P1339" i="2"/>
  <c r="L1339" i="2"/>
  <c r="Q1338" i="2"/>
  <c r="M1338" i="2"/>
  <c r="R1337" i="2"/>
  <c r="N1337" i="2"/>
  <c r="S1336" i="2"/>
  <c r="O1336" i="2"/>
  <c r="T1335" i="2"/>
  <c r="P1335" i="2"/>
  <c r="L1335" i="2"/>
  <c r="Q1334" i="2"/>
  <c r="M1334" i="2"/>
  <c r="R1333" i="2"/>
  <c r="N1333" i="2"/>
  <c r="S1332" i="2"/>
  <c r="O1332" i="2"/>
  <c r="T1331" i="2"/>
  <c r="P1331" i="2"/>
  <c r="L1331" i="2"/>
  <c r="Q1330" i="2"/>
  <c r="M1330" i="2"/>
  <c r="R1329" i="2"/>
  <c r="N1329" i="2"/>
  <c r="S1328" i="2"/>
  <c r="O1328" i="2"/>
  <c r="T1327" i="2"/>
  <c r="P1327" i="2"/>
  <c r="L1327" i="2"/>
  <c r="Q1326" i="2"/>
  <c r="M1326" i="2"/>
  <c r="R1325" i="2"/>
  <c r="N1325" i="2"/>
  <c r="S1324" i="2"/>
  <c r="O1324" i="2"/>
  <c r="T1323" i="2"/>
  <c r="P1323" i="2"/>
  <c r="L1323" i="2"/>
  <c r="Q1322" i="2"/>
  <c r="M1322" i="2"/>
  <c r="R1321" i="2"/>
  <c r="N1321" i="2"/>
  <c r="S1320" i="2"/>
  <c r="O1320" i="2"/>
  <c r="T1319" i="2"/>
  <c r="P1319" i="2"/>
  <c r="L1319" i="2"/>
  <c r="Q1318" i="2"/>
  <c r="M1318" i="2"/>
  <c r="R1317" i="2"/>
  <c r="N1317" i="2"/>
  <c r="S1316" i="2"/>
  <c r="O1316" i="2"/>
  <c r="T1315" i="2"/>
  <c r="P1315" i="2"/>
  <c r="L1315" i="2"/>
  <c r="Q1314" i="2"/>
  <c r="M1314" i="2"/>
  <c r="R1313" i="2"/>
  <c r="N1313" i="2"/>
  <c r="S1312" i="2"/>
  <c r="O1312" i="2"/>
  <c r="T1311" i="2"/>
  <c r="P1311" i="2"/>
  <c r="L1311" i="2"/>
  <c r="Q1310" i="2"/>
  <c r="M1310" i="2"/>
  <c r="R1309" i="2"/>
  <c r="N1309" i="2"/>
  <c r="S1308" i="2"/>
  <c r="O1308" i="2"/>
  <c r="T1307" i="2"/>
  <c r="P1307" i="2"/>
  <c r="L1307" i="2"/>
  <c r="Q1306" i="2"/>
  <c r="M1306" i="2"/>
  <c r="R1305" i="2"/>
  <c r="N1305" i="2"/>
  <c r="S1304" i="2"/>
  <c r="O1304" i="2"/>
  <c r="T1303" i="2"/>
  <c r="P1303" i="2"/>
  <c r="L1303" i="2"/>
  <c r="Q1302" i="2"/>
  <c r="M1302" i="2"/>
  <c r="R1301" i="2"/>
  <c r="N1301" i="2"/>
  <c r="S1300" i="2"/>
  <c r="O1300" i="2"/>
  <c r="T1299" i="2"/>
  <c r="P1299" i="2"/>
  <c r="L1299" i="2"/>
  <c r="Q1298" i="2"/>
  <c r="M1298" i="2"/>
  <c r="R1297" i="2"/>
  <c r="N1297" i="2"/>
  <c r="S1296" i="2"/>
  <c r="O1296" i="2"/>
  <c r="T1295" i="2"/>
  <c r="P1295" i="2"/>
  <c r="L1295" i="2"/>
  <c r="Q1294" i="2"/>
  <c r="M1294" i="2"/>
  <c r="R1293" i="2"/>
  <c r="N1293" i="2"/>
  <c r="S1292" i="2"/>
  <c r="O1292" i="2"/>
  <c r="T1291" i="2"/>
  <c r="P1291" i="2"/>
  <c r="L1291" i="2"/>
  <c r="Q1290" i="2"/>
  <c r="M1290" i="2"/>
  <c r="R1289" i="2"/>
  <c r="N1289" i="2"/>
  <c r="S1288" i="2"/>
  <c r="O1288" i="2"/>
  <c r="T1287" i="2"/>
  <c r="P1287" i="2"/>
  <c r="L1287" i="2"/>
  <c r="Q1286" i="2"/>
  <c r="M1286" i="2"/>
  <c r="R1285" i="2"/>
  <c r="N1285" i="2"/>
  <c r="S1284" i="2"/>
  <c r="O1284" i="2"/>
  <c r="T1283" i="2"/>
  <c r="P1283" i="2"/>
  <c r="L1283" i="2"/>
  <c r="Q1282" i="2"/>
  <c r="M1282" i="2"/>
  <c r="R1281" i="2"/>
  <c r="N1281" i="2"/>
  <c r="S1280" i="2"/>
  <c r="O1280" i="2"/>
  <c r="T1279" i="2"/>
  <c r="P1279" i="2"/>
  <c r="L1279" i="2"/>
  <c r="Q1278" i="2"/>
  <c r="M1278" i="2"/>
  <c r="R1277" i="2"/>
  <c r="N1277" i="2"/>
  <c r="S1276" i="2"/>
  <c r="O1276" i="2"/>
  <c r="T1275" i="2"/>
  <c r="P1275" i="2"/>
  <c r="L1275" i="2"/>
  <c r="Q1274" i="2"/>
  <c r="M1274" i="2"/>
  <c r="R1273" i="2"/>
  <c r="N1273" i="2"/>
  <c r="S1272" i="2"/>
  <c r="O1272" i="2"/>
  <c r="T1271" i="2"/>
  <c r="P1271" i="2"/>
  <c r="L1271" i="2"/>
  <c r="Q1270" i="2"/>
  <c r="M1270" i="2"/>
  <c r="R1269" i="2"/>
  <c r="N1269" i="2"/>
  <c r="S1268" i="2"/>
  <c r="O1268" i="2"/>
  <c r="T1267" i="2"/>
  <c r="P1267" i="2"/>
  <c r="L1267" i="2"/>
  <c r="Q1266" i="2"/>
  <c r="M1266" i="2"/>
  <c r="R1265" i="2"/>
  <c r="N1265" i="2"/>
  <c r="S1264" i="2"/>
  <c r="O1264" i="2"/>
  <c r="T1263" i="2"/>
  <c r="P1263" i="2"/>
  <c r="L1263" i="2"/>
  <c r="Q1262" i="2"/>
  <c r="M1262" i="2"/>
  <c r="R1261" i="2"/>
  <c r="N1261" i="2"/>
  <c r="S1260" i="2"/>
  <c r="O1260" i="2"/>
  <c r="T1259" i="2"/>
  <c r="P1259" i="2"/>
  <c r="L1259" i="2"/>
  <c r="Q1258" i="2"/>
  <c r="M1258" i="2"/>
  <c r="R1257" i="2"/>
  <c r="N1257" i="2"/>
  <c r="S1256" i="2"/>
  <c r="O1256" i="2"/>
  <c r="T1255" i="2"/>
  <c r="P1255" i="2"/>
  <c r="L1255" i="2"/>
  <c r="Q1254" i="2"/>
  <c r="M1254" i="2"/>
  <c r="R1253" i="2"/>
  <c r="N1253" i="2"/>
  <c r="S1252" i="2"/>
  <c r="O1252" i="2"/>
  <c r="T1251" i="2"/>
  <c r="P1251" i="2"/>
  <c r="L1251" i="2"/>
  <c r="Q1250" i="2"/>
  <c r="M1250" i="2"/>
  <c r="R1249" i="2"/>
  <c r="N1249" i="2"/>
  <c r="S1248" i="2"/>
  <c r="O1248" i="2"/>
  <c r="T1247" i="2"/>
  <c r="P1247" i="2"/>
  <c r="L1247" i="2"/>
  <c r="Q1246" i="2"/>
  <c r="M1246" i="2"/>
  <c r="R1245" i="2"/>
  <c r="N1245" i="2"/>
  <c r="S1244" i="2"/>
  <c r="O1244" i="2"/>
  <c r="T1243" i="2"/>
  <c r="P1243" i="2"/>
  <c r="L1243" i="2"/>
  <c r="Q1242" i="2"/>
  <c r="M1242" i="2"/>
  <c r="R1241" i="2"/>
  <c r="N1241" i="2"/>
  <c r="S1240" i="2"/>
  <c r="O1240" i="2"/>
  <c r="T1239" i="2"/>
  <c r="P1239" i="2"/>
  <c r="L1239" i="2"/>
  <c r="Q1238" i="2"/>
  <c r="M1238" i="2"/>
  <c r="R1237" i="2"/>
  <c r="N1237" i="2"/>
  <c r="S1236" i="2"/>
  <c r="O1236" i="2"/>
  <c r="T1235" i="2"/>
  <c r="P1235" i="2"/>
  <c r="L1235" i="2"/>
  <c r="Q1234" i="2"/>
  <c r="M1234" i="2"/>
  <c r="R1233" i="2"/>
  <c r="N1233" i="2"/>
  <c r="S1232" i="2"/>
  <c r="O1232" i="2"/>
  <c r="T1231" i="2"/>
  <c r="P1231" i="2"/>
  <c r="L1231" i="2"/>
  <c r="Q1230" i="2"/>
  <c r="M1230" i="2"/>
  <c r="R1229" i="2"/>
  <c r="N1229" i="2"/>
  <c r="S1228" i="2"/>
  <c r="O1228" i="2"/>
  <c r="T1227" i="2"/>
  <c r="P1227" i="2"/>
  <c r="L1227" i="2"/>
  <c r="Q1226" i="2"/>
  <c r="M1226" i="2"/>
  <c r="R1225" i="2"/>
  <c r="N1225" i="2"/>
  <c r="S1224" i="2"/>
  <c r="O1224" i="2"/>
  <c r="T1223" i="2"/>
  <c r="P1223" i="2"/>
  <c r="L1223" i="2"/>
  <c r="Q1222" i="2"/>
  <c r="M1222" i="2"/>
  <c r="R1221" i="2"/>
  <c r="N1221" i="2"/>
  <c r="S1220" i="2"/>
  <c r="O1220" i="2"/>
  <c r="T1219" i="2"/>
  <c r="P1219" i="2"/>
  <c r="L1219" i="2"/>
  <c r="Q1218" i="2"/>
  <c r="M1218" i="2"/>
  <c r="R1217" i="2"/>
  <c r="N1217" i="2"/>
  <c r="S1216" i="2"/>
  <c r="O1216" i="2"/>
  <c r="T1215" i="2"/>
  <c r="P1215" i="2"/>
  <c r="L1215" i="2"/>
  <c r="Q1214" i="2"/>
  <c r="M1214" i="2"/>
  <c r="R1213" i="2"/>
  <c r="N1213" i="2"/>
  <c r="S1212" i="2"/>
  <c r="O1212" i="2"/>
  <c r="T1211" i="2"/>
  <c r="P1211" i="2"/>
  <c r="L1211" i="2"/>
  <c r="Q1210" i="2"/>
  <c r="M1210" i="2"/>
  <c r="R1209" i="2"/>
  <c r="N1209" i="2"/>
  <c r="S1208" i="2"/>
  <c r="O1208" i="2"/>
  <c r="T1207" i="2"/>
  <c r="P1207" i="2"/>
  <c r="L1207" i="2"/>
  <c r="Q1206" i="2"/>
  <c r="M1206" i="2"/>
  <c r="R1205" i="2"/>
  <c r="N1205" i="2"/>
  <c r="S1204" i="2"/>
  <c r="O1204" i="2"/>
  <c r="T1203" i="2"/>
  <c r="P1203" i="2"/>
  <c r="L1203" i="2"/>
  <c r="Q1202" i="2"/>
  <c r="M1202" i="2"/>
  <c r="R1201" i="2"/>
  <c r="N1201" i="2"/>
  <c r="S1200" i="2"/>
  <c r="O1200" i="2"/>
  <c r="T1199" i="2"/>
  <c r="P1199" i="2"/>
  <c r="L1199" i="2"/>
  <c r="Q1198" i="2"/>
  <c r="M1198" i="2"/>
  <c r="R1197" i="2"/>
  <c r="N1197" i="2"/>
  <c r="S1196" i="2"/>
  <c r="O1196" i="2"/>
  <c r="T1195" i="2"/>
  <c r="P1195" i="2"/>
  <c r="L1195" i="2"/>
  <c r="Q1194" i="2"/>
  <c r="M1194" i="2"/>
  <c r="R1193" i="2"/>
  <c r="N1193" i="2"/>
  <c r="S1192" i="2"/>
  <c r="O1192" i="2"/>
  <c r="T1191" i="2"/>
  <c r="P1191" i="2"/>
  <c r="L1191" i="2"/>
  <c r="Q1190" i="2"/>
  <c r="M1190" i="2"/>
  <c r="R1189" i="2"/>
  <c r="N1189" i="2"/>
  <c r="S1188" i="2"/>
  <c r="O1188" i="2"/>
  <c r="T1187" i="2"/>
  <c r="P1187" i="2"/>
  <c r="L1187" i="2"/>
  <c r="Q1186" i="2"/>
  <c r="M1186" i="2"/>
  <c r="R1185" i="2"/>
  <c r="N1185" i="2"/>
  <c r="S1184" i="2"/>
  <c r="O1184" i="2"/>
  <c r="T1183" i="2"/>
  <c r="P1183" i="2"/>
  <c r="L1183" i="2"/>
  <c r="Q1182" i="2"/>
  <c r="M1182" i="2"/>
  <c r="R1181" i="2"/>
  <c r="N1181" i="2"/>
  <c r="S1180" i="2"/>
  <c r="O1180" i="2"/>
  <c r="T1179" i="2"/>
  <c r="P1179" i="2"/>
  <c r="L1179" i="2"/>
  <c r="Q1178" i="2"/>
  <c r="M1178" i="2"/>
  <c r="R1177" i="2"/>
  <c r="N1177" i="2"/>
  <c r="S1176" i="2"/>
  <c r="O1176" i="2"/>
  <c r="T1175" i="2"/>
  <c r="P1175" i="2"/>
  <c r="L1175" i="2"/>
  <c r="Q1174" i="2"/>
  <c r="M1174" i="2"/>
  <c r="R1173" i="2"/>
  <c r="N1173" i="2"/>
  <c r="S1172" i="2"/>
  <c r="O1172" i="2"/>
  <c r="T1171" i="2"/>
  <c r="P1171" i="2"/>
  <c r="L1171" i="2"/>
  <c r="Q1170" i="2"/>
  <c r="M1170" i="2"/>
  <c r="R1169" i="2"/>
  <c r="N1169" i="2"/>
  <c r="S1168" i="2"/>
  <c r="O1168" i="2"/>
  <c r="T1167" i="2"/>
  <c r="P1167" i="2"/>
  <c r="L1167" i="2"/>
  <c r="Q1166" i="2"/>
  <c r="M1166" i="2"/>
  <c r="R1165" i="2"/>
  <c r="N1165" i="2"/>
  <c r="S1164" i="2"/>
  <c r="O1164" i="2"/>
  <c r="T1163" i="2"/>
  <c r="P1163" i="2"/>
  <c r="L1163" i="2"/>
  <c r="Q1162" i="2"/>
  <c r="M1162" i="2"/>
  <c r="R1161" i="2"/>
  <c r="N1161" i="2"/>
  <c r="S1160" i="2"/>
  <c r="O1160" i="2"/>
  <c r="T1159" i="2"/>
  <c r="P1159" i="2"/>
  <c r="L1159" i="2"/>
  <c r="Q1158" i="2"/>
  <c r="M1158" i="2"/>
  <c r="R1157" i="2"/>
  <c r="N1157" i="2"/>
  <c r="S1156" i="2"/>
  <c r="O1156" i="2"/>
  <c r="T1155" i="2"/>
  <c r="P1155" i="2"/>
  <c r="L1155" i="2"/>
  <c r="Q1154" i="2"/>
  <c r="M1154" i="2"/>
  <c r="R1153" i="2"/>
  <c r="N1153" i="2"/>
  <c r="S1152" i="2"/>
  <c r="O1152" i="2"/>
  <c r="T1151" i="2"/>
  <c r="P1151" i="2"/>
  <c r="L1151" i="2"/>
  <c r="Q1150" i="2"/>
  <c r="M1150" i="2"/>
  <c r="R1149" i="2"/>
  <c r="N1149" i="2"/>
  <c r="S1148" i="2"/>
  <c r="O1148" i="2"/>
  <c r="T1147" i="2"/>
  <c r="P1147" i="2"/>
  <c r="L1147" i="2"/>
  <c r="Q1146" i="2"/>
  <c r="M1146" i="2"/>
  <c r="R1145" i="2"/>
  <c r="N1145" i="2"/>
  <c r="S1144" i="2"/>
  <c r="O1144" i="2"/>
  <c r="T1143" i="2"/>
  <c r="P1143" i="2"/>
  <c r="L1143" i="2"/>
  <c r="Q1142" i="2"/>
  <c r="M1142" i="2"/>
  <c r="R1141" i="2"/>
  <c r="N1141" i="2"/>
  <c r="S1140" i="2"/>
  <c r="O1140" i="2"/>
  <c r="T1139" i="2"/>
  <c r="P1139" i="2"/>
  <c r="L1139" i="2"/>
  <c r="Q1138" i="2"/>
  <c r="M1138" i="2"/>
  <c r="R1137" i="2"/>
  <c r="N1137" i="2"/>
  <c r="S1136" i="2"/>
  <c r="O1136" i="2"/>
  <c r="T1135" i="2"/>
  <c r="P1135" i="2"/>
  <c r="L1135" i="2"/>
  <c r="Q1134" i="2"/>
  <c r="M1134" i="2"/>
  <c r="R1133" i="2"/>
  <c r="N1133" i="2"/>
  <c r="S1132" i="2"/>
  <c r="O1132" i="2"/>
  <c r="T1131" i="2"/>
  <c r="P1131" i="2"/>
  <c r="L1131" i="2"/>
  <c r="Q1130" i="2"/>
  <c r="M1130" i="2"/>
  <c r="R1129" i="2"/>
  <c r="N1129" i="2"/>
  <c r="S1128" i="2"/>
  <c r="P1720" i="2"/>
  <c r="L1711" i="2"/>
  <c r="Q1701" i="2"/>
  <c r="L1692" i="2"/>
  <c r="Q1682" i="2"/>
  <c r="M1673" i="2"/>
  <c r="Q1663" i="2"/>
  <c r="M1654" i="2"/>
  <c r="R1644" i="2"/>
  <c r="M1635" i="2"/>
  <c r="P1626" i="2"/>
  <c r="L1622" i="2"/>
  <c r="P1619" i="2"/>
  <c r="M1617" i="2"/>
  <c r="R1614" i="2"/>
  <c r="O1612" i="2"/>
  <c r="L1610" i="2"/>
  <c r="Q1607" i="2"/>
  <c r="N1605" i="2"/>
  <c r="T1602" i="2"/>
  <c r="P1600" i="2"/>
  <c r="M1598" i="2"/>
  <c r="S1595" i="2"/>
  <c r="O1593" i="2"/>
  <c r="L1591" i="2"/>
  <c r="R1588" i="2"/>
  <c r="N1586" i="2"/>
  <c r="T1583" i="2"/>
  <c r="Q1581" i="2"/>
  <c r="M1579" i="2"/>
  <c r="S1576" i="2"/>
  <c r="L1575" i="2"/>
  <c r="N1573" i="2"/>
  <c r="P1571" i="2"/>
  <c r="R1569" i="2"/>
  <c r="T1567" i="2"/>
  <c r="M1566" i="2"/>
  <c r="O1564" i="2"/>
  <c r="Q1562" i="2"/>
  <c r="S1560" i="2"/>
  <c r="L1559" i="2"/>
  <c r="N1557" i="2"/>
  <c r="P1555" i="2"/>
  <c r="R1553" i="2"/>
  <c r="T1551" i="2"/>
  <c r="M1550" i="2"/>
  <c r="O1548" i="2"/>
  <c r="Q1546" i="2"/>
  <c r="S1544" i="2"/>
  <c r="L1543" i="2"/>
  <c r="N1541" i="2"/>
  <c r="P1539" i="2"/>
  <c r="R1537" i="2"/>
  <c r="T1535" i="2"/>
  <c r="M1534" i="2"/>
  <c r="O1532" i="2"/>
  <c r="Q1530" i="2"/>
  <c r="S1528" i="2"/>
  <c r="L1527" i="2"/>
  <c r="N1525" i="2"/>
  <c r="P1523" i="2"/>
  <c r="R1521" i="2"/>
  <c r="T1519" i="2"/>
  <c r="M1518" i="2"/>
  <c r="O1516" i="2"/>
  <c r="Q1514" i="2"/>
  <c r="S1512" i="2"/>
  <c r="L1511" i="2"/>
  <c r="N1509" i="2"/>
  <c r="P1507" i="2"/>
  <c r="R1505" i="2"/>
  <c r="T1503" i="2"/>
  <c r="M1502" i="2"/>
  <c r="O1500" i="2"/>
  <c r="Q1498" i="2"/>
  <c r="S1496" i="2"/>
  <c r="L1495" i="2"/>
  <c r="N1493" i="2"/>
  <c r="P1491" i="2"/>
  <c r="R1489" i="2"/>
  <c r="T1487" i="2"/>
  <c r="M1486" i="2"/>
  <c r="O1484" i="2"/>
  <c r="Q1482" i="2"/>
  <c r="S1480" i="2"/>
  <c r="L1479" i="2"/>
  <c r="N1477" i="2"/>
  <c r="P1475" i="2"/>
  <c r="R1473" i="2"/>
  <c r="T1471" i="2"/>
  <c r="M1470" i="2"/>
  <c r="O1468" i="2"/>
  <c r="Q1466" i="2"/>
  <c r="S1464" i="2"/>
  <c r="L1463" i="2"/>
  <c r="N1461" i="2"/>
  <c r="P1459" i="2"/>
  <c r="R1457" i="2"/>
  <c r="T1455" i="2"/>
  <c r="M1454" i="2"/>
  <c r="O1452" i="2"/>
  <c r="Q1450" i="2"/>
  <c r="S1448" i="2"/>
  <c r="L1447" i="2"/>
  <c r="N1445" i="2"/>
  <c r="P1443" i="2"/>
  <c r="R1441" i="2"/>
  <c r="T1439" i="2"/>
  <c r="M1438" i="2"/>
  <c r="O1436" i="2"/>
  <c r="Q1434" i="2"/>
  <c r="S1432" i="2"/>
  <c r="L1431" i="2"/>
  <c r="N1429" i="2"/>
  <c r="P1427" i="2"/>
  <c r="R1425" i="2"/>
  <c r="T1423" i="2"/>
  <c r="M1422" i="2"/>
  <c r="O1420" i="2"/>
  <c r="Q1418" i="2"/>
  <c r="S1416" i="2"/>
  <c r="L1415" i="2"/>
  <c r="N1413" i="2"/>
  <c r="P1411" i="2"/>
  <c r="R1409" i="2"/>
  <c r="T1407" i="2"/>
  <c r="M1406" i="2"/>
  <c r="O1404" i="2"/>
  <c r="Q1402" i="2"/>
  <c r="S1400" i="2"/>
  <c r="L1399" i="2"/>
  <c r="N1397" i="2"/>
  <c r="P1395" i="2"/>
  <c r="R1393" i="2"/>
  <c r="T1391" i="2"/>
  <c r="M1390" i="2"/>
  <c r="O1388" i="2"/>
  <c r="Q1386" i="2"/>
  <c r="S1384" i="2"/>
  <c r="L1383" i="2"/>
  <c r="N1381" i="2"/>
  <c r="P1379" i="2"/>
  <c r="R1377" i="2"/>
  <c r="T1375" i="2"/>
  <c r="M1374" i="2"/>
  <c r="O1372" i="2"/>
  <c r="S1370" i="2"/>
  <c r="T1369" i="2"/>
  <c r="L1369" i="2"/>
  <c r="M1368" i="2"/>
  <c r="N1367" i="2"/>
  <c r="O1366" i="2"/>
  <c r="P1365" i="2"/>
  <c r="Q1364" i="2"/>
  <c r="R1363" i="2"/>
  <c r="S1362" i="2"/>
  <c r="T1361" i="2"/>
  <c r="L1361" i="2"/>
  <c r="M1360" i="2"/>
  <c r="N1359" i="2"/>
  <c r="Q1358" i="2"/>
  <c r="T1357" i="2"/>
  <c r="O1357" i="2"/>
  <c r="S1356" i="2"/>
  <c r="M1356" i="2"/>
  <c r="Q1355" i="2"/>
  <c r="L1355" i="2"/>
  <c r="O1354" i="2"/>
  <c r="S1353" i="2"/>
  <c r="N1353" i="2"/>
  <c r="Q1352" i="2"/>
  <c r="L1352" i="2"/>
  <c r="P1351" i="2"/>
  <c r="S1350" i="2"/>
  <c r="N1350" i="2"/>
  <c r="R1349" i="2"/>
  <c r="L1349" i="2"/>
  <c r="P1348" i="2"/>
  <c r="T1347" i="2"/>
  <c r="O1347" i="2"/>
  <c r="T1346" i="2"/>
  <c r="P1346" i="2"/>
  <c r="L1346" i="2"/>
  <c r="Q1345" i="2"/>
  <c r="M1345" i="2"/>
  <c r="R1344" i="2"/>
  <c r="N1344" i="2"/>
  <c r="S1343" i="2"/>
  <c r="O1343" i="2"/>
  <c r="T1342" i="2"/>
  <c r="P1342" i="2"/>
  <c r="L1342" i="2"/>
  <c r="Q1341" i="2"/>
  <c r="M1341" i="2"/>
  <c r="R1340" i="2"/>
  <c r="N1340" i="2"/>
  <c r="S1339" i="2"/>
  <c r="O1339" i="2"/>
  <c r="T1338" i="2"/>
  <c r="P1338" i="2"/>
  <c r="L1338" i="2"/>
  <c r="Q1337" i="2"/>
  <c r="M1337" i="2"/>
  <c r="R1336" i="2"/>
  <c r="N1336" i="2"/>
  <c r="S1335" i="2"/>
  <c r="O1335" i="2"/>
  <c r="T1334" i="2"/>
  <c r="P1334" i="2"/>
  <c r="L1334" i="2"/>
  <c r="Q1333" i="2"/>
  <c r="M1333" i="2"/>
  <c r="R1332" i="2"/>
  <c r="N1332" i="2"/>
  <c r="S1331" i="2"/>
  <c r="O1331" i="2"/>
  <c r="T1330" i="2"/>
  <c r="P1330" i="2"/>
  <c r="L1330" i="2"/>
  <c r="Q1329" i="2"/>
  <c r="M1329" i="2"/>
  <c r="R1328" i="2"/>
  <c r="N1328" i="2"/>
  <c r="S1327" i="2"/>
  <c r="O1327" i="2"/>
  <c r="T1326" i="2"/>
  <c r="P1326" i="2"/>
  <c r="L1326" i="2"/>
  <c r="Q1325" i="2"/>
  <c r="M1325" i="2"/>
  <c r="R1324" i="2"/>
  <c r="N1324" i="2"/>
  <c r="S1323" i="2"/>
  <c r="O1323" i="2"/>
  <c r="T1322" i="2"/>
  <c r="P1322" i="2"/>
  <c r="L1322" i="2"/>
  <c r="Q1321" i="2"/>
  <c r="M1321" i="2"/>
  <c r="R1320" i="2"/>
  <c r="N1320" i="2"/>
  <c r="S1319" i="2"/>
  <c r="O1319" i="2"/>
  <c r="T1318" i="2"/>
  <c r="P1318" i="2"/>
  <c r="L1318" i="2"/>
  <c r="Q1317" i="2"/>
  <c r="M1317" i="2"/>
  <c r="R1316" i="2"/>
  <c r="N1316" i="2"/>
  <c r="S1315" i="2"/>
  <c r="O1315" i="2"/>
  <c r="T1314" i="2"/>
  <c r="P1314" i="2"/>
  <c r="L1314" i="2"/>
  <c r="Q1313" i="2"/>
  <c r="M1313" i="2"/>
  <c r="R1312" i="2"/>
  <c r="N1312" i="2"/>
  <c r="S1311" i="2"/>
  <c r="O1311" i="2"/>
  <c r="T1310" i="2"/>
  <c r="P1310" i="2"/>
  <c r="L1310" i="2"/>
  <c r="Q1309" i="2"/>
  <c r="M1309" i="2"/>
  <c r="R1308" i="2"/>
  <c r="N1308" i="2"/>
  <c r="S1307" i="2"/>
  <c r="O1307" i="2"/>
  <c r="T1306" i="2"/>
  <c r="P1306" i="2"/>
  <c r="L1306" i="2"/>
  <c r="Q1305" i="2"/>
  <c r="M1305" i="2"/>
  <c r="R1304" i="2"/>
  <c r="N1304" i="2"/>
  <c r="S1303" i="2"/>
  <c r="O1303" i="2"/>
  <c r="T1302" i="2"/>
  <c r="P1302" i="2"/>
  <c r="L1302" i="2"/>
  <c r="Q1301" i="2"/>
  <c r="M1301" i="2"/>
  <c r="R1300" i="2"/>
  <c r="N1300" i="2"/>
  <c r="S1299" i="2"/>
  <c r="O1299" i="2"/>
  <c r="T1298" i="2"/>
  <c r="P1298" i="2"/>
  <c r="L1298" i="2"/>
  <c r="Q1297" i="2"/>
  <c r="M1297" i="2"/>
  <c r="R1296" i="2"/>
  <c r="N1296" i="2"/>
  <c r="S1295" i="2"/>
  <c r="O1295" i="2"/>
  <c r="T1294" i="2"/>
  <c r="P1294" i="2"/>
  <c r="L1294" i="2"/>
  <c r="Q1293" i="2"/>
  <c r="M1293" i="2"/>
  <c r="R1292" i="2"/>
  <c r="N1292" i="2"/>
  <c r="S1291" i="2"/>
  <c r="O1291" i="2"/>
  <c r="T1290" i="2"/>
  <c r="P1290" i="2"/>
  <c r="L1290" i="2"/>
  <c r="Q1289" i="2"/>
  <c r="M1289" i="2"/>
  <c r="R1288" i="2"/>
  <c r="N1288" i="2"/>
  <c r="S1287" i="2"/>
  <c r="O1287" i="2"/>
  <c r="T1286" i="2"/>
  <c r="P1286" i="2"/>
  <c r="L1286" i="2"/>
  <c r="Q1285" i="2"/>
  <c r="M1285" i="2"/>
  <c r="R1284" i="2"/>
  <c r="N1284" i="2"/>
  <c r="S1283" i="2"/>
  <c r="O1283" i="2"/>
  <c r="T1282" i="2"/>
  <c r="P1282" i="2"/>
  <c r="L1282" i="2"/>
  <c r="Q1281" i="2"/>
  <c r="M1281" i="2"/>
  <c r="R1280" i="2"/>
  <c r="N1280" i="2"/>
  <c r="S1279" i="2"/>
  <c r="O1279" i="2"/>
  <c r="T1278" i="2"/>
  <c r="P1278" i="2"/>
  <c r="L1278" i="2"/>
  <c r="Q1277" i="2"/>
  <c r="M1277" i="2"/>
  <c r="R1276" i="2"/>
  <c r="N1276" i="2"/>
  <c r="S1275" i="2"/>
  <c r="O1275" i="2"/>
  <c r="T1274" i="2"/>
  <c r="P1274" i="2"/>
  <c r="L1274" i="2"/>
  <c r="Q1273" i="2"/>
  <c r="M1273" i="2"/>
  <c r="R1272" i="2"/>
  <c r="N1272" i="2"/>
  <c r="S1271" i="2"/>
  <c r="O1271" i="2"/>
  <c r="T1270" i="2"/>
  <c r="P1270" i="2"/>
  <c r="L1270" i="2"/>
  <c r="Q1269" i="2"/>
  <c r="M1269" i="2"/>
  <c r="R1268" i="2"/>
  <c r="N1268" i="2"/>
  <c r="S1267" i="2"/>
  <c r="O1267" i="2"/>
  <c r="T1266" i="2"/>
  <c r="P1266" i="2"/>
  <c r="L1266" i="2"/>
  <c r="Q1265" i="2"/>
  <c r="M1265" i="2"/>
  <c r="R1264" i="2"/>
  <c r="N1264" i="2"/>
  <c r="S1263" i="2"/>
  <c r="O1263" i="2"/>
  <c r="T1262" i="2"/>
  <c r="P1262" i="2"/>
  <c r="L1262" i="2"/>
  <c r="Q1261" i="2"/>
  <c r="M1261" i="2"/>
  <c r="R1260" i="2"/>
  <c r="N1260" i="2"/>
  <c r="S1259" i="2"/>
  <c r="O1259" i="2"/>
  <c r="T1258" i="2"/>
  <c r="P1258" i="2"/>
  <c r="L1258" i="2"/>
  <c r="Q1257" i="2"/>
  <c r="M1257" i="2"/>
  <c r="R1256" i="2"/>
  <c r="N1256" i="2"/>
  <c r="S1255" i="2"/>
  <c r="O1255" i="2"/>
  <c r="T1254" i="2"/>
  <c r="P1254" i="2"/>
  <c r="L1254" i="2"/>
  <c r="Q1253" i="2"/>
  <c r="M1253" i="2"/>
  <c r="R1252" i="2"/>
  <c r="N1252" i="2"/>
  <c r="S1251" i="2"/>
  <c r="O1251" i="2"/>
  <c r="T1250" i="2"/>
  <c r="P1250" i="2"/>
  <c r="L1250" i="2"/>
  <c r="Q1249" i="2"/>
  <c r="M1249" i="2"/>
  <c r="R1248" i="2"/>
  <c r="N1248" i="2"/>
  <c r="S1247" i="2"/>
  <c r="O1247" i="2"/>
  <c r="T1246" i="2"/>
  <c r="P1246" i="2"/>
  <c r="L1246" i="2"/>
  <c r="Q1245" i="2"/>
  <c r="M1245" i="2"/>
  <c r="R1244" i="2"/>
  <c r="N1244" i="2"/>
  <c r="S1243" i="2"/>
  <c r="O1243" i="2"/>
  <c r="T1242" i="2"/>
  <c r="P1242" i="2"/>
  <c r="L1242" i="2"/>
  <c r="Q1241" i="2"/>
  <c r="M1241" i="2"/>
  <c r="R1240" i="2"/>
  <c r="N1240" i="2"/>
  <c r="S1239" i="2"/>
  <c r="O1239" i="2"/>
  <c r="T1238" i="2"/>
  <c r="P1238" i="2"/>
  <c r="L1238" i="2"/>
  <c r="Q1237" i="2"/>
  <c r="M1237" i="2"/>
  <c r="R1236" i="2"/>
  <c r="N1236" i="2"/>
  <c r="S1235" i="2"/>
  <c r="O1235" i="2"/>
  <c r="T1234" i="2"/>
  <c r="P1234" i="2"/>
  <c r="L1234" i="2"/>
  <c r="Q1233" i="2"/>
  <c r="M1233" i="2"/>
  <c r="R1232" i="2"/>
  <c r="N1232" i="2"/>
  <c r="S1231" i="2"/>
  <c r="O1231" i="2"/>
  <c r="T1230" i="2"/>
  <c r="P1230" i="2"/>
  <c r="L1230" i="2"/>
  <c r="Q1229" i="2"/>
  <c r="M1229" i="2"/>
  <c r="R1228" i="2"/>
  <c r="N1228" i="2"/>
  <c r="S1227" i="2"/>
  <c r="O1227" i="2"/>
  <c r="T1226" i="2"/>
  <c r="P1226" i="2"/>
  <c r="L1226" i="2"/>
  <c r="Q1225" i="2"/>
  <c r="M1225" i="2"/>
  <c r="R1224" i="2"/>
  <c r="N1224" i="2"/>
  <c r="S1223" i="2"/>
  <c r="O1223" i="2"/>
  <c r="T1222" i="2"/>
  <c r="P1222" i="2"/>
  <c r="L1222" i="2"/>
  <c r="Q1221" i="2"/>
  <c r="M1221" i="2"/>
  <c r="R1220" i="2"/>
  <c r="N1220" i="2"/>
  <c r="S1219" i="2"/>
  <c r="O1219" i="2"/>
  <c r="T1218" i="2"/>
  <c r="P1218" i="2"/>
  <c r="L1218" i="2"/>
  <c r="Q1217" i="2"/>
  <c r="M1217" i="2"/>
  <c r="R1216" i="2"/>
  <c r="N1216" i="2"/>
  <c r="S1215" i="2"/>
  <c r="O1215" i="2"/>
  <c r="T1214" i="2"/>
  <c r="P1214" i="2"/>
  <c r="L1214" i="2"/>
  <c r="Q1213" i="2"/>
  <c r="M1213" i="2"/>
  <c r="R1212" i="2"/>
  <c r="N1212" i="2"/>
  <c r="S1211" i="2"/>
  <c r="O1211" i="2"/>
  <c r="T1210" i="2"/>
  <c r="P1210" i="2"/>
  <c r="L1210" i="2"/>
  <c r="Q1209" i="2"/>
  <c r="M1209" i="2"/>
  <c r="R1208" i="2"/>
  <c r="N1208" i="2"/>
  <c r="S1207" i="2"/>
  <c r="O1207" i="2"/>
  <c r="T1206" i="2"/>
  <c r="P1206" i="2"/>
  <c r="L1206" i="2"/>
  <c r="Q1205" i="2"/>
  <c r="M1205" i="2"/>
  <c r="R1204" i="2"/>
  <c r="N1204" i="2"/>
  <c r="S1203" i="2"/>
  <c r="O1203" i="2"/>
  <c r="T1202" i="2"/>
  <c r="P1202" i="2"/>
  <c r="L1202" i="2"/>
  <c r="Q1201" i="2"/>
  <c r="M1201" i="2"/>
  <c r="R1200" i="2"/>
  <c r="N1200" i="2"/>
  <c r="S1199" i="2"/>
  <c r="O1199" i="2"/>
  <c r="T1198" i="2"/>
  <c r="P1198" i="2"/>
  <c r="L1198" i="2"/>
  <c r="Q1197" i="2"/>
  <c r="M1197" i="2"/>
  <c r="R1196" i="2"/>
  <c r="N1196" i="2"/>
  <c r="S1195" i="2"/>
  <c r="O1195" i="2"/>
  <c r="T1194" i="2"/>
  <c r="P1194" i="2"/>
  <c r="L1194" i="2"/>
  <c r="Q1193" i="2"/>
  <c r="M1193" i="2"/>
  <c r="R1192" i="2"/>
  <c r="N1192" i="2"/>
  <c r="S1191" i="2"/>
  <c r="O1191" i="2"/>
  <c r="T1190" i="2"/>
  <c r="P1190" i="2"/>
  <c r="L1190" i="2"/>
  <c r="Q1189" i="2"/>
  <c r="M1189" i="2"/>
  <c r="R1188" i="2"/>
  <c r="N1188" i="2"/>
  <c r="S1187" i="2"/>
  <c r="O1187" i="2"/>
  <c r="T1186" i="2"/>
  <c r="P1186" i="2"/>
  <c r="L1186" i="2"/>
  <c r="Q1185" i="2"/>
  <c r="M1185" i="2"/>
  <c r="R1184" i="2"/>
  <c r="N1184" i="2"/>
  <c r="S1183" i="2"/>
  <c r="O1183" i="2"/>
  <c r="T1182" i="2"/>
  <c r="P1182" i="2"/>
  <c r="L1182" i="2"/>
  <c r="Q1181" i="2"/>
  <c r="M1181" i="2"/>
  <c r="R1180" i="2"/>
  <c r="N1180" i="2"/>
  <c r="S1179" i="2"/>
  <c r="O1179" i="2"/>
  <c r="T1178" i="2"/>
  <c r="P1178" i="2"/>
  <c r="L1178" i="2"/>
  <c r="Q1177" i="2"/>
  <c r="M1177" i="2"/>
  <c r="R1176" i="2"/>
  <c r="N1176" i="2"/>
  <c r="S1175" i="2"/>
  <c r="O1175" i="2"/>
  <c r="T1174" i="2"/>
  <c r="P1174" i="2"/>
  <c r="L1174" i="2"/>
  <c r="Q1173" i="2"/>
  <c r="M1173" i="2"/>
  <c r="R1172" i="2"/>
  <c r="N1172" i="2"/>
  <c r="S1171" i="2"/>
  <c r="O1171" i="2"/>
  <c r="T1170" i="2"/>
  <c r="P1170" i="2"/>
  <c r="L1170" i="2"/>
  <c r="Q1169" i="2"/>
  <c r="M1169" i="2"/>
  <c r="R1168" i="2"/>
  <c r="N1168" i="2"/>
  <c r="S1167" i="2"/>
  <c r="O1167" i="2"/>
  <c r="T1166" i="2"/>
  <c r="P1166" i="2"/>
  <c r="L1166" i="2"/>
  <c r="Q1165" i="2"/>
  <c r="M1165" i="2"/>
  <c r="R1164" i="2"/>
  <c r="N1164" i="2"/>
  <c r="S1163" i="2"/>
  <c r="O1163" i="2"/>
  <c r="T1162" i="2"/>
  <c r="P1162" i="2"/>
  <c r="L1162" i="2"/>
  <c r="Q1161" i="2"/>
  <c r="M1161" i="2"/>
  <c r="R1160" i="2"/>
  <c r="N1160" i="2"/>
  <c r="S1159" i="2"/>
  <c r="O1159" i="2"/>
  <c r="T1158" i="2"/>
  <c r="P1158" i="2"/>
  <c r="L1158" i="2"/>
  <c r="Q1157" i="2"/>
  <c r="M1157" i="2"/>
  <c r="R1156" i="2"/>
  <c r="N1156" i="2"/>
  <c r="S1155" i="2"/>
  <c r="O1155" i="2"/>
  <c r="T1154" i="2"/>
  <c r="P1154" i="2"/>
  <c r="L1154" i="2"/>
  <c r="Q1153" i="2"/>
  <c r="M1153" i="2"/>
  <c r="R1152" i="2"/>
  <c r="N1152" i="2"/>
  <c r="S1151" i="2"/>
  <c r="O1151" i="2"/>
  <c r="T1150" i="2"/>
  <c r="P1150" i="2"/>
  <c r="L1150" i="2"/>
  <c r="Q1149" i="2"/>
  <c r="M1149" i="2"/>
  <c r="R1148" i="2"/>
  <c r="N1148" i="2"/>
  <c r="Q1727" i="2"/>
  <c r="M1718" i="2"/>
  <c r="R1708" i="2"/>
  <c r="M1699" i="2"/>
  <c r="R1689" i="2"/>
  <c r="N1680" i="2"/>
  <c r="R1670" i="2"/>
  <c r="N1661" i="2"/>
  <c r="S1651" i="2"/>
  <c r="N1642" i="2"/>
  <c r="S1632" i="2"/>
  <c r="N1625" i="2"/>
  <c r="N1621" i="2"/>
  <c r="T1618" i="2"/>
  <c r="P1616" i="2"/>
  <c r="M1614" i="2"/>
  <c r="S1611" i="2"/>
  <c r="O1609" i="2"/>
  <c r="L1607" i="2"/>
  <c r="R1604" i="2"/>
  <c r="N1602" i="2"/>
  <c r="T1599" i="2"/>
  <c r="Q1597" i="2"/>
  <c r="M1595" i="2"/>
  <c r="S1592" i="2"/>
  <c r="P1590" i="2"/>
  <c r="L1588" i="2"/>
  <c r="R1585" i="2"/>
  <c r="O1583" i="2"/>
  <c r="T1580" i="2"/>
  <c r="Q1578" i="2"/>
  <c r="O1576" i="2"/>
  <c r="Q1574" i="2"/>
  <c r="S1572" i="2"/>
  <c r="L1571" i="2"/>
  <c r="N1569" i="2"/>
  <c r="P1567" i="2"/>
  <c r="R1565" i="2"/>
  <c r="T1563" i="2"/>
  <c r="M1562" i="2"/>
  <c r="O1560" i="2"/>
  <c r="Q1558" i="2"/>
  <c r="S1556" i="2"/>
  <c r="L1555" i="2"/>
  <c r="N1553" i="2"/>
  <c r="P1551" i="2"/>
  <c r="R1549" i="2"/>
  <c r="T1547" i="2"/>
  <c r="M1546" i="2"/>
  <c r="O1544" i="2"/>
  <c r="Q1542" i="2"/>
  <c r="S1540" i="2"/>
  <c r="L1539" i="2"/>
  <c r="N1537" i="2"/>
  <c r="P1535" i="2"/>
  <c r="R1533" i="2"/>
  <c r="T1531" i="2"/>
  <c r="M1530" i="2"/>
  <c r="O1528" i="2"/>
  <c r="Q1526" i="2"/>
  <c r="S1524" i="2"/>
  <c r="L1523" i="2"/>
  <c r="N1521" i="2"/>
  <c r="P1519" i="2"/>
  <c r="R1517" i="2"/>
  <c r="T1515" i="2"/>
  <c r="M1514" i="2"/>
  <c r="O1512" i="2"/>
  <c r="Q1510" i="2"/>
  <c r="S1508" i="2"/>
  <c r="L1507" i="2"/>
  <c r="N1505" i="2"/>
  <c r="P1503" i="2"/>
  <c r="R1501" i="2"/>
  <c r="T1499" i="2"/>
  <c r="M1498" i="2"/>
  <c r="O1496" i="2"/>
  <c r="Q1494" i="2"/>
  <c r="S1492" i="2"/>
  <c r="L1491" i="2"/>
  <c r="N1489" i="2"/>
  <c r="P1487" i="2"/>
  <c r="R1485" i="2"/>
  <c r="T1483" i="2"/>
  <c r="M1482" i="2"/>
  <c r="O1480" i="2"/>
  <c r="Q1478" i="2"/>
  <c r="S1476" i="2"/>
  <c r="L1475" i="2"/>
  <c r="N1473" i="2"/>
  <c r="P1471" i="2"/>
  <c r="R1469" i="2"/>
  <c r="T1467" i="2"/>
  <c r="M1466" i="2"/>
  <c r="O1464" i="2"/>
  <c r="Q1462" i="2"/>
  <c r="S1460" i="2"/>
  <c r="L1459" i="2"/>
  <c r="N1457" i="2"/>
  <c r="P1455" i="2"/>
  <c r="R1453" i="2"/>
  <c r="T1451" i="2"/>
  <c r="M1450" i="2"/>
  <c r="O1448" i="2"/>
  <c r="Q1446" i="2"/>
  <c r="S1444" i="2"/>
  <c r="L1443" i="2"/>
  <c r="N1441" i="2"/>
  <c r="P1439" i="2"/>
  <c r="R1437" i="2"/>
  <c r="T1435" i="2"/>
  <c r="M1434" i="2"/>
  <c r="O1432" i="2"/>
  <c r="Q1430" i="2"/>
  <c r="S1428" i="2"/>
  <c r="L1427" i="2"/>
  <c r="N1425" i="2"/>
  <c r="P1423" i="2"/>
  <c r="R1421" i="2"/>
  <c r="T1419" i="2"/>
  <c r="M1418" i="2"/>
  <c r="O1416" i="2"/>
  <c r="Q1414" i="2"/>
  <c r="S1412" i="2"/>
  <c r="L1411" i="2"/>
  <c r="N1409" i="2"/>
  <c r="P1407" i="2"/>
  <c r="R1405" i="2"/>
  <c r="T1403" i="2"/>
  <c r="M1402" i="2"/>
  <c r="O1400" i="2"/>
  <c r="Q1398" i="2"/>
  <c r="S1396" i="2"/>
  <c r="L1395" i="2"/>
  <c r="N1393" i="2"/>
  <c r="P1391" i="2"/>
  <c r="R1389" i="2"/>
  <c r="T1387" i="2"/>
  <c r="M1386" i="2"/>
  <c r="O1384" i="2"/>
  <c r="Q1382" i="2"/>
  <c r="S1380" i="2"/>
  <c r="L1379" i="2"/>
  <c r="N1377" i="2"/>
  <c r="P1375" i="2"/>
  <c r="R1373" i="2"/>
  <c r="T1371" i="2"/>
  <c r="Q1370" i="2"/>
  <c r="R1369" i="2"/>
  <c r="S1368" i="2"/>
  <c r="T1367" i="2"/>
  <c r="L1367" i="2"/>
  <c r="M1366" i="2"/>
  <c r="N1365" i="2"/>
  <c r="O1364" i="2"/>
  <c r="P1363" i="2"/>
  <c r="Q1362" i="2"/>
  <c r="R1361" i="2"/>
  <c r="S1360" i="2"/>
  <c r="T1359" i="2"/>
  <c r="L1359" i="2"/>
  <c r="O1358" i="2"/>
  <c r="S1357" i="2"/>
  <c r="N1357" i="2"/>
  <c r="Q1356" i="2"/>
  <c r="L1356" i="2"/>
  <c r="P1355" i="2"/>
  <c r="S1354" i="2"/>
  <c r="N1354" i="2"/>
  <c r="R1353" i="2"/>
  <c r="L1353" i="2"/>
  <c r="P1352" i="2"/>
  <c r="T1351" i="2"/>
  <c r="N1351" i="2"/>
  <c r="R1350" i="2"/>
  <c r="M1350" i="2"/>
  <c r="P1349" i="2"/>
  <c r="T1348" i="2"/>
  <c r="O1348" i="2"/>
  <c r="R1347" i="2"/>
  <c r="N1347" i="2"/>
  <c r="S1346" i="2"/>
  <c r="O1346" i="2"/>
  <c r="T1345" i="2"/>
  <c r="P1345" i="2"/>
  <c r="L1345" i="2"/>
  <c r="Q1344" i="2"/>
  <c r="M1344" i="2"/>
  <c r="R1343" i="2"/>
  <c r="N1343" i="2"/>
  <c r="S1342" i="2"/>
  <c r="O1342" i="2"/>
  <c r="T1341" i="2"/>
  <c r="P1341" i="2"/>
  <c r="L1341" i="2"/>
  <c r="Q1340" i="2"/>
  <c r="M1340" i="2"/>
  <c r="R1339" i="2"/>
  <c r="N1339" i="2"/>
  <c r="S1338" i="2"/>
  <c r="O1338" i="2"/>
  <c r="T1337" i="2"/>
  <c r="P1337" i="2"/>
  <c r="L1337" i="2"/>
  <c r="Q1336" i="2"/>
  <c r="M1336" i="2"/>
  <c r="R1335" i="2"/>
  <c r="N1335" i="2"/>
  <c r="S1334" i="2"/>
  <c r="O1334" i="2"/>
  <c r="T1333" i="2"/>
  <c r="P1333" i="2"/>
  <c r="L1333" i="2"/>
  <c r="Q1332" i="2"/>
  <c r="M1332" i="2"/>
  <c r="R1331" i="2"/>
  <c r="N1331" i="2"/>
  <c r="S1330" i="2"/>
  <c r="O1330" i="2"/>
  <c r="T1329" i="2"/>
  <c r="P1329" i="2"/>
  <c r="L1329" i="2"/>
  <c r="Q1328" i="2"/>
  <c r="M1328" i="2"/>
  <c r="R1327" i="2"/>
  <c r="N1327" i="2"/>
  <c r="S1326" i="2"/>
  <c r="O1326" i="2"/>
  <c r="T1325" i="2"/>
  <c r="P1325" i="2"/>
  <c r="L1325" i="2"/>
  <c r="Q1324" i="2"/>
  <c r="M1324" i="2"/>
  <c r="R1323" i="2"/>
  <c r="N1323" i="2"/>
  <c r="S1322" i="2"/>
  <c r="O1322" i="2"/>
  <c r="T1321" i="2"/>
  <c r="P1321" i="2"/>
  <c r="L1321" i="2"/>
  <c r="Q1320" i="2"/>
  <c r="M1320" i="2"/>
  <c r="R1319" i="2"/>
  <c r="N1319" i="2"/>
  <c r="S1318" i="2"/>
  <c r="O1318" i="2"/>
  <c r="T1317" i="2"/>
  <c r="P1317" i="2"/>
  <c r="L1317" i="2"/>
  <c r="Q1316" i="2"/>
  <c r="M1316" i="2"/>
  <c r="R1315" i="2"/>
  <c r="N1315" i="2"/>
  <c r="S1314" i="2"/>
  <c r="O1314" i="2"/>
  <c r="T1313" i="2"/>
  <c r="P1313" i="2"/>
  <c r="L1313" i="2"/>
  <c r="Q1312" i="2"/>
  <c r="M1312" i="2"/>
  <c r="R1311" i="2"/>
  <c r="N1311" i="2"/>
  <c r="S1310" i="2"/>
  <c r="O1310" i="2"/>
  <c r="T1309" i="2"/>
  <c r="P1309" i="2"/>
  <c r="L1309" i="2"/>
  <c r="Q1308" i="2"/>
  <c r="M1308" i="2"/>
  <c r="R1307" i="2"/>
  <c r="N1307" i="2"/>
  <c r="S1306" i="2"/>
  <c r="O1306" i="2"/>
  <c r="T1305" i="2"/>
  <c r="P1305" i="2"/>
  <c r="L1305" i="2"/>
  <c r="Q1304" i="2"/>
  <c r="M1304" i="2"/>
  <c r="R1303" i="2"/>
  <c r="N1303" i="2"/>
  <c r="S1302" i="2"/>
  <c r="O1302" i="2"/>
  <c r="T1301" i="2"/>
  <c r="P1301" i="2"/>
  <c r="L1301" i="2"/>
  <c r="Q1300" i="2"/>
  <c r="M1300" i="2"/>
  <c r="R1299" i="2"/>
  <c r="N1299" i="2"/>
  <c r="S1298" i="2"/>
  <c r="O1298" i="2"/>
  <c r="T1297" i="2"/>
  <c r="P1297" i="2"/>
  <c r="L1297" i="2"/>
  <c r="Q1296" i="2"/>
  <c r="M1296" i="2"/>
  <c r="R1295" i="2"/>
  <c r="N1295" i="2"/>
  <c r="S1294" i="2"/>
  <c r="O1294" i="2"/>
  <c r="T1293" i="2"/>
  <c r="P1293" i="2"/>
  <c r="L1293" i="2"/>
  <c r="Q1292" i="2"/>
  <c r="M1292" i="2"/>
  <c r="R1291" i="2"/>
  <c r="N1291" i="2"/>
  <c r="S1290" i="2"/>
  <c r="O1290" i="2"/>
  <c r="T1289" i="2"/>
  <c r="P1289" i="2"/>
  <c r="L1289" i="2"/>
  <c r="Q1288" i="2"/>
  <c r="M1288" i="2"/>
  <c r="R1287" i="2"/>
  <c r="N1287" i="2"/>
  <c r="S1286" i="2"/>
  <c r="O1286" i="2"/>
  <c r="T1285" i="2"/>
  <c r="P1285" i="2"/>
  <c r="L1285" i="2"/>
  <c r="Q1284" i="2"/>
  <c r="M1284" i="2"/>
  <c r="R1283" i="2"/>
  <c r="N1283" i="2"/>
  <c r="S1282" i="2"/>
  <c r="O1282" i="2"/>
  <c r="T1281" i="2"/>
  <c r="P1281" i="2"/>
  <c r="L1281" i="2"/>
  <c r="Q1280" i="2"/>
  <c r="M1280" i="2"/>
  <c r="R1279" i="2"/>
  <c r="N1279" i="2"/>
  <c r="S1278" i="2"/>
  <c r="O1278" i="2"/>
  <c r="T1277" i="2"/>
  <c r="P1277" i="2"/>
  <c r="L1277" i="2"/>
  <c r="Q1276" i="2"/>
  <c r="M1276" i="2"/>
  <c r="R1275" i="2"/>
  <c r="N1275" i="2"/>
  <c r="S1274" i="2"/>
  <c r="O1274" i="2"/>
  <c r="T1273" i="2"/>
  <c r="P1273" i="2"/>
  <c r="L1273" i="2"/>
  <c r="Q1272" i="2"/>
  <c r="M1272" i="2"/>
  <c r="R1271" i="2"/>
  <c r="N1271" i="2"/>
  <c r="S1270" i="2"/>
  <c r="O1270" i="2"/>
  <c r="T1269" i="2"/>
  <c r="P1269" i="2"/>
  <c r="L1269" i="2"/>
  <c r="Q1268" i="2"/>
  <c r="M1268" i="2"/>
  <c r="R1267" i="2"/>
  <c r="N1267" i="2"/>
  <c r="S1266" i="2"/>
  <c r="O1266" i="2"/>
  <c r="T1265" i="2"/>
  <c r="P1265" i="2"/>
  <c r="L1265" i="2"/>
  <c r="Q1264" i="2"/>
  <c r="M1264" i="2"/>
  <c r="R1263" i="2"/>
  <c r="N1263" i="2"/>
  <c r="S1262" i="2"/>
  <c r="O1262" i="2"/>
  <c r="T1261" i="2"/>
  <c r="P1261" i="2"/>
  <c r="L1261" i="2"/>
  <c r="Q1260" i="2"/>
  <c r="M1260" i="2"/>
  <c r="R1259" i="2"/>
  <c r="N1259" i="2"/>
  <c r="S1258" i="2"/>
  <c r="O1258" i="2"/>
  <c r="T1257" i="2"/>
  <c r="P1257" i="2"/>
  <c r="L1257" i="2"/>
  <c r="Q1256" i="2"/>
  <c r="M1256" i="2"/>
  <c r="R1255" i="2"/>
  <c r="N1255" i="2"/>
  <c r="S1254" i="2"/>
  <c r="O1254" i="2"/>
  <c r="T1253" i="2"/>
  <c r="P1253" i="2"/>
  <c r="L1253" i="2"/>
  <c r="Q1252" i="2"/>
  <c r="M1252" i="2"/>
  <c r="R1251" i="2"/>
  <c r="N1251" i="2"/>
  <c r="S1250" i="2"/>
  <c r="O1250" i="2"/>
  <c r="T1249" i="2"/>
  <c r="P1249" i="2"/>
  <c r="L1249" i="2"/>
  <c r="Q1248" i="2"/>
  <c r="M1248" i="2"/>
  <c r="R1247" i="2"/>
  <c r="N1247" i="2"/>
  <c r="S1246" i="2"/>
  <c r="O1246" i="2"/>
  <c r="T1245" i="2"/>
  <c r="P1245" i="2"/>
  <c r="L1245" i="2"/>
  <c r="Q1244" i="2"/>
  <c r="M1244" i="2"/>
  <c r="R1243" i="2"/>
  <c r="N1243" i="2"/>
  <c r="S1242" i="2"/>
  <c r="O1242" i="2"/>
  <c r="T1241" i="2"/>
  <c r="P1241" i="2"/>
  <c r="L1241" i="2"/>
  <c r="Q1240" i="2"/>
  <c r="M1240" i="2"/>
  <c r="R1239" i="2"/>
  <c r="N1239" i="2"/>
  <c r="S1238" i="2"/>
  <c r="O1238" i="2"/>
  <c r="T1237" i="2"/>
  <c r="P1237" i="2"/>
  <c r="L1237" i="2"/>
  <c r="Q1236" i="2"/>
  <c r="M1236" i="2"/>
  <c r="R1235" i="2"/>
  <c r="N1235" i="2"/>
  <c r="S1234" i="2"/>
  <c r="O1234" i="2"/>
  <c r="T1233" i="2"/>
  <c r="P1233" i="2"/>
  <c r="L1233" i="2"/>
  <c r="Q1232" i="2"/>
  <c r="M1232" i="2"/>
  <c r="R1231" i="2"/>
  <c r="N1231" i="2"/>
  <c r="S1230" i="2"/>
  <c r="O1230" i="2"/>
  <c r="T1229" i="2"/>
  <c r="P1229" i="2"/>
  <c r="L1229" i="2"/>
  <c r="Q1228" i="2"/>
  <c r="M1228" i="2"/>
  <c r="R1227" i="2"/>
  <c r="N1227" i="2"/>
  <c r="S1226" i="2"/>
  <c r="O1226" i="2"/>
  <c r="T1225" i="2"/>
  <c r="P1225" i="2"/>
  <c r="L1225" i="2"/>
  <c r="Q1224" i="2"/>
  <c r="M1224" i="2"/>
  <c r="R1223" i="2"/>
  <c r="N1223" i="2"/>
  <c r="S1222" i="2"/>
  <c r="O1222" i="2"/>
  <c r="T1221" i="2"/>
  <c r="P1221" i="2"/>
  <c r="L1221" i="2"/>
  <c r="Q1220" i="2"/>
  <c r="M1220" i="2"/>
  <c r="R1219" i="2"/>
  <c r="N1219" i="2"/>
  <c r="S1218" i="2"/>
  <c r="O1218" i="2"/>
  <c r="T1217" i="2"/>
  <c r="P1217" i="2"/>
  <c r="L1217" i="2"/>
  <c r="Q1216" i="2"/>
  <c r="M1216" i="2"/>
  <c r="R1215" i="2"/>
  <c r="N1215" i="2"/>
  <c r="S1214" i="2"/>
  <c r="O1214" i="2"/>
  <c r="T1213" i="2"/>
  <c r="P1213" i="2"/>
  <c r="L1213" i="2"/>
  <c r="Q1212" i="2"/>
  <c r="M1212" i="2"/>
  <c r="R1211" i="2"/>
  <c r="N1211" i="2"/>
  <c r="S1210" i="2"/>
  <c r="O1210" i="2"/>
  <c r="T1209" i="2"/>
  <c r="P1209" i="2"/>
  <c r="L1209" i="2"/>
  <c r="Q1208" i="2"/>
  <c r="M1208" i="2"/>
  <c r="R1207" i="2"/>
  <c r="N1207" i="2"/>
  <c r="S1206" i="2"/>
  <c r="O1206" i="2"/>
  <c r="T1205" i="2"/>
  <c r="P1205" i="2"/>
  <c r="L1205" i="2"/>
  <c r="Q1204" i="2"/>
  <c r="M1204" i="2"/>
  <c r="R1203" i="2"/>
  <c r="N1203" i="2"/>
  <c r="S1202" i="2"/>
  <c r="O1202" i="2"/>
  <c r="T1201" i="2"/>
  <c r="P1201" i="2"/>
  <c r="L1201" i="2"/>
  <c r="Q1200" i="2"/>
  <c r="M1200" i="2"/>
  <c r="R1199" i="2"/>
  <c r="N1199" i="2"/>
  <c r="S1198" i="2"/>
  <c r="O1198" i="2"/>
  <c r="T1197" i="2"/>
  <c r="P1197" i="2"/>
  <c r="L1197" i="2"/>
  <c r="Q1196" i="2"/>
  <c r="M1196" i="2"/>
  <c r="R1195" i="2"/>
  <c r="N1195" i="2"/>
  <c r="S1194" i="2"/>
  <c r="O1194" i="2"/>
  <c r="T1193" i="2"/>
  <c r="P1193" i="2"/>
  <c r="L1193" i="2"/>
  <c r="Q1192" i="2"/>
  <c r="M1192" i="2"/>
  <c r="R1191" i="2"/>
  <c r="N1191" i="2"/>
  <c r="S1190" i="2"/>
  <c r="O1190" i="2"/>
  <c r="T1189" i="2"/>
  <c r="P1189" i="2"/>
  <c r="L1189" i="2"/>
  <c r="Q1188" i="2"/>
  <c r="M1188" i="2"/>
  <c r="R1187" i="2"/>
  <c r="N1187" i="2"/>
  <c r="S1186" i="2"/>
  <c r="O1186" i="2"/>
  <c r="T1185" i="2"/>
  <c r="P1185" i="2"/>
  <c r="L1185" i="2"/>
  <c r="Q1184" i="2"/>
  <c r="M1184" i="2"/>
  <c r="R1183" i="2"/>
  <c r="N1183" i="2"/>
  <c r="S1182" i="2"/>
  <c r="O1182" i="2"/>
  <c r="T1181" i="2"/>
  <c r="P1181" i="2"/>
  <c r="L1181" i="2"/>
  <c r="Q1180" i="2"/>
  <c r="M1180" i="2"/>
  <c r="R1179" i="2"/>
  <c r="N1179" i="2"/>
  <c r="S1178" i="2"/>
  <c r="O1178" i="2"/>
  <c r="T1177" i="2"/>
  <c r="P1177" i="2"/>
  <c r="L1177" i="2"/>
  <c r="Q1176" i="2"/>
  <c r="M1176" i="2"/>
  <c r="R1175" i="2"/>
  <c r="N1175" i="2"/>
  <c r="S1174" i="2"/>
  <c r="O1174" i="2"/>
  <c r="T1173" i="2"/>
  <c r="P1173" i="2"/>
  <c r="L1173" i="2"/>
  <c r="Q1172" i="2"/>
  <c r="M1172" i="2"/>
  <c r="R1171" i="2"/>
  <c r="N1171" i="2"/>
  <c r="S1170" i="2"/>
  <c r="O1170" i="2"/>
  <c r="T1169" i="2"/>
  <c r="P1169" i="2"/>
  <c r="L1169" i="2"/>
  <c r="Q1168" i="2"/>
  <c r="M1168" i="2"/>
  <c r="R1167" i="2"/>
  <c r="N1167" i="2"/>
  <c r="S1166" i="2"/>
  <c r="O1166" i="2"/>
  <c r="T1165" i="2"/>
  <c r="P1165" i="2"/>
  <c r="L1165" i="2"/>
  <c r="Q1164" i="2"/>
  <c r="M1164" i="2"/>
  <c r="R1163" i="2"/>
  <c r="N1163" i="2"/>
  <c r="S1162" i="2"/>
  <c r="O1162" i="2"/>
  <c r="T1161" i="2"/>
  <c r="P1161" i="2"/>
  <c r="L1161" i="2"/>
  <c r="Q1160" i="2"/>
  <c r="M1160" i="2"/>
  <c r="R1159" i="2"/>
  <c r="N1159" i="2"/>
  <c r="S1158" i="2"/>
  <c r="O1158" i="2"/>
  <c r="T1157" i="2"/>
  <c r="P1157" i="2"/>
  <c r="L1157" i="2"/>
  <c r="Q1156" i="2"/>
  <c r="M1156" i="2"/>
  <c r="R1155" i="2"/>
  <c r="N1155" i="2"/>
  <c r="S1154" i="2"/>
  <c r="O1154" i="2"/>
  <c r="T1153" i="2"/>
  <c r="P1153" i="2"/>
  <c r="L1153" i="2"/>
  <c r="Q1152" i="2"/>
  <c r="M1152" i="2"/>
  <c r="R1151" i="2"/>
  <c r="N1151" i="2"/>
  <c r="S1150" i="2"/>
  <c r="O1150" i="2"/>
  <c r="T1149" i="2"/>
  <c r="P1149" i="2"/>
  <c r="L1149" i="2"/>
  <c r="Q1148" i="2"/>
  <c r="M1148" i="2"/>
  <c r="R1147" i="2"/>
  <c r="N1147" i="2"/>
  <c r="S1146" i="2"/>
  <c r="O1146" i="2"/>
  <c r="T1145" i="2"/>
  <c r="P1145" i="2"/>
  <c r="L1145" i="2"/>
  <c r="Q1144" i="2"/>
  <c r="M1144" i="2"/>
  <c r="R1143" i="2"/>
  <c r="N1143" i="2"/>
  <c r="S1142" i="2"/>
  <c r="O1142" i="2"/>
  <c r="T1141" i="2"/>
  <c r="P1141" i="2"/>
  <c r="L1141" i="2"/>
  <c r="Q1140" i="2"/>
  <c r="M1140" i="2"/>
  <c r="R1139" i="2"/>
  <c r="N1139" i="2"/>
  <c r="S1138" i="2"/>
  <c r="O1138" i="2"/>
  <c r="T1137" i="2"/>
  <c r="P1137" i="2"/>
  <c r="L1137" i="2"/>
  <c r="Q1136" i="2"/>
  <c r="M1136" i="2"/>
  <c r="R1135" i="2"/>
  <c r="N1135" i="2"/>
  <c r="S1134" i="2"/>
  <c r="O1134" i="2"/>
  <c r="T1133" i="2"/>
  <c r="P1133" i="2"/>
  <c r="L1133" i="2"/>
  <c r="Q1132" i="2"/>
  <c r="M1132" i="2"/>
  <c r="R1131" i="2"/>
  <c r="N1131" i="2"/>
  <c r="S1130" i="2"/>
  <c r="O1130" i="2"/>
  <c r="T1129" i="2"/>
  <c r="P1129" i="2"/>
  <c r="L1129" i="2"/>
  <c r="N1706" i="2"/>
  <c r="O1668" i="2"/>
  <c r="P1630" i="2"/>
  <c r="T1615" i="2"/>
  <c r="P1606" i="2"/>
  <c r="T1596" i="2"/>
  <c r="P1587" i="2"/>
  <c r="L1578" i="2"/>
  <c r="Q1570" i="2"/>
  <c r="P1563" i="2"/>
  <c r="O1556" i="2"/>
  <c r="N1549" i="2"/>
  <c r="M1542" i="2"/>
  <c r="L1535" i="2"/>
  <c r="T1527" i="2"/>
  <c r="S1520" i="2"/>
  <c r="R1513" i="2"/>
  <c r="Q1506" i="2"/>
  <c r="P1499" i="2"/>
  <c r="O1492" i="2"/>
  <c r="N1485" i="2"/>
  <c r="M1478" i="2"/>
  <c r="L1471" i="2"/>
  <c r="T1463" i="2"/>
  <c r="S1456" i="2"/>
  <c r="R1449" i="2"/>
  <c r="Q1442" i="2"/>
  <c r="P1435" i="2"/>
  <c r="O1428" i="2"/>
  <c r="N1421" i="2"/>
  <c r="M1414" i="2"/>
  <c r="L1407" i="2"/>
  <c r="T1399" i="2"/>
  <c r="S1392" i="2"/>
  <c r="R1385" i="2"/>
  <c r="Q1378" i="2"/>
  <c r="P1371" i="2"/>
  <c r="R1367" i="2"/>
  <c r="M1364" i="2"/>
  <c r="Q1360" i="2"/>
  <c r="R1357" i="2"/>
  <c r="N1355" i="2"/>
  <c r="T1352" i="2"/>
  <c r="Q1350" i="2"/>
  <c r="M1348" i="2"/>
  <c r="N1346" i="2"/>
  <c r="P1344" i="2"/>
  <c r="R1342" i="2"/>
  <c r="T1340" i="2"/>
  <c r="M1339" i="2"/>
  <c r="O1337" i="2"/>
  <c r="Q1335" i="2"/>
  <c r="S1333" i="2"/>
  <c r="L1332" i="2"/>
  <c r="N1330" i="2"/>
  <c r="P1328" i="2"/>
  <c r="R1326" i="2"/>
  <c r="T1324" i="2"/>
  <c r="M1323" i="2"/>
  <c r="O1321" i="2"/>
  <c r="Q1319" i="2"/>
  <c r="S1317" i="2"/>
  <c r="L1316" i="2"/>
  <c r="N1314" i="2"/>
  <c r="P1312" i="2"/>
  <c r="R1310" i="2"/>
  <c r="T1308" i="2"/>
  <c r="M1307" i="2"/>
  <c r="O1305" i="2"/>
  <c r="Q1303" i="2"/>
  <c r="S1301" i="2"/>
  <c r="L1300" i="2"/>
  <c r="N1298" i="2"/>
  <c r="P1296" i="2"/>
  <c r="R1294" i="2"/>
  <c r="T1292" i="2"/>
  <c r="M1291" i="2"/>
  <c r="O1289" i="2"/>
  <c r="Q1287" i="2"/>
  <c r="S1285" i="2"/>
  <c r="L1284" i="2"/>
  <c r="N1282" i="2"/>
  <c r="P1280" i="2"/>
  <c r="R1278" i="2"/>
  <c r="T1276" i="2"/>
  <c r="M1275" i="2"/>
  <c r="O1273" i="2"/>
  <c r="Q1271" i="2"/>
  <c r="S1269" i="2"/>
  <c r="L1268" i="2"/>
  <c r="N1266" i="2"/>
  <c r="P1264" i="2"/>
  <c r="R1262" i="2"/>
  <c r="T1260" i="2"/>
  <c r="M1259" i="2"/>
  <c r="O1257" i="2"/>
  <c r="Q1255" i="2"/>
  <c r="S1253" i="2"/>
  <c r="L1252" i="2"/>
  <c r="N1250" i="2"/>
  <c r="P1248" i="2"/>
  <c r="R1246" i="2"/>
  <c r="T1244" i="2"/>
  <c r="M1243" i="2"/>
  <c r="O1241" i="2"/>
  <c r="Q1239" i="2"/>
  <c r="S1237" i="2"/>
  <c r="L1236" i="2"/>
  <c r="N1234" i="2"/>
  <c r="P1232" i="2"/>
  <c r="R1230" i="2"/>
  <c r="T1228" i="2"/>
  <c r="M1227" i="2"/>
  <c r="O1225" i="2"/>
  <c r="Q1223" i="2"/>
  <c r="S1221" i="2"/>
  <c r="L1220" i="2"/>
  <c r="N1218" i="2"/>
  <c r="P1216" i="2"/>
  <c r="R1214" i="2"/>
  <c r="T1212" i="2"/>
  <c r="M1211" i="2"/>
  <c r="O1209" i="2"/>
  <c r="Q1207" i="2"/>
  <c r="S1205" i="2"/>
  <c r="L1204" i="2"/>
  <c r="N1202" i="2"/>
  <c r="P1200" i="2"/>
  <c r="R1198" i="2"/>
  <c r="T1196" i="2"/>
  <c r="M1195" i="2"/>
  <c r="O1193" i="2"/>
  <c r="Q1191" i="2"/>
  <c r="S1189" i="2"/>
  <c r="L1188" i="2"/>
  <c r="N1186" i="2"/>
  <c r="P1184" i="2"/>
  <c r="R1182" i="2"/>
  <c r="T1180" i="2"/>
  <c r="M1179" i="2"/>
  <c r="O1177" i="2"/>
  <c r="Q1175" i="2"/>
  <c r="S1173" i="2"/>
  <c r="L1172" i="2"/>
  <c r="N1170" i="2"/>
  <c r="P1168" i="2"/>
  <c r="R1166" i="2"/>
  <c r="T1164" i="2"/>
  <c r="M1163" i="2"/>
  <c r="O1161" i="2"/>
  <c r="Q1159" i="2"/>
  <c r="S1157" i="2"/>
  <c r="L1156" i="2"/>
  <c r="N1154" i="2"/>
  <c r="P1152" i="2"/>
  <c r="R1150" i="2"/>
  <c r="T1148" i="2"/>
  <c r="Q1147" i="2"/>
  <c r="R1146" i="2"/>
  <c r="S1145" i="2"/>
  <c r="T1144" i="2"/>
  <c r="L1144" i="2"/>
  <c r="M1143" i="2"/>
  <c r="N1142" i="2"/>
  <c r="O1141" i="2"/>
  <c r="P1140" i="2"/>
  <c r="Q1139" i="2"/>
  <c r="R1138" i="2"/>
  <c r="S1137" i="2"/>
  <c r="T1136" i="2"/>
  <c r="L1136" i="2"/>
  <c r="M1135" i="2"/>
  <c r="N1134" i="2"/>
  <c r="O1133" i="2"/>
  <c r="P1132" i="2"/>
  <c r="Q1131" i="2"/>
  <c r="R1130" i="2"/>
  <c r="S1129" i="2"/>
  <c r="T1128" i="2"/>
  <c r="O1128" i="2"/>
  <c r="T1127" i="2"/>
  <c r="P1127" i="2"/>
  <c r="L1127" i="2"/>
  <c r="Q1126" i="2"/>
  <c r="M1126" i="2"/>
  <c r="R1125" i="2"/>
  <c r="N1125" i="2"/>
  <c r="S1124" i="2"/>
  <c r="O1124" i="2"/>
  <c r="T1123" i="2"/>
  <c r="P1123" i="2"/>
  <c r="L1123" i="2"/>
  <c r="Q1122" i="2"/>
  <c r="M1122" i="2"/>
  <c r="R1121" i="2"/>
  <c r="N1121" i="2"/>
  <c r="S1120" i="2"/>
  <c r="O1120" i="2"/>
  <c r="T1119" i="2"/>
  <c r="P1119" i="2"/>
  <c r="L1119" i="2"/>
  <c r="Q1118" i="2"/>
  <c r="M1118" i="2"/>
  <c r="R1117" i="2"/>
  <c r="N1117" i="2"/>
  <c r="S1116" i="2"/>
  <c r="O1116" i="2"/>
  <c r="T1115" i="2"/>
  <c r="P1115" i="2"/>
  <c r="L1115" i="2"/>
  <c r="Q1114" i="2"/>
  <c r="M1114" i="2"/>
  <c r="R1113" i="2"/>
  <c r="N1113" i="2"/>
  <c r="S1112" i="2"/>
  <c r="O1112" i="2"/>
  <c r="T1111" i="2"/>
  <c r="P1111" i="2"/>
  <c r="L1111" i="2"/>
  <c r="Q1110" i="2"/>
  <c r="M1110" i="2"/>
  <c r="R1109" i="2"/>
  <c r="N1109" i="2"/>
  <c r="S1108" i="2"/>
  <c r="O1108" i="2"/>
  <c r="T1107" i="2"/>
  <c r="P1107" i="2"/>
  <c r="L1107" i="2"/>
  <c r="Q1106" i="2"/>
  <c r="M1106" i="2"/>
  <c r="R1105" i="2"/>
  <c r="N1105" i="2"/>
  <c r="S1104" i="2"/>
  <c r="O1104" i="2"/>
  <c r="T1103" i="2"/>
  <c r="P1103" i="2"/>
  <c r="L1103" i="2"/>
  <c r="Q1102" i="2"/>
  <c r="M1102" i="2"/>
  <c r="R1101" i="2"/>
  <c r="N1101" i="2"/>
  <c r="S1100" i="2"/>
  <c r="O1100" i="2"/>
  <c r="T1099" i="2"/>
  <c r="P1099" i="2"/>
  <c r="L1099" i="2"/>
  <c r="Q1098" i="2"/>
  <c r="M1098" i="2"/>
  <c r="R1097" i="2"/>
  <c r="N1097" i="2"/>
  <c r="S1096" i="2"/>
  <c r="O1096" i="2"/>
  <c r="T1095" i="2"/>
  <c r="P1095" i="2"/>
  <c r="L1095" i="2"/>
  <c r="Q1094" i="2"/>
  <c r="M1094" i="2"/>
  <c r="R1093" i="2"/>
  <c r="N1093" i="2"/>
  <c r="S1092" i="2"/>
  <c r="O1092" i="2"/>
  <c r="T1091" i="2"/>
  <c r="P1091" i="2"/>
  <c r="L1091" i="2"/>
  <c r="Q1090" i="2"/>
  <c r="M1090" i="2"/>
  <c r="R1089" i="2"/>
  <c r="N1089" i="2"/>
  <c r="S1088" i="2"/>
  <c r="O1088" i="2"/>
  <c r="T1087" i="2"/>
  <c r="P1087" i="2"/>
  <c r="L1087" i="2"/>
  <c r="Q1086" i="2"/>
  <c r="M1086" i="2"/>
  <c r="R1085" i="2"/>
  <c r="N1085" i="2"/>
  <c r="S1084" i="2"/>
  <c r="O1084" i="2"/>
  <c r="T1083" i="2"/>
  <c r="P1083" i="2"/>
  <c r="L1083" i="2"/>
  <c r="Q1082" i="2"/>
  <c r="M1082" i="2"/>
  <c r="R1081" i="2"/>
  <c r="N1081" i="2"/>
  <c r="S1080" i="2"/>
  <c r="O1080" i="2"/>
  <c r="T1079" i="2"/>
  <c r="P1079" i="2"/>
  <c r="L1079" i="2"/>
  <c r="Q1078" i="2"/>
  <c r="M1078" i="2"/>
  <c r="R1077" i="2"/>
  <c r="N1077" i="2"/>
  <c r="S1076" i="2"/>
  <c r="O1076" i="2"/>
  <c r="T1075" i="2"/>
  <c r="P1075" i="2"/>
  <c r="L1075" i="2"/>
  <c r="Q1074" i="2"/>
  <c r="M1074" i="2"/>
  <c r="R1073" i="2"/>
  <c r="N1073" i="2"/>
  <c r="S1072" i="2"/>
  <c r="O1072" i="2"/>
  <c r="T1071" i="2"/>
  <c r="P1071" i="2"/>
  <c r="L1071" i="2"/>
  <c r="Q1070" i="2"/>
  <c r="M1070" i="2"/>
  <c r="R1069" i="2"/>
  <c r="N1069" i="2"/>
  <c r="S1068" i="2"/>
  <c r="O1068" i="2"/>
  <c r="T1067" i="2"/>
  <c r="P1067" i="2"/>
  <c r="L1067" i="2"/>
  <c r="Q1066" i="2"/>
  <c r="M1066" i="2"/>
  <c r="R1065" i="2"/>
  <c r="N1065" i="2"/>
  <c r="S1064" i="2"/>
  <c r="O1064" i="2"/>
  <c r="T1063" i="2"/>
  <c r="P1063" i="2"/>
  <c r="L1063" i="2"/>
  <c r="Q1062" i="2"/>
  <c r="M1062" i="2"/>
  <c r="R1061" i="2"/>
  <c r="N1061" i="2"/>
  <c r="S1060" i="2"/>
  <c r="O1060" i="2"/>
  <c r="T1059" i="2"/>
  <c r="P1059" i="2"/>
  <c r="L1059" i="2"/>
  <c r="Q1058" i="2"/>
  <c r="M1058" i="2"/>
  <c r="R1057" i="2"/>
  <c r="N1057" i="2"/>
  <c r="S1056" i="2"/>
  <c r="O1056" i="2"/>
  <c r="T1055" i="2"/>
  <c r="P1055" i="2"/>
  <c r="L1055" i="2"/>
  <c r="Q1054" i="2"/>
  <c r="M1054" i="2"/>
  <c r="R1053" i="2"/>
  <c r="N1053" i="2"/>
  <c r="S1052" i="2"/>
  <c r="O1052" i="2"/>
  <c r="T1051" i="2"/>
  <c r="P1051" i="2"/>
  <c r="L1051" i="2"/>
  <c r="Q1050" i="2"/>
  <c r="M1050" i="2"/>
  <c r="R1049" i="2"/>
  <c r="N1049" i="2"/>
  <c r="S1048" i="2"/>
  <c r="O1048" i="2"/>
  <c r="T1047" i="2"/>
  <c r="P1047" i="2"/>
  <c r="L1047" i="2"/>
  <c r="Q1046" i="2"/>
  <c r="M1046" i="2"/>
  <c r="R1045" i="2"/>
  <c r="N1045" i="2"/>
  <c r="S1044" i="2"/>
  <c r="O1044" i="2"/>
  <c r="T1043" i="2"/>
  <c r="P1043" i="2"/>
  <c r="L1043" i="2"/>
  <c r="Q1042" i="2"/>
  <c r="M1042" i="2"/>
  <c r="R1041" i="2"/>
  <c r="N1041" i="2"/>
  <c r="S1040" i="2"/>
  <c r="O1040" i="2"/>
  <c r="T1039" i="2"/>
  <c r="P1039" i="2"/>
  <c r="L1039" i="2"/>
  <c r="Q1038" i="2"/>
  <c r="M1038" i="2"/>
  <c r="R1037" i="2"/>
  <c r="N1037" i="2"/>
  <c r="S1036" i="2"/>
  <c r="O1036" i="2"/>
  <c r="T1035" i="2"/>
  <c r="P1035" i="2"/>
  <c r="L1035" i="2"/>
  <c r="Q1034" i="2"/>
  <c r="M1034" i="2"/>
  <c r="R1033" i="2"/>
  <c r="N1033" i="2"/>
  <c r="S1032" i="2"/>
  <c r="O1032" i="2"/>
  <c r="T1031" i="2"/>
  <c r="P1031" i="2"/>
  <c r="L1031" i="2"/>
  <c r="Q1030" i="2"/>
  <c r="M1030" i="2"/>
  <c r="R1029" i="2"/>
  <c r="N1029" i="2"/>
  <c r="S1028" i="2"/>
  <c r="O1028" i="2"/>
  <c r="T1027" i="2"/>
  <c r="P1027" i="2"/>
  <c r="L1027" i="2"/>
  <c r="Q1026" i="2"/>
  <c r="M1026" i="2"/>
  <c r="R1025" i="2"/>
  <c r="N1025" i="2"/>
  <c r="S1024" i="2"/>
  <c r="O1024" i="2"/>
  <c r="T1023" i="2"/>
  <c r="P1023" i="2"/>
  <c r="L1023" i="2"/>
  <c r="Q1022" i="2"/>
  <c r="M1022" i="2"/>
  <c r="R1021" i="2"/>
  <c r="N1021" i="2"/>
  <c r="S1020" i="2"/>
  <c r="O1020" i="2"/>
  <c r="T1019" i="2"/>
  <c r="P1019" i="2"/>
  <c r="L1019" i="2"/>
  <c r="Q1018" i="2"/>
  <c r="M1018" i="2"/>
  <c r="R1017" i="2"/>
  <c r="N1017" i="2"/>
  <c r="S1016" i="2"/>
  <c r="O1016" i="2"/>
  <c r="T1015" i="2"/>
  <c r="P1015" i="2"/>
  <c r="L1015" i="2"/>
  <c r="Q1014" i="2"/>
  <c r="M1014" i="2"/>
  <c r="R1013" i="2"/>
  <c r="N1013" i="2"/>
  <c r="S1012" i="2"/>
  <c r="O1012" i="2"/>
  <c r="T1011" i="2"/>
  <c r="P1011" i="2"/>
  <c r="L1011" i="2"/>
  <c r="Q1010" i="2"/>
  <c r="M1010" i="2"/>
  <c r="R1009" i="2"/>
  <c r="N1009" i="2"/>
  <c r="S1008" i="2"/>
  <c r="O1008" i="2"/>
  <c r="T1007" i="2"/>
  <c r="P1007" i="2"/>
  <c r="L1007" i="2"/>
  <c r="Q1006" i="2"/>
  <c r="M1006" i="2"/>
  <c r="R1005" i="2"/>
  <c r="N1005" i="2"/>
  <c r="S1004" i="2"/>
  <c r="O1004" i="2"/>
  <c r="T1003" i="2"/>
  <c r="P1003" i="2"/>
  <c r="L1003" i="2"/>
  <c r="Q1002" i="2"/>
  <c r="M1002" i="2"/>
  <c r="R1001" i="2"/>
  <c r="N1001" i="2"/>
  <c r="S1000" i="2"/>
  <c r="O1000" i="2"/>
  <c r="T999" i="2"/>
  <c r="P999" i="2"/>
  <c r="L999" i="2"/>
  <c r="Q998" i="2"/>
  <c r="M998" i="2"/>
  <c r="R997" i="2"/>
  <c r="N997" i="2"/>
  <c r="S996" i="2"/>
  <c r="O996" i="2"/>
  <c r="T995" i="2"/>
  <c r="P995" i="2"/>
  <c r="L995" i="2"/>
  <c r="Q994" i="2"/>
  <c r="M994" i="2"/>
  <c r="R993" i="2"/>
  <c r="N993" i="2"/>
  <c r="S992" i="2"/>
  <c r="O992" i="2"/>
  <c r="T991" i="2"/>
  <c r="P991" i="2"/>
  <c r="L991" i="2"/>
  <c r="Q990" i="2"/>
  <c r="M990" i="2"/>
  <c r="R989" i="2"/>
  <c r="N989" i="2"/>
  <c r="S988" i="2"/>
  <c r="O988" i="2"/>
  <c r="T987" i="2"/>
  <c r="P987" i="2"/>
  <c r="L987" i="2"/>
  <c r="Q986" i="2"/>
  <c r="M986" i="2"/>
  <c r="R985" i="2"/>
  <c r="N985" i="2"/>
  <c r="S984" i="2"/>
  <c r="O984" i="2"/>
  <c r="T983" i="2"/>
  <c r="P983" i="2"/>
  <c r="L983" i="2"/>
  <c r="Q982" i="2"/>
  <c r="M982" i="2"/>
  <c r="R981" i="2"/>
  <c r="N981" i="2"/>
  <c r="S980" i="2"/>
  <c r="O980" i="2"/>
  <c r="T979" i="2"/>
  <c r="P979" i="2"/>
  <c r="L979" i="2"/>
  <c r="Q978" i="2"/>
  <c r="M978" i="2"/>
  <c r="R977" i="2"/>
  <c r="N977" i="2"/>
  <c r="S976" i="2"/>
  <c r="O976" i="2"/>
  <c r="T975" i="2"/>
  <c r="P975" i="2"/>
  <c r="L975" i="2"/>
  <c r="Q974" i="2"/>
  <c r="M974" i="2"/>
  <c r="R973" i="2"/>
  <c r="N973" i="2"/>
  <c r="S972" i="2"/>
  <c r="O972" i="2"/>
  <c r="T971" i="2"/>
  <c r="P971" i="2"/>
  <c r="L971" i="2"/>
  <c r="Q970" i="2"/>
  <c r="M970" i="2"/>
  <c r="R969" i="2"/>
  <c r="N969" i="2"/>
  <c r="S968" i="2"/>
  <c r="O968" i="2"/>
  <c r="T967" i="2"/>
  <c r="P967" i="2"/>
  <c r="L967" i="2"/>
  <c r="Q966" i="2"/>
  <c r="M966" i="2"/>
  <c r="R965" i="2"/>
  <c r="N965" i="2"/>
  <c r="S964" i="2"/>
  <c r="O964" i="2"/>
  <c r="T963" i="2"/>
  <c r="P963" i="2"/>
  <c r="L963" i="2"/>
  <c r="Q962" i="2"/>
  <c r="M962" i="2"/>
  <c r="R961" i="2"/>
  <c r="N961" i="2"/>
  <c r="S960" i="2"/>
  <c r="O960" i="2"/>
  <c r="T959" i="2"/>
  <c r="P959" i="2"/>
  <c r="L959" i="2"/>
  <c r="Q958" i="2"/>
  <c r="M958" i="2"/>
  <c r="R957" i="2"/>
  <c r="N957" i="2"/>
  <c r="S956" i="2"/>
  <c r="O956" i="2"/>
  <c r="T955" i="2"/>
  <c r="P955" i="2"/>
  <c r="L955" i="2"/>
  <c r="Q954" i="2"/>
  <c r="M954" i="2"/>
  <c r="R953" i="2"/>
  <c r="N953" i="2"/>
  <c r="S952" i="2"/>
  <c r="O952" i="2"/>
  <c r="T951" i="2"/>
  <c r="P951" i="2"/>
  <c r="L951" i="2"/>
  <c r="Q950" i="2"/>
  <c r="M950" i="2"/>
  <c r="R949" i="2"/>
  <c r="N949" i="2"/>
  <c r="S948" i="2"/>
  <c r="O948" i="2"/>
  <c r="T947" i="2"/>
  <c r="P947" i="2"/>
  <c r="L947" i="2"/>
  <c r="Q946" i="2"/>
  <c r="M946" i="2"/>
  <c r="R945" i="2"/>
  <c r="N945" i="2"/>
  <c r="S944" i="2"/>
  <c r="O944" i="2"/>
  <c r="T943" i="2"/>
  <c r="P943" i="2"/>
  <c r="L943" i="2"/>
  <c r="Q942" i="2"/>
  <c r="M942" i="2"/>
  <c r="R941" i="2"/>
  <c r="N941" i="2"/>
  <c r="S940" i="2"/>
  <c r="O940" i="2"/>
  <c r="T939" i="2"/>
  <c r="P939" i="2"/>
  <c r="L939" i="2"/>
  <c r="Q938" i="2"/>
  <c r="M938" i="2"/>
  <c r="R937" i="2"/>
  <c r="N937" i="2"/>
  <c r="S936" i="2"/>
  <c r="O936" i="2"/>
  <c r="T935" i="2"/>
  <c r="P935" i="2"/>
  <c r="L935" i="2"/>
  <c r="Q934" i="2"/>
  <c r="M934" i="2"/>
  <c r="R933" i="2"/>
  <c r="N933" i="2"/>
  <c r="S932" i="2"/>
  <c r="O932" i="2"/>
  <c r="T931" i="2"/>
  <c r="P931" i="2"/>
  <c r="L931" i="2"/>
  <c r="Q930" i="2"/>
  <c r="M930" i="2"/>
  <c r="R929" i="2"/>
  <c r="N929" i="2"/>
  <c r="S928" i="2"/>
  <c r="O928" i="2"/>
  <c r="T927" i="2"/>
  <c r="P927" i="2"/>
  <c r="L927" i="2"/>
  <c r="Q926" i="2"/>
  <c r="M926" i="2"/>
  <c r="R925" i="2"/>
  <c r="N925" i="2"/>
  <c r="S924" i="2"/>
  <c r="O924" i="2"/>
  <c r="T923" i="2"/>
  <c r="P923" i="2"/>
  <c r="L923" i="2"/>
  <c r="Q922" i="2"/>
  <c r="M922" i="2"/>
  <c r="R921" i="2"/>
  <c r="N921" i="2"/>
  <c r="S920" i="2"/>
  <c r="O920" i="2"/>
  <c r="T919" i="2"/>
  <c r="P919" i="2"/>
  <c r="L919" i="2"/>
  <c r="Q918" i="2"/>
  <c r="M918" i="2"/>
  <c r="R917" i="2"/>
  <c r="N917" i="2"/>
  <c r="S916" i="2"/>
  <c r="O916" i="2"/>
  <c r="T915" i="2"/>
  <c r="P915" i="2"/>
  <c r="L915" i="2"/>
  <c r="Q914" i="2"/>
  <c r="M914" i="2"/>
  <c r="R913" i="2"/>
  <c r="N913" i="2"/>
  <c r="S912" i="2"/>
  <c r="O912" i="2"/>
  <c r="T911" i="2"/>
  <c r="P911" i="2"/>
  <c r="L911" i="2"/>
  <c r="Q910" i="2"/>
  <c r="M910" i="2"/>
  <c r="R909" i="2"/>
  <c r="N909" i="2"/>
  <c r="S908" i="2"/>
  <c r="O908" i="2"/>
  <c r="T907" i="2"/>
  <c r="P907" i="2"/>
  <c r="L907" i="2"/>
  <c r="Q906" i="2"/>
  <c r="M906" i="2"/>
  <c r="R905" i="2"/>
  <c r="N905" i="2"/>
  <c r="S904" i="2"/>
  <c r="O904" i="2"/>
  <c r="T903" i="2"/>
  <c r="P903" i="2"/>
  <c r="L903" i="2"/>
  <c r="Q902" i="2"/>
  <c r="M902" i="2"/>
  <c r="R901" i="2"/>
  <c r="N901" i="2"/>
  <c r="S900" i="2"/>
  <c r="O900" i="2"/>
  <c r="T899" i="2"/>
  <c r="P899" i="2"/>
  <c r="L899" i="2"/>
  <c r="Q898" i="2"/>
  <c r="M898" i="2"/>
  <c r="R897" i="2"/>
  <c r="N897" i="2"/>
  <c r="S896" i="2"/>
  <c r="O896" i="2"/>
  <c r="T895" i="2"/>
  <c r="P895" i="2"/>
  <c r="L895" i="2"/>
  <c r="Q894" i="2"/>
  <c r="M894" i="2"/>
  <c r="R893" i="2"/>
  <c r="N893" i="2"/>
  <c r="S892" i="2"/>
  <c r="O892" i="2"/>
  <c r="T891" i="2"/>
  <c r="P891" i="2"/>
  <c r="L891" i="2"/>
  <c r="Q890" i="2"/>
  <c r="M890" i="2"/>
  <c r="R889" i="2"/>
  <c r="N889" i="2"/>
  <c r="S888" i="2"/>
  <c r="O888" i="2"/>
  <c r="T887" i="2"/>
  <c r="P887" i="2"/>
  <c r="L887" i="2"/>
  <c r="Q886" i="2"/>
  <c r="M886" i="2"/>
  <c r="R885" i="2"/>
  <c r="N885" i="2"/>
  <c r="S884" i="2"/>
  <c r="O884" i="2"/>
  <c r="T883" i="2"/>
  <c r="P883" i="2"/>
  <c r="L883" i="2"/>
  <c r="Q882" i="2"/>
  <c r="M882" i="2"/>
  <c r="R881" i="2"/>
  <c r="N881" i="2"/>
  <c r="S880" i="2"/>
  <c r="O880" i="2"/>
  <c r="T879" i="2"/>
  <c r="P879" i="2"/>
  <c r="L879" i="2"/>
  <c r="Q878" i="2"/>
  <c r="M878" i="2"/>
  <c r="R877" i="2"/>
  <c r="N877" i="2"/>
  <c r="S876" i="2"/>
  <c r="O876" i="2"/>
  <c r="T875" i="2"/>
  <c r="P875" i="2"/>
  <c r="L875" i="2"/>
  <c r="Q874" i="2"/>
  <c r="M874" i="2"/>
  <c r="R873" i="2"/>
  <c r="N873" i="2"/>
  <c r="S872" i="2"/>
  <c r="O872" i="2"/>
  <c r="T871" i="2"/>
  <c r="P871" i="2"/>
  <c r="L871" i="2"/>
  <c r="Q870" i="2"/>
  <c r="M870" i="2"/>
  <c r="R869" i="2"/>
  <c r="N869" i="2"/>
  <c r="S868" i="2"/>
  <c r="O868" i="2"/>
  <c r="T867" i="2"/>
  <c r="P867" i="2"/>
  <c r="L867" i="2"/>
  <c r="Q866" i="2"/>
  <c r="M866" i="2"/>
  <c r="R865" i="2"/>
  <c r="N865" i="2"/>
  <c r="S864" i="2"/>
  <c r="O864" i="2"/>
  <c r="T863" i="2"/>
  <c r="P863" i="2"/>
  <c r="L863" i="2"/>
  <c r="Q862" i="2"/>
  <c r="M862" i="2"/>
  <c r="R861" i="2"/>
  <c r="N861" i="2"/>
  <c r="S860" i="2"/>
  <c r="O860" i="2"/>
  <c r="T859" i="2"/>
  <c r="P859" i="2"/>
  <c r="L859" i="2"/>
  <c r="Q858" i="2"/>
  <c r="M858" i="2"/>
  <c r="R857" i="2"/>
  <c r="N857" i="2"/>
  <c r="S856" i="2"/>
  <c r="O856" i="2"/>
  <c r="T855" i="2"/>
  <c r="P855" i="2"/>
  <c r="L855" i="2"/>
  <c r="Q854" i="2"/>
  <c r="M854" i="2"/>
  <c r="R853" i="2"/>
  <c r="N853" i="2"/>
  <c r="S852" i="2"/>
  <c r="O852" i="2"/>
  <c r="T851" i="2"/>
  <c r="P851" i="2"/>
  <c r="L851" i="2"/>
  <c r="Q850" i="2"/>
  <c r="M850" i="2"/>
  <c r="R849" i="2"/>
  <c r="N849" i="2"/>
  <c r="S848" i="2"/>
  <c r="O848" i="2"/>
  <c r="T847" i="2"/>
  <c r="P847" i="2"/>
  <c r="L847" i="2"/>
  <c r="Q846" i="2"/>
  <c r="M846" i="2"/>
  <c r="R845" i="2"/>
  <c r="N845" i="2"/>
  <c r="S844" i="2"/>
  <c r="O844" i="2"/>
  <c r="T843" i="2"/>
  <c r="P843" i="2"/>
  <c r="L843" i="2"/>
  <c r="Q842" i="2"/>
  <c r="M842" i="2"/>
  <c r="R841" i="2"/>
  <c r="N841" i="2"/>
  <c r="S840" i="2"/>
  <c r="O840" i="2"/>
  <c r="T839" i="2"/>
  <c r="P839" i="2"/>
  <c r="L839" i="2"/>
  <c r="Q838" i="2"/>
  <c r="M838" i="2"/>
  <c r="R837" i="2"/>
  <c r="N837" i="2"/>
  <c r="S836" i="2"/>
  <c r="O836" i="2"/>
  <c r="T835" i="2"/>
  <c r="P835" i="2"/>
  <c r="L835" i="2"/>
  <c r="Q834" i="2"/>
  <c r="M834" i="2"/>
  <c r="R833" i="2"/>
  <c r="N833" i="2"/>
  <c r="S832" i="2"/>
  <c r="O832" i="2"/>
  <c r="T831" i="2"/>
  <c r="P831" i="2"/>
  <c r="L831" i="2"/>
  <c r="Q830" i="2"/>
  <c r="M830" i="2"/>
  <c r="R829" i="2"/>
  <c r="N829" i="2"/>
  <c r="S828" i="2"/>
  <c r="O828" i="2"/>
  <c r="T827" i="2"/>
  <c r="P827" i="2"/>
  <c r="L827" i="2"/>
  <c r="Q826" i="2"/>
  <c r="M826" i="2"/>
  <c r="R825" i="2"/>
  <c r="N825" i="2"/>
  <c r="S824" i="2"/>
  <c r="O824" i="2"/>
  <c r="T823" i="2"/>
  <c r="P823" i="2"/>
  <c r="L823" i="2"/>
  <c r="Q822" i="2"/>
  <c r="M822" i="2"/>
  <c r="R821" i="2"/>
  <c r="N821" i="2"/>
  <c r="S820" i="2"/>
  <c r="O820" i="2"/>
  <c r="T819" i="2"/>
  <c r="P819" i="2"/>
  <c r="L819" i="2"/>
  <c r="Q818" i="2"/>
  <c r="M818" i="2"/>
  <c r="R817" i="2"/>
  <c r="N817" i="2"/>
  <c r="S816" i="2"/>
  <c r="O816" i="2"/>
  <c r="T815" i="2"/>
  <c r="P815" i="2"/>
  <c r="L815" i="2"/>
  <c r="Q814" i="2"/>
  <c r="M814" i="2"/>
  <c r="R813" i="2"/>
  <c r="N813" i="2"/>
  <c r="S812" i="2"/>
  <c r="O812" i="2"/>
  <c r="T811" i="2"/>
  <c r="P811" i="2"/>
  <c r="L811" i="2"/>
  <c r="Q810" i="2"/>
  <c r="M810" i="2"/>
  <c r="R809" i="2"/>
  <c r="N809" i="2"/>
  <c r="S808" i="2"/>
  <c r="O808" i="2"/>
  <c r="T807" i="2"/>
  <c r="P807" i="2"/>
  <c r="L807" i="2"/>
  <c r="Q806" i="2"/>
  <c r="M806" i="2"/>
  <c r="R805" i="2"/>
  <c r="N805" i="2"/>
  <c r="S804" i="2"/>
  <c r="O804" i="2"/>
  <c r="T803" i="2"/>
  <c r="P803" i="2"/>
  <c r="L803" i="2"/>
  <c r="Q802" i="2"/>
  <c r="M802" i="2"/>
  <c r="R801" i="2"/>
  <c r="N801" i="2"/>
  <c r="S800" i="2"/>
  <c r="O800" i="2"/>
  <c r="T799" i="2"/>
  <c r="P799" i="2"/>
  <c r="L799" i="2"/>
  <c r="Q798" i="2"/>
  <c r="M798" i="2"/>
  <c r="R797" i="2"/>
  <c r="N797" i="2"/>
  <c r="S796" i="2"/>
  <c r="O796" i="2"/>
  <c r="T795" i="2"/>
  <c r="P795" i="2"/>
  <c r="L795" i="2"/>
  <c r="Q794" i="2"/>
  <c r="M794" i="2"/>
  <c r="R793" i="2"/>
  <c r="N793" i="2"/>
  <c r="S792" i="2"/>
  <c r="O792" i="2"/>
  <c r="T791" i="2"/>
  <c r="P791" i="2"/>
  <c r="L791" i="2"/>
  <c r="Q790" i="2"/>
  <c r="M790" i="2"/>
  <c r="R789" i="2"/>
  <c r="N789" i="2"/>
  <c r="S788" i="2"/>
  <c r="O788" i="2"/>
  <c r="T787" i="2"/>
  <c r="P787" i="2"/>
  <c r="L787" i="2"/>
  <c r="Q786" i="2"/>
  <c r="M786" i="2"/>
  <c r="R785" i="2"/>
  <c r="N785" i="2"/>
  <c r="S784" i="2"/>
  <c r="O784" i="2"/>
  <c r="T783" i="2"/>
  <c r="P783" i="2"/>
  <c r="L783" i="2"/>
  <c r="Q782" i="2"/>
  <c r="M782" i="2"/>
  <c r="R781" i="2"/>
  <c r="N781" i="2"/>
  <c r="S780" i="2"/>
  <c r="O780" i="2"/>
  <c r="T779" i="2"/>
  <c r="P779" i="2"/>
  <c r="L779" i="2"/>
  <c r="Q778" i="2"/>
  <c r="M778" i="2"/>
  <c r="R777" i="2"/>
  <c r="N777" i="2"/>
  <c r="S776" i="2"/>
  <c r="O776" i="2"/>
  <c r="T775" i="2"/>
  <c r="P775" i="2"/>
  <c r="L775" i="2"/>
  <c r="Q774" i="2"/>
  <c r="M774" i="2"/>
  <c r="R773" i="2"/>
  <c r="N773" i="2"/>
  <c r="S772" i="2"/>
  <c r="O772" i="2"/>
  <c r="T771" i="2"/>
  <c r="P771" i="2"/>
  <c r="L771" i="2"/>
  <c r="Q770" i="2"/>
  <c r="M770" i="2"/>
  <c r="R769" i="2"/>
  <c r="N769" i="2"/>
  <c r="S768" i="2"/>
  <c r="O768" i="2"/>
  <c r="T767" i="2"/>
  <c r="P767" i="2"/>
  <c r="L767" i="2"/>
  <c r="Q766" i="2"/>
  <c r="M766" i="2"/>
  <c r="R765" i="2"/>
  <c r="N765" i="2"/>
  <c r="S764" i="2"/>
  <c r="O764" i="2"/>
  <c r="T763" i="2"/>
  <c r="P763" i="2"/>
  <c r="L763" i="2"/>
  <c r="Q762" i="2"/>
  <c r="M762" i="2"/>
  <c r="R761" i="2"/>
  <c r="N761" i="2"/>
  <c r="S760" i="2"/>
  <c r="O760" i="2"/>
  <c r="T759" i="2"/>
  <c r="P759" i="2"/>
  <c r="L759" i="2"/>
  <c r="Q758" i="2"/>
  <c r="M758" i="2"/>
  <c r="R757" i="2"/>
  <c r="N757" i="2"/>
  <c r="S756" i="2"/>
  <c r="O756" i="2"/>
  <c r="T755" i="2"/>
  <c r="P755" i="2"/>
  <c r="L755" i="2"/>
  <c r="Q754" i="2"/>
  <c r="M754" i="2"/>
  <c r="R753" i="2"/>
  <c r="N753" i="2"/>
  <c r="S752" i="2"/>
  <c r="O752" i="2"/>
  <c r="T751" i="2"/>
  <c r="P751" i="2"/>
  <c r="L751" i="2"/>
  <c r="Q750" i="2"/>
  <c r="M750" i="2"/>
  <c r="R749" i="2"/>
  <c r="N749" i="2"/>
  <c r="S748" i="2"/>
  <c r="O748" i="2"/>
  <c r="T747" i="2"/>
  <c r="P747" i="2"/>
  <c r="L747" i="2"/>
  <c r="Q746" i="2"/>
  <c r="M746" i="2"/>
  <c r="R745" i="2"/>
  <c r="N745" i="2"/>
  <c r="S744" i="2"/>
  <c r="O744" i="2"/>
  <c r="T743" i="2"/>
  <c r="P743" i="2"/>
  <c r="L743" i="2"/>
  <c r="Q742" i="2"/>
  <c r="M742" i="2"/>
  <c r="R741" i="2"/>
  <c r="N741" i="2"/>
  <c r="S740" i="2"/>
  <c r="O740" i="2"/>
  <c r="T739" i="2"/>
  <c r="P739" i="2"/>
  <c r="L739" i="2"/>
  <c r="Q738" i="2"/>
  <c r="M738" i="2"/>
  <c r="R737" i="2"/>
  <c r="N737" i="2"/>
  <c r="S736" i="2"/>
  <c r="O736" i="2"/>
  <c r="T735" i="2"/>
  <c r="P735" i="2"/>
  <c r="L735" i="2"/>
  <c r="Q734" i="2"/>
  <c r="M734" i="2"/>
  <c r="R733" i="2"/>
  <c r="N733" i="2"/>
  <c r="S732" i="2"/>
  <c r="O732" i="2"/>
  <c r="T731" i="2"/>
  <c r="P731" i="2"/>
  <c r="L731" i="2"/>
  <c r="Q730" i="2"/>
  <c r="M730" i="2"/>
  <c r="R729" i="2"/>
  <c r="N729" i="2"/>
  <c r="S728" i="2"/>
  <c r="O728" i="2"/>
  <c r="T727" i="2"/>
  <c r="P727" i="2"/>
  <c r="L727" i="2"/>
  <c r="Q726" i="2"/>
  <c r="M726" i="2"/>
  <c r="R725" i="2"/>
  <c r="N725" i="2"/>
  <c r="S724" i="2"/>
  <c r="O724" i="2"/>
  <c r="T723" i="2"/>
  <c r="P723" i="2"/>
  <c r="L723" i="2"/>
  <c r="Q722" i="2"/>
  <c r="M722" i="2"/>
  <c r="R721" i="2"/>
  <c r="N721" i="2"/>
  <c r="S720" i="2"/>
  <c r="O720" i="2"/>
  <c r="T719" i="2"/>
  <c r="P719" i="2"/>
  <c r="L719" i="2"/>
  <c r="Q718" i="2"/>
  <c r="M718" i="2"/>
  <c r="R717" i="2"/>
  <c r="N717" i="2"/>
  <c r="S716" i="2"/>
  <c r="O716" i="2"/>
  <c r="T715" i="2"/>
  <c r="P715" i="2"/>
  <c r="L715" i="2"/>
  <c r="Q714" i="2"/>
  <c r="M714" i="2"/>
  <c r="R713" i="2"/>
  <c r="N713" i="2"/>
  <c r="S712" i="2"/>
  <c r="O712" i="2"/>
  <c r="T711" i="2"/>
  <c r="P711" i="2"/>
  <c r="L711" i="2"/>
  <c r="Q710" i="2"/>
  <c r="M710" i="2"/>
  <c r="R709" i="2"/>
  <c r="N709" i="2"/>
  <c r="S708" i="2"/>
  <c r="O708" i="2"/>
  <c r="T707" i="2"/>
  <c r="P707" i="2"/>
  <c r="L707" i="2"/>
  <c r="Q706" i="2"/>
  <c r="M706" i="2"/>
  <c r="R705" i="2"/>
  <c r="N705" i="2"/>
  <c r="S704" i="2"/>
  <c r="O704" i="2"/>
  <c r="T703" i="2"/>
  <c r="P703" i="2"/>
  <c r="L703" i="2"/>
  <c r="Q702" i="2"/>
  <c r="M702" i="2"/>
  <c r="R701" i="2"/>
  <c r="N701" i="2"/>
  <c r="S700" i="2"/>
  <c r="O700" i="2"/>
  <c r="T699" i="2"/>
  <c r="P699" i="2"/>
  <c r="L699" i="2"/>
  <c r="Q698" i="2"/>
  <c r="M698" i="2"/>
  <c r="R697" i="2"/>
  <c r="N697" i="2"/>
  <c r="S696" i="2"/>
  <c r="O696" i="2"/>
  <c r="T695" i="2"/>
  <c r="P695" i="2"/>
  <c r="L695" i="2"/>
  <c r="Q694" i="2"/>
  <c r="M694" i="2"/>
  <c r="R693" i="2"/>
  <c r="N693" i="2"/>
  <c r="S692" i="2"/>
  <c r="O692" i="2"/>
  <c r="T691" i="2"/>
  <c r="P691" i="2"/>
  <c r="L691" i="2"/>
  <c r="Q690" i="2"/>
  <c r="M690" i="2"/>
  <c r="R689" i="2"/>
  <c r="N689" i="2"/>
  <c r="S688" i="2"/>
  <c r="O688" i="2"/>
  <c r="T687" i="2"/>
  <c r="P687" i="2"/>
  <c r="L687" i="2"/>
  <c r="Q686" i="2"/>
  <c r="M686" i="2"/>
  <c r="R685" i="2"/>
  <c r="N685" i="2"/>
  <c r="S684" i="2"/>
  <c r="O684" i="2"/>
  <c r="T683" i="2"/>
  <c r="P683" i="2"/>
  <c r="L683" i="2"/>
  <c r="Q682" i="2"/>
  <c r="M682" i="2"/>
  <c r="R681" i="2"/>
  <c r="N681" i="2"/>
  <c r="S680" i="2"/>
  <c r="O680" i="2"/>
  <c r="T679" i="2"/>
  <c r="P679" i="2"/>
  <c r="L679" i="2"/>
  <c r="Q678" i="2"/>
  <c r="M678" i="2"/>
  <c r="R677" i="2"/>
  <c r="N677" i="2"/>
  <c r="S676" i="2"/>
  <c r="O676" i="2"/>
  <c r="T675" i="2"/>
  <c r="P675" i="2"/>
  <c r="L675" i="2"/>
  <c r="Q674" i="2"/>
  <c r="M674" i="2"/>
  <c r="R673" i="2"/>
  <c r="N673" i="2"/>
  <c r="S672" i="2"/>
  <c r="O672" i="2"/>
  <c r="T671" i="2"/>
  <c r="P671" i="2"/>
  <c r="L671" i="2"/>
  <c r="Q670" i="2"/>
  <c r="M670" i="2"/>
  <c r="R669" i="2"/>
  <c r="N669" i="2"/>
  <c r="S668" i="2"/>
  <c r="O668" i="2"/>
  <c r="T667" i="2"/>
  <c r="P667" i="2"/>
  <c r="L667" i="2"/>
  <c r="Q666" i="2"/>
  <c r="M666" i="2"/>
  <c r="R665" i="2"/>
  <c r="N665" i="2"/>
  <c r="S664" i="2"/>
  <c r="O664" i="2"/>
  <c r="T663" i="2"/>
  <c r="P663" i="2"/>
  <c r="L663" i="2"/>
  <c r="Q662" i="2"/>
  <c r="M662" i="2"/>
  <c r="R661" i="2"/>
  <c r="N661" i="2"/>
  <c r="S660" i="2"/>
  <c r="O660" i="2"/>
  <c r="T659" i="2"/>
  <c r="P659" i="2"/>
  <c r="L659" i="2"/>
  <c r="Q658" i="2"/>
  <c r="M658" i="2"/>
  <c r="R657" i="2"/>
  <c r="N657" i="2"/>
  <c r="S656" i="2"/>
  <c r="O656" i="2"/>
  <c r="T655" i="2"/>
  <c r="P655" i="2"/>
  <c r="L655" i="2"/>
  <c r="Q654" i="2"/>
  <c r="M654" i="2"/>
  <c r="R653" i="2"/>
  <c r="N653" i="2"/>
  <c r="S652" i="2"/>
  <c r="O652" i="2"/>
  <c r="T651" i="2"/>
  <c r="P651" i="2"/>
  <c r="L651" i="2"/>
  <c r="Q650" i="2"/>
  <c r="M650" i="2"/>
  <c r="R649" i="2"/>
  <c r="N649" i="2"/>
  <c r="S648" i="2"/>
  <c r="O648" i="2"/>
  <c r="T647" i="2"/>
  <c r="P647" i="2"/>
  <c r="L647" i="2"/>
  <c r="Q646" i="2"/>
  <c r="M646" i="2"/>
  <c r="R645" i="2"/>
  <c r="N645" i="2"/>
  <c r="S644" i="2"/>
  <c r="O644" i="2"/>
  <c r="T643" i="2"/>
  <c r="P643" i="2"/>
  <c r="L643" i="2"/>
  <c r="Q642" i="2"/>
  <c r="M642" i="2"/>
  <c r="R641" i="2"/>
  <c r="N641" i="2"/>
  <c r="S640" i="2"/>
  <c r="O640" i="2"/>
  <c r="T639" i="2"/>
  <c r="P639" i="2"/>
  <c r="L639" i="2"/>
  <c r="Q638" i="2"/>
  <c r="M638" i="2"/>
  <c r="R637" i="2"/>
  <c r="N637" i="2"/>
  <c r="S636" i="2"/>
  <c r="O636" i="2"/>
  <c r="T635" i="2"/>
  <c r="P635" i="2"/>
  <c r="L635" i="2"/>
  <c r="Q634" i="2"/>
  <c r="M634" i="2"/>
  <c r="R633" i="2"/>
  <c r="N633" i="2"/>
  <c r="S632" i="2"/>
  <c r="O632" i="2"/>
  <c r="T631" i="2"/>
  <c r="P631" i="2"/>
  <c r="L631" i="2"/>
  <c r="Q630" i="2"/>
  <c r="M630" i="2"/>
  <c r="R629" i="2"/>
  <c r="N629" i="2"/>
  <c r="S628" i="2"/>
  <c r="O628" i="2"/>
  <c r="T627" i="2"/>
  <c r="P627" i="2"/>
  <c r="L627" i="2"/>
  <c r="Q626" i="2"/>
  <c r="M626" i="2"/>
  <c r="R625" i="2"/>
  <c r="N625" i="2"/>
  <c r="S624" i="2"/>
  <c r="O624" i="2"/>
  <c r="T623" i="2"/>
  <c r="P623" i="2"/>
  <c r="L623" i="2"/>
  <c r="Q622" i="2"/>
  <c r="M622" i="2"/>
  <c r="R621" i="2"/>
  <c r="N621" i="2"/>
  <c r="S620" i="2"/>
  <c r="O620" i="2"/>
  <c r="T619" i="2"/>
  <c r="P619" i="2"/>
  <c r="L619" i="2"/>
  <c r="Q618" i="2"/>
  <c r="M618" i="2"/>
  <c r="R617" i="2"/>
  <c r="N617" i="2"/>
  <c r="S616" i="2"/>
  <c r="O616" i="2"/>
  <c r="T615" i="2"/>
  <c r="P615" i="2"/>
  <c r="L615" i="2"/>
  <c r="Q614" i="2"/>
  <c r="M614" i="2"/>
  <c r="R613" i="2"/>
  <c r="N613" i="2"/>
  <c r="S612" i="2"/>
  <c r="O612" i="2"/>
  <c r="T611" i="2"/>
  <c r="P611" i="2"/>
  <c r="L611" i="2"/>
  <c r="Q610" i="2"/>
  <c r="M610" i="2"/>
  <c r="R609" i="2"/>
  <c r="N609" i="2"/>
  <c r="S608" i="2"/>
  <c r="O608" i="2"/>
  <c r="T607" i="2"/>
  <c r="P607" i="2"/>
  <c r="L607" i="2"/>
  <c r="Q606" i="2"/>
  <c r="M606" i="2"/>
  <c r="R605" i="2"/>
  <c r="N605" i="2"/>
  <c r="S604" i="2"/>
  <c r="O604" i="2"/>
  <c r="T603" i="2"/>
  <c r="P603" i="2"/>
  <c r="L603" i="2"/>
  <c r="S1696" i="2"/>
  <c r="T1658" i="2"/>
  <c r="L1624" i="2"/>
  <c r="Q1613" i="2"/>
  <c r="L1604" i="2"/>
  <c r="Q1594" i="2"/>
  <c r="M1585" i="2"/>
  <c r="T1575" i="2"/>
  <c r="S1568" i="2"/>
  <c r="R1561" i="2"/>
  <c r="Q1554" i="2"/>
  <c r="P1547" i="2"/>
  <c r="O1540" i="2"/>
  <c r="N1533" i="2"/>
  <c r="M1526" i="2"/>
  <c r="L1519" i="2"/>
  <c r="T1511" i="2"/>
  <c r="S1504" i="2"/>
  <c r="R1497" i="2"/>
  <c r="Q1490" i="2"/>
  <c r="P1483" i="2"/>
  <c r="O1476" i="2"/>
  <c r="N1469" i="2"/>
  <c r="M1462" i="2"/>
  <c r="L1455" i="2"/>
  <c r="T1447" i="2"/>
  <c r="S1440" i="2"/>
  <c r="R1433" i="2"/>
  <c r="Q1426" i="2"/>
  <c r="P1419" i="2"/>
  <c r="O1412" i="2"/>
  <c r="N1405" i="2"/>
  <c r="M1398" i="2"/>
  <c r="L1391" i="2"/>
  <c r="T1383" i="2"/>
  <c r="S1376" i="2"/>
  <c r="O1370" i="2"/>
  <c r="S1366" i="2"/>
  <c r="N1363" i="2"/>
  <c r="R1359" i="2"/>
  <c r="L1357" i="2"/>
  <c r="R1354" i="2"/>
  <c r="O1352" i="2"/>
  <c r="T1349" i="2"/>
  <c r="Q1347" i="2"/>
  <c r="S1345" i="2"/>
  <c r="L1344" i="2"/>
  <c r="N1342" i="2"/>
  <c r="P1340" i="2"/>
  <c r="R1338" i="2"/>
  <c r="T1336" i="2"/>
  <c r="M1335" i="2"/>
  <c r="O1333" i="2"/>
  <c r="Q1331" i="2"/>
  <c r="S1329" i="2"/>
  <c r="L1328" i="2"/>
  <c r="N1326" i="2"/>
  <c r="P1324" i="2"/>
  <c r="R1322" i="2"/>
  <c r="T1320" i="2"/>
  <c r="M1319" i="2"/>
  <c r="O1317" i="2"/>
  <c r="Q1315" i="2"/>
  <c r="S1313" i="2"/>
  <c r="L1312" i="2"/>
  <c r="N1310" i="2"/>
  <c r="P1308" i="2"/>
  <c r="R1306" i="2"/>
  <c r="T1304" i="2"/>
  <c r="M1303" i="2"/>
  <c r="O1301" i="2"/>
  <c r="Q1299" i="2"/>
  <c r="S1297" i="2"/>
  <c r="L1296" i="2"/>
  <c r="N1294" i="2"/>
  <c r="P1292" i="2"/>
  <c r="R1290" i="2"/>
  <c r="T1288" i="2"/>
  <c r="M1287" i="2"/>
  <c r="O1285" i="2"/>
  <c r="Q1283" i="2"/>
  <c r="S1281" i="2"/>
  <c r="L1280" i="2"/>
  <c r="N1278" i="2"/>
  <c r="P1276" i="2"/>
  <c r="R1274" i="2"/>
  <c r="T1272" i="2"/>
  <c r="M1271" i="2"/>
  <c r="O1269" i="2"/>
  <c r="Q1267" i="2"/>
  <c r="S1265" i="2"/>
  <c r="L1264" i="2"/>
  <c r="N1262" i="2"/>
  <c r="P1260" i="2"/>
  <c r="R1258" i="2"/>
  <c r="T1256" i="2"/>
  <c r="M1255" i="2"/>
  <c r="O1253" i="2"/>
  <c r="Q1251" i="2"/>
  <c r="S1249" i="2"/>
  <c r="L1248" i="2"/>
  <c r="N1246" i="2"/>
  <c r="P1244" i="2"/>
  <c r="R1242" i="2"/>
  <c r="T1240" i="2"/>
  <c r="M1239" i="2"/>
  <c r="O1237" i="2"/>
  <c r="Q1235" i="2"/>
  <c r="S1233" i="2"/>
  <c r="L1232" i="2"/>
  <c r="N1230" i="2"/>
  <c r="P1228" i="2"/>
  <c r="R1226" i="2"/>
  <c r="T1224" i="2"/>
  <c r="M1223" i="2"/>
  <c r="O1221" i="2"/>
  <c r="Q1219" i="2"/>
  <c r="S1217" i="2"/>
  <c r="L1216" i="2"/>
  <c r="N1214" i="2"/>
  <c r="P1212" i="2"/>
  <c r="R1210" i="2"/>
  <c r="T1208" i="2"/>
  <c r="M1207" i="2"/>
  <c r="O1205" i="2"/>
  <c r="Q1203" i="2"/>
  <c r="S1201" i="2"/>
  <c r="L1200" i="2"/>
  <c r="N1198" i="2"/>
  <c r="P1196" i="2"/>
  <c r="R1194" i="2"/>
  <c r="T1192" i="2"/>
  <c r="M1191" i="2"/>
  <c r="O1189" i="2"/>
  <c r="Q1187" i="2"/>
  <c r="S1185" i="2"/>
  <c r="L1184" i="2"/>
  <c r="N1182" i="2"/>
  <c r="P1180" i="2"/>
  <c r="R1178" i="2"/>
  <c r="T1176" i="2"/>
  <c r="M1175" i="2"/>
  <c r="O1173" i="2"/>
  <c r="Q1171" i="2"/>
  <c r="S1169" i="2"/>
  <c r="L1168" i="2"/>
  <c r="N1166" i="2"/>
  <c r="P1164" i="2"/>
  <c r="R1162" i="2"/>
  <c r="T1160" i="2"/>
  <c r="M1159" i="2"/>
  <c r="O1157" i="2"/>
  <c r="Q1155" i="2"/>
  <c r="S1153" i="2"/>
  <c r="L1152" i="2"/>
  <c r="N1150" i="2"/>
  <c r="P1148" i="2"/>
  <c r="O1147" i="2"/>
  <c r="P1146" i="2"/>
  <c r="Q1145" i="2"/>
  <c r="R1144" i="2"/>
  <c r="S1143" i="2"/>
  <c r="T1142" i="2"/>
  <c r="L1142" i="2"/>
  <c r="M1141" i="2"/>
  <c r="N1140" i="2"/>
  <c r="O1139" i="2"/>
  <c r="P1138" i="2"/>
  <c r="Q1137" i="2"/>
  <c r="R1136" i="2"/>
  <c r="S1135" i="2"/>
  <c r="T1134" i="2"/>
  <c r="L1134" i="2"/>
  <c r="M1133" i="2"/>
  <c r="N1132" i="2"/>
  <c r="O1131" i="2"/>
  <c r="P1130" i="2"/>
  <c r="Q1129" i="2"/>
  <c r="R1128" i="2"/>
  <c r="N1128" i="2"/>
  <c r="S1127" i="2"/>
  <c r="O1127" i="2"/>
  <c r="T1126" i="2"/>
  <c r="P1126" i="2"/>
  <c r="L1126" i="2"/>
  <c r="Q1125" i="2"/>
  <c r="M1125" i="2"/>
  <c r="R1124" i="2"/>
  <c r="N1124" i="2"/>
  <c r="S1123" i="2"/>
  <c r="O1123" i="2"/>
  <c r="T1122" i="2"/>
  <c r="P1122" i="2"/>
  <c r="L1122" i="2"/>
  <c r="Q1121" i="2"/>
  <c r="M1121" i="2"/>
  <c r="R1120" i="2"/>
  <c r="N1120" i="2"/>
  <c r="S1119" i="2"/>
  <c r="O1119" i="2"/>
  <c r="T1118" i="2"/>
  <c r="P1118" i="2"/>
  <c r="L1118" i="2"/>
  <c r="Q1117" i="2"/>
  <c r="M1117" i="2"/>
  <c r="R1116" i="2"/>
  <c r="N1116" i="2"/>
  <c r="S1115" i="2"/>
  <c r="O1115" i="2"/>
  <c r="T1114" i="2"/>
  <c r="P1114" i="2"/>
  <c r="L1114" i="2"/>
  <c r="Q1113" i="2"/>
  <c r="M1113" i="2"/>
  <c r="R1112" i="2"/>
  <c r="N1112" i="2"/>
  <c r="S1111" i="2"/>
  <c r="O1111" i="2"/>
  <c r="T1110" i="2"/>
  <c r="P1110" i="2"/>
  <c r="L1110" i="2"/>
  <c r="Q1109" i="2"/>
  <c r="M1109" i="2"/>
  <c r="R1108" i="2"/>
  <c r="N1108" i="2"/>
  <c r="S1107" i="2"/>
  <c r="O1107" i="2"/>
  <c r="T1106" i="2"/>
  <c r="P1106" i="2"/>
  <c r="L1106" i="2"/>
  <c r="Q1105" i="2"/>
  <c r="M1105" i="2"/>
  <c r="R1104" i="2"/>
  <c r="N1104" i="2"/>
  <c r="S1103" i="2"/>
  <c r="O1103" i="2"/>
  <c r="T1102" i="2"/>
  <c r="P1102" i="2"/>
  <c r="L1102" i="2"/>
  <c r="Q1101" i="2"/>
  <c r="M1101" i="2"/>
  <c r="R1100" i="2"/>
  <c r="N1100" i="2"/>
  <c r="S1099" i="2"/>
  <c r="O1099" i="2"/>
  <c r="T1098" i="2"/>
  <c r="P1098" i="2"/>
  <c r="L1098" i="2"/>
  <c r="Q1097" i="2"/>
  <c r="M1097" i="2"/>
  <c r="R1096" i="2"/>
  <c r="N1096" i="2"/>
  <c r="S1095" i="2"/>
  <c r="O1095" i="2"/>
  <c r="T1094" i="2"/>
  <c r="P1094" i="2"/>
  <c r="L1094" i="2"/>
  <c r="Q1093" i="2"/>
  <c r="M1093" i="2"/>
  <c r="R1092" i="2"/>
  <c r="N1092" i="2"/>
  <c r="S1091" i="2"/>
  <c r="O1091" i="2"/>
  <c r="T1090" i="2"/>
  <c r="P1090" i="2"/>
  <c r="L1090" i="2"/>
  <c r="Q1089" i="2"/>
  <c r="M1089" i="2"/>
  <c r="R1088" i="2"/>
  <c r="N1088" i="2"/>
  <c r="S1087" i="2"/>
  <c r="O1087" i="2"/>
  <c r="T1086" i="2"/>
  <c r="P1086" i="2"/>
  <c r="L1086" i="2"/>
  <c r="Q1085" i="2"/>
  <c r="M1085" i="2"/>
  <c r="R1084" i="2"/>
  <c r="N1084" i="2"/>
  <c r="S1083" i="2"/>
  <c r="O1083" i="2"/>
  <c r="T1082" i="2"/>
  <c r="P1082" i="2"/>
  <c r="L1082" i="2"/>
  <c r="Q1081" i="2"/>
  <c r="M1081" i="2"/>
  <c r="R1080" i="2"/>
  <c r="N1080" i="2"/>
  <c r="S1079" i="2"/>
  <c r="O1079" i="2"/>
  <c r="T1078" i="2"/>
  <c r="P1078" i="2"/>
  <c r="L1078" i="2"/>
  <c r="Q1077" i="2"/>
  <c r="M1077" i="2"/>
  <c r="R1076" i="2"/>
  <c r="N1076" i="2"/>
  <c r="S1075" i="2"/>
  <c r="O1075" i="2"/>
  <c r="T1074" i="2"/>
  <c r="P1074" i="2"/>
  <c r="L1074" i="2"/>
  <c r="Q1073" i="2"/>
  <c r="M1073" i="2"/>
  <c r="R1072" i="2"/>
  <c r="N1072" i="2"/>
  <c r="S1071" i="2"/>
  <c r="O1071" i="2"/>
  <c r="T1070" i="2"/>
  <c r="P1070" i="2"/>
  <c r="L1070" i="2"/>
  <c r="Q1069" i="2"/>
  <c r="M1069" i="2"/>
  <c r="R1068" i="2"/>
  <c r="N1068" i="2"/>
  <c r="S1067" i="2"/>
  <c r="O1067" i="2"/>
  <c r="T1066" i="2"/>
  <c r="P1066" i="2"/>
  <c r="L1066" i="2"/>
  <c r="Q1065" i="2"/>
  <c r="M1065" i="2"/>
  <c r="R1064" i="2"/>
  <c r="N1064" i="2"/>
  <c r="S1063" i="2"/>
  <c r="O1063" i="2"/>
  <c r="T1062" i="2"/>
  <c r="P1062" i="2"/>
  <c r="L1062" i="2"/>
  <c r="Q1061" i="2"/>
  <c r="M1061" i="2"/>
  <c r="R1060" i="2"/>
  <c r="N1060" i="2"/>
  <c r="S1059" i="2"/>
  <c r="O1059" i="2"/>
  <c r="T1058" i="2"/>
  <c r="P1058" i="2"/>
  <c r="L1058" i="2"/>
  <c r="Q1057" i="2"/>
  <c r="M1057" i="2"/>
  <c r="R1056" i="2"/>
  <c r="N1056" i="2"/>
  <c r="S1055" i="2"/>
  <c r="O1055" i="2"/>
  <c r="T1054" i="2"/>
  <c r="P1054" i="2"/>
  <c r="L1054" i="2"/>
  <c r="Q1053" i="2"/>
  <c r="M1053" i="2"/>
  <c r="R1052" i="2"/>
  <c r="N1052" i="2"/>
  <c r="S1051" i="2"/>
  <c r="O1051" i="2"/>
  <c r="T1050" i="2"/>
  <c r="P1050" i="2"/>
  <c r="L1050" i="2"/>
  <c r="Q1049" i="2"/>
  <c r="M1049" i="2"/>
  <c r="R1048" i="2"/>
  <c r="N1048" i="2"/>
  <c r="S1047" i="2"/>
  <c r="O1047" i="2"/>
  <c r="T1046" i="2"/>
  <c r="P1046" i="2"/>
  <c r="L1046" i="2"/>
  <c r="Q1045" i="2"/>
  <c r="M1045" i="2"/>
  <c r="R1044" i="2"/>
  <c r="N1044" i="2"/>
  <c r="S1043" i="2"/>
  <c r="O1043" i="2"/>
  <c r="T1042" i="2"/>
  <c r="P1042" i="2"/>
  <c r="L1042" i="2"/>
  <c r="Q1041" i="2"/>
  <c r="M1041" i="2"/>
  <c r="R1040" i="2"/>
  <c r="N1040" i="2"/>
  <c r="S1039" i="2"/>
  <c r="O1039" i="2"/>
  <c r="T1038" i="2"/>
  <c r="P1038" i="2"/>
  <c r="L1038" i="2"/>
  <c r="Q1037" i="2"/>
  <c r="M1037" i="2"/>
  <c r="R1036" i="2"/>
  <c r="N1036" i="2"/>
  <c r="S1035" i="2"/>
  <c r="O1035" i="2"/>
  <c r="T1034" i="2"/>
  <c r="P1034" i="2"/>
  <c r="L1034" i="2"/>
  <c r="Q1033" i="2"/>
  <c r="M1033" i="2"/>
  <c r="R1032" i="2"/>
  <c r="N1032" i="2"/>
  <c r="S1031" i="2"/>
  <c r="O1031" i="2"/>
  <c r="T1030" i="2"/>
  <c r="P1030" i="2"/>
  <c r="L1030" i="2"/>
  <c r="Q1029" i="2"/>
  <c r="M1029" i="2"/>
  <c r="R1028" i="2"/>
  <c r="N1028" i="2"/>
  <c r="S1027" i="2"/>
  <c r="O1027" i="2"/>
  <c r="T1026" i="2"/>
  <c r="P1026" i="2"/>
  <c r="L1026" i="2"/>
  <c r="Q1025" i="2"/>
  <c r="M1025" i="2"/>
  <c r="R1024" i="2"/>
  <c r="N1024" i="2"/>
  <c r="S1023" i="2"/>
  <c r="O1023" i="2"/>
  <c r="T1022" i="2"/>
  <c r="P1022" i="2"/>
  <c r="L1022" i="2"/>
  <c r="Q1021" i="2"/>
  <c r="M1021" i="2"/>
  <c r="R1020" i="2"/>
  <c r="N1020" i="2"/>
  <c r="S1019" i="2"/>
  <c r="O1019" i="2"/>
  <c r="T1018" i="2"/>
  <c r="P1018" i="2"/>
  <c r="L1018" i="2"/>
  <c r="Q1017" i="2"/>
  <c r="M1017" i="2"/>
  <c r="R1016" i="2"/>
  <c r="N1016" i="2"/>
  <c r="S1015" i="2"/>
  <c r="O1015" i="2"/>
  <c r="T1014" i="2"/>
  <c r="P1014" i="2"/>
  <c r="L1014" i="2"/>
  <c r="Q1013" i="2"/>
  <c r="M1013" i="2"/>
  <c r="R1012" i="2"/>
  <c r="N1012" i="2"/>
  <c r="S1011" i="2"/>
  <c r="O1011" i="2"/>
  <c r="T1010" i="2"/>
  <c r="P1010" i="2"/>
  <c r="L1010" i="2"/>
  <c r="Q1009" i="2"/>
  <c r="M1009" i="2"/>
  <c r="R1008" i="2"/>
  <c r="N1008" i="2"/>
  <c r="S1007" i="2"/>
  <c r="O1007" i="2"/>
  <c r="T1006" i="2"/>
  <c r="P1006" i="2"/>
  <c r="L1006" i="2"/>
  <c r="Q1005" i="2"/>
  <c r="M1005" i="2"/>
  <c r="R1004" i="2"/>
  <c r="N1004" i="2"/>
  <c r="S1003" i="2"/>
  <c r="O1003" i="2"/>
  <c r="T1002" i="2"/>
  <c r="P1002" i="2"/>
  <c r="L1002" i="2"/>
  <c r="Q1001" i="2"/>
  <c r="M1001" i="2"/>
  <c r="R1000" i="2"/>
  <c r="N1000" i="2"/>
  <c r="S999" i="2"/>
  <c r="O999" i="2"/>
  <c r="T998" i="2"/>
  <c r="P998" i="2"/>
  <c r="L998" i="2"/>
  <c r="Q997" i="2"/>
  <c r="M997" i="2"/>
  <c r="R996" i="2"/>
  <c r="N996" i="2"/>
  <c r="S995" i="2"/>
  <c r="O995" i="2"/>
  <c r="T994" i="2"/>
  <c r="P994" i="2"/>
  <c r="L994" i="2"/>
  <c r="Q993" i="2"/>
  <c r="M993" i="2"/>
  <c r="R992" i="2"/>
  <c r="N992" i="2"/>
  <c r="S991" i="2"/>
  <c r="O991" i="2"/>
  <c r="T990" i="2"/>
  <c r="P990" i="2"/>
  <c r="L990" i="2"/>
  <c r="Q989" i="2"/>
  <c r="M989" i="2"/>
  <c r="R988" i="2"/>
  <c r="N988" i="2"/>
  <c r="S987" i="2"/>
  <c r="O987" i="2"/>
  <c r="T986" i="2"/>
  <c r="P986" i="2"/>
  <c r="L986" i="2"/>
  <c r="Q985" i="2"/>
  <c r="M985" i="2"/>
  <c r="R984" i="2"/>
  <c r="N984" i="2"/>
  <c r="S983" i="2"/>
  <c r="O983" i="2"/>
  <c r="T982" i="2"/>
  <c r="P982" i="2"/>
  <c r="L982" i="2"/>
  <c r="Q981" i="2"/>
  <c r="M981" i="2"/>
  <c r="R980" i="2"/>
  <c r="N980" i="2"/>
  <c r="S979" i="2"/>
  <c r="O979" i="2"/>
  <c r="T978" i="2"/>
  <c r="P978" i="2"/>
  <c r="L978" i="2"/>
  <c r="Q977" i="2"/>
  <c r="M977" i="2"/>
  <c r="R976" i="2"/>
  <c r="N976" i="2"/>
  <c r="S975" i="2"/>
  <c r="O975" i="2"/>
  <c r="T974" i="2"/>
  <c r="P974" i="2"/>
  <c r="L974" i="2"/>
  <c r="Q973" i="2"/>
  <c r="M973" i="2"/>
  <c r="R972" i="2"/>
  <c r="N972" i="2"/>
  <c r="S971" i="2"/>
  <c r="O971" i="2"/>
  <c r="T970" i="2"/>
  <c r="P970" i="2"/>
  <c r="L970" i="2"/>
  <c r="Q969" i="2"/>
  <c r="M969" i="2"/>
  <c r="R968" i="2"/>
  <c r="N968" i="2"/>
  <c r="S967" i="2"/>
  <c r="O967" i="2"/>
  <c r="T966" i="2"/>
  <c r="P966" i="2"/>
  <c r="L966" i="2"/>
  <c r="Q965" i="2"/>
  <c r="M965" i="2"/>
  <c r="R964" i="2"/>
  <c r="N964" i="2"/>
  <c r="S963" i="2"/>
  <c r="O963" i="2"/>
  <c r="T962" i="2"/>
  <c r="P962" i="2"/>
  <c r="L962" i="2"/>
  <c r="Q961" i="2"/>
  <c r="M961" i="2"/>
  <c r="R960" i="2"/>
  <c r="N960" i="2"/>
  <c r="S959" i="2"/>
  <c r="O959" i="2"/>
  <c r="T958" i="2"/>
  <c r="P958" i="2"/>
  <c r="L958" i="2"/>
  <c r="Q957" i="2"/>
  <c r="M957" i="2"/>
  <c r="R956" i="2"/>
  <c r="N956" i="2"/>
  <c r="S955" i="2"/>
  <c r="O955" i="2"/>
  <c r="T954" i="2"/>
  <c r="P954" i="2"/>
  <c r="L954" i="2"/>
  <c r="Q953" i="2"/>
  <c r="M953" i="2"/>
  <c r="R952" i="2"/>
  <c r="N952" i="2"/>
  <c r="S951" i="2"/>
  <c r="O951" i="2"/>
  <c r="T950" i="2"/>
  <c r="P950" i="2"/>
  <c r="L950" i="2"/>
  <c r="Q949" i="2"/>
  <c r="M949" i="2"/>
  <c r="R948" i="2"/>
  <c r="N948" i="2"/>
  <c r="S947" i="2"/>
  <c r="O947" i="2"/>
  <c r="T946" i="2"/>
  <c r="P946" i="2"/>
  <c r="L946" i="2"/>
  <c r="Q945" i="2"/>
  <c r="M945" i="2"/>
  <c r="R944" i="2"/>
  <c r="N944" i="2"/>
  <c r="S943" i="2"/>
  <c r="O943" i="2"/>
  <c r="T942" i="2"/>
  <c r="P942" i="2"/>
  <c r="L942" i="2"/>
  <c r="Q941" i="2"/>
  <c r="M941" i="2"/>
  <c r="R940" i="2"/>
  <c r="N940" i="2"/>
  <c r="S939" i="2"/>
  <c r="O939" i="2"/>
  <c r="T938" i="2"/>
  <c r="P938" i="2"/>
  <c r="L938" i="2"/>
  <c r="Q937" i="2"/>
  <c r="M937" i="2"/>
  <c r="R936" i="2"/>
  <c r="N936" i="2"/>
  <c r="S935" i="2"/>
  <c r="O935" i="2"/>
  <c r="T934" i="2"/>
  <c r="P934" i="2"/>
  <c r="L934" i="2"/>
  <c r="Q933" i="2"/>
  <c r="M933" i="2"/>
  <c r="R932" i="2"/>
  <c r="N932" i="2"/>
  <c r="S931" i="2"/>
  <c r="O931" i="2"/>
  <c r="T930" i="2"/>
  <c r="P930" i="2"/>
  <c r="L930" i="2"/>
  <c r="Q929" i="2"/>
  <c r="M929" i="2"/>
  <c r="R928" i="2"/>
  <c r="N928" i="2"/>
  <c r="S927" i="2"/>
  <c r="O927" i="2"/>
  <c r="T926" i="2"/>
  <c r="P926" i="2"/>
  <c r="L926" i="2"/>
  <c r="Q925" i="2"/>
  <c r="M925" i="2"/>
  <c r="R924" i="2"/>
  <c r="N924" i="2"/>
  <c r="S923" i="2"/>
  <c r="O923" i="2"/>
  <c r="T922" i="2"/>
  <c r="P922" i="2"/>
  <c r="L922" i="2"/>
  <c r="Q921" i="2"/>
  <c r="M921" i="2"/>
  <c r="R920" i="2"/>
  <c r="N920" i="2"/>
  <c r="S919" i="2"/>
  <c r="O919" i="2"/>
  <c r="T918" i="2"/>
  <c r="P918" i="2"/>
  <c r="L918" i="2"/>
  <c r="Q917" i="2"/>
  <c r="M917" i="2"/>
  <c r="R916" i="2"/>
  <c r="N916" i="2"/>
  <c r="S915" i="2"/>
  <c r="O915" i="2"/>
  <c r="T914" i="2"/>
  <c r="P914" i="2"/>
  <c r="L914" i="2"/>
  <c r="Q913" i="2"/>
  <c r="M913" i="2"/>
  <c r="R912" i="2"/>
  <c r="N912" i="2"/>
  <c r="S911" i="2"/>
  <c r="O911" i="2"/>
  <c r="T910" i="2"/>
  <c r="P910" i="2"/>
  <c r="L910" i="2"/>
  <c r="Q909" i="2"/>
  <c r="M909" i="2"/>
  <c r="R908" i="2"/>
  <c r="N908" i="2"/>
  <c r="S907" i="2"/>
  <c r="O907" i="2"/>
  <c r="T906" i="2"/>
  <c r="P906" i="2"/>
  <c r="L906" i="2"/>
  <c r="Q905" i="2"/>
  <c r="M905" i="2"/>
  <c r="R904" i="2"/>
  <c r="N904" i="2"/>
  <c r="S903" i="2"/>
  <c r="O903" i="2"/>
  <c r="T902" i="2"/>
  <c r="P902" i="2"/>
  <c r="L902" i="2"/>
  <c r="Q901" i="2"/>
  <c r="M901" i="2"/>
  <c r="R900" i="2"/>
  <c r="N900" i="2"/>
  <c r="S899" i="2"/>
  <c r="O899" i="2"/>
  <c r="T898" i="2"/>
  <c r="P898" i="2"/>
  <c r="L898" i="2"/>
  <c r="Q897" i="2"/>
  <c r="M897" i="2"/>
  <c r="R896" i="2"/>
  <c r="N896" i="2"/>
  <c r="S895" i="2"/>
  <c r="O895" i="2"/>
  <c r="T894" i="2"/>
  <c r="P894" i="2"/>
  <c r="L894" i="2"/>
  <c r="Q893" i="2"/>
  <c r="M893" i="2"/>
  <c r="R892" i="2"/>
  <c r="N892" i="2"/>
  <c r="S891" i="2"/>
  <c r="O891" i="2"/>
  <c r="T890" i="2"/>
  <c r="P890" i="2"/>
  <c r="L890" i="2"/>
  <c r="Q889" i="2"/>
  <c r="M889" i="2"/>
  <c r="R888" i="2"/>
  <c r="N888" i="2"/>
  <c r="S887" i="2"/>
  <c r="O887" i="2"/>
  <c r="T886" i="2"/>
  <c r="P886" i="2"/>
  <c r="L886" i="2"/>
  <c r="Q885" i="2"/>
  <c r="M885" i="2"/>
  <c r="R884" i="2"/>
  <c r="N884" i="2"/>
  <c r="S883" i="2"/>
  <c r="O883" i="2"/>
  <c r="T882" i="2"/>
  <c r="P882" i="2"/>
  <c r="L882" i="2"/>
  <c r="Q881" i="2"/>
  <c r="M881" i="2"/>
  <c r="R880" i="2"/>
  <c r="N880" i="2"/>
  <c r="S879" i="2"/>
  <c r="O879" i="2"/>
  <c r="T878" i="2"/>
  <c r="P878" i="2"/>
  <c r="L878" i="2"/>
  <c r="Q877" i="2"/>
  <c r="M877" i="2"/>
  <c r="R876" i="2"/>
  <c r="N876" i="2"/>
  <c r="S875" i="2"/>
  <c r="O875" i="2"/>
  <c r="T874" i="2"/>
  <c r="P874" i="2"/>
  <c r="L874" i="2"/>
  <c r="Q873" i="2"/>
  <c r="M873" i="2"/>
  <c r="R872" i="2"/>
  <c r="N872" i="2"/>
  <c r="S871" i="2"/>
  <c r="O871" i="2"/>
  <c r="T870" i="2"/>
  <c r="P870" i="2"/>
  <c r="L870" i="2"/>
  <c r="Q869" i="2"/>
  <c r="M869" i="2"/>
  <c r="R868" i="2"/>
  <c r="N868" i="2"/>
  <c r="S867" i="2"/>
  <c r="O867" i="2"/>
  <c r="T866" i="2"/>
  <c r="P866" i="2"/>
  <c r="L866" i="2"/>
  <c r="Q865" i="2"/>
  <c r="M865" i="2"/>
  <c r="R864" i="2"/>
  <c r="N864" i="2"/>
  <c r="S863" i="2"/>
  <c r="O863" i="2"/>
  <c r="T862" i="2"/>
  <c r="P862" i="2"/>
  <c r="L862" i="2"/>
  <c r="Q861" i="2"/>
  <c r="M861" i="2"/>
  <c r="R860" i="2"/>
  <c r="N860" i="2"/>
  <c r="S859" i="2"/>
  <c r="O859" i="2"/>
  <c r="T858" i="2"/>
  <c r="P858" i="2"/>
  <c r="L858" i="2"/>
  <c r="Q857" i="2"/>
  <c r="M857" i="2"/>
  <c r="R856" i="2"/>
  <c r="N856" i="2"/>
  <c r="S855" i="2"/>
  <c r="O855" i="2"/>
  <c r="T854" i="2"/>
  <c r="P854" i="2"/>
  <c r="L854" i="2"/>
  <c r="Q853" i="2"/>
  <c r="M853" i="2"/>
  <c r="R852" i="2"/>
  <c r="N852" i="2"/>
  <c r="S851" i="2"/>
  <c r="O851" i="2"/>
  <c r="T850" i="2"/>
  <c r="P850" i="2"/>
  <c r="L850" i="2"/>
  <c r="Q849" i="2"/>
  <c r="M849" i="2"/>
  <c r="R848" i="2"/>
  <c r="N848" i="2"/>
  <c r="S847" i="2"/>
  <c r="O847" i="2"/>
  <c r="T846" i="2"/>
  <c r="P846" i="2"/>
  <c r="L846" i="2"/>
  <c r="Q845" i="2"/>
  <c r="M845" i="2"/>
  <c r="R844" i="2"/>
  <c r="N844" i="2"/>
  <c r="S843" i="2"/>
  <c r="O843" i="2"/>
  <c r="T842" i="2"/>
  <c r="P842" i="2"/>
  <c r="L842" i="2"/>
  <c r="Q841" i="2"/>
  <c r="M841" i="2"/>
  <c r="R840" i="2"/>
  <c r="N840" i="2"/>
  <c r="S839" i="2"/>
  <c r="O839" i="2"/>
  <c r="T838" i="2"/>
  <c r="P838" i="2"/>
  <c r="L838" i="2"/>
  <c r="Q837" i="2"/>
  <c r="M837" i="2"/>
  <c r="R836" i="2"/>
  <c r="N836" i="2"/>
  <c r="S835" i="2"/>
  <c r="O835" i="2"/>
  <c r="T834" i="2"/>
  <c r="P834" i="2"/>
  <c r="L834" i="2"/>
  <c r="Q833" i="2"/>
  <c r="M833" i="2"/>
  <c r="R832" i="2"/>
  <c r="N832" i="2"/>
  <c r="S831" i="2"/>
  <c r="O831" i="2"/>
  <c r="T830" i="2"/>
  <c r="P830" i="2"/>
  <c r="L830" i="2"/>
  <c r="Q829" i="2"/>
  <c r="M829" i="2"/>
  <c r="R828" i="2"/>
  <c r="N828" i="2"/>
  <c r="S827" i="2"/>
  <c r="O827" i="2"/>
  <c r="T826" i="2"/>
  <c r="P826" i="2"/>
  <c r="L826" i="2"/>
  <c r="Q825" i="2"/>
  <c r="M825" i="2"/>
  <c r="R824" i="2"/>
  <c r="N824" i="2"/>
  <c r="S823" i="2"/>
  <c r="O823" i="2"/>
  <c r="T822" i="2"/>
  <c r="P822" i="2"/>
  <c r="L822" i="2"/>
  <c r="Q821" i="2"/>
  <c r="M821" i="2"/>
  <c r="R820" i="2"/>
  <c r="N820" i="2"/>
  <c r="S819" i="2"/>
  <c r="O819" i="2"/>
  <c r="T818" i="2"/>
  <c r="P818" i="2"/>
  <c r="L818" i="2"/>
  <c r="Q817" i="2"/>
  <c r="M817" i="2"/>
  <c r="R816" i="2"/>
  <c r="N816" i="2"/>
  <c r="S815" i="2"/>
  <c r="O815" i="2"/>
  <c r="T814" i="2"/>
  <c r="P814" i="2"/>
  <c r="L814" i="2"/>
  <c r="Q813" i="2"/>
  <c r="M813" i="2"/>
  <c r="R812" i="2"/>
  <c r="N812" i="2"/>
  <c r="S811" i="2"/>
  <c r="O811" i="2"/>
  <c r="T810" i="2"/>
  <c r="P810" i="2"/>
  <c r="L810" i="2"/>
  <c r="Q809" i="2"/>
  <c r="M809" i="2"/>
  <c r="R808" i="2"/>
  <c r="N808" i="2"/>
  <c r="S807" i="2"/>
  <c r="O807" i="2"/>
  <c r="T806" i="2"/>
  <c r="P806" i="2"/>
  <c r="L806" i="2"/>
  <c r="Q805" i="2"/>
  <c r="M805" i="2"/>
  <c r="R804" i="2"/>
  <c r="N804" i="2"/>
  <c r="S803" i="2"/>
  <c r="O803" i="2"/>
  <c r="T802" i="2"/>
  <c r="P802" i="2"/>
  <c r="L802" i="2"/>
  <c r="Q801" i="2"/>
  <c r="M801" i="2"/>
  <c r="R800" i="2"/>
  <c r="N800" i="2"/>
  <c r="S799" i="2"/>
  <c r="O799" i="2"/>
  <c r="T798" i="2"/>
  <c r="P798" i="2"/>
  <c r="L798" i="2"/>
  <c r="Q797" i="2"/>
  <c r="M797" i="2"/>
  <c r="R796" i="2"/>
  <c r="N796" i="2"/>
  <c r="S795" i="2"/>
  <c r="O795" i="2"/>
  <c r="T794" i="2"/>
  <c r="P794" i="2"/>
  <c r="L794" i="2"/>
  <c r="Q793" i="2"/>
  <c r="M793" i="2"/>
  <c r="R792" i="2"/>
  <c r="N792" i="2"/>
  <c r="S791" i="2"/>
  <c r="O791" i="2"/>
  <c r="T790" i="2"/>
  <c r="P790" i="2"/>
  <c r="L790" i="2"/>
  <c r="Q789" i="2"/>
  <c r="M789" i="2"/>
  <c r="R788" i="2"/>
  <c r="N788" i="2"/>
  <c r="S787" i="2"/>
  <c r="O787" i="2"/>
  <c r="T786" i="2"/>
  <c r="P786" i="2"/>
  <c r="L786" i="2"/>
  <c r="Q785" i="2"/>
  <c r="M785" i="2"/>
  <c r="R784" i="2"/>
  <c r="N784" i="2"/>
  <c r="S783" i="2"/>
  <c r="O783" i="2"/>
  <c r="T782" i="2"/>
  <c r="P782" i="2"/>
  <c r="L782" i="2"/>
  <c r="Q781" i="2"/>
  <c r="M781" i="2"/>
  <c r="R780" i="2"/>
  <c r="N780" i="2"/>
  <c r="S779" i="2"/>
  <c r="O779" i="2"/>
  <c r="T778" i="2"/>
  <c r="P778" i="2"/>
  <c r="L778" i="2"/>
  <c r="Q777" i="2"/>
  <c r="M777" i="2"/>
  <c r="R776" i="2"/>
  <c r="N776" i="2"/>
  <c r="S775" i="2"/>
  <c r="O775" i="2"/>
  <c r="T774" i="2"/>
  <c r="P774" i="2"/>
  <c r="L774" i="2"/>
  <c r="Q773" i="2"/>
  <c r="M773" i="2"/>
  <c r="R772" i="2"/>
  <c r="N772" i="2"/>
  <c r="S771" i="2"/>
  <c r="O771" i="2"/>
  <c r="T770" i="2"/>
  <c r="P770" i="2"/>
  <c r="L770" i="2"/>
  <c r="Q769" i="2"/>
  <c r="M769" i="2"/>
  <c r="R768" i="2"/>
  <c r="N768" i="2"/>
  <c r="S767" i="2"/>
  <c r="O767" i="2"/>
  <c r="T766" i="2"/>
  <c r="P766" i="2"/>
  <c r="L766" i="2"/>
  <c r="Q765" i="2"/>
  <c r="M765" i="2"/>
  <c r="R764" i="2"/>
  <c r="N764" i="2"/>
  <c r="S763" i="2"/>
  <c r="O763" i="2"/>
  <c r="T762" i="2"/>
  <c r="P762" i="2"/>
  <c r="L762" i="2"/>
  <c r="Q761" i="2"/>
  <c r="M761" i="2"/>
  <c r="R760" i="2"/>
  <c r="N760" i="2"/>
  <c r="S759" i="2"/>
  <c r="O759" i="2"/>
  <c r="T758" i="2"/>
  <c r="P758" i="2"/>
  <c r="L758" i="2"/>
  <c r="Q757" i="2"/>
  <c r="M757" i="2"/>
  <c r="R756" i="2"/>
  <c r="N756" i="2"/>
  <c r="S755" i="2"/>
  <c r="O755" i="2"/>
  <c r="T754" i="2"/>
  <c r="P754" i="2"/>
  <c r="L754" i="2"/>
  <c r="Q753" i="2"/>
  <c r="M753" i="2"/>
  <c r="R752" i="2"/>
  <c r="N752" i="2"/>
  <c r="S751" i="2"/>
  <c r="O751" i="2"/>
  <c r="T750" i="2"/>
  <c r="P750" i="2"/>
  <c r="L750" i="2"/>
  <c r="Q749" i="2"/>
  <c r="M749" i="2"/>
  <c r="R748" i="2"/>
  <c r="N748" i="2"/>
  <c r="S747" i="2"/>
  <c r="O747" i="2"/>
  <c r="T746" i="2"/>
  <c r="P746" i="2"/>
  <c r="L746" i="2"/>
  <c r="Q745" i="2"/>
  <c r="M745" i="2"/>
  <c r="R744" i="2"/>
  <c r="N744" i="2"/>
  <c r="S743" i="2"/>
  <c r="O743" i="2"/>
  <c r="T742" i="2"/>
  <c r="P742" i="2"/>
  <c r="L742" i="2"/>
  <c r="Q741" i="2"/>
  <c r="M741" i="2"/>
  <c r="R740" i="2"/>
  <c r="N740" i="2"/>
  <c r="S739" i="2"/>
  <c r="O739" i="2"/>
  <c r="T738" i="2"/>
  <c r="P738" i="2"/>
  <c r="L738" i="2"/>
  <c r="Q737" i="2"/>
  <c r="M737" i="2"/>
  <c r="R736" i="2"/>
  <c r="N736" i="2"/>
  <c r="S735" i="2"/>
  <c r="O735" i="2"/>
  <c r="T734" i="2"/>
  <c r="P734" i="2"/>
  <c r="L734" i="2"/>
  <c r="Q733" i="2"/>
  <c r="M733" i="2"/>
  <c r="R732" i="2"/>
  <c r="N732" i="2"/>
  <c r="S731" i="2"/>
  <c r="O731" i="2"/>
  <c r="T730" i="2"/>
  <c r="P730" i="2"/>
  <c r="L730" i="2"/>
  <c r="Q729" i="2"/>
  <c r="M729" i="2"/>
  <c r="R728" i="2"/>
  <c r="N728" i="2"/>
  <c r="S727" i="2"/>
  <c r="O727" i="2"/>
  <c r="T726" i="2"/>
  <c r="P726" i="2"/>
  <c r="L726" i="2"/>
  <c r="Q725" i="2"/>
  <c r="M725" i="2"/>
  <c r="R724" i="2"/>
  <c r="N724" i="2"/>
  <c r="S723" i="2"/>
  <c r="O723" i="2"/>
  <c r="T722" i="2"/>
  <c r="P722" i="2"/>
  <c r="L722" i="2"/>
  <c r="Q721" i="2"/>
  <c r="M721" i="2"/>
  <c r="R720" i="2"/>
  <c r="N720" i="2"/>
  <c r="S719" i="2"/>
  <c r="O719" i="2"/>
  <c r="T718" i="2"/>
  <c r="P718" i="2"/>
  <c r="L718" i="2"/>
  <c r="Q717" i="2"/>
  <c r="M717" i="2"/>
  <c r="R716" i="2"/>
  <c r="N716" i="2"/>
  <c r="S715" i="2"/>
  <c r="O715" i="2"/>
  <c r="T714" i="2"/>
  <c r="P714" i="2"/>
  <c r="L714" i="2"/>
  <c r="Q713" i="2"/>
  <c r="M713" i="2"/>
  <c r="R712" i="2"/>
  <c r="N712" i="2"/>
  <c r="S711" i="2"/>
  <c r="O711" i="2"/>
  <c r="T710" i="2"/>
  <c r="P710" i="2"/>
  <c r="L710" i="2"/>
  <c r="Q709" i="2"/>
  <c r="M709" i="2"/>
  <c r="R708" i="2"/>
  <c r="N708" i="2"/>
  <c r="S707" i="2"/>
  <c r="O707" i="2"/>
  <c r="T706" i="2"/>
  <c r="P706" i="2"/>
  <c r="L706" i="2"/>
  <c r="Q705" i="2"/>
  <c r="M705" i="2"/>
  <c r="R704" i="2"/>
  <c r="N704" i="2"/>
  <c r="S703" i="2"/>
  <c r="O703" i="2"/>
  <c r="T702" i="2"/>
  <c r="P702" i="2"/>
  <c r="L702" i="2"/>
  <c r="Q701" i="2"/>
  <c r="M701" i="2"/>
  <c r="R700" i="2"/>
  <c r="N700" i="2"/>
  <c r="S699" i="2"/>
  <c r="O699" i="2"/>
  <c r="T698" i="2"/>
  <c r="P698" i="2"/>
  <c r="L698" i="2"/>
  <c r="Q697" i="2"/>
  <c r="M697" i="2"/>
  <c r="R696" i="2"/>
  <c r="N696" i="2"/>
  <c r="S695" i="2"/>
  <c r="O695" i="2"/>
  <c r="T694" i="2"/>
  <c r="P694" i="2"/>
  <c r="L694" i="2"/>
  <c r="Q693" i="2"/>
  <c r="M693" i="2"/>
  <c r="R692" i="2"/>
  <c r="N692" i="2"/>
  <c r="S691" i="2"/>
  <c r="O691" i="2"/>
  <c r="T690" i="2"/>
  <c r="P690" i="2"/>
  <c r="L690" i="2"/>
  <c r="Q689" i="2"/>
  <c r="M689" i="2"/>
  <c r="R688" i="2"/>
  <c r="N688" i="2"/>
  <c r="S687" i="2"/>
  <c r="O687" i="2"/>
  <c r="T686" i="2"/>
  <c r="P686" i="2"/>
  <c r="L686" i="2"/>
  <c r="Q685" i="2"/>
  <c r="M685" i="2"/>
  <c r="R684" i="2"/>
  <c r="N684" i="2"/>
  <c r="S683" i="2"/>
  <c r="O683" i="2"/>
  <c r="T682" i="2"/>
  <c r="P682" i="2"/>
  <c r="L682" i="2"/>
  <c r="Q681" i="2"/>
  <c r="M681" i="2"/>
  <c r="R680" i="2"/>
  <c r="N680" i="2"/>
  <c r="S679" i="2"/>
  <c r="O679" i="2"/>
  <c r="T678" i="2"/>
  <c r="P678" i="2"/>
  <c r="L678" i="2"/>
  <c r="Q677" i="2"/>
  <c r="M677" i="2"/>
  <c r="R676" i="2"/>
  <c r="N676" i="2"/>
  <c r="S675" i="2"/>
  <c r="O675" i="2"/>
  <c r="T674" i="2"/>
  <c r="P674" i="2"/>
  <c r="L674" i="2"/>
  <c r="Q673" i="2"/>
  <c r="M673" i="2"/>
  <c r="R672" i="2"/>
  <c r="N672" i="2"/>
  <c r="S671" i="2"/>
  <c r="O671" i="2"/>
  <c r="T670" i="2"/>
  <c r="P670" i="2"/>
  <c r="L670" i="2"/>
  <c r="Q669" i="2"/>
  <c r="M669" i="2"/>
  <c r="R668" i="2"/>
  <c r="N668" i="2"/>
  <c r="S667" i="2"/>
  <c r="O667" i="2"/>
  <c r="T666" i="2"/>
  <c r="P666" i="2"/>
  <c r="L666" i="2"/>
  <c r="Q665" i="2"/>
  <c r="M665" i="2"/>
  <c r="R664" i="2"/>
  <c r="N664" i="2"/>
  <c r="S663" i="2"/>
  <c r="O663" i="2"/>
  <c r="T662" i="2"/>
  <c r="P662" i="2"/>
  <c r="L662" i="2"/>
  <c r="Q661" i="2"/>
  <c r="M661" i="2"/>
  <c r="R660" i="2"/>
  <c r="N660" i="2"/>
  <c r="S659" i="2"/>
  <c r="O659" i="2"/>
  <c r="T658" i="2"/>
  <c r="P658" i="2"/>
  <c r="L658" i="2"/>
  <c r="Q657" i="2"/>
  <c r="M657" i="2"/>
  <c r="R656" i="2"/>
  <c r="N656" i="2"/>
  <c r="S655" i="2"/>
  <c r="O655" i="2"/>
  <c r="T654" i="2"/>
  <c r="P654" i="2"/>
  <c r="L654" i="2"/>
  <c r="Q653" i="2"/>
  <c r="M653" i="2"/>
  <c r="R652" i="2"/>
  <c r="N652" i="2"/>
  <c r="S651" i="2"/>
  <c r="O651" i="2"/>
  <c r="T650" i="2"/>
  <c r="P650" i="2"/>
  <c r="L650" i="2"/>
  <c r="Q649" i="2"/>
  <c r="M649" i="2"/>
  <c r="R648" i="2"/>
  <c r="N648" i="2"/>
  <c r="S647" i="2"/>
  <c r="O647" i="2"/>
  <c r="T646" i="2"/>
  <c r="P646" i="2"/>
  <c r="L646" i="2"/>
  <c r="Q645" i="2"/>
  <c r="M645" i="2"/>
  <c r="R644" i="2"/>
  <c r="N644" i="2"/>
  <c r="S643" i="2"/>
  <c r="O643" i="2"/>
  <c r="T642" i="2"/>
  <c r="P642" i="2"/>
  <c r="L642" i="2"/>
  <c r="Q641" i="2"/>
  <c r="M641" i="2"/>
  <c r="R640" i="2"/>
  <c r="N640" i="2"/>
  <c r="S639" i="2"/>
  <c r="O639" i="2"/>
  <c r="T638" i="2"/>
  <c r="P638" i="2"/>
  <c r="L638" i="2"/>
  <c r="Q637" i="2"/>
  <c r="M637" i="2"/>
  <c r="R636" i="2"/>
  <c r="N636" i="2"/>
  <c r="S635" i="2"/>
  <c r="O635" i="2"/>
  <c r="T634" i="2"/>
  <c r="P634" i="2"/>
  <c r="L634" i="2"/>
  <c r="Q633" i="2"/>
  <c r="M633" i="2"/>
  <c r="R632" i="2"/>
  <c r="N632" i="2"/>
  <c r="S631" i="2"/>
  <c r="O631" i="2"/>
  <c r="T630" i="2"/>
  <c r="P630" i="2"/>
  <c r="L630" i="2"/>
  <c r="Q629" i="2"/>
  <c r="M629" i="2"/>
  <c r="R628" i="2"/>
  <c r="N628" i="2"/>
  <c r="S627" i="2"/>
  <c r="O627" i="2"/>
  <c r="T626" i="2"/>
  <c r="P626" i="2"/>
  <c r="L626" i="2"/>
  <c r="Q625" i="2"/>
  <c r="M625" i="2"/>
  <c r="R624" i="2"/>
  <c r="N624" i="2"/>
  <c r="S623" i="2"/>
  <c r="O623" i="2"/>
  <c r="T622" i="2"/>
  <c r="P622" i="2"/>
  <c r="L622" i="2"/>
  <c r="Q621" i="2"/>
  <c r="M621" i="2"/>
  <c r="R620" i="2"/>
  <c r="N620" i="2"/>
  <c r="S619" i="2"/>
  <c r="O619" i="2"/>
  <c r="T618" i="2"/>
  <c r="P618" i="2"/>
  <c r="L618" i="2"/>
  <c r="Q617" i="2"/>
  <c r="M617" i="2"/>
  <c r="R616" i="2"/>
  <c r="N616" i="2"/>
  <c r="S615" i="2"/>
  <c r="O615" i="2"/>
  <c r="T614" i="2"/>
  <c r="P614" i="2"/>
  <c r="L614" i="2"/>
  <c r="Q613" i="2"/>
  <c r="M613" i="2"/>
  <c r="R612" i="2"/>
  <c r="N612" i="2"/>
  <c r="S611" i="2"/>
  <c r="O611" i="2"/>
  <c r="T610" i="2"/>
  <c r="P610" i="2"/>
  <c r="L610" i="2"/>
  <c r="Q609" i="2"/>
  <c r="M609" i="2"/>
  <c r="R608" i="2"/>
  <c r="N608" i="2"/>
  <c r="S607" i="2"/>
  <c r="O607" i="2"/>
  <c r="T606" i="2"/>
  <c r="P606" i="2"/>
  <c r="L606" i="2"/>
  <c r="Q605" i="2"/>
  <c r="M605" i="2"/>
  <c r="R604" i="2"/>
  <c r="N604" i="2"/>
  <c r="S603" i="2"/>
  <c r="O603" i="2"/>
  <c r="N1725" i="2"/>
  <c r="O1687" i="2"/>
  <c r="O1649" i="2"/>
  <c r="R1620" i="2"/>
  <c r="M1611" i="2"/>
  <c r="R1601" i="2"/>
  <c r="N1592" i="2"/>
  <c r="R1582" i="2"/>
  <c r="M1574" i="2"/>
  <c r="L1567" i="2"/>
  <c r="T1559" i="2"/>
  <c r="S1552" i="2"/>
  <c r="R1545" i="2"/>
  <c r="Q1538" i="2"/>
  <c r="P1531" i="2"/>
  <c r="O1524" i="2"/>
  <c r="N1517" i="2"/>
  <c r="M1510" i="2"/>
  <c r="L1503" i="2"/>
  <c r="T1495" i="2"/>
  <c r="S1488" i="2"/>
  <c r="R1481" i="2"/>
  <c r="Q1474" i="2"/>
  <c r="P1467" i="2"/>
  <c r="O1460" i="2"/>
  <c r="N1453" i="2"/>
  <c r="M1446" i="2"/>
  <c r="L1439" i="2"/>
  <c r="T1431" i="2"/>
  <c r="S1424" i="2"/>
  <c r="R1417" i="2"/>
  <c r="Q1410" i="2"/>
  <c r="P1403" i="2"/>
  <c r="O1396" i="2"/>
  <c r="N1389" i="2"/>
  <c r="M1382" i="2"/>
  <c r="L1375" i="2"/>
  <c r="P1369" i="2"/>
  <c r="T1365" i="2"/>
  <c r="O1362" i="2"/>
  <c r="S1358" i="2"/>
  <c r="P1356" i="2"/>
  <c r="M1354" i="2"/>
  <c r="R1351" i="2"/>
  <c r="O1349" i="2"/>
  <c r="M1347" i="2"/>
  <c r="O1345" i="2"/>
  <c r="Q1343" i="2"/>
  <c r="S1341" i="2"/>
  <c r="L1340" i="2"/>
  <c r="N1338" i="2"/>
  <c r="P1336" i="2"/>
  <c r="R1334" i="2"/>
  <c r="T1332" i="2"/>
  <c r="M1331" i="2"/>
  <c r="O1329" i="2"/>
  <c r="Q1327" i="2"/>
  <c r="S1325" i="2"/>
  <c r="L1324" i="2"/>
  <c r="N1322" i="2"/>
  <c r="P1320" i="2"/>
  <c r="R1318" i="2"/>
  <c r="T1316" i="2"/>
  <c r="M1315" i="2"/>
  <c r="O1313" i="2"/>
  <c r="Q1311" i="2"/>
  <c r="S1309" i="2"/>
  <c r="L1308" i="2"/>
  <c r="N1306" i="2"/>
  <c r="P1304" i="2"/>
  <c r="R1302" i="2"/>
  <c r="T1300" i="2"/>
  <c r="M1299" i="2"/>
  <c r="O1297" i="2"/>
  <c r="Q1295" i="2"/>
  <c r="S1293" i="2"/>
  <c r="L1292" i="2"/>
  <c r="N1290" i="2"/>
  <c r="P1288" i="2"/>
  <c r="R1286" i="2"/>
  <c r="T1284" i="2"/>
  <c r="M1283" i="2"/>
  <c r="O1281" i="2"/>
  <c r="Q1279" i="2"/>
  <c r="S1277" i="2"/>
  <c r="L1276" i="2"/>
  <c r="N1274" i="2"/>
  <c r="P1272" i="2"/>
  <c r="R1270" i="2"/>
  <c r="T1268" i="2"/>
  <c r="M1267" i="2"/>
  <c r="O1265" i="2"/>
  <c r="Q1263" i="2"/>
  <c r="S1261" i="2"/>
  <c r="L1260" i="2"/>
  <c r="N1258" i="2"/>
  <c r="P1256" i="2"/>
  <c r="R1254" i="2"/>
  <c r="T1252" i="2"/>
  <c r="M1251" i="2"/>
  <c r="O1249" i="2"/>
  <c r="Q1247" i="2"/>
  <c r="S1245" i="2"/>
  <c r="L1244" i="2"/>
  <c r="N1242" i="2"/>
  <c r="P1240" i="2"/>
  <c r="R1238" i="2"/>
  <c r="T1236" i="2"/>
  <c r="M1235" i="2"/>
  <c r="O1233" i="2"/>
  <c r="Q1231" i="2"/>
  <c r="S1229" i="2"/>
  <c r="L1228" i="2"/>
  <c r="N1226" i="2"/>
  <c r="P1224" i="2"/>
  <c r="R1222" i="2"/>
  <c r="T1220" i="2"/>
  <c r="M1219" i="2"/>
  <c r="O1217" i="2"/>
  <c r="Q1215" i="2"/>
  <c r="S1213" i="2"/>
  <c r="L1212" i="2"/>
  <c r="N1210" i="2"/>
  <c r="P1208" i="2"/>
  <c r="R1206" i="2"/>
  <c r="T1204" i="2"/>
  <c r="M1203" i="2"/>
  <c r="O1201" i="2"/>
  <c r="Q1199" i="2"/>
  <c r="S1197" i="2"/>
  <c r="L1196" i="2"/>
  <c r="N1194" i="2"/>
  <c r="P1192" i="2"/>
  <c r="R1190" i="2"/>
  <c r="T1188" i="2"/>
  <c r="M1187" i="2"/>
  <c r="O1185" i="2"/>
  <c r="Q1183" i="2"/>
  <c r="S1181" i="2"/>
  <c r="L1180" i="2"/>
  <c r="N1178" i="2"/>
  <c r="P1176" i="2"/>
  <c r="R1174" i="2"/>
  <c r="T1172" i="2"/>
  <c r="M1171" i="2"/>
  <c r="O1169" i="2"/>
  <c r="Q1167" i="2"/>
  <c r="S1165" i="2"/>
  <c r="L1164" i="2"/>
  <c r="N1162" i="2"/>
  <c r="P1160" i="2"/>
  <c r="R1158" i="2"/>
  <c r="T1156" i="2"/>
  <c r="M1155" i="2"/>
  <c r="O1153" i="2"/>
  <c r="Q1151" i="2"/>
  <c r="S1149" i="2"/>
  <c r="L1148" i="2"/>
  <c r="M1147" i="2"/>
  <c r="N1146" i="2"/>
  <c r="O1145" i="2"/>
  <c r="P1144" i="2"/>
  <c r="Q1143" i="2"/>
  <c r="R1142" i="2"/>
  <c r="S1141" i="2"/>
  <c r="T1140" i="2"/>
  <c r="L1140" i="2"/>
  <c r="M1139" i="2"/>
  <c r="N1138" i="2"/>
  <c r="O1137" i="2"/>
  <c r="P1136" i="2"/>
  <c r="Q1135" i="2"/>
  <c r="R1134" i="2"/>
  <c r="S1133" i="2"/>
  <c r="T1132" i="2"/>
  <c r="L1132" i="2"/>
  <c r="M1131" i="2"/>
  <c r="N1130" i="2"/>
  <c r="O1129" i="2"/>
  <c r="Q1128" i="2"/>
  <c r="M1128" i="2"/>
  <c r="R1127" i="2"/>
  <c r="N1127" i="2"/>
  <c r="S1126" i="2"/>
  <c r="O1126" i="2"/>
  <c r="T1125" i="2"/>
  <c r="P1125" i="2"/>
  <c r="L1125" i="2"/>
  <c r="Q1124" i="2"/>
  <c r="M1124" i="2"/>
  <c r="R1123" i="2"/>
  <c r="N1123" i="2"/>
  <c r="S1122" i="2"/>
  <c r="O1122" i="2"/>
  <c r="T1121" i="2"/>
  <c r="P1121" i="2"/>
  <c r="L1121" i="2"/>
  <c r="Q1120" i="2"/>
  <c r="M1120" i="2"/>
  <c r="R1119" i="2"/>
  <c r="N1119" i="2"/>
  <c r="S1118" i="2"/>
  <c r="O1118" i="2"/>
  <c r="T1117" i="2"/>
  <c r="P1117" i="2"/>
  <c r="L1117" i="2"/>
  <c r="Q1116" i="2"/>
  <c r="M1116" i="2"/>
  <c r="R1115" i="2"/>
  <c r="N1115" i="2"/>
  <c r="S1114" i="2"/>
  <c r="O1114" i="2"/>
  <c r="T1113" i="2"/>
  <c r="P1113" i="2"/>
  <c r="L1113" i="2"/>
  <c r="Q1112" i="2"/>
  <c r="M1112" i="2"/>
  <c r="R1111" i="2"/>
  <c r="N1111" i="2"/>
  <c r="S1110" i="2"/>
  <c r="O1110" i="2"/>
  <c r="T1109" i="2"/>
  <c r="P1109" i="2"/>
  <c r="L1109" i="2"/>
  <c r="Q1108" i="2"/>
  <c r="M1108" i="2"/>
  <c r="R1107" i="2"/>
  <c r="N1107" i="2"/>
  <c r="S1106" i="2"/>
  <c r="O1106" i="2"/>
  <c r="T1105" i="2"/>
  <c r="P1105" i="2"/>
  <c r="L1105" i="2"/>
  <c r="Q1104" i="2"/>
  <c r="M1104" i="2"/>
  <c r="R1103" i="2"/>
  <c r="N1103" i="2"/>
  <c r="S1102" i="2"/>
  <c r="O1102" i="2"/>
  <c r="T1101" i="2"/>
  <c r="P1101" i="2"/>
  <c r="L1101" i="2"/>
  <c r="Q1100" i="2"/>
  <c r="M1100" i="2"/>
  <c r="R1099" i="2"/>
  <c r="N1099" i="2"/>
  <c r="S1098" i="2"/>
  <c r="O1098" i="2"/>
  <c r="T1097" i="2"/>
  <c r="P1097" i="2"/>
  <c r="L1097" i="2"/>
  <c r="Q1096" i="2"/>
  <c r="M1096" i="2"/>
  <c r="R1095" i="2"/>
  <c r="N1095" i="2"/>
  <c r="S1094" i="2"/>
  <c r="O1094" i="2"/>
  <c r="T1093" i="2"/>
  <c r="P1093" i="2"/>
  <c r="L1093" i="2"/>
  <c r="Q1092" i="2"/>
  <c r="M1092" i="2"/>
  <c r="R1091" i="2"/>
  <c r="N1091" i="2"/>
  <c r="S1090" i="2"/>
  <c r="O1090" i="2"/>
  <c r="T1089" i="2"/>
  <c r="P1089" i="2"/>
  <c r="L1089" i="2"/>
  <c r="Q1088" i="2"/>
  <c r="M1088" i="2"/>
  <c r="R1087" i="2"/>
  <c r="N1087" i="2"/>
  <c r="S1086" i="2"/>
  <c r="O1086" i="2"/>
  <c r="T1085" i="2"/>
  <c r="P1085" i="2"/>
  <c r="L1085" i="2"/>
  <c r="Q1084" i="2"/>
  <c r="M1084" i="2"/>
  <c r="R1083" i="2"/>
  <c r="N1083" i="2"/>
  <c r="S1082" i="2"/>
  <c r="O1082" i="2"/>
  <c r="T1081" i="2"/>
  <c r="P1081" i="2"/>
  <c r="L1081" i="2"/>
  <c r="Q1080" i="2"/>
  <c r="M1080" i="2"/>
  <c r="R1079" i="2"/>
  <c r="N1079" i="2"/>
  <c r="S1078" i="2"/>
  <c r="O1078" i="2"/>
  <c r="T1077" i="2"/>
  <c r="P1077" i="2"/>
  <c r="L1077" i="2"/>
  <c r="Q1076" i="2"/>
  <c r="M1076" i="2"/>
  <c r="R1075" i="2"/>
  <c r="N1075" i="2"/>
  <c r="S1074" i="2"/>
  <c r="O1074" i="2"/>
  <c r="T1073" i="2"/>
  <c r="P1073" i="2"/>
  <c r="L1073" i="2"/>
  <c r="Q1072" i="2"/>
  <c r="M1072" i="2"/>
  <c r="R1071" i="2"/>
  <c r="N1071" i="2"/>
  <c r="S1070" i="2"/>
  <c r="O1070" i="2"/>
  <c r="T1069" i="2"/>
  <c r="P1069" i="2"/>
  <c r="L1069" i="2"/>
  <c r="Q1068" i="2"/>
  <c r="M1068" i="2"/>
  <c r="R1067" i="2"/>
  <c r="N1067" i="2"/>
  <c r="S1066" i="2"/>
  <c r="O1066" i="2"/>
  <c r="T1065" i="2"/>
  <c r="P1065" i="2"/>
  <c r="L1065" i="2"/>
  <c r="Q1064" i="2"/>
  <c r="M1064" i="2"/>
  <c r="R1063" i="2"/>
  <c r="N1063" i="2"/>
  <c r="S1062" i="2"/>
  <c r="O1062" i="2"/>
  <c r="T1061" i="2"/>
  <c r="P1061" i="2"/>
  <c r="L1061" i="2"/>
  <c r="Q1060" i="2"/>
  <c r="M1060" i="2"/>
  <c r="R1059" i="2"/>
  <c r="N1059" i="2"/>
  <c r="S1058" i="2"/>
  <c r="O1058" i="2"/>
  <c r="T1057" i="2"/>
  <c r="P1057" i="2"/>
  <c r="L1057" i="2"/>
  <c r="Q1056" i="2"/>
  <c r="M1056" i="2"/>
  <c r="R1055" i="2"/>
  <c r="N1055" i="2"/>
  <c r="S1054" i="2"/>
  <c r="O1054" i="2"/>
  <c r="T1053" i="2"/>
  <c r="P1053" i="2"/>
  <c r="L1053" i="2"/>
  <c r="Q1052" i="2"/>
  <c r="M1052" i="2"/>
  <c r="R1051" i="2"/>
  <c r="N1051" i="2"/>
  <c r="S1050" i="2"/>
  <c r="O1050" i="2"/>
  <c r="T1049" i="2"/>
  <c r="P1049" i="2"/>
  <c r="L1049" i="2"/>
  <c r="Q1048" i="2"/>
  <c r="M1048" i="2"/>
  <c r="R1047" i="2"/>
  <c r="N1047" i="2"/>
  <c r="S1046" i="2"/>
  <c r="O1046" i="2"/>
  <c r="T1045" i="2"/>
  <c r="P1045" i="2"/>
  <c r="L1045" i="2"/>
  <c r="Q1044" i="2"/>
  <c r="M1044" i="2"/>
  <c r="R1043" i="2"/>
  <c r="N1043" i="2"/>
  <c r="S1042" i="2"/>
  <c r="O1042" i="2"/>
  <c r="T1041" i="2"/>
  <c r="P1041" i="2"/>
  <c r="L1041" i="2"/>
  <c r="Q1040" i="2"/>
  <c r="M1040" i="2"/>
  <c r="R1039" i="2"/>
  <c r="N1039" i="2"/>
  <c r="S1038" i="2"/>
  <c r="O1038" i="2"/>
  <c r="T1037" i="2"/>
  <c r="P1037" i="2"/>
  <c r="L1037" i="2"/>
  <c r="Q1036" i="2"/>
  <c r="M1036" i="2"/>
  <c r="R1035" i="2"/>
  <c r="N1035" i="2"/>
  <c r="S1034" i="2"/>
  <c r="O1034" i="2"/>
  <c r="T1033" i="2"/>
  <c r="P1033" i="2"/>
  <c r="L1033" i="2"/>
  <c r="Q1032" i="2"/>
  <c r="M1032" i="2"/>
  <c r="R1031" i="2"/>
  <c r="N1031" i="2"/>
  <c r="S1030" i="2"/>
  <c r="O1030" i="2"/>
  <c r="T1029" i="2"/>
  <c r="P1029" i="2"/>
  <c r="L1029" i="2"/>
  <c r="Q1028" i="2"/>
  <c r="M1028" i="2"/>
  <c r="R1027" i="2"/>
  <c r="N1027" i="2"/>
  <c r="S1026" i="2"/>
  <c r="O1026" i="2"/>
  <c r="T1025" i="2"/>
  <c r="P1025" i="2"/>
  <c r="L1025" i="2"/>
  <c r="Q1024" i="2"/>
  <c r="M1024" i="2"/>
  <c r="R1023" i="2"/>
  <c r="N1023" i="2"/>
  <c r="S1022" i="2"/>
  <c r="O1022" i="2"/>
  <c r="T1021" i="2"/>
  <c r="P1021" i="2"/>
  <c r="L1021" i="2"/>
  <c r="Q1020" i="2"/>
  <c r="M1020" i="2"/>
  <c r="R1019" i="2"/>
  <c r="N1019" i="2"/>
  <c r="S1018" i="2"/>
  <c r="O1018" i="2"/>
  <c r="T1017" i="2"/>
  <c r="P1017" i="2"/>
  <c r="L1017" i="2"/>
  <c r="Q1016" i="2"/>
  <c r="M1016" i="2"/>
  <c r="R1015" i="2"/>
  <c r="N1015" i="2"/>
  <c r="S1014" i="2"/>
  <c r="O1014" i="2"/>
  <c r="T1013" i="2"/>
  <c r="P1013" i="2"/>
  <c r="L1013" i="2"/>
  <c r="Q1012" i="2"/>
  <c r="M1012" i="2"/>
  <c r="R1011" i="2"/>
  <c r="N1011" i="2"/>
  <c r="S1010" i="2"/>
  <c r="O1010" i="2"/>
  <c r="T1009" i="2"/>
  <c r="P1009" i="2"/>
  <c r="L1009" i="2"/>
  <c r="Q1008" i="2"/>
  <c r="M1008" i="2"/>
  <c r="R1007" i="2"/>
  <c r="N1007" i="2"/>
  <c r="S1006" i="2"/>
  <c r="O1006" i="2"/>
  <c r="T1005" i="2"/>
  <c r="P1005" i="2"/>
  <c r="L1005" i="2"/>
  <c r="Q1004" i="2"/>
  <c r="M1004" i="2"/>
  <c r="R1003" i="2"/>
  <c r="N1003" i="2"/>
  <c r="S1002" i="2"/>
  <c r="O1002" i="2"/>
  <c r="T1001" i="2"/>
  <c r="P1001" i="2"/>
  <c r="L1001" i="2"/>
  <c r="Q1000" i="2"/>
  <c r="M1000" i="2"/>
  <c r="R999" i="2"/>
  <c r="N999" i="2"/>
  <c r="S998" i="2"/>
  <c r="O998" i="2"/>
  <c r="T997" i="2"/>
  <c r="P997" i="2"/>
  <c r="L997" i="2"/>
  <c r="Q996" i="2"/>
  <c r="M996" i="2"/>
  <c r="R995" i="2"/>
  <c r="N995" i="2"/>
  <c r="S994" i="2"/>
  <c r="O994" i="2"/>
  <c r="T993" i="2"/>
  <c r="P993" i="2"/>
  <c r="L993" i="2"/>
  <c r="Q992" i="2"/>
  <c r="M992" i="2"/>
  <c r="R991" i="2"/>
  <c r="N991" i="2"/>
  <c r="S990" i="2"/>
  <c r="O990" i="2"/>
  <c r="T989" i="2"/>
  <c r="P989" i="2"/>
  <c r="L989" i="2"/>
  <c r="Q988" i="2"/>
  <c r="M988" i="2"/>
  <c r="R987" i="2"/>
  <c r="N987" i="2"/>
  <c r="S986" i="2"/>
  <c r="O986" i="2"/>
  <c r="T985" i="2"/>
  <c r="P985" i="2"/>
  <c r="L985" i="2"/>
  <c r="Q984" i="2"/>
  <c r="M984" i="2"/>
  <c r="R983" i="2"/>
  <c r="N983" i="2"/>
  <c r="S982" i="2"/>
  <c r="O982" i="2"/>
  <c r="T981" i="2"/>
  <c r="P981" i="2"/>
  <c r="L981" i="2"/>
  <c r="Q980" i="2"/>
  <c r="M980" i="2"/>
  <c r="R979" i="2"/>
  <c r="N979" i="2"/>
  <c r="S978" i="2"/>
  <c r="O978" i="2"/>
  <c r="T977" i="2"/>
  <c r="P977" i="2"/>
  <c r="L977" i="2"/>
  <c r="Q976" i="2"/>
  <c r="M976" i="2"/>
  <c r="R975" i="2"/>
  <c r="N975" i="2"/>
  <c r="S974" i="2"/>
  <c r="O974" i="2"/>
  <c r="T973" i="2"/>
  <c r="P973" i="2"/>
  <c r="L973" i="2"/>
  <c r="Q972" i="2"/>
  <c r="M972" i="2"/>
  <c r="R971" i="2"/>
  <c r="N971" i="2"/>
  <c r="S970" i="2"/>
  <c r="O970" i="2"/>
  <c r="T969" i="2"/>
  <c r="P969" i="2"/>
  <c r="L969" i="2"/>
  <c r="Q968" i="2"/>
  <c r="M968" i="2"/>
  <c r="R967" i="2"/>
  <c r="N967" i="2"/>
  <c r="S966" i="2"/>
  <c r="O966" i="2"/>
  <c r="T965" i="2"/>
  <c r="P965" i="2"/>
  <c r="L965" i="2"/>
  <c r="Q964" i="2"/>
  <c r="M964" i="2"/>
  <c r="R963" i="2"/>
  <c r="N963" i="2"/>
  <c r="S962" i="2"/>
  <c r="O962" i="2"/>
  <c r="T961" i="2"/>
  <c r="P961" i="2"/>
  <c r="L961" i="2"/>
  <c r="Q960" i="2"/>
  <c r="M960" i="2"/>
  <c r="R959" i="2"/>
  <c r="N959" i="2"/>
  <c r="S958" i="2"/>
  <c r="O958" i="2"/>
  <c r="T957" i="2"/>
  <c r="P957" i="2"/>
  <c r="L957" i="2"/>
  <c r="Q956" i="2"/>
  <c r="M956" i="2"/>
  <c r="R955" i="2"/>
  <c r="N955" i="2"/>
  <c r="S954" i="2"/>
  <c r="O954" i="2"/>
  <c r="T953" i="2"/>
  <c r="P953" i="2"/>
  <c r="L953" i="2"/>
  <c r="Q952" i="2"/>
  <c r="M952" i="2"/>
  <c r="R951" i="2"/>
  <c r="N951" i="2"/>
  <c r="S950" i="2"/>
  <c r="O950" i="2"/>
  <c r="T949" i="2"/>
  <c r="P949" i="2"/>
  <c r="L949" i="2"/>
  <c r="Q948" i="2"/>
  <c r="M948" i="2"/>
  <c r="R947" i="2"/>
  <c r="N947" i="2"/>
  <c r="S946" i="2"/>
  <c r="O946" i="2"/>
  <c r="T945" i="2"/>
  <c r="P945" i="2"/>
  <c r="L945" i="2"/>
  <c r="Q944" i="2"/>
  <c r="M944" i="2"/>
  <c r="R943" i="2"/>
  <c r="N943" i="2"/>
  <c r="S942" i="2"/>
  <c r="O942" i="2"/>
  <c r="T941" i="2"/>
  <c r="P941" i="2"/>
  <c r="L941" i="2"/>
  <c r="Q940" i="2"/>
  <c r="M940" i="2"/>
  <c r="R939" i="2"/>
  <c r="N939" i="2"/>
  <c r="S938" i="2"/>
  <c r="O938" i="2"/>
  <c r="T937" i="2"/>
  <c r="P937" i="2"/>
  <c r="L937" i="2"/>
  <c r="Q936" i="2"/>
  <c r="M936" i="2"/>
  <c r="R935" i="2"/>
  <c r="N935" i="2"/>
  <c r="S934" i="2"/>
  <c r="O934" i="2"/>
  <c r="T933" i="2"/>
  <c r="P933" i="2"/>
  <c r="L933" i="2"/>
  <c r="Q932" i="2"/>
  <c r="M932" i="2"/>
  <c r="R931" i="2"/>
  <c r="N931" i="2"/>
  <c r="S930" i="2"/>
  <c r="O930" i="2"/>
  <c r="T929" i="2"/>
  <c r="P929" i="2"/>
  <c r="L929" i="2"/>
  <c r="Q928" i="2"/>
  <c r="M928" i="2"/>
  <c r="R927" i="2"/>
  <c r="N927" i="2"/>
  <c r="S926" i="2"/>
  <c r="O926" i="2"/>
  <c r="T925" i="2"/>
  <c r="P925" i="2"/>
  <c r="L925" i="2"/>
  <c r="Q924" i="2"/>
  <c r="M924" i="2"/>
  <c r="R923" i="2"/>
  <c r="N923" i="2"/>
  <c r="S922" i="2"/>
  <c r="O922" i="2"/>
  <c r="T921" i="2"/>
  <c r="P921" i="2"/>
  <c r="L921" i="2"/>
  <c r="Q920" i="2"/>
  <c r="M920" i="2"/>
  <c r="R919" i="2"/>
  <c r="N919" i="2"/>
  <c r="S918" i="2"/>
  <c r="O918" i="2"/>
  <c r="T917" i="2"/>
  <c r="P917" i="2"/>
  <c r="L917" i="2"/>
  <c r="Q916" i="2"/>
  <c r="M916" i="2"/>
  <c r="R915" i="2"/>
  <c r="N915" i="2"/>
  <c r="S914" i="2"/>
  <c r="O914" i="2"/>
  <c r="T913" i="2"/>
  <c r="P913" i="2"/>
  <c r="L913" i="2"/>
  <c r="Q912" i="2"/>
  <c r="M912" i="2"/>
  <c r="R911" i="2"/>
  <c r="N911" i="2"/>
  <c r="S910" i="2"/>
  <c r="O910" i="2"/>
  <c r="T909" i="2"/>
  <c r="P909" i="2"/>
  <c r="L909" i="2"/>
  <c r="Q908" i="2"/>
  <c r="M908" i="2"/>
  <c r="R907" i="2"/>
  <c r="N907" i="2"/>
  <c r="S906" i="2"/>
  <c r="O906" i="2"/>
  <c r="T905" i="2"/>
  <c r="P905" i="2"/>
  <c r="L905" i="2"/>
  <c r="Q904" i="2"/>
  <c r="M904" i="2"/>
  <c r="R903" i="2"/>
  <c r="N903" i="2"/>
  <c r="S902" i="2"/>
  <c r="O902" i="2"/>
  <c r="T901" i="2"/>
  <c r="P901" i="2"/>
  <c r="L901" i="2"/>
  <c r="Q900" i="2"/>
  <c r="M900" i="2"/>
  <c r="R899" i="2"/>
  <c r="N899" i="2"/>
  <c r="S898" i="2"/>
  <c r="O898" i="2"/>
  <c r="T897" i="2"/>
  <c r="P897" i="2"/>
  <c r="L897" i="2"/>
  <c r="Q896" i="2"/>
  <c r="M896" i="2"/>
  <c r="R895" i="2"/>
  <c r="N895" i="2"/>
  <c r="S894" i="2"/>
  <c r="O894" i="2"/>
  <c r="T893" i="2"/>
  <c r="P893" i="2"/>
  <c r="L893" i="2"/>
  <c r="Q892" i="2"/>
  <c r="M892" i="2"/>
  <c r="R891" i="2"/>
  <c r="N891" i="2"/>
  <c r="S890" i="2"/>
  <c r="O890" i="2"/>
  <c r="T889" i="2"/>
  <c r="P889" i="2"/>
  <c r="L889" i="2"/>
  <c r="Q888" i="2"/>
  <c r="M888" i="2"/>
  <c r="R887" i="2"/>
  <c r="N887" i="2"/>
  <c r="S886" i="2"/>
  <c r="O886" i="2"/>
  <c r="T885" i="2"/>
  <c r="P885" i="2"/>
  <c r="L885" i="2"/>
  <c r="Q884" i="2"/>
  <c r="M884" i="2"/>
  <c r="R883" i="2"/>
  <c r="N883" i="2"/>
  <c r="S882" i="2"/>
  <c r="O882" i="2"/>
  <c r="T881" i="2"/>
  <c r="P881" i="2"/>
  <c r="L881" i="2"/>
  <c r="Q880" i="2"/>
  <c r="M880" i="2"/>
  <c r="R879" i="2"/>
  <c r="N879" i="2"/>
  <c r="S878" i="2"/>
  <c r="O878" i="2"/>
  <c r="T877" i="2"/>
  <c r="P877" i="2"/>
  <c r="L877" i="2"/>
  <c r="Q876" i="2"/>
  <c r="M876" i="2"/>
  <c r="R875" i="2"/>
  <c r="N875" i="2"/>
  <c r="S874" i="2"/>
  <c r="O874" i="2"/>
  <c r="T873" i="2"/>
  <c r="P873" i="2"/>
  <c r="L873" i="2"/>
  <c r="Q872" i="2"/>
  <c r="M872" i="2"/>
  <c r="R871" i="2"/>
  <c r="N871" i="2"/>
  <c r="S870" i="2"/>
  <c r="O870" i="2"/>
  <c r="T869" i="2"/>
  <c r="P869" i="2"/>
  <c r="L869" i="2"/>
  <c r="Q868" i="2"/>
  <c r="M868" i="2"/>
  <c r="R867" i="2"/>
  <c r="N867" i="2"/>
  <c r="S866" i="2"/>
  <c r="O866" i="2"/>
  <c r="T865" i="2"/>
  <c r="P865" i="2"/>
  <c r="L865" i="2"/>
  <c r="Q864" i="2"/>
  <c r="M864" i="2"/>
  <c r="R863" i="2"/>
  <c r="N863" i="2"/>
  <c r="S862" i="2"/>
  <c r="O862" i="2"/>
  <c r="T861" i="2"/>
  <c r="P861" i="2"/>
  <c r="L861" i="2"/>
  <c r="Q860" i="2"/>
  <c r="M860" i="2"/>
  <c r="R859" i="2"/>
  <c r="N859" i="2"/>
  <c r="S858" i="2"/>
  <c r="O858" i="2"/>
  <c r="T857" i="2"/>
  <c r="P857" i="2"/>
  <c r="L857" i="2"/>
  <c r="Q856" i="2"/>
  <c r="M856" i="2"/>
  <c r="R855" i="2"/>
  <c r="N855" i="2"/>
  <c r="S854" i="2"/>
  <c r="O854" i="2"/>
  <c r="T853" i="2"/>
  <c r="P853" i="2"/>
  <c r="L853" i="2"/>
  <c r="Q852" i="2"/>
  <c r="M852" i="2"/>
  <c r="R851" i="2"/>
  <c r="N851" i="2"/>
  <c r="S850" i="2"/>
  <c r="O850" i="2"/>
  <c r="T849" i="2"/>
  <c r="P849" i="2"/>
  <c r="L849" i="2"/>
  <c r="Q848" i="2"/>
  <c r="M848" i="2"/>
  <c r="R847" i="2"/>
  <c r="N847" i="2"/>
  <c r="S846" i="2"/>
  <c r="O846" i="2"/>
  <c r="T845" i="2"/>
  <c r="P845" i="2"/>
  <c r="L845" i="2"/>
  <c r="Q844" i="2"/>
  <c r="M844" i="2"/>
  <c r="R843" i="2"/>
  <c r="N843" i="2"/>
  <c r="S842" i="2"/>
  <c r="O842" i="2"/>
  <c r="T841" i="2"/>
  <c r="P841" i="2"/>
  <c r="L841" i="2"/>
  <c r="Q840" i="2"/>
  <c r="M840" i="2"/>
  <c r="R839" i="2"/>
  <c r="N839" i="2"/>
  <c r="S838" i="2"/>
  <c r="O838" i="2"/>
  <c r="T837" i="2"/>
  <c r="P837" i="2"/>
  <c r="L837" i="2"/>
  <c r="Q836" i="2"/>
  <c r="M836" i="2"/>
  <c r="R835" i="2"/>
  <c r="N835" i="2"/>
  <c r="S834" i="2"/>
  <c r="O834" i="2"/>
  <c r="T833" i="2"/>
  <c r="P833" i="2"/>
  <c r="L833" i="2"/>
  <c r="Q832" i="2"/>
  <c r="M832" i="2"/>
  <c r="R831" i="2"/>
  <c r="N831" i="2"/>
  <c r="S830" i="2"/>
  <c r="O830" i="2"/>
  <c r="T829" i="2"/>
  <c r="P829" i="2"/>
  <c r="L829" i="2"/>
  <c r="Q828" i="2"/>
  <c r="M828" i="2"/>
  <c r="R827" i="2"/>
  <c r="N827" i="2"/>
  <c r="S826" i="2"/>
  <c r="O826" i="2"/>
  <c r="T825" i="2"/>
  <c r="P825" i="2"/>
  <c r="L825" i="2"/>
  <c r="Q824" i="2"/>
  <c r="M824" i="2"/>
  <c r="R823" i="2"/>
  <c r="N823" i="2"/>
  <c r="S822" i="2"/>
  <c r="O822" i="2"/>
  <c r="T821" i="2"/>
  <c r="P821" i="2"/>
  <c r="L821" i="2"/>
  <c r="Q820" i="2"/>
  <c r="M820" i="2"/>
  <c r="R819" i="2"/>
  <c r="N819" i="2"/>
  <c r="S818" i="2"/>
  <c r="O818" i="2"/>
  <c r="T817" i="2"/>
  <c r="P817" i="2"/>
  <c r="L817" i="2"/>
  <c r="Q816" i="2"/>
  <c r="M816" i="2"/>
  <c r="R815" i="2"/>
  <c r="N815" i="2"/>
  <c r="S814" i="2"/>
  <c r="O814" i="2"/>
  <c r="T813" i="2"/>
  <c r="P813" i="2"/>
  <c r="L813" i="2"/>
  <c r="Q812" i="2"/>
  <c r="M812" i="2"/>
  <c r="R811" i="2"/>
  <c r="N811" i="2"/>
  <c r="S810" i="2"/>
  <c r="O810" i="2"/>
  <c r="T809" i="2"/>
  <c r="P809" i="2"/>
  <c r="L809" i="2"/>
  <c r="Q808" i="2"/>
  <c r="M808" i="2"/>
  <c r="R807" i="2"/>
  <c r="N807" i="2"/>
  <c r="S806" i="2"/>
  <c r="O806" i="2"/>
  <c r="T805" i="2"/>
  <c r="P805" i="2"/>
  <c r="L805" i="2"/>
  <c r="Q804" i="2"/>
  <c r="M804" i="2"/>
  <c r="R803" i="2"/>
  <c r="N803" i="2"/>
  <c r="S802" i="2"/>
  <c r="O802" i="2"/>
  <c r="T801" i="2"/>
  <c r="P801" i="2"/>
  <c r="L801" i="2"/>
  <c r="Q800" i="2"/>
  <c r="M800" i="2"/>
  <c r="R799" i="2"/>
  <c r="N799" i="2"/>
  <c r="S798" i="2"/>
  <c r="O798" i="2"/>
  <c r="T797" i="2"/>
  <c r="P797" i="2"/>
  <c r="L797" i="2"/>
  <c r="Q796" i="2"/>
  <c r="M796" i="2"/>
  <c r="R795" i="2"/>
  <c r="N795" i="2"/>
  <c r="S794" i="2"/>
  <c r="O794" i="2"/>
  <c r="T793" i="2"/>
  <c r="P793" i="2"/>
  <c r="L793" i="2"/>
  <c r="Q792" i="2"/>
  <c r="M792" i="2"/>
  <c r="R791" i="2"/>
  <c r="N791" i="2"/>
  <c r="S790" i="2"/>
  <c r="O790" i="2"/>
  <c r="T789" i="2"/>
  <c r="P789" i="2"/>
  <c r="L789" i="2"/>
  <c r="Q788" i="2"/>
  <c r="M788" i="2"/>
  <c r="R787" i="2"/>
  <c r="N787" i="2"/>
  <c r="S786" i="2"/>
  <c r="O786" i="2"/>
  <c r="T785" i="2"/>
  <c r="P785" i="2"/>
  <c r="L785" i="2"/>
  <c r="Q784" i="2"/>
  <c r="M784" i="2"/>
  <c r="R783" i="2"/>
  <c r="N783" i="2"/>
  <c r="S782" i="2"/>
  <c r="O782" i="2"/>
  <c r="T781" i="2"/>
  <c r="P781" i="2"/>
  <c r="L781" i="2"/>
  <c r="Q780" i="2"/>
  <c r="M780" i="2"/>
  <c r="R779" i="2"/>
  <c r="N779" i="2"/>
  <c r="S778" i="2"/>
  <c r="O778" i="2"/>
  <c r="T777" i="2"/>
  <c r="P777" i="2"/>
  <c r="L777" i="2"/>
  <c r="Q776" i="2"/>
  <c r="M776" i="2"/>
  <c r="R775" i="2"/>
  <c r="N775" i="2"/>
  <c r="S774" i="2"/>
  <c r="O774" i="2"/>
  <c r="T773" i="2"/>
  <c r="P773" i="2"/>
  <c r="L773" i="2"/>
  <c r="Q772" i="2"/>
  <c r="M772" i="2"/>
  <c r="R771" i="2"/>
  <c r="N771" i="2"/>
  <c r="S770" i="2"/>
  <c r="O770" i="2"/>
  <c r="T769" i="2"/>
  <c r="P769" i="2"/>
  <c r="L769" i="2"/>
  <c r="Q768" i="2"/>
  <c r="M768" i="2"/>
  <c r="R767" i="2"/>
  <c r="N767" i="2"/>
  <c r="S766" i="2"/>
  <c r="O766" i="2"/>
  <c r="T765" i="2"/>
  <c r="P765" i="2"/>
  <c r="L765" i="2"/>
  <c r="Q764" i="2"/>
  <c r="M764" i="2"/>
  <c r="R763" i="2"/>
  <c r="N763" i="2"/>
  <c r="S762" i="2"/>
  <c r="O762" i="2"/>
  <c r="T761" i="2"/>
  <c r="P761" i="2"/>
  <c r="L761" i="2"/>
  <c r="Q760" i="2"/>
  <c r="M760" i="2"/>
  <c r="R759" i="2"/>
  <c r="N759" i="2"/>
  <c r="S758" i="2"/>
  <c r="O758" i="2"/>
  <c r="T757" i="2"/>
  <c r="P757" i="2"/>
  <c r="L757" i="2"/>
  <c r="Q756" i="2"/>
  <c r="M756" i="2"/>
  <c r="R755" i="2"/>
  <c r="N755" i="2"/>
  <c r="S754" i="2"/>
  <c r="O754" i="2"/>
  <c r="T753" i="2"/>
  <c r="P753" i="2"/>
  <c r="L753" i="2"/>
  <c r="Q752" i="2"/>
  <c r="M752" i="2"/>
  <c r="R751" i="2"/>
  <c r="N751" i="2"/>
  <c r="S750" i="2"/>
  <c r="O750" i="2"/>
  <c r="T749" i="2"/>
  <c r="P749" i="2"/>
  <c r="L749" i="2"/>
  <c r="Q748" i="2"/>
  <c r="M748" i="2"/>
  <c r="R747" i="2"/>
  <c r="N747" i="2"/>
  <c r="S746" i="2"/>
  <c r="O746" i="2"/>
  <c r="T745" i="2"/>
  <c r="P745" i="2"/>
  <c r="L745" i="2"/>
  <c r="Q744" i="2"/>
  <c r="M744" i="2"/>
  <c r="R743" i="2"/>
  <c r="N743" i="2"/>
  <c r="S742" i="2"/>
  <c r="O742" i="2"/>
  <c r="T741" i="2"/>
  <c r="P741" i="2"/>
  <c r="L741" i="2"/>
  <c r="Q740" i="2"/>
  <c r="M740" i="2"/>
  <c r="R739" i="2"/>
  <c r="N739" i="2"/>
  <c r="S738" i="2"/>
  <c r="O738" i="2"/>
  <c r="T737" i="2"/>
  <c r="P737" i="2"/>
  <c r="L737" i="2"/>
  <c r="Q736" i="2"/>
  <c r="M736" i="2"/>
  <c r="R735" i="2"/>
  <c r="N735" i="2"/>
  <c r="S734" i="2"/>
  <c r="O734" i="2"/>
  <c r="T733" i="2"/>
  <c r="P733" i="2"/>
  <c r="L733" i="2"/>
  <c r="Q732" i="2"/>
  <c r="M732" i="2"/>
  <c r="R731" i="2"/>
  <c r="N731" i="2"/>
  <c r="S730" i="2"/>
  <c r="O730" i="2"/>
  <c r="T729" i="2"/>
  <c r="P729" i="2"/>
  <c r="L729" i="2"/>
  <c r="Q728" i="2"/>
  <c r="M728" i="2"/>
  <c r="R727" i="2"/>
  <c r="N727" i="2"/>
  <c r="S726" i="2"/>
  <c r="O726" i="2"/>
  <c r="T725" i="2"/>
  <c r="P725" i="2"/>
  <c r="L725" i="2"/>
  <c r="Q724" i="2"/>
  <c r="M724" i="2"/>
  <c r="R723" i="2"/>
  <c r="N723" i="2"/>
  <c r="S722" i="2"/>
  <c r="O722" i="2"/>
  <c r="T721" i="2"/>
  <c r="P721" i="2"/>
  <c r="L721" i="2"/>
  <c r="Q720" i="2"/>
  <c r="M720" i="2"/>
  <c r="R719" i="2"/>
  <c r="N719" i="2"/>
  <c r="S718" i="2"/>
  <c r="O718" i="2"/>
  <c r="T717" i="2"/>
  <c r="P717" i="2"/>
  <c r="L717" i="2"/>
  <c r="Q716" i="2"/>
  <c r="M716" i="2"/>
  <c r="R715" i="2"/>
  <c r="N715" i="2"/>
  <c r="S714" i="2"/>
  <c r="O714" i="2"/>
  <c r="T713" i="2"/>
  <c r="P713" i="2"/>
  <c r="L713" i="2"/>
  <c r="Q712" i="2"/>
  <c r="M712" i="2"/>
  <c r="R711" i="2"/>
  <c r="N711" i="2"/>
  <c r="S710" i="2"/>
  <c r="O710" i="2"/>
  <c r="T709" i="2"/>
  <c r="P709" i="2"/>
  <c r="L709" i="2"/>
  <c r="Q708" i="2"/>
  <c r="M708" i="2"/>
  <c r="R707" i="2"/>
  <c r="N707" i="2"/>
  <c r="S706" i="2"/>
  <c r="O706" i="2"/>
  <c r="T705" i="2"/>
  <c r="P705" i="2"/>
  <c r="L705" i="2"/>
  <c r="Q704" i="2"/>
  <c r="M704" i="2"/>
  <c r="R703" i="2"/>
  <c r="N703" i="2"/>
  <c r="S702" i="2"/>
  <c r="O702" i="2"/>
  <c r="T701" i="2"/>
  <c r="P701" i="2"/>
  <c r="L701" i="2"/>
  <c r="Q700" i="2"/>
  <c r="M700" i="2"/>
  <c r="R699" i="2"/>
  <c r="N699" i="2"/>
  <c r="S698" i="2"/>
  <c r="O698" i="2"/>
  <c r="T697" i="2"/>
  <c r="P697" i="2"/>
  <c r="L697" i="2"/>
  <c r="Q696" i="2"/>
  <c r="M696" i="2"/>
  <c r="R695" i="2"/>
  <c r="N695" i="2"/>
  <c r="S694" i="2"/>
  <c r="O694" i="2"/>
  <c r="T693" i="2"/>
  <c r="P693" i="2"/>
  <c r="L693" i="2"/>
  <c r="Q692" i="2"/>
  <c r="M692" i="2"/>
  <c r="R691" i="2"/>
  <c r="N691" i="2"/>
  <c r="S690" i="2"/>
  <c r="O690" i="2"/>
  <c r="T689" i="2"/>
  <c r="P689" i="2"/>
  <c r="L689" i="2"/>
  <c r="Q688" i="2"/>
  <c r="M688" i="2"/>
  <c r="R687" i="2"/>
  <c r="N687" i="2"/>
  <c r="S686" i="2"/>
  <c r="O686" i="2"/>
  <c r="T685" i="2"/>
  <c r="P685" i="2"/>
  <c r="L685" i="2"/>
  <c r="Q684" i="2"/>
  <c r="M684" i="2"/>
  <c r="R683" i="2"/>
  <c r="N683" i="2"/>
  <c r="S682" i="2"/>
  <c r="O682" i="2"/>
  <c r="T681" i="2"/>
  <c r="P681" i="2"/>
  <c r="L681" i="2"/>
  <c r="Q680" i="2"/>
  <c r="M680" i="2"/>
  <c r="R679" i="2"/>
  <c r="N679" i="2"/>
  <c r="S678" i="2"/>
  <c r="O678" i="2"/>
  <c r="T677" i="2"/>
  <c r="P677" i="2"/>
  <c r="L677" i="2"/>
  <c r="Q676" i="2"/>
  <c r="M676" i="2"/>
  <c r="R675" i="2"/>
  <c r="N675" i="2"/>
  <c r="S674" i="2"/>
  <c r="O674" i="2"/>
  <c r="T673" i="2"/>
  <c r="P673" i="2"/>
  <c r="L673" i="2"/>
  <c r="Q672" i="2"/>
  <c r="M672" i="2"/>
  <c r="R671" i="2"/>
  <c r="N671" i="2"/>
  <c r="S670" i="2"/>
  <c r="O670" i="2"/>
  <c r="T669" i="2"/>
  <c r="P669" i="2"/>
  <c r="L669" i="2"/>
  <c r="Q668" i="2"/>
  <c r="M668" i="2"/>
  <c r="R667" i="2"/>
  <c r="N667" i="2"/>
  <c r="S666" i="2"/>
  <c r="O666" i="2"/>
  <c r="T665" i="2"/>
  <c r="P665" i="2"/>
  <c r="L665" i="2"/>
  <c r="Q664" i="2"/>
  <c r="M664" i="2"/>
  <c r="R663" i="2"/>
  <c r="N663" i="2"/>
  <c r="S662" i="2"/>
  <c r="O662" i="2"/>
  <c r="T661" i="2"/>
  <c r="P661" i="2"/>
  <c r="L661" i="2"/>
  <c r="Q660" i="2"/>
  <c r="M660" i="2"/>
  <c r="R659" i="2"/>
  <c r="N659" i="2"/>
  <c r="S658" i="2"/>
  <c r="O658" i="2"/>
  <c r="T657" i="2"/>
  <c r="P657" i="2"/>
  <c r="L657" i="2"/>
  <c r="Q656" i="2"/>
  <c r="M656" i="2"/>
  <c r="R655" i="2"/>
  <c r="N655" i="2"/>
  <c r="S654" i="2"/>
  <c r="O654" i="2"/>
  <c r="T653" i="2"/>
  <c r="P653" i="2"/>
  <c r="L653" i="2"/>
  <c r="Q652" i="2"/>
  <c r="M652" i="2"/>
  <c r="R651" i="2"/>
  <c r="N651" i="2"/>
  <c r="S650" i="2"/>
  <c r="O650" i="2"/>
  <c r="T649" i="2"/>
  <c r="P649" i="2"/>
  <c r="L649" i="2"/>
  <c r="Q648" i="2"/>
  <c r="M648" i="2"/>
  <c r="R647" i="2"/>
  <c r="N647" i="2"/>
  <c r="S646" i="2"/>
  <c r="O646" i="2"/>
  <c r="T645" i="2"/>
  <c r="P645" i="2"/>
  <c r="L645" i="2"/>
  <c r="Q644" i="2"/>
  <c r="M644" i="2"/>
  <c r="R643" i="2"/>
  <c r="N643" i="2"/>
  <c r="S642" i="2"/>
  <c r="O642" i="2"/>
  <c r="T641" i="2"/>
  <c r="P641" i="2"/>
  <c r="L641" i="2"/>
  <c r="Q640" i="2"/>
  <c r="M640" i="2"/>
  <c r="R639" i="2"/>
  <c r="N639" i="2"/>
  <c r="S638" i="2"/>
  <c r="O638" i="2"/>
  <c r="T637" i="2"/>
  <c r="P637" i="2"/>
  <c r="L637" i="2"/>
  <c r="Q636" i="2"/>
  <c r="M636" i="2"/>
  <c r="R635" i="2"/>
  <c r="N635" i="2"/>
  <c r="S634" i="2"/>
  <c r="O634" i="2"/>
  <c r="T633" i="2"/>
  <c r="P633" i="2"/>
  <c r="L633" i="2"/>
  <c r="Q632" i="2"/>
  <c r="M632" i="2"/>
  <c r="R631" i="2"/>
  <c r="N631" i="2"/>
  <c r="S630" i="2"/>
  <c r="O630" i="2"/>
  <c r="T629" i="2"/>
  <c r="P629" i="2"/>
  <c r="L629" i="2"/>
  <c r="Q628" i="2"/>
  <c r="M628" i="2"/>
  <c r="R627" i="2"/>
  <c r="N627" i="2"/>
  <c r="S626" i="2"/>
  <c r="O626" i="2"/>
  <c r="T625" i="2"/>
  <c r="P625" i="2"/>
  <c r="L625" i="2"/>
  <c r="Q624" i="2"/>
  <c r="M624" i="2"/>
  <c r="R623" i="2"/>
  <c r="N623" i="2"/>
  <c r="S622" i="2"/>
  <c r="O622" i="2"/>
  <c r="T621" i="2"/>
  <c r="P621" i="2"/>
  <c r="L621" i="2"/>
  <c r="Q620" i="2"/>
  <c r="M620" i="2"/>
  <c r="R619" i="2"/>
  <c r="N619" i="2"/>
  <c r="S618" i="2"/>
  <c r="O618" i="2"/>
  <c r="T617" i="2"/>
  <c r="P617" i="2"/>
  <c r="L617" i="2"/>
  <c r="Q616" i="2"/>
  <c r="M616" i="2"/>
  <c r="R615" i="2"/>
  <c r="N615" i="2"/>
  <c r="S614" i="2"/>
  <c r="O614" i="2"/>
  <c r="T613" i="2"/>
  <c r="P613" i="2"/>
  <c r="L613" i="2"/>
  <c r="Q612" i="2"/>
  <c r="M612" i="2"/>
  <c r="R611" i="2"/>
  <c r="N611" i="2"/>
  <c r="S610" i="2"/>
  <c r="O610" i="2"/>
  <c r="T609" i="2"/>
  <c r="P609" i="2"/>
  <c r="L609" i="2"/>
  <c r="Q608" i="2"/>
  <c r="M608" i="2"/>
  <c r="R607" i="2"/>
  <c r="N607" i="2"/>
  <c r="S606" i="2"/>
  <c r="O606" i="2"/>
  <c r="T605" i="2"/>
  <c r="P605" i="2"/>
  <c r="L605" i="2"/>
  <c r="Q604" i="2"/>
  <c r="M604" i="2"/>
  <c r="R603" i="2"/>
  <c r="N603" i="2"/>
  <c r="T1639" i="2"/>
  <c r="S1589" i="2"/>
  <c r="M1558" i="2"/>
  <c r="R1529" i="2"/>
  <c r="N1501" i="2"/>
  <c r="S1472" i="2"/>
  <c r="O1444" i="2"/>
  <c r="T1415" i="2"/>
  <c r="P1387" i="2"/>
  <c r="L1365" i="2"/>
  <c r="P1353" i="2"/>
  <c r="T1344" i="2"/>
  <c r="S1337" i="2"/>
  <c r="R1330" i="2"/>
  <c r="Q1323" i="2"/>
  <c r="P1316" i="2"/>
  <c r="O1309" i="2"/>
  <c r="N1302" i="2"/>
  <c r="M1295" i="2"/>
  <c r="L1288" i="2"/>
  <c r="T1280" i="2"/>
  <c r="S1273" i="2"/>
  <c r="R1266" i="2"/>
  <c r="Q1259" i="2"/>
  <c r="P1252" i="2"/>
  <c r="O1245" i="2"/>
  <c r="N1238" i="2"/>
  <c r="M1231" i="2"/>
  <c r="L1224" i="2"/>
  <c r="T1216" i="2"/>
  <c r="S1209" i="2"/>
  <c r="R1202" i="2"/>
  <c r="Q1195" i="2"/>
  <c r="P1188" i="2"/>
  <c r="O1181" i="2"/>
  <c r="N1174" i="2"/>
  <c r="M1167" i="2"/>
  <c r="L1160" i="2"/>
  <c r="T1152" i="2"/>
  <c r="T1146" i="2"/>
  <c r="O1143" i="2"/>
  <c r="S1139" i="2"/>
  <c r="N1136" i="2"/>
  <c r="R1132" i="2"/>
  <c r="M1129" i="2"/>
  <c r="M1127" i="2"/>
  <c r="O1125" i="2"/>
  <c r="Q1123" i="2"/>
  <c r="S1121" i="2"/>
  <c r="L1120" i="2"/>
  <c r="N1118" i="2"/>
  <c r="P1116" i="2"/>
  <c r="R1114" i="2"/>
  <c r="T1112" i="2"/>
  <c r="M1111" i="2"/>
  <c r="O1109" i="2"/>
  <c r="Q1107" i="2"/>
  <c r="S1105" i="2"/>
  <c r="L1104" i="2"/>
  <c r="N1102" i="2"/>
  <c r="P1100" i="2"/>
  <c r="R1098" i="2"/>
  <c r="T1096" i="2"/>
  <c r="M1095" i="2"/>
  <c r="O1093" i="2"/>
  <c r="Q1091" i="2"/>
  <c r="S1089" i="2"/>
  <c r="L1088" i="2"/>
  <c r="N1086" i="2"/>
  <c r="P1084" i="2"/>
  <c r="R1082" i="2"/>
  <c r="T1080" i="2"/>
  <c r="M1079" i="2"/>
  <c r="O1077" i="2"/>
  <c r="Q1075" i="2"/>
  <c r="S1073" i="2"/>
  <c r="L1072" i="2"/>
  <c r="N1070" i="2"/>
  <c r="P1068" i="2"/>
  <c r="R1066" i="2"/>
  <c r="T1064" i="2"/>
  <c r="M1063" i="2"/>
  <c r="O1061" i="2"/>
  <c r="Q1059" i="2"/>
  <c r="S1057" i="2"/>
  <c r="L1056" i="2"/>
  <c r="N1054" i="2"/>
  <c r="P1052" i="2"/>
  <c r="R1050" i="2"/>
  <c r="T1048" i="2"/>
  <c r="M1047" i="2"/>
  <c r="O1045" i="2"/>
  <c r="Q1043" i="2"/>
  <c r="S1041" i="2"/>
  <c r="L1040" i="2"/>
  <c r="N1038" i="2"/>
  <c r="P1036" i="2"/>
  <c r="R1034" i="2"/>
  <c r="T1032" i="2"/>
  <c r="M1031" i="2"/>
  <c r="O1029" i="2"/>
  <c r="Q1027" i="2"/>
  <c r="S1025" i="2"/>
  <c r="L1024" i="2"/>
  <c r="N1022" i="2"/>
  <c r="P1020" i="2"/>
  <c r="R1018" i="2"/>
  <c r="T1016" i="2"/>
  <c r="M1015" i="2"/>
  <c r="O1013" i="2"/>
  <c r="Q1011" i="2"/>
  <c r="S1009" i="2"/>
  <c r="L1008" i="2"/>
  <c r="N1006" i="2"/>
  <c r="P1004" i="2"/>
  <c r="R1002" i="2"/>
  <c r="T1000" i="2"/>
  <c r="M999" i="2"/>
  <c r="O997" i="2"/>
  <c r="Q995" i="2"/>
  <c r="S993" i="2"/>
  <c r="L992" i="2"/>
  <c r="N990" i="2"/>
  <c r="P988" i="2"/>
  <c r="R986" i="2"/>
  <c r="T984" i="2"/>
  <c r="M983" i="2"/>
  <c r="O981" i="2"/>
  <c r="Q979" i="2"/>
  <c r="S977" i="2"/>
  <c r="L976" i="2"/>
  <c r="N974" i="2"/>
  <c r="P972" i="2"/>
  <c r="R970" i="2"/>
  <c r="T968" i="2"/>
  <c r="M967" i="2"/>
  <c r="O965" i="2"/>
  <c r="Q963" i="2"/>
  <c r="S961" i="2"/>
  <c r="L960" i="2"/>
  <c r="N958" i="2"/>
  <c r="P956" i="2"/>
  <c r="R954" i="2"/>
  <c r="T952" i="2"/>
  <c r="M951" i="2"/>
  <c r="O949" i="2"/>
  <c r="Q947" i="2"/>
  <c r="S945" i="2"/>
  <c r="L944" i="2"/>
  <c r="N942" i="2"/>
  <c r="P940" i="2"/>
  <c r="R938" i="2"/>
  <c r="T936" i="2"/>
  <c r="M935" i="2"/>
  <c r="O933" i="2"/>
  <c r="Q931" i="2"/>
  <c r="S929" i="2"/>
  <c r="L928" i="2"/>
  <c r="N926" i="2"/>
  <c r="P924" i="2"/>
  <c r="R922" i="2"/>
  <c r="T920" i="2"/>
  <c r="M919" i="2"/>
  <c r="O917" i="2"/>
  <c r="Q915" i="2"/>
  <c r="S913" i="2"/>
  <c r="L912" i="2"/>
  <c r="N910" i="2"/>
  <c r="P908" i="2"/>
  <c r="R906" i="2"/>
  <c r="T904" i="2"/>
  <c r="M903" i="2"/>
  <c r="O901" i="2"/>
  <c r="Q899" i="2"/>
  <c r="S897" i="2"/>
  <c r="L896" i="2"/>
  <c r="N894" i="2"/>
  <c r="P892" i="2"/>
  <c r="R890" i="2"/>
  <c r="T888" i="2"/>
  <c r="M887" i="2"/>
  <c r="O885" i="2"/>
  <c r="Q883" i="2"/>
  <c r="S881" i="2"/>
  <c r="L880" i="2"/>
  <c r="N1618" i="2"/>
  <c r="O1580" i="2"/>
  <c r="L1551" i="2"/>
  <c r="Q1522" i="2"/>
  <c r="M1494" i="2"/>
  <c r="R1465" i="2"/>
  <c r="N1437" i="2"/>
  <c r="S1408" i="2"/>
  <c r="O1380" i="2"/>
  <c r="P1361" i="2"/>
  <c r="M1351" i="2"/>
  <c r="M1343" i="2"/>
  <c r="L1336" i="2"/>
  <c r="T1328" i="2"/>
  <c r="S1321" i="2"/>
  <c r="R1314" i="2"/>
  <c r="Q1307" i="2"/>
  <c r="P1300" i="2"/>
  <c r="O1293" i="2"/>
  <c r="N1286" i="2"/>
  <c r="M1279" i="2"/>
  <c r="L1272" i="2"/>
  <c r="T1264" i="2"/>
  <c r="S1257" i="2"/>
  <c r="R1250" i="2"/>
  <c r="Q1243" i="2"/>
  <c r="P1236" i="2"/>
  <c r="O1229" i="2"/>
  <c r="N1222" i="2"/>
  <c r="M1215" i="2"/>
  <c r="L1208" i="2"/>
  <c r="T1200" i="2"/>
  <c r="S1193" i="2"/>
  <c r="R1186" i="2"/>
  <c r="Q1179" i="2"/>
  <c r="P1172" i="2"/>
  <c r="O1165" i="2"/>
  <c r="N1158" i="2"/>
  <c r="M1151" i="2"/>
  <c r="L1146" i="2"/>
  <c r="P1142" i="2"/>
  <c r="T1138" i="2"/>
  <c r="O1135" i="2"/>
  <c r="S1131" i="2"/>
  <c r="P1128" i="2"/>
  <c r="R1126" i="2"/>
  <c r="T1124" i="2"/>
  <c r="M1123" i="2"/>
  <c r="O1121" i="2"/>
  <c r="Q1119" i="2"/>
  <c r="S1117" i="2"/>
  <c r="L1116" i="2"/>
  <c r="N1114" i="2"/>
  <c r="P1112" i="2"/>
  <c r="R1110" i="2"/>
  <c r="T1108" i="2"/>
  <c r="M1107" i="2"/>
  <c r="O1105" i="2"/>
  <c r="Q1103" i="2"/>
  <c r="S1101" i="2"/>
  <c r="L1100" i="2"/>
  <c r="N1098" i="2"/>
  <c r="P1096" i="2"/>
  <c r="R1094" i="2"/>
  <c r="T1092" i="2"/>
  <c r="M1091" i="2"/>
  <c r="O1089" i="2"/>
  <c r="Q1087" i="2"/>
  <c r="S1085" i="2"/>
  <c r="L1084" i="2"/>
  <c r="N1082" i="2"/>
  <c r="P1080" i="2"/>
  <c r="R1078" i="2"/>
  <c r="T1076" i="2"/>
  <c r="M1075" i="2"/>
  <c r="O1073" i="2"/>
  <c r="Q1071" i="2"/>
  <c r="S1069" i="2"/>
  <c r="L1068" i="2"/>
  <c r="N1066" i="2"/>
  <c r="P1064" i="2"/>
  <c r="R1062" i="2"/>
  <c r="T1060" i="2"/>
  <c r="M1059" i="2"/>
  <c r="O1057" i="2"/>
  <c r="Q1055" i="2"/>
  <c r="S1053" i="2"/>
  <c r="L1052" i="2"/>
  <c r="N1050" i="2"/>
  <c r="P1048" i="2"/>
  <c r="R1046" i="2"/>
  <c r="T1044" i="2"/>
  <c r="M1043" i="2"/>
  <c r="O1041" i="2"/>
  <c r="Q1039" i="2"/>
  <c r="S1037" i="2"/>
  <c r="L1036" i="2"/>
  <c r="N1034" i="2"/>
  <c r="P1032" i="2"/>
  <c r="R1030" i="2"/>
  <c r="T1028" i="2"/>
  <c r="M1027" i="2"/>
  <c r="O1025" i="2"/>
  <c r="Q1023" i="2"/>
  <c r="S1021" i="2"/>
  <c r="L1020" i="2"/>
  <c r="N1018" i="2"/>
  <c r="P1016" i="2"/>
  <c r="R1014" i="2"/>
  <c r="T1012" i="2"/>
  <c r="M1011" i="2"/>
  <c r="O1009" i="2"/>
  <c r="Q1007" i="2"/>
  <c r="S1005" i="2"/>
  <c r="L1004" i="2"/>
  <c r="N1002" i="2"/>
  <c r="P1000" i="2"/>
  <c r="R998" i="2"/>
  <c r="T996" i="2"/>
  <c r="M995" i="2"/>
  <c r="O993" i="2"/>
  <c r="Q991" i="2"/>
  <c r="S989" i="2"/>
  <c r="L988" i="2"/>
  <c r="N986" i="2"/>
  <c r="P984" i="2"/>
  <c r="R982" i="2"/>
  <c r="T980" i="2"/>
  <c r="M979" i="2"/>
  <c r="O977" i="2"/>
  <c r="Q975" i="2"/>
  <c r="S973" i="2"/>
  <c r="L972" i="2"/>
  <c r="N970" i="2"/>
  <c r="P968" i="2"/>
  <c r="R966" i="2"/>
  <c r="T964" i="2"/>
  <c r="M963" i="2"/>
  <c r="O961" i="2"/>
  <c r="Q959" i="2"/>
  <c r="S957" i="2"/>
  <c r="L956" i="2"/>
  <c r="N954" i="2"/>
  <c r="P952" i="2"/>
  <c r="R950" i="2"/>
  <c r="T948" i="2"/>
  <c r="M947" i="2"/>
  <c r="O945" i="2"/>
  <c r="Q943" i="2"/>
  <c r="S941" i="2"/>
  <c r="L940" i="2"/>
  <c r="N938" i="2"/>
  <c r="P936" i="2"/>
  <c r="R934" i="2"/>
  <c r="T932" i="2"/>
  <c r="M931" i="2"/>
  <c r="O929" i="2"/>
  <c r="Q927" i="2"/>
  <c r="S925" i="2"/>
  <c r="L924" i="2"/>
  <c r="N922" i="2"/>
  <c r="P920" i="2"/>
  <c r="R918" i="2"/>
  <c r="T916" i="2"/>
  <c r="M915" i="2"/>
  <c r="O913" i="2"/>
  <c r="Q911" i="2"/>
  <c r="S909" i="2"/>
  <c r="L908" i="2"/>
  <c r="N906" i="2"/>
  <c r="P904" i="2"/>
  <c r="R902" i="2"/>
  <c r="T900" i="2"/>
  <c r="M899" i="2"/>
  <c r="O897" i="2"/>
  <c r="Q895" i="2"/>
  <c r="S893" i="2"/>
  <c r="L892" i="2"/>
  <c r="N890" i="2"/>
  <c r="P888" i="2"/>
  <c r="R886" i="2"/>
  <c r="T884" i="2"/>
  <c r="M883" i="2"/>
  <c r="S1715" i="2"/>
  <c r="S1608" i="2"/>
  <c r="O1572" i="2"/>
  <c r="T1543" i="2"/>
  <c r="P1515" i="2"/>
  <c r="L1487" i="2"/>
  <c r="Q1458" i="2"/>
  <c r="M1430" i="2"/>
  <c r="R1401" i="2"/>
  <c r="N1373" i="2"/>
  <c r="N1358" i="2"/>
  <c r="S1348" i="2"/>
  <c r="O1341" i="2"/>
  <c r="N1334" i="2"/>
  <c r="M1327" i="2"/>
  <c r="L1320" i="2"/>
  <c r="T1312" i="2"/>
  <c r="S1305" i="2"/>
  <c r="R1298" i="2"/>
  <c r="Q1291" i="2"/>
  <c r="P1284" i="2"/>
  <c r="O1277" i="2"/>
  <c r="N1270" i="2"/>
  <c r="M1263" i="2"/>
  <c r="L1256" i="2"/>
  <c r="T1248" i="2"/>
  <c r="S1241" i="2"/>
  <c r="R1234" i="2"/>
  <c r="Q1227" i="2"/>
  <c r="P1220" i="2"/>
  <c r="O1213" i="2"/>
  <c r="N1206" i="2"/>
  <c r="M1199" i="2"/>
  <c r="L1192" i="2"/>
  <c r="T1184" i="2"/>
  <c r="S1177" i="2"/>
  <c r="R1170" i="2"/>
  <c r="Q1163" i="2"/>
  <c r="P1156" i="2"/>
  <c r="O1149" i="2"/>
  <c r="M1145" i="2"/>
  <c r="Q1141" i="2"/>
  <c r="L1138" i="2"/>
  <c r="P1134" i="2"/>
  <c r="T1130" i="2"/>
  <c r="L1128" i="2"/>
  <c r="N1126" i="2"/>
  <c r="P1124" i="2"/>
  <c r="R1122" i="2"/>
  <c r="T1120" i="2"/>
  <c r="M1119" i="2"/>
  <c r="O1117" i="2"/>
  <c r="Q1115" i="2"/>
  <c r="S1113" i="2"/>
  <c r="L1112" i="2"/>
  <c r="N1110" i="2"/>
  <c r="P1108" i="2"/>
  <c r="R1106" i="2"/>
  <c r="T1104" i="2"/>
  <c r="M1103" i="2"/>
  <c r="O1101" i="2"/>
  <c r="Q1099" i="2"/>
  <c r="S1097" i="2"/>
  <c r="L1096" i="2"/>
  <c r="N1094" i="2"/>
  <c r="P1092" i="2"/>
  <c r="R1090" i="2"/>
  <c r="T1088" i="2"/>
  <c r="M1087" i="2"/>
  <c r="O1085" i="2"/>
  <c r="Q1083" i="2"/>
  <c r="S1081" i="2"/>
  <c r="L1080" i="2"/>
  <c r="N1078" i="2"/>
  <c r="P1076" i="2"/>
  <c r="R1074" i="2"/>
  <c r="T1072" i="2"/>
  <c r="M1071" i="2"/>
  <c r="O1069" i="2"/>
  <c r="Q1067" i="2"/>
  <c r="S1065" i="2"/>
  <c r="L1064" i="2"/>
  <c r="N1062" i="2"/>
  <c r="P1060" i="2"/>
  <c r="R1058" i="2"/>
  <c r="T1056" i="2"/>
  <c r="M1055" i="2"/>
  <c r="O1053" i="2"/>
  <c r="Q1051" i="2"/>
  <c r="S1049" i="2"/>
  <c r="L1048" i="2"/>
  <c r="N1046" i="2"/>
  <c r="P1044" i="2"/>
  <c r="R1042" i="2"/>
  <c r="T1040" i="2"/>
  <c r="M1039" i="2"/>
  <c r="O1037" i="2"/>
  <c r="Q1035" i="2"/>
  <c r="S1033" i="2"/>
  <c r="L1032" i="2"/>
  <c r="N1030" i="2"/>
  <c r="P1028" i="2"/>
  <c r="R1026" i="2"/>
  <c r="T1024" i="2"/>
  <c r="M1023" i="2"/>
  <c r="O1021" i="2"/>
  <c r="Q1019" i="2"/>
  <c r="S1017" i="2"/>
  <c r="L1016" i="2"/>
  <c r="N1014" i="2"/>
  <c r="P1012" i="2"/>
  <c r="R1010" i="2"/>
  <c r="T1008" i="2"/>
  <c r="M1007" i="2"/>
  <c r="O1005" i="2"/>
  <c r="Q1003" i="2"/>
  <c r="S1001" i="2"/>
  <c r="L1000" i="2"/>
  <c r="N998" i="2"/>
  <c r="P996" i="2"/>
  <c r="R994" i="2"/>
  <c r="T992" i="2"/>
  <c r="M991" i="2"/>
  <c r="O989" i="2"/>
  <c r="Q987" i="2"/>
  <c r="S985" i="2"/>
  <c r="L984" i="2"/>
  <c r="N982" i="2"/>
  <c r="P980" i="2"/>
  <c r="R978" i="2"/>
  <c r="T976" i="2"/>
  <c r="M975" i="2"/>
  <c r="O973" i="2"/>
  <c r="Q971" i="2"/>
  <c r="S969" i="2"/>
  <c r="L968" i="2"/>
  <c r="N966" i="2"/>
  <c r="P964" i="2"/>
  <c r="R962" i="2"/>
  <c r="T960" i="2"/>
  <c r="M959" i="2"/>
  <c r="O957" i="2"/>
  <c r="Q955" i="2"/>
  <c r="S953" i="2"/>
  <c r="L952" i="2"/>
  <c r="N950" i="2"/>
  <c r="P948" i="2"/>
  <c r="R946" i="2"/>
  <c r="T944" i="2"/>
  <c r="M943" i="2"/>
  <c r="O941" i="2"/>
  <c r="Q939" i="2"/>
  <c r="S937" i="2"/>
  <c r="L936" i="2"/>
  <c r="N934" i="2"/>
  <c r="P932" i="2"/>
  <c r="R930" i="2"/>
  <c r="T928" i="2"/>
  <c r="M927" i="2"/>
  <c r="O925" i="2"/>
  <c r="Q923" i="2"/>
  <c r="S921" i="2"/>
  <c r="L920" i="2"/>
  <c r="N918" i="2"/>
  <c r="P916" i="2"/>
  <c r="R914" i="2"/>
  <c r="T912" i="2"/>
  <c r="M911" i="2"/>
  <c r="O909" i="2"/>
  <c r="Q907" i="2"/>
  <c r="S1677" i="2"/>
  <c r="O1599" i="2"/>
  <c r="N1565" i="2"/>
  <c r="S1536" i="2"/>
  <c r="O1508" i="2"/>
  <c r="T1479" i="2"/>
  <c r="P1451" i="2"/>
  <c r="L1423" i="2"/>
  <c r="Q1394" i="2"/>
  <c r="Q1368" i="2"/>
  <c r="T1355" i="2"/>
  <c r="R1346" i="2"/>
  <c r="Q1339" i="2"/>
  <c r="P1332" i="2"/>
  <c r="O1325" i="2"/>
  <c r="N1318" i="2"/>
  <c r="M1311" i="2"/>
  <c r="L1304" i="2"/>
  <c r="T1296" i="2"/>
  <c r="S1289" i="2"/>
  <c r="R1282" i="2"/>
  <c r="Q1275" i="2"/>
  <c r="P1268" i="2"/>
  <c r="O1261" i="2"/>
  <c r="N1254" i="2"/>
  <c r="M1247" i="2"/>
  <c r="L1240" i="2"/>
  <c r="T1232" i="2"/>
  <c r="S1225" i="2"/>
  <c r="R1218" i="2"/>
  <c r="Q1211" i="2"/>
  <c r="P1204" i="2"/>
  <c r="O1197" i="2"/>
  <c r="N1190" i="2"/>
  <c r="M1183" i="2"/>
  <c r="L1176" i="2"/>
  <c r="T1168" i="2"/>
  <c r="S1161" i="2"/>
  <c r="R1154" i="2"/>
  <c r="S1147" i="2"/>
  <c r="N1144" i="2"/>
  <c r="R1140" i="2"/>
  <c r="M1137" i="2"/>
  <c r="Q1133" i="2"/>
  <c r="L1130" i="2"/>
  <c r="Q1127" i="2"/>
  <c r="S1125" i="2"/>
  <c r="L1124" i="2"/>
  <c r="N1122" i="2"/>
  <c r="P1120" i="2"/>
  <c r="R1118" i="2"/>
  <c r="T1116" i="2"/>
  <c r="M1115" i="2"/>
  <c r="O1113" i="2"/>
  <c r="Q1111" i="2"/>
  <c r="S1109" i="2"/>
  <c r="L1108" i="2"/>
  <c r="N1106" i="2"/>
  <c r="P1104" i="2"/>
  <c r="R1102" i="2"/>
  <c r="T1100" i="2"/>
  <c r="M1099" i="2"/>
  <c r="O1097" i="2"/>
  <c r="Q1095" i="2"/>
  <c r="S1093" i="2"/>
  <c r="L1092" i="2"/>
  <c r="N1090" i="2"/>
  <c r="P1088" i="2"/>
  <c r="R1086" i="2"/>
  <c r="T1084" i="2"/>
  <c r="M1083" i="2"/>
  <c r="O1081" i="2"/>
  <c r="Q1079" i="2"/>
  <c r="S1077" i="2"/>
  <c r="L1076" i="2"/>
  <c r="N1074" i="2"/>
  <c r="P1072" i="2"/>
  <c r="R1070" i="2"/>
  <c r="T1068" i="2"/>
  <c r="M1067" i="2"/>
  <c r="O1065" i="2"/>
  <c r="Q1063" i="2"/>
  <c r="S1061" i="2"/>
  <c r="L1060" i="2"/>
  <c r="N1058" i="2"/>
  <c r="P1056" i="2"/>
  <c r="R1054" i="2"/>
  <c r="T1052" i="2"/>
  <c r="M1051" i="2"/>
  <c r="O1049" i="2"/>
  <c r="Q1047" i="2"/>
  <c r="S1045" i="2"/>
  <c r="L1044" i="2"/>
  <c r="N1042" i="2"/>
  <c r="P1040" i="2"/>
  <c r="R1038" i="2"/>
  <c r="T1036" i="2"/>
  <c r="M1035" i="2"/>
  <c r="O1033" i="2"/>
  <c r="Q1031" i="2"/>
  <c r="S1029" i="2"/>
  <c r="L1028" i="2"/>
  <c r="N1026" i="2"/>
  <c r="P1024" i="2"/>
  <c r="R1022" i="2"/>
  <c r="T1020" i="2"/>
  <c r="M1019" i="2"/>
  <c r="O1017" i="2"/>
  <c r="Q1015" i="2"/>
  <c r="S1013" i="2"/>
  <c r="L1012" i="2"/>
  <c r="N1010" i="2"/>
  <c r="P1008" i="2"/>
  <c r="R1006" i="2"/>
  <c r="T1004" i="2"/>
  <c r="M1003" i="2"/>
  <c r="O1001" i="2"/>
  <c r="Q999" i="2"/>
  <c r="S997" i="2"/>
  <c r="L996" i="2"/>
  <c r="N994" i="2"/>
  <c r="P992" i="2"/>
  <c r="R990" i="2"/>
  <c r="T988" i="2"/>
  <c r="M987" i="2"/>
  <c r="O985" i="2"/>
  <c r="Q983" i="2"/>
  <c r="S981" i="2"/>
  <c r="L980" i="2"/>
  <c r="N978" i="2"/>
  <c r="P976" i="2"/>
  <c r="R974" i="2"/>
  <c r="T972" i="2"/>
  <c r="M971" i="2"/>
  <c r="O969" i="2"/>
  <c r="Q967" i="2"/>
  <c r="S965" i="2"/>
  <c r="L964" i="2"/>
  <c r="N962" i="2"/>
  <c r="P960" i="2"/>
  <c r="R958" i="2"/>
  <c r="T956" i="2"/>
  <c r="M955" i="2"/>
  <c r="O953" i="2"/>
  <c r="Q951" i="2"/>
  <c r="S949" i="2"/>
  <c r="L948" i="2"/>
  <c r="N946" i="2"/>
  <c r="P944" i="2"/>
  <c r="R942" i="2"/>
  <c r="T940" i="2"/>
  <c r="M939" i="2"/>
  <c r="O937" i="2"/>
  <c r="Q935" i="2"/>
  <c r="S933" i="2"/>
  <c r="L932" i="2"/>
  <c r="N930" i="2"/>
  <c r="P928" i="2"/>
  <c r="R926" i="2"/>
  <c r="T924" i="2"/>
  <c r="M923" i="2"/>
  <c r="O921" i="2"/>
  <c r="Q919" i="2"/>
  <c r="S917" i="2"/>
  <c r="L916" i="2"/>
  <c r="N914" i="2"/>
  <c r="P912" i="2"/>
  <c r="R910" i="2"/>
  <c r="T908" i="2"/>
  <c r="S905" i="2"/>
  <c r="N902" i="2"/>
  <c r="R898" i="2"/>
  <c r="M895" i="2"/>
  <c r="Q891" i="2"/>
  <c r="L888" i="2"/>
  <c r="P884" i="2"/>
  <c r="O881" i="2"/>
  <c r="M879" i="2"/>
  <c r="O877" i="2"/>
  <c r="Q875" i="2"/>
  <c r="S873" i="2"/>
  <c r="L872" i="2"/>
  <c r="N870" i="2"/>
  <c r="P868" i="2"/>
  <c r="R866" i="2"/>
  <c r="T864" i="2"/>
  <c r="M863" i="2"/>
  <c r="O861" i="2"/>
  <c r="Q859" i="2"/>
  <c r="S857" i="2"/>
  <c r="L856" i="2"/>
  <c r="N854" i="2"/>
  <c r="P852" i="2"/>
  <c r="R850" i="2"/>
  <c r="T848" i="2"/>
  <c r="M847" i="2"/>
  <c r="O845" i="2"/>
  <c r="Q843" i="2"/>
  <c r="S841" i="2"/>
  <c r="L840" i="2"/>
  <c r="N838" i="2"/>
  <c r="P836" i="2"/>
  <c r="R834" i="2"/>
  <c r="T832" i="2"/>
  <c r="M831" i="2"/>
  <c r="O829" i="2"/>
  <c r="Q827" i="2"/>
  <c r="S825" i="2"/>
  <c r="L824" i="2"/>
  <c r="N822" i="2"/>
  <c r="P820" i="2"/>
  <c r="R818" i="2"/>
  <c r="T816" i="2"/>
  <c r="M815" i="2"/>
  <c r="O813" i="2"/>
  <c r="Q811" i="2"/>
  <c r="S809" i="2"/>
  <c r="L808" i="2"/>
  <c r="N806" i="2"/>
  <c r="P804" i="2"/>
  <c r="R802" i="2"/>
  <c r="T800" i="2"/>
  <c r="M799" i="2"/>
  <c r="O797" i="2"/>
  <c r="Q795" i="2"/>
  <c r="S793" i="2"/>
  <c r="L792" i="2"/>
  <c r="N790" i="2"/>
  <c r="P788" i="2"/>
  <c r="R786" i="2"/>
  <c r="T784" i="2"/>
  <c r="M783" i="2"/>
  <c r="O781" i="2"/>
  <c r="Q779" i="2"/>
  <c r="S777" i="2"/>
  <c r="L776" i="2"/>
  <c r="N774" i="2"/>
  <c r="P772" i="2"/>
  <c r="R770" i="2"/>
  <c r="T768" i="2"/>
  <c r="M767" i="2"/>
  <c r="O765" i="2"/>
  <c r="Q763" i="2"/>
  <c r="S761" i="2"/>
  <c r="L760" i="2"/>
  <c r="N758" i="2"/>
  <c r="P756" i="2"/>
  <c r="R754" i="2"/>
  <c r="T752" i="2"/>
  <c r="M751" i="2"/>
  <c r="O749" i="2"/>
  <c r="Q747" i="2"/>
  <c r="S745" i="2"/>
  <c r="L744" i="2"/>
  <c r="N742" i="2"/>
  <c r="P740" i="2"/>
  <c r="R738" i="2"/>
  <c r="T736" i="2"/>
  <c r="M735" i="2"/>
  <c r="O733" i="2"/>
  <c r="Q731" i="2"/>
  <c r="S729" i="2"/>
  <c r="L728" i="2"/>
  <c r="N726" i="2"/>
  <c r="P724" i="2"/>
  <c r="R722" i="2"/>
  <c r="T720" i="2"/>
  <c r="M719" i="2"/>
  <c r="O717" i="2"/>
  <c r="Q715" i="2"/>
  <c r="S713" i="2"/>
  <c r="L712" i="2"/>
  <c r="N710" i="2"/>
  <c r="P708" i="2"/>
  <c r="R706" i="2"/>
  <c r="T704" i="2"/>
  <c r="M703" i="2"/>
  <c r="O701" i="2"/>
  <c r="Q699" i="2"/>
  <c r="S697" i="2"/>
  <c r="L696" i="2"/>
  <c r="N694" i="2"/>
  <c r="P692" i="2"/>
  <c r="R690" i="2"/>
  <c r="T688" i="2"/>
  <c r="M687" i="2"/>
  <c r="O685" i="2"/>
  <c r="Q683" i="2"/>
  <c r="S681" i="2"/>
  <c r="L680" i="2"/>
  <c r="N678" i="2"/>
  <c r="P676" i="2"/>
  <c r="R674" i="2"/>
  <c r="T672" i="2"/>
  <c r="M671" i="2"/>
  <c r="O669" i="2"/>
  <c r="Q667" i="2"/>
  <c r="S665" i="2"/>
  <c r="L664" i="2"/>
  <c r="N662" i="2"/>
  <c r="P660" i="2"/>
  <c r="R658" i="2"/>
  <c r="T656" i="2"/>
  <c r="M655" i="2"/>
  <c r="O653" i="2"/>
  <c r="Q651" i="2"/>
  <c r="S649" i="2"/>
  <c r="L648" i="2"/>
  <c r="N646" i="2"/>
  <c r="P644" i="2"/>
  <c r="R642" i="2"/>
  <c r="T640" i="2"/>
  <c r="M639" i="2"/>
  <c r="O637" i="2"/>
  <c r="Q635" i="2"/>
  <c r="S633" i="2"/>
  <c r="L632" i="2"/>
  <c r="N630" i="2"/>
  <c r="P628" i="2"/>
  <c r="R626" i="2"/>
  <c r="T624" i="2"/>
  <c r="M623" i="2"/>
  <c r="O621" i="2"/>
  <c r="Q619" i="2"/>
  <c r="S617" i="2"/>
  <c r="L616" i="2"/>
  <c r="N614" i="2"/>
  <c r="P612" i="2"/>
  <c r="R610" i="2"/>
  <c r="T608" i="2"/>
  <c r="M607" i="2"/>
  <c r="O605" i="2"/>
  <c r="Q603" i="2"/>
  <c r="R602" i="2"/>
  <c r="N602" i="2"/>
  <c r="S601" i="2"/>
  <c r="O601" i="2"/>
  <c r="T600" i="2"/>
  <c r="P600" i="2"/>
  <c r="L600" i="2"/>
  <c r="Q599" i="2"/>
  <c r="M599" i="2"/>
  <c r="R598" i="2"/>
  <c r="N598" i="2"/>
  <c r="S597" i="2"/>
  <c r="O597" i="2"/>
  <c r="T596" i="2"/>
  <c r="P596" i="2"/>
  <c r="L596" i="2"/>
  <c r="Q595" i="2"/>
  <c r="M595" i="2"/>
  <c r="R594" i="2"/>
  <c r="N594" i="2"/>
  <c r="S593" i="2"/>
  <c r="O593" i="2"/>
  <c r="T592" i="2"/>
  <c r="P592" i="2"/>
  <c r="L592" i="2"/>
  <c r="Q591" i="2"/>
  <c r="M591" i="2"/>
  <c r="R590" i="2"/>
  <c r="N590" i="2"/>
  <c r="S589" i="2"/>
  <c r="O589" i="2"/>
  <c r="T588" i="2"/>
  <c r="P588" i="2"/>
  <c r="L588" i="2"/>
  <c r="Q587" i="2"/>
  <c r="M587" i="2"/>
  <c r="R586" i="2"/>
  <c r="N586" i="2"/>
  <c r="S585" i="2"/>
  <c r="O585" i="2"/>
  <c r="T584" i="2"/>
  <c r="P584" i="2"/>
  <c r="L584" i="2"/>
  <c r="Q583" i="2"/>
  <c r="M583" i="2"/>
  <c r="R582" i="2"/>
  <c r="N582" i="2"/>
  <c r="S581" i="2"/>
  <c r="O581" i="2"/>
  <c r="T580" i="2"/>
  <c r="P580" i="2"/>
  <c r="L580" i="2"/>
  <c r="Q579" i="2"/>
  <c r="M579" i="2"/>
  <c r="R578" i="2"/>
  <c r="N578" i="2"/>
  <c r="S577" i="2"/>
  <c r="O577" i="2"/>
  <c r="T576" i="2"/>
  <c r="P576" i="2"/>
  <c r="L576" i="2"/>
  <c r="Q575" i="2"/>
  <c r="M575" i="2"/>
  <c r="R574" i="2"/>
  <c r="N574" i="2"/>
  <c r="S573" i="2"/>
  <c r="O573" i="2"/>
  <c r="T572" i="2"/>
  <c r="P572" i="2"/>
  <c r="L572" i="2"/>
  <c r="Q571" i="2"/>
  <c r="M571" i="2"/>
  <c r="R570" i="2"/>
  <c r="N570" i="2"/>
  <c r="S569" i="2"/>
  <c r="O569" i="2"/>
  <c r="T568" i="2"/>
  <c r="P568" i="2"/>
  <c r="L568" i="2"/>
  <c r="Q567" i="2"/>
  <c r="M567" i="2"/>
  <c r="R566" i="2"/>
  <c r="N566" i="2"/>
  <c r="S565" i="2"/>
  <c r="O565" i="2"/>
  <c r="T564" i="2"/>
  <c r="P564" i="2"/>
  <c r="L564" i="2"/>
  <c r="Q563" i="2"/>
  <c r="M563" i="2"/>
  <c r="R562" i="2"/>
  <c r="N562" i="2"/>
  <c r="S561" i="2"/>
  <c r="O561" i="2"/>
  <c r="T560" i="2"/>
  <c r="P560" i="2"/>
  <c r="L560" i="2"/>
  <c r="Q559" i="2"/>
  <c r="M559" i="2"/>
  <c r="R558" i="2"/>
  <c r="N558" i="2"/>
  <c r="S557" i="2"/>
  <c r="O557" i="2"/>
  <c r="T556" i="2"/>
  <c r="P556" i="2"/>
  <c r="L556" i="2"/>
  <c r="Q555" i="2"/>
  <c r="M555" i="2"/>
  <c r="R554" i="2"/>
  <c r="N554" i="2"/>
  <c r="S553" i="2"/>
  <c r="O553" i="2"/>
  <c r="T552" i="2"/>
  <c r="P552" i="2"/>
  <c r="L552" i="2"/>
  <c r="Q551" i="2"/>
  <c r="M551" i="2"/>
  <c r="R550" i="2"/>
  <c r="N550" i="2"/>
  <c r="S549" i="2"/>
  <c r="O549" i="2"/>
  <c r="T548" i="2"/>
  <c r="P548" i="2"/>
  <c r="L548" i="2"/>
  <c r="Q547" i="2"/>
  <c r="M547" i="2"/>
  <c r="R546" i="2"/>
  <c r="N546" i="2"/>
  <c r="S545" i="2"/>
  <c r="O545" i="2"/>
  <c r="T544" i="2"/>
  <c r="P544" i="2"/>
  <c r="L544" i="2"/>
  <c r="Q543" i="2"/>
  <c r="M543" i="2"/>
  <c r="R542" i="2"/>
  <c r="N542" i="2"/>
  <c r="S541" i="2"/>
  <c r="O541" i="2"/>
  <c r="T540" i="2"/>
  <c r="P540" i="2"/>
  <c r="L540" i="2"/>
  <c r="Q539" i="2"/>
  <c r="M539" i="2"/>
  <c r="R538" i="2"/>
  <c r="N538" i="2"/>
  <c r="S537" i="2"/>
  <c r="O537" i="2"/>
  <c r="T536" i="2"/>
  <c r="P536" i="2"/>
  <c r="L536" i="2"/>
  <c r="Q535" i="2"/>
  <c r="M535" i="2"/>
  <c r="R534" i="2"/>
  <c r="N534" i="2"/>
  <c r="S533" i="2"/>
  <c r="O533" i="2"/>
  <c r="T532" i="2"/>
  <c r="P532" i="2"/>
  <c r="L532" i="2"/>
  <c r="Q531" i="2"/>
  <c r="M531" i="2"/>
  <c r="O905" i="2"/>
  <c r="S901" i="2"/>
  <c r="N898" i="2"/>
  <c r="R894" i="2"/>
  <c r="M891" i="2"/>
  <c r="Q887" i="2"/>
  <c r="L884" i="2"/>
  <c r="T880" i="2"/>
  <c r="R878" i="2"/>
  <c r="T876" i="2"/>
  <c r="M875" i="2"/>
  <c r="O873" i="2"/>
  <c r="Q871" i="2"/>
  <c r="S869" i="2"/>
  <c r="L868" i="2"/>
  <c r="N866" i="2"/>
  <c r="P864" i="2"/>
  <c r="R862" i="2"/>
  <c r="T860" i="2"/>
  <c r="M859" i="2"/>
  <c r="O857" i="2"/>
  <c r="Q855" i="2"/>
  <c r="S853" i="2"/>
  <c r="L852" i="2"/>
  <c r="N850" i="2"/>
  <c r="P848" i="2"/>
  <c r="R846" i="2"/>
  <c r="T844" i="2"/>
  <c r="M843" i="2"/>
  <c r="O841" i="2"/>
  <c r="Q839" i="2"/>
  <c r="S837" i="2"/>
  <c r="L836" i="2"/>
  <c r="N834" i="2"/>
  <c r="P832" i="2"/>
  <c r="R830" i="2"/>
  <c r="T828" i="2"/>
  <c r="M827" i="2"/>
  <c r="O825" i="2"/>
  <c r="Q823" i="2"/>
  <c r="S821" i="2"/>
  <c r="L820" i="2"/>
  <c r="N818" i="2"/>
  <c r="P816" i="2"/>
  <c r="R814" i="2"/>
  <c r="T812" i="2"/>
  <c r="M811" i="2"/>
  <c r="O809" i="2"/>
  <c r="Q807" i="2"/>
  <c r="S805" i="2"/>
  <c r="L804" i="2"/>
  <c r="N802" i="2"/>
  <c r="P800" i="2"/>
  <c r="R798" i="2"/>
  <c r="T796" i="2"/>
  <c r="M795" i="2"/>
  <c r="O793" i="2"/>
  <c r="Q791" i="2"/>
  <c r="S789" i="2"/>
  <c r="L788" i="2"/>
  <c r="N786" i="2"/>
  <c r="P784" i="2"/>
  <c r="R782" i="2"/>
  <c r="T780" i="2"/>
  <c r="M779" i="2"/>
  <c r="O777" i="2"/>
  <c r="Q775" i="2"/>
  <c r="S773" i="2"/>
  <c r="L772" i="2"/>
  <c r="N770" i="2"/>
  <c r="P768" i="2"/>
  <c r="R766" i="2"/>
  <c r="T764" i="2"/>
  <c r="M763" i="2"/>
  <c r="O761" i="2"/>
  <c r="Q759" i="2"/>
  <c r="S757" i="2"/>
  <c r="L756" i="2"/>
  <c r="N754" i="2"/>
  <c r="P752" i="2"/>
  <c r="R750" i="2"/>
  <c r="T748" i="2"/>
  <c r="M747" i="2"/>
  <c r="O745" i="2"/>
  <c r="Q743" i="2"/>
  <c r="S741" i="2"/>
  <c r="L740" i="2"/>
  <c r="N738" i="2"/>
  <c r="P736" i="2"/>
  <c r="R734" i="2"/>
  <c r="T732" i="2"/>
  <c r="M731" i="2"/>
  <c r="O729" i="2"/>
  <c r="Q727" i="2"/>
  <c r="S725" i="2"/>
  <c r="L724" i="2"/>
  <c r="N722" i="2"/>
  <c r="P720" i="2"/>
  <c r="R718" i="2"/>
  <c r="T716" i="2"/>
  <c r="M715" i="2"/>
  <c r="O713" i="2"/>
  <c r="Q711" i="2"/>
  <c r="S709" i="2"/>
  <c r="L708" i="2"/>
  <c r="N706" i="2"/>
  <c r="P704" i="2"/>
  <c r="R702" i="2"/>
  <c r="T700" i="2"/>
  <c r="M699" i="2"/>
  <c r="O697" i="2"/>
  <c r="Q695" i="2"/>
  <c r="S693" i="2"/>
  <c r="L692" i="2"/>
  <c r="N690" i="2"/>
  <c r="P688" i="2"/>
  <c r="R686" i="2"/>
  <c r="T684" i="2"/>
  <c r="M683" i="2"/>
  <c r="O681" i="2"/>
  <c r="Q679" i="2"/>
  <c r="S677" i="2"/>
  <c r="L676" i="2"/>
  <c r="N674" i="2"/>
  <c r="P672" i="2"/>
  <c r="R670" i="2"/>
  <c r="T668" i="2"/>
  <c r="M667" i="2"/>
  <c r="O665" i="2"/>
  <c r="Q663" i="2"/>
  <c r="S661" i="2"/>
  <c r="L660" i="2"/>
  <c r="N658" i="2"/>
  <c r="P656" i="2"/>
  <c r="R654" i="2"/>
  <c r="T652" i="2"/>
  <c r="M651" i="2"/>
  <c r="O649" i="2"/>
  <c r="Q647" i="2"/>
  <c r="S645" i="2"/>
  <c r="L644" i="2"/>
  <c r="N642" i="2"/>
  <c r="P640" i="2"/>
  <c r="R638" i="2"/>
  <c r="T636" i="2"/>
  <c r="M635" i="2"/>
  <c r="O633" i="2"/>
  <c r="Q631" i="2"/>
  <c r="S629" i="2"/>
  <c r="L628" i="2"/>
  <c r="N626" i="2"/>
  <c r="P624" i="2"/>
  <c r="R622" i="2"/>
  <c r="T620" i="2"/>
  <c r="M619" i="2"/>
  <c r="O617" i="2"/>
  <c r="Q615" i="2"/>
  <c r="S613" i="2"/>
  <c r="L612" i="2"/>
  <c r="N610" i="2"/>
  <c r="P608" i="2"/>
  <c r="R606" i="2"/>
  <c r="T604" i="2"/>
  <c r="M603" i="2"/>
  <c r="Q602" i="2"/>
  <c r="M602" i="2"/>
  <c r="R601" i="2"/>
  <c r="N601" i="2"/>
  <c r="S600" i="2"/>
  <c r="O600" i="2"/>
  <c r="T599" i="2"/>
  <c r="P599" i="2"/>
  <c r="L599" i="2"/>
  <c r="Q598" i="2"/>
  <c r="M598" i="2"/>
  <c r="R597" i="2"/>
  <c r="N597" i="2"/>
  <c r="S596" i="2"/>
  <c r="O596" i="2"/>
  <c r="T595" i="2"/>
  <c r="P595" i="2"/>
  <c r="L595" i="2"/>
  <c r="Q594" i="2"/>
  <c r="M594" i="2"/>
  <c r="R593" i="2"/>
  <c r="N593" i="2"/>
  <c r="S592" i="2"/>
  <c r="O592" i="2"/>
  <c r="T591" i="2"/>
  <c r="P591" i="2"/>
  <c r="L591" i="2"/>
  <c r="Q590" i="2"/>
  <c r="M590" i="2"/>
  <c r="R589" i="2"/>
  <c r="N589" i="2"/>
  <c r="S588" i="2"/>
  <c r="O588" i="2"/>
  <c r="T587" i="2"/>
  <c r="P587" i="2"/>
  <c r="L587" i="2"/>
  <c r="Q586" i="2"/>
  <c r="M586" i="2"/>
  <c r="R585" i="2"/>
  <c r="N585" i="2"/>
  <c r="S584" i="2"/>
  <c r="O584" i="2"/>
  <c r="T583" i="2"/>
  <c r="P583" i="2"/>
  <c r="L583" i="2"/>
  <c r="Q582" i="2"/>
  <c r="M582" i="2"/>
  <c r="R581" i="2"/>
  <c r="N581" i="2"/>
  <c r="S580" i="2"/>
  <c r="O580" i="2"/>
  <c r="T579" i="2"/>
  <c r="P579" i="2"/>
  <c r="L579" i="2"/>
  <c r="Q578" i="2"/>
  <c r="M578" i="2"/>
  <c r="R577" i="2"/>
  <c r="N577" i="2"/>
  <c r="S576" i="2"/>
  <c r="O576" i="2"/>
  <c r="T575" i="2"/>
  <c r="P575" i="2"/>
  <c r="L575" i="2"/>
  <c r="Q574" i="2"/>
  <c r="M574" i="2"/>
  <c r="R573" i="2"/>
  <c r="N573" i="2"/>
  <c r="S572" i="2"/>
  <c r="O572" i="2"/>
  <c r="T571" i="2"/>
  <c r="P571" i="2"/>
  <c r="L571" i="2"/>
  <c r="Q570" i="2"/>
  <c r="M570" i="2"/>
  <c r="R569" i="2"/>
  <c r="N569" i="2"/>
  <c r="S568" i="2"/>
  <c r="O568" i="2"/>
  <c r="T567" i="2"/>
  <c r="P567" i="2"/>
  <c r="L567" i="2"/>
  <c r="Q566" i="2"/>
  <c r="M566" i="2"/>
  <c r="R565" i="2"/>
  <c r="N565" i="2"/>
  <c r="S564" i="2"/>
  <c r="O564" i="2"/>
  <c r="T563" i="2"/>
  <c r="P563" i="2"/>
  <c r="L563" i="2"/>
  <c r="Q562" i="2"/>
  <c r="M562" i="2"/>
  <c r="R561" i="2"/>
  <c r="N561" i="2"/>
  <c r="S560" i="2"/>
  <c r="O560" i="2"/>
  <c r="T559" i="2"/>
  <c r="P559" i="2"/>
  <c r="L559" i="2"/>
  <c r="Q558" i="2"/>
  <c r="M558" i="2"/>
  <c r="R557" i="2"/>
  <c r="N557" i="2"/>
  <c r="S556" i="2"/>
  <c r="O556" i="2"/>
  <c r="T555" i="2"/>
  <c r="P555" i="2"/>
  <c r="L555" i="2"/>
  <c r="Q554" i="2"/>
  <c r="M554" i="2"/>
  <c r="R553" i="2"/>
  <c r="N553" i="2"/>
  <c r="S552" i="2"/>
  <c r="O552" i="2"/>
  <c r="T551" i="2"/>
  <c r="P551" i="2"/>
  <c r="L551" i="2"/>
  <c r="Q550" i="2"/>
  <c r="M550" i="2"/>
  <c r="R549" i="2"/>
  <c r="N549" i="2"/>
  <c r="S548" i="2"/>
  <c r="O548" i="2"/>
  <c r="T547" i="2"/>
  <c r="P547" i="2"/>
  <c r="L547" i="2"/>
  <c r="Q546" i="2"/>
  <c r="M546" i="2"/>
  <c r="R545" i="2"/>
  <c r="N545" i="2"/>
  <c r="S544" i="2"/>
  <c r="O544" i="2"/>
  <c r="T543" i="2"/>
  <c r="P543" i="2"/>
  <c r="L543" i="2"/>
  <c r="Q542" i="2"/>
  <c r="M542" i="2"/>
  <c r="R541" i="2"/>
  <c r="N541" i="2"/>
  <c r="S540" i="2"/>
  <c r="O540" i="2"/>
  <c r="T539" i="2"/>
  <c r="P539" i="2"/>
  <c r="L539" i="2"/>
  <c r="Q538" i="2"/>
  <c r="M538" i="2"/>
  <c r="R537" i="2"/>
  <c r="N537" i="2"/>
  <c r="S536" i="2"/>
  <c r="O536" i="2"/>
  <c r="T535" i="2"/>
  <c r="P535" i="2"/>
  <c r="L535" i="2"/>
  <c r="Q534" i="2"/>
  <c r="M534" i="2"/>
  <c r="R533" i="2"/>
  <c r="N533" i="2"/>
  <c r="S532" i="2"/>
  <c r="O532" i="2"/>
  <c r="T531" i="2"/>
  <c r="P531" i="2"/>
  <c r="L531" i="2"/>
  <c r="Q530" i="2"/>
  <c r="M530" i="2"/>
  <c r="R529" i="2"/>
  <c r="N529" i="2"/>
  <c r="S528" i="2"/>
  <c r="O528" i="2"/>
  <c r="T527" i="2"/>
  <c r="P527" i="2"/>
  <c r="L527" i="2"/>
  <c r="Q526" i="2"/>
  <c r="M526" i="2"/>
  <c r="R525" i="2"/>
  <c r="N525" i="2"/>
  <c r="S524" i="2"/>
  <c r="O524" i="2"/>
  <c r="T523" i="2"/>
  <c r="L904" i="2"/>
  <c r="P900" i="2"/>
  <c r="T896" i="2"/>
  <c r="O893" i="2"/>
  <c r="S889" i="2"/>
  <c r="N886" i="2"/>
  <c r="R882" i="2"/>
  <c r="P880" i="2"/>
  <c r="N878" i="2"/>
  <c r="P876" i="2"/>
  <c r="R874" i="2"/>
  <c r="T872" i="2"/>
  <c r="M871" i="2"/>
  <c r="O869" i="2"/>
  <c r="Q867" i="2"/>
  <c r="S865" i="2"/>
  <c r="L864" i="2"/>
  <c r="N862" i="2"/>
  <c r="P860" i="2"/>
  <c r="R858" i="2"/>
  <c r="T856" i="2"/>
  <c r="M855" i="2"/>
  <c r="O853" i="2"/>
  <c r="Q851" i="2"/>
  <c r="S849" i="2"/>
  <c r="L848" i="2"/>
  <c r="N846" i="2"/>
  <c r="P844" i="2"/>
  <c r="R842" i="2"/>
  <c r="T840" i="2"/>
  <c r="M839" i="2"/>
  <c r="O837" i="2"/>
  <c r="Q835" i="2"/>
  <c r="S833" i="2"/>
  <c r="L832" i="2"/>
  <c r="N830" i="2"/>
  <c r="P828" i="2"/>
  <c r="R826" i="2"/>
  <c r="T824" i="2"/>
  <c r="M823" i="2"/>
  <c r="O821" i="2"/>
  <c r="Q819" i="2"/>
  <c r="S817" i="2"/>
  <c r="L816" i="2"/>
  <c r="N814" i="2"/>
  <c r="P812" i="2"/>
  <c r="R810" i="2"/>
  <c r="T808" i="2"/>
  <c r="M807" i="2"/>
  <c r="O805" i="2"/>
  <c r="Q803" i="2"/>
  <c r="S801" i="2"/>
  <c r="L800" i="2"/>
  <c r="N798" i="2"/>
  <c r="P796" i="2"/>
  <c r="R794" i="2"/>
  <c r="T792" i="2"/>
  <c r="M791" i="2"/>
  <c r="O789" i="2"/>
  <c r="Q787" i="2"/>
  <c r="S785" i="2"/>
  <c r="L784" i="2"/>
  <c r="N782" i="2"/>
  <c r="P780" i="2"/>
  <c r="R778" i="2"/>
  <c r="T776" i="2"/>
  <c r="M775" i="2"/>
  <c r="O773" i="2"/>
  <c r="Q771" i="2"/>
  <c r="S769" i="2"/>
  <c r="L768" i="2"/>
  <c r="N766" i="2"/>
  <c r="P764" i="2"/>
  <c r="R762" i="2"/>
  <c r="T760" i="2"/>
  <c r="M759" i="2"/>
  <c r="O757" i="2"/>
  <c r="Q755" i="2"/>
  <c r="S753" i="2"/>
  <c r="L752" i="2"/>
  <c r="N750" i="2"/>
  <c r="P748" i="2"/>
  <c r="R746" i="2"/>
  <c r="T744" i="2"/>
  <c r="M743" i="2"/>
  <c r="O741" i="2"/>
  <c r="Q739" i="2"/>
  <c r="S737" i="2"/>
  <c r="L736" i="2"/>
  <c r="N734" i="2"/>
  <c r="P732" i="2"/>
  <c r="R730" i="2"/>
  <c r="T728" i="2"/>
  <c r="M727" i="2"/>
  <c r="O725" i="2"/>
  <c r="Q723" i="2"/>
  <c r="S721" i="2"/>
  <c r="L720" i="2"/>
  <c r="N718" i="2"/>
  <c r="P716" i="2"/>
  <c r="R714" i="2"/>
  <c r="T712" i="2"/>
  <c r="M711" i="2"/>
  <c r="O709" i="2"/>
  <c r="Q707" i="2"/>
  <c r="S705" i="2"/>
  <c r="L704" i="2"/>
  <c r="N702" i="2"/>
  <c r="P700" i="2"/>
  <c r="R698" i="2"/>
  <c r="T696" i="2"/>
  <c r="M695" i="2"/>
  <c r="O693" i="2"/>
  <c r="Q691" i="2"/>
  <c r="S689" i="2"/>
  <c r="L688" i="2"/>
  <c r="N686" i="2"/>
  <c r="P684" i="2"/>
  <c r="R682" i="2"/>
  <c r="T680" i="2"/>
  <c r="M679" i="2"/>
  <c r="O677" i="2"/>
  <c r="Q675" i="2"/>
  <c r="S673" i="2"/>
  <c r="L672" i="2"/>
  <c r="N670" i="2"/>
  <c r="P668" i="2"/>
  <c r="R666" i="2"/>
  <c r="T664" i="2"/>
  <c r="M663" i="2"/>
  <c r="O661" i="2"/>
  <c r="Q659" i="2"/>
  <c r="S657" i="2"/>
  <c r="L656" i="2"/>
  <c r="N654" i="2"/>
  <c r="P652" i="2"/>
  <c r="R650" i="2"/>
  <c r="T648" i="2"/>
  <c r="M647" i="2"/>
  <c r="O645" i="2"/>
  <c r="Q643" i="2"/>
  <c r="S641" i="2"/>
  <c r="L640" i="2"/>
  <c r="N638" i="2"/>
  <c r="P636" i="2"/>
  <c r="R634" i="2"/>
  <c r="T632" i="2"/>
  <c r="M631" i="2"/>
  <c r="O629" i="2"/>
  <c r="Q627" i="2"/>
  <c r="S625" i="2"/>
  <c r="L624" i="2"/>
  <c r="N622" i="2"/>
  <c r="P620" i="2"/>
  <c r="R618" i="2"/>
  <c r="T616" i="2"/>
  <c r="M615" i="2"/>
  <c r="O613" i="2"/>
  <c r="Q611" i="2"/>
  <c r="S609" i="2"/>
  <c r="L608" i="2"/>
  <c r="N606" i="2"/>
  <c r="P604" i="2"/>
  <c r="T602" i="2"/>
  <c r="P602" i="2"/>
  <c r="L602" i="2"/>
  <c r="Q601" i="2"/>
  <c r="M601" i="2"/>
  <c r="R600" i="2"/>
  <c r="N600" i="2"/>
  <c r="S599" i="2"/>
  <c r="O599" i="2"/>
  <c r="T598" i="2"/>
  <c r="P598" i="2"/>
  <c r="L598" i="2"/>
  <c r="Q597" i="2"/>
  <c r="M597" i="2"/>
  <c r="R596" i="2"/>
  <c r="N596" i="2"/>
  <c r="S595" i="2"/>
  <c r="O595" i="2"/>
  <c r="T594" i="2"/>
  <c r="P594" i="2"/>
  <c r="L594" i="2"/>
  <c r="Q593" i="2"/>
  <c r="M593" i="2"/>
  <c r="R592" i="2"/>
  <c r="N592" i="2"/>
  <c r="S591" i="2"/>
  <c r="O591" i="2"/>
  <c r="T590" i="2"/>
  <c r="P590" i="2"/>
  <c r="L590" i="2"/>
  <c r="Q589" i="2"/>
  <c r="M589" i="2"/>
  <c r="R588" i="2"/>
  <c r="N588" i="2"/>
  <c r="S587" i="2"/>
  <c r="O587" i="2"/>
  <c r="T586" i="2"/>
  <c r="P586" i="2"/>
  <c r="L586" i="2"/>
  <c r="Q585" i="2"/>
  <c r="M585" i="2"/>
  <c r="R584" i="2"/>
  <c r="N584" i="2"/>
  <c r="S583" i="2"/>
  <c r="O583" i="2"/>
  <c r="T582" i="2"/>
  <c r="P582" i="2"/>
  <c r="L582" i="2"/>
  <c r="Q581" i="2"/>
  <c r="M581" i="2"/>
  <c r="R580" i="2"/>
  <c r="N580" i="2"/>
  <c r="S579" i="2"/>
  <c r="O579" i="2"/>
  <c r="T578" i="2"/>
  <c r="P578" i="2"/>
  <c r="L578" i="2"/>
  <c r="Q577" i="2"/>
  <c r="M577" i="2"/>
  <c r="R576" i="2"/>
  <c r="N576" i="2"/>
  <c r="S575" i="2"/>
  <c r="O575" i="2"/>
  <c r="T574" i="2"/>
  <c r="P574" i="2"/>
  <c r="L574" i="2"/>
  <c r="Q573" i="2"/>
  <c r="M573" i="2"/>
  <c r="R572" i="2"/>
  <c r="N572" i="2"/>
  <c r="S571" i="2"/>
  <c r="O571" i="2"/>
  <c r="T570" i="2"/>
  <c r="P570" i="2"/>
  <c r="L570" i="2"/>
  <c r="Q569" i="2"/>
  <c r="M569" i="2"/>
  <c r="R568" i="2"/>
  <c r="N568" i="2"/>
  <c r="S567" i="2"/>
  <c r="O567" i="2"/>
  <c r="T566" i="2"/>
  <c r="P566" i="2"/>
  <c r="L566" i="2"/>
  <c r="Q565" i="2"/>
  <c r="M565" i="2"/>
  <c r="R564" i="2"/>
  <c r="N564" i="2"/>
  <c r="S563" i="2"/>
  <c r="O563" i="2"/>
  <c r="T562" i="2"/>
  <c r="P562" i="2"/>
  <c r="L562" i="2"/>
  <c r="Q561" i="2"/>
  <c r="M561" i="2"/>
  <c r="R560" i="2"/>
  <c r="N560" i="2"/>
  <c r="S559" i="2"/>
  <c r="O559" i="2"/>
  <c r="T558" i="2"/>
  <c r="P558" i="2"/>
  <c r="L558" i="2"/>
  <c r="Q557" i="2"/>
  <c r="M557" i="2"/>
  <c r="R556" i="2"/>
  <c r="N556" i="2"/>
  <c r="S555" i="2"/>
  <c r="O555" i="2"/>
  <c r="T554" i="2"/>
  <c r="P554" i="2"/>
  <c r="L554" i="2"/>
  <c r="Q553" i="2"/>
  <c r="M553" i="2"/>
  <c r="R552" i="2"/>
  <c r="N552" i="2"/>
  <c r="S551" i="2"/>
  <c r="O551" i="2"/>
  <c r="T550" i="2"/>
  <c r="P550" i="2"/>
  <c r="L550" i="2"/>
  <c r="Q549" i="2"/>
  <c r="M549" i="2"/>
  <c r="R548" i="2"/>
  <c r="N548" i="2"/>
  <c r="S547" i="2"/>
  <c r="O547" i="2"/>
  <c r="T546" i="2"/>
  <c r="P546" i="2"/>
  <c r="L546" i="2"/>
  <c r="Q545" i="2"/>
  <c r="M545" i="2"/>
  <c r="R544" i="2"/>
  <c r="N544" i="2"/>
  <c r="S543" i="2"/>
  <c r="O543" i="2"/>
  <c r="T542" i="2"/>
  <c r="P542" i="2"/>
  <c r="L542" i="2"/>
  <c r="Q541" i="2"/>
  <c r="M541" i="2"/>
  <c r="R540" i="2"/>
  <c r="N540" i="2"/>
  <c r="S539" i="2"/>
  <c r="O539" i="2"/>
  <c r="T538" i="2"/>
  <c r="P538" i="2"/>
  <c r="L538" i="2"/>
  <c r="Q537" i="2"/>
  <c r="M537" i="2"/>
  <c r="R536" i="2"/>
  <c r="N536" i="2"/>
  <c r="S535" i="2"/>
  <c r="O535" i="2"/>
  <c r="T534" i="2"/>
  <c r="P534" i="2"/>
  <c r="L534" i="2"/>
  <c r="Q533" i="2"/>
  <c r="M533" i="2"/>
  <c r="R532" i="2"/>
  <c r="N532" i="2"/>
  <c r="S531" i="2"/>
  <c r="O531" i="2"/>
  <c r="T530" i="2"/>
  <c r="P530" i="2"/>
  <c r="M907" i="2"/>
  <c r="Q903" i="2"/>
  <c r="L900" i="2"/>
  <c r="P896" i="2"/>
  <c r="T892" i="2"/>
  <c r="O889" i="2"/>
  <c r="S885" i="2"/>
  <c r="N882" i="2"/>
  <c r="Q879" i="2"/>
  <c r="S877" i="2"/>
  <c r="L876" i="2"/>
  <c r="N874" i="2"/>
  <c r="P872" i="2"/>
  <c r="R870" i="2"/>
  <c r="T868" i="2"/>
  <c r="M867" i="2"/>
  <c r="O865" i="2"/>
  <c r="Q863" i="2"/>
  <c r="S861" i="2"/>
  <c r="L860" i="2"/>
  <c r="N858" i="2"/>
  <c r="P856" i="2"/>
  <c r="R854" i="2"/>
  <c r="T852" i="2"/>
  <c r="M851" i="2"/>
  <c r="O849" i="2"/>
  <c r="Q847" i="2"/>
  <c r="S845" i="2"/>
  <c r="L844" i="2"/>
  <c r="N842" i="2"/>
  <c r="P840" i="2"/>
  <c r="R838" i="2"/>
  <c r="T836" i="2"/>
  <c r="M835" i="2"/>
  <c r="O833" i="2"/>
  <c r="Q831" i="2"/>
  <c r="S829" i="2"/>
  <c r="L828" i="2"/>
  <c r="N826" i="2"/>
  <c r="P824" i="2"/>
  <c r="R822" i="2"/>
  <c r="T820" i="2"/>
  <c r="M819" i="2"/>
  <c r="O817" i="2"/>
  <c r="Q815" i="2"/>
  <c r="S813" i="2"/>
  <c r="L812" i="2"/>
  <c r="N810" i="2"/>
  <c r="P808" i="2"/>
  <c r="R806" i="2"/>
  <c r="T804" i="2"/>
  <c r="M803" i="2"/>
  <c r="O801" i="2"/>
  <c r="Q799" i="2"/>
  <c r="S797" i="2"/>
  <c r="L796" i="2"/>
  <c r="N794" i="2"/>
  <c r="P792" i="2"/>
  <c r="R790" i="2"/>
  <c r="T788" i="2"/>
  <c r="M787" i="2"/>
  <c r="O785" i="2"/>
  <c r="Q783" i="2"/>
  <c r="S781" i="2"/>
  <c r="L780" i="2"/>
  <c r="N778" i="2"/>
  <c r="P776" i="2"/>
  <c r="R774" i="2"/>
  <c r="T772" i="2"/>
  <c r="M771" i="2"/>
  <c r="O769" i="2"/>
  <c r="Q767" i="2"/>
  <c r="S765" i="2"/>
  <c r="L764" i="2"/>
  <c r="N762" i="2"/>
  <c r="P760" i="2"/>
  <c r="R758" i="2"/>
  <c r="T756" i="2"/>
  <c r="M755" i="2"/>
  <c r="O753" i="2"/>
  <c r="Q751" i="2"/>
  <c r="S749" i="2"/>
  <c r="L748" i="2"/>
  <c r="N746" i="2"/>
  <c r="P744" i="2"/>
  <c r="R742" i="2"/>
  <c r="T740" i="2"/>
  <c r="M739" i="2"/>
  <c r="O737" i="2"/>
  <c r="Q735" i="2"/>
  <c r="S733" i="2"/>
  <c r="L732" i="2"/>
  <c r="N730" i="2"/>
  <c r="P728" i="2"/>
  <c r="R726" i="2"/>
  <c r="T724" i="2"/>
  <c r="M723" i="2"/>
  <c r="O721" i="2"/>
  <c r="Q719" i="2"/>
  <c r="S717" i="2"/>
  <c r="L716" i="2"/>
  <c r="N714" i="2"/>
  <c r="P712" i="2"/>
  <c r="R710" i="2"/>
  <c r="T708" i="2"/>
  <c r="M707" i="2"/>
  <c r="O705" i="2"/>
  <c r="Q703" i="2"/>
  <c r="S701" i="2"/>
  <c r="L700" i="2"/>
  <c r="N698" i="2"/>
  <c r="P696" i="2"/>
  <c r="R694" i="2"/>
  <c r="T692" i="2"/>
  <c r="M691" i="2"/>
  <c r="O689" i="2"/>
  <c r="Q687" i="2"/>
  <c r="S685" i="2"/>
  <c r="L684" i="2"/>
  <c r="N682" i="2"/>
  <c r="P680" i="2"/>
  <c r="R678" i="2"/>
  <c r="T676" i="2"/>
  <c r="M675" i="2"/>
  <c r="O673" i="2"/>
  <c r="Q671" i="2"/>
  <c r="S669" i="2"/>
  <c r="L668" i="2"/>
  <c r="N666" i="2"/>
  <c r="P664" i="2"/>
  <c r="R662" i="2"/>
  <c r="T660" i="2"/>
  <c r="M659" i="2"/>
  <c r="O657" i="2"/>
  <c r="Q655" i="2"/>
  <c r="S653" i="2"/>
  <c r="L652" i="2"/>
  <c r="N650" i="2"/>
  <c r="P648" i="2"/>
  <c r="R646" i="2"/>
  <c r="T644" i="2"/>
  <c r="M643" i="2"/>
  <c r="O641" i="2"/>
  <c r="Q639" i="2"/>
  <c r="S637" i="2"/>
  <c r="L636" i="2"/>
  <c r="N634" i="2"/>
  <c r="P632" i="2"/>
  <c r="R630" i="2"/>
  <c r="T628" i="2"/>
  <c r="M627" i="2"/>
  <c r="O625" i="2"/>
  <c r="Q623" i="2"/>
  <c r="S621" i="2"/>
  <c r="L620" i="2"/>
  <c r="N618" i="2"/>
  <c r="P616" i="2"/>
  <c r="R614" i="2"/>
  <c r="T612" i="2"/>
  <c r="M611" i="2"/>
  <c r="O609" i="2"/>
  <c r="Q607" i="2"/>
  <c r="S605" i="2"/>
  <c r="L604" i="2"/>
  <c r="S602" i="2"/>
  <c r="O602" i="2"/>
  <c r="T601" i="2"/>
  <c r="P601" i="2"/>
  <c r="L601" i="2"/>
  <c r="Q600" i="2"/>
  <c r="M600" i="2"/>
  <c r="R599" i="2"/>
  <c r="N599" i="2"/>
  <c r="S598" i="2"/>
  <c r="O598" i="2"/>
  <c r="T597" i="2"/>
  <c r="P597" i="2"/>
  <c r="L597" i="2"/>
  <c r="Q596" i="2"/>
  <c r="M596" i="2"/>
  <c r="R595" i="2"/>
  <c r="N595" i="2"/>
  <c r="S594" i="2"/>
  <c r="O594" i="2"/>
  <c r="T593" i="2"/>
  <c r="P593" i="2"/>
  <c r="L593" i="2"/>
  <c r="Q592" i="2"/>
  <c r="M592" i="2"/>
  <c r="R591" i="2"/>
  <c r="N591" i="2"/>
  <c r="S590" i="2"/>
  <c r="O590" i="2"/>
  <c r="T589" i="2"/>
  <c r="P589" i="2"/>
  <c r="L589" i="2"/>
  <c r="Q588" i="2"/>
  <c r="M588" i="2"/>
  <c r="R587" i="2"/>
  <c r="N587" i="2"/>
  <c r="S586" i="2"/>
  <c r="O586" i="2"/>
  <c r="T585" i="2"/>
  <c r="P585" i="2"/>
  <c r="L585" i="2"/>
  <c r="Q584" i="2"/>
  <c r="M584" i="2"/>
  <c r="R583" i="2"/>
  <c r="N583" i="2"/>
  <c r="S582" i="2"/>
  <c r="O582" i="2"/>
  <c r="T581" i="2"/>
  <c r="P581" i="2"/>
  <c r="L581" i="2"/>
  <c r="Q580" i="2"/>
  <c r="M580" i="2"/>
  <c r="R579" i="2"/>
  <c r="N579" i="2"/>
  <c r="S578" i="2"/>
  <c r="O578" i="2"/>
  <c r="T577" i="2"/>
  <c r="P577" i="2"/>
  <c r="L577" i="2"/>
  <c r="Q576" i="2"/>
  <c r="M576" i="2"/>
  <c r="R575" i="2"/>
  <c r="N575" i="2"/>
  <c r="S574" i="2"/>
  <c r="O574" i="2"/>
  <c r="T573" i="2"/>
  <c r="P573" i="2"/>
  <c r="L573" i="2"/>
  <c r="Q572" i="2"/>
  <c r="M572" i="2"/>
  <c r="R571" i="2"/>
  <c r="N571" i="2"/>
  <c r="S570" i="2"/>
  <c r="O570" i="2"/>
  <c r="T569" i="2"/>
  <c r="P569" i="2"/>
  <c r="L569" i="2"/>
  <c r="Q568" i="2"/>
  <c r="M568" i="2"/>
  <c r="R567" i="2"/>
  <c r="N567" i="2"/>
  <c r="S566" i="2"/>
  <c r="O566" i="2"/>
  <c r="T565" i="2"/>
  <c r="P565" i="2"/>
  <c r="L565" i="2"/>
  <c r="Q564" i="2"/>
  <c r="M564" i="2"/>
  <c r="R563" i="2"/>
  <c r="N563" i="2"/>
  <c r="S562" i="2"/>
  <c r="O562" i="2"/>
  <c r="T561" i="2"/>
  <c r="P561" i="2"/>
  <c r="L561" i="2"/>
  <c r="Q560" i="2"/>
  <c r="M560" i="2"/>
  <c r="R559" i="2"/>
  <c r="N559" i="2"/>
  <c r="S558" i="2"/>
  <c r="O558" i="2"/>
  <c r="T557" i="2"/>
  <c r="P557" i="2"/>
  <c r="L557" i="2"/>
  <c r="Q556" i="2"/>
  <c r="M556" i="2"/>
  <c r="R555" i="2"/>
  <c r="N555" i="2"/>
  <c r="S554" i="2"/>
  <c r="O554" i="2"/>
  <c r="T553" i="2"/>
  <c r="P553" i="2"/>
  <c r="L553" i="2"/>
  <c r="Q552" i="2"/>
  <c r="M552" i="2"/>
  <c r="R551" i="2"/>
  <c r="N551" i="2"/>
  <c r="S550" i="2"/>
  <c r="O550" i="2"/>
  <c r="T549" i="2"/>
  <c r="P549" i="2"/>
  <c r="L549" i="2"/>
  <c r="Q548" i="2"/>
  <c r="M548" i="2"/>
  <c r="R547" i="2"/>
  <c r="N547" i="2"/>
  <c r="S546" i="2"/>
  <c r="O546" i="2"/>
  <c r="T545" i="2"/>
  <c r="P545" i="2"/>
  <c r="L545" i="2"/>
  <c r="Q544" i="2"/>
  <c r="M544" i="2"/>
  <c r="R543" i="2"/>
  <c r="N543" i="2"/>
  <c r="S542" i="2"/>
  <c r="O542" i="2"/>
  <c r="T541" i="2"/>
  <c r="P541" i="2"/>
  <c r="L541" i="2"/>
  <c r="Q540" i="2"/>
  <c r="M540" i="2"/>
  <c r="R539" i="2"/>
  <c r="N539" i="2"/>
  <c r="S538" i="2"/>
  <c r="O538" i="2"/>
  <c r="T537" i="2"/>
  <c r="P537" i="2"/>
  <c r="L537" i="2"/>
  <c r="Q536" i="2"/>
  <c r="M536" i="2"/>
  <c r="R535" i="2"/>
  <c r="N535" i="2"/>
  <c r="S534" i="2"/>
  <c r="O534" i="2"/>
  <c r="T533" i="2"/>
  <c r="P533" i="2"/>
  <c r="L533" i="2"/>
  <c r="Q532" i="2"/>
  <c r="M532" i="2"/>
  <c r="R531" i="2"/>
  <c r="N531" i="2"/>
  <c r="S530" i="2"/>
  <c r="O530" i="2"/>
  <c r="T529" i="2"/>
  <c r="P529" i="2"/>
  <c r="L529" i="2"/>
  <c r="Q528" i="2"/>
  <c r="M528" i="2"/>
  <c r="R527" i="2"/>
  <c r="N527" i="2"/>
  <c r="S526" i="2"/>
  <c r="O526" i="2"/>
  <c r="T525" i="2"/>
  <c r="P525" i="2"/>
  <c r="L525" i="2"/>
  <c r="Q524" i="2"/>
  <c r="N530" i="2"/>
  <c r="O529" i="2"/>
  <c r="P528" i="2"/>
  <c r="Q527" i="2"/>
  <c r="R526" i="2"/>
  <c r="S525" i="2"/>
  <c r="T524" i="2"/>
  <c r="M524" i="2"/>
  <c r="Q523" i="2"/>
  <c r="M523" i="2"/>
  <c r="R522" i="2"/>
  <c r="N522" i="2"/>
  <c r="S521" i="2"/>
  <c r="O521" i="2"/>
  <c r="T520" i="2"/>
  <c r="P520" i="2"/>
  <c r="L520" i="2"/>
  <c r="Q519" i="2"/>
  <c r="M519" i="2"/>
  <c r="R518" i="2"/>
  <c r="N518" i="2"/>
  <c r="S517" i="2"/>
  <c r="O517" i="2"/>
  <c r="T516" i="2"/>
  <c r="P516" i="2"/>
  <c r="L516" i="2"/>
  <c r="Q515" i="2"/>
  <c r="M515" i="2"/>
  <c r="R514" i="2"/>
  <c r="N514" i="2"/>
  <c r="S513" i="2"/>
  <c r="O513" i="2"/>
  <c r="T512" i="2"/>
  <c r="P512" i="2"/>
  <c r="L512" i="2"/>
  <c r="Q511" i="2"/>
  <c r="M511" i="2"/>
  <c r="R510" i="2"/>
  <c r="N510" i="2"/>
  <c r="S509" i="2"/>
  <c r="O509" i="2"/>
  <c r="T508" i="2"/>
  <c r="P508" i="2"/>
  <c r="L508" i="2"/>
  <c r="Q507" i="2"/>
  <c r="M507" i="2"/>
  <c r="R506" i="2"/>
  <c r="N506" i="2"/>
  <c r="S505" i="2"/>
  <c r="O505" i="2"/>
  <c r="T504" i="2"/>
  <c r="P504" i="2"/>
  <c r="L504" i="2"/>
  <c r="Q503" i="2"/>
  <c r="M503" i="2"/>
  <c r="R502" i="2"/>
  <c r="N502" i="2"/>
  <c r="S501" i="2"/>
  <c r="O501" i="2"/>
  <c r="T500" i="2"/>
  <c r="P500" i="2"/>
  <c r="L500" i="2"/>
  <c r="Q499" i="2"/>
  <c r="M499" i="2"/>
  <c r="R498" i="2"/>
  <c r="N498" i="2"/>
  <c r="S497" i="2"/>
  <c r="O497" i="2"/>
  <c r="T496" i="2"/>
  <c r="P496" i="2"/>
  <c r="L496" i="2"/>
  <c r="Q495" i="2"/>
  <c r="M495" i="2"/>
  <c r="R494" i="2"/>
  <c r="N494" i="2"/>
  <c r="S493" i="2"/>
  <c r="O493" i="2"/>
  <c r="T492" i="2"/>
  <c r="P492" i="2"/>
  <c r="L492" i="2"/>
  <c r="Q491" i="2"/>
  <c r="M491" i="2"/>
  <c r="R490" i="2"/>
  <c r="N490" i="2"/>
  <c r="S489" i="2"/>
  <c r="O489" i="2"/>
  <c r="T488" i="2"/>
  <c r="P488" i="2"/>
  <c r="L488" i="2"/>
  <c r="Q487" i="2"/>
  <c r="M487" i="2"/>
  <c r="R486" i="2"/>
  <c r="N486" i="2"/>
  <c r="S485" i="2"/>
  <c r="O485" i="2"/>
  <c r="T484" i="2"/>
  <c r="P484" i="2"/>
  <c r="L484" i="2"/>
  <c r="Q483" i="2"/>
  <c r="M483" i="2"/>
  <c r="R482" i="2"/>
  <c r="N482" i="2"/>
  <c r="S481" i="2"/>
  <c r="O481" i="2"/>
  <c r="T480" i="2"/>
  <c r="P480" i="2"/>
  <c r="L480" i="2"/>
  <c r="Q479" i="2"/>
  <c r="M479" i="2"/>
  <c r="R478" i="2"/>
  <c r="N478" i="2"/>
  <c r="S477" i="2"/>
  <c r="O477" i="2"/>
  <c r="T476" i="2"/>
  <c r="P476" i="2"/>
  <c r="L476" i="2"/>
  <c r="Q475" i="2"/>
  <c r="M475" i="2"/>
  <c r="R474" i="2"/>
  <c r="N474" i="2"/>
  <c r="S473" i="2"/>
  <c r="O473" i="2"/>
  <c r="T472" i="2"/>
  <c r="P472" i="2"/>
  <c r="L472" i="2"/>
  <c r="Q471" i="2"/>
  <c r="M471" i="2"/>
  <c r="R470" i="2"/>
  <c r="N470" i="2"/>
  <c r="S469" i="2"/>
  <c r="O469" i="2"/>
  <c r="T468" i="2"/>
  <c r="P468" i="2"/>
  <c r="L468" i="2"/>
  <c r="Q467" i="2"/>
  <c r="M467" i="2"/>
  <c r="R466" i="2"/>
  <c r="N466" i="2"/>
  <c r="S465" i="2"/>
  <c r="O465" i="2"/>
  <c r="T464" i="2"/>
  <c r="P464" i="2"/>
  <c r="L464" i="2"/>
  <c r="Q463" i="2"/>
  <c r="M463" i="2"/>
  <c r="R462" i="2"/>
  <c r="N462" i="2"/>
  <c r="S461" i="2"/>
  <c r="O461" i="2"/>
  <c r="T460" i="2"/>
  <c r="P460" i="2"/>
  <c r="L460" i="2"/>
  <c r="Q459" i="2"/>
  <c r="M459" i="2"/>
  <c r="R458" i="2"/>
  <c r="N458" i="2"/>
  <c r="S457" i="2"/>
  <c r="O457" i="2"/>
  <c r="T456" i="2"/>
  <c r="P456" i="2"/>
  <c r="L456" i="2"/>
  <c r="Q455" i="2"/>
  <c r="M455" i="2"/>
  <c r="R454" i="2"/>
  <c r="N454" i="2"/>
  <c r="S453" i="2"/>
  <c r="O453" i="2"/>
  <c r="T452" i="2"/>
  <c r="P452" i="2"/>
  <c r="L452" i="2"/>
  <c r="Q451" i="2"/>
  <c r="M451" i="2"/>
  <c r="R450" i="2"/>
  <c r="N450" i="2"/>
  <c r="S449" i="2"/>
  <c r="O449" i="2"/>
  <c r="T448" i="2"/>
  <c r="P448" i="2"/>
  <c r="L448" i="2"/>
  <c r="Q447" i="2"/>
  <c r="M447" i="2"/>
  <c r="R446" i="2"/>
  <c r="N446" i="2"/>
  <c r="S445" i="2"/>
  <c r="O445" i="2"/>
  <c r="T444" i="2"/>
  <c r="P444" i="2"/>
  <c r="L444" i="2"/>
  <c r="Q443" i="2"/>
  <c r="M443" i="2"/>
  <c r="R442" i="2"/>
  <c r="N442" i="2"/>
  <c r="S441" i="2"/>
  <c r="O441" i="2"/>
  <c r="T440" i="2"/>
  <c r="P440" i="2"/>
  <c r="L440" i="2"/>
  <c r="Q439" i="2"/>
  <c r="M439" i="2"/>
  <c r="R438" i="2"/>
  <c r="N438" i="2"/>
  <c r="S437" i="2"/>
  <c r="O437" i="2"/>
  <c r="T436" i="2"/>
  <c r="P436" i="2"/>
  <c r="L436" i="2"/>
  <c r="Q435" i="2"/>
  <c r="M435" i="2"/>
  <c r="R434" i="2"/>
  <c r="N434" i="2"/>
  <c r="S433" i="2"/>
  <c r="O433" i="2"/>
  <c r="T432" i="2"/>
  <c r="P432" i="2"/>
  <c r="L432" i="2"/>
  <c r="Q431" i="2"/>
  <c r="M431" i="2"/>
  <c r="R430" i="2"/>
  <c r="N430" i="2"/>
  <c r="S429" i="2"/>
  <c r="O429" i="2"/>
  <c r="T428" i="2"/>
  <c r="P428" i="2"/>
  <c r="L428" i="2"/>
  <c r="Q427" i="2"/>
  <c r="M427" i="2"/>
  <c r="R426" i="2"/>
  <c r="N426" i="2"/>
  <c r="S425" i="2"/>
  <c r="O425" i="2"/>
  <c r="T424" i="2"/>
  <c r="P424" i="2"/>
  <c r="L424" i="2"/>
  <c r="Q423" i="2"/>
  <c r="M423" i="2"/>
  <c r="R422" i="2"/>
  <c r="N422" i="2"/>
  <c r="S421" i="2"/>
  <c r="O421" i="2"/>
  <c r="T420" i="2"/>
  <c r="P420" i="2"/>
  <c r="L420" i="2"/>
  <c r="Q419" i="2"/>
  <c r="M419" i="2"/>
  <c r="R418" i="2"/>
  <c r="N418" i="2"/>
  <c r="S417" i="2"/>
  <c r="O417" i="2"/>
  <c r="T416" i="2"/>
  <c r="P416" i="2"/>
  <c r="L416" i="2"/>
  <c r="Q415" i="2"/>
  <c r="M415" i="2"/>
  <c r="R414" i="2"/>
  <c r="N414" i="2"/>
  <c r="S413" i="2"/>
  <c r="O413" i="2"/>
  <c r="T412" i="2"/>
  <c r="P412" i="2"/>
  <c r="L412" i="2"/>
  <c r="Q411" i="2"/>
  <c r="M411" i="2"/>
  <c r="R410" i="2"/>
  <c r="N410" i="2"/>
  <c r="S409" i="2"/>
  <c r="O409" i="2"/>
  <c r="T408" i="2"/>
  <c r="P408" i="2"/>
  <c r="L408" i="2"/>
  <c r="Q407" i="2"/>
  <c r="M407" i="2"/>
  <c r="R406" i="2"/>
  <c r="N406" i="2"/>
  <c r="S405" i="2"/>
  <c r="O405" i="2"/>
  <c r="T404" i="2"/>
  <c r="P404" i="2"/>
  <c r="L404" i="2"/>
  <c r="Q403" i="2"/>
  <c r="M403" i="2"/>
  <c r="R402" i="2"/>
  <c r="N402" i="2"/>
  <c r="S401" i="2"/>
  <c r="O401" i="2"/>
  <c r="T400" i="2"/>
  <c r="P400" i="2"/>
  <c r="L400" i="2"/>
  <c r="Q399" i="2"/>
  <c r="M399" i="2"/>
  <c r="R398" i="2"/>
  <c r="N398" i="2"/>
  <c r="S397" i="2"/>
  <c r="O397" i="2"/>
  <c r="T396" i="2"/>
  <c r="P396" i="2"/>
  <c r="L396" i="2"/>
  <c r="Q395" i="2"/>
  <c r="M395" i="2"/>
  <c r="R394" i="2"/>
  <c r="N394" i="2"/>
  <c r="S393" i="2"/>
  <c r="O393" i="2"/>
  <c r="T392" i="2"/>
  <c r="P392" i="2"/>
  <c r="L392" i="2"/>
  <c r="Q391" i="2"/>
  <c r="M391" i="2"/>
  <c r="R390" i="2"/>
  <c r="N390" i="2"/>
  <c r="S389" i="2"/>
  <c r="O389" i="2"/>
  <c r="T388" i="2"/>
  <c r="P388" i="2"/>
  <c r="L388" i="2"/>
  <c r="Q387" i="2"/>
  <c r="M387" i="2"/>
  <c r="R386" i="2"/>
  <c r="N386" i="2"/>
  <c r="S385" i="2"/>
  <c r="O385" i="2"/>
  <c r="T384" i="2"/>
  <c r="P384" i="2"/>
  <c r="L384" i="2"/>
  <c r="Q383" i="2"/>
  <c r="M383" i="2"/>
  <c r="R382" i="2"/>
  <c r="N382" i="2"/>
  <c r="S381" i="2"/>
  <c r="O381" i="2"/>
  <c r="T380" i="2"/>
  <c r="P380" i="2"/>
  <c r="L380" i="2"/>
  <c r="Q379" i="2"/>
  <c r="M379" i="2"/>
  <c r="R378" i="2"/>
  <c r="N378" i="2"/>
  <c r="S377" i="2"/>
  <c r="O377" i="2"/>
  <c r="T376" i="2"/>
  <c r="P376" i="2"/>
  <c r="L376" i="2"/>
  <c r="Q375" i="2"/>
  <c r="M375" i="2"/>
  <c r="R374" i="2"/>
  <c r="N374" i="2"/>
  <c r="S373" i="2"/>
  <c r="O373" i="2"/>
  <c r="T372" i="2"/>
  <c r="P372" i="2"/>
  <c r="L372" i="2"/>
  <c r="Q371" i="2"/>
  <c r="M371" i="2"/>
  <c r="R370" i="2"/>
  <c r="N370" i="2"/>
  <c r="S369" i="2"/>
  <c r="O369" i="2"/>
  <c r="T368" i="2"/>
  <c r="P368" i="2"/>
  <c r="L368" i="2"/>
  <c r="Q367" i="2"/>
  <c r="M367" i="2"/>
  <c r="R366" i="2"/>
  <c r="N366" i="2"/>
  <c r="S365" i="2"/>
  <c r="O365" i="2"/>
  <c r="T364" i="2"/>
  <c r="P364" i="2"/>
  <c r="L364" i="2"/>
  <c r="Q363" i="2"/>
  <c r="M363" i="2"/>
  <c r="R362" i="2"/>
  <c r="N362" i="2"/>
  <c r="S361" i="2"/>
  <c r="O361" i="2"/>
  <c r="T360" i="2"/>
  <c r="P360" i="2"/>
  <c r="L360" i="2"/>
  <c r="Q359" i="2"/>
  <c r="M359" i="2"/>
  <c r="R358" i="2"/>
  <c r="N358" i="2"/>
  <c r="S357" i="2"/>
  <c r="O357" i="2"/>
  <c r="T356" i="2"/>
  <c r="P356" i="2"/>
  <c r="L356" i="2"/>
  <c r="Q355" i="2"/>
  <c r="M355" i="2"/>
  <c r="R354" i="2"/>
  <c r="N354" i="2"/>
  <c r="S353" i="2"/>
  <c r="O353" i="2"/>
  <c r="T352" i="2"/>
  <c r="P352" i="2"/>
  <c r="L352" i="2"/>
  <c r="Q351" i="2"/>
  <c r="M351" i="2"/>
  <c r="R350" i="2"/>
  <c r="N350" i="2"/>
  <c r="S349" i="2"/>
  <c r="O349" i="2"/>
  <c r="T348" i="2"/>
  <c r="P348" i="2"/>
  <c r="L348" i="2"/>
  <c r="Q347" i="2"/>
  <c r="M347" i="2"/>
  <c r="R346" i="2"/>
  <c r="N346" i="2"/>
  <c r="S345" i="2"/>
  <c r="O345" i="2"/>
  <c r="T344" i="2"/>
  <c r="P344" i="2"/>
  <c r="L344" i="2"/>
  <c r="Q343" i="2"/>
  <c r="M343" i="2"/>
  <c r="R342" i="2"/>
  <c r="N342" i="2"/>
  <c r="S341" i="2"/>
  <c r="O341" i="2"/>
  <c r="T340" i="2"/>
  <c r="P340" i="2"/>
  <c r="L340" i="2"/>
  <c r="Q339" i="2"/>
  <c r="M339" i="2"/>
  <c r="R338" i="2"/>
  <c r="N338" i="2"/>
  <c r="S337" i="2"/>
  <c r="O337" i="2"/>
  <c r="T336" i="2"/>
  <c r="P336" i="2"/>
  <c r="L336" i="2"/>
  <c r="Q335" i="2"/>
  <c r="M335" i="2"/>
  <c r="R334" i="2"/>
  <c r="N334" i="2"/>
  <c r="S333" i="2"/>
  <c r="O333" i="2"/>
  <c r="T332" i="2"/>
  <c r="P332" i="2"/>
  <c r="L332" i="2"/>
  <c r="Q331" i="2"/>
  <c r="M331" i="2"/>
  <c r="R330" i="2"/>
  <c r="N330" i="2"/>
  <c r="S329" i="2"/>
  <c r="O329" i="2"/>
  <c r="T328" i="2"/>
  <c r="P328" i="2"/>
  <c r="L328" i="2"/>
  <c r="Q327" i="2"/>
  <c r="M327" i="2"/>
  <c r="R326" i="2"/>
  <c r="N326" i="2"/>
  <c r="S325" i="2"/>
  <c r="O325" i="2"/>
  <c r="T324" i="2"/>
  <c r="P324" i="2"/>
  <c r="L324" i="2"/>
  <c r="Q323" i="2"/>
  <c r="M323" i="2"/>
  <c r="R322" i="2"/>
  <c r="N322" i="2"/>
  <c r="S321" i="2"/>
  <c r="O321" i="2"/>
  <c r="T320" i="2"/>
  <c r="P320" i="2"/>
  <c r="L320" i="2"/>
  <c r="Q319" i="2"/>
  <c r="M319" i="2"/>
  <c r="R318" i="2"/>
  <c r="N318" i="2"/>
  <c r="S317" i="2"/>
  <c r="O317" i="2"/>
  <c r="T316" i="2"/>
  <c r="P316" i="2"/>
  <c r="L316" i="2"/>
  <c r="Q315" i="2"/>
  <c r="M315" i="2"/>
  <c r="R314" i="2"/>
  <c r="N314" i="2"/>
  <c r="S313" i="2"/>
  <c r="O313" i="2"/>
  <c r="T312" i="2"/>
  <c r="P312" i="2"/>
  <c r="L312" i="2"/>
  <c r="Q311" i="2"/>
  <c r="M311" i="2"/>
  <c r="R310" i="2"/>
  <c r="N310" i="2"/>
  <c r="S309" i="2"/>
  <c r="O309" i="2"/>
  <c r="T308" i="2"/>
  <c r="P308" i="2"/>
  <c r="L308" i="2"/>
  <c r="Q307" i="2"/>
  <c r="M307" i="2"/>
  <c r="R306" i="2"/>
  <c r="N306" i="2"/>
  <c r="S305" i="2"/>
  <c r="O305" i="2"/>
  <c r="T304" i="2"/>
  <c r="P304" i="2"/>
  <c r="L304" i="2"/>
  <c r="Q303" i="2"/>
  <c r="M303" i="2"/>
  <c r="R302" i="2"/>
  <c r="N302" i="2"/>
  <c r="S301" i="2"/>
  <c r="O301" i="2"/>
  <c r="T300" i="2"/>
  <c r="P300" i="2"/>
  <c r="L300" i="2"/>
  <c r="Q299" i="2"/>
  <c r="M299" i="2"/>
  <c r="R298" i="2"/>
  <c r="N298" i="2"/>
  <c r="S297" i="2"/>
  <c r="O297" i="2"/>
  <c r="T296" i="2"/>
  <c r="P296" i="2"/>
  <c r="L296" i="2"/>
  <c r="Q295" i="2"/>
  <c r="M295" i="2"/>
  <c r="R294" i="2"/>
  <c r="N294" i="2"/>
  <c r="S293" i="2"/>
  <c r="O293" i="2"/>
  <c r="T292" i="2"/>
  <c r="P292" i="2"/>
  <c r="L292" i="2"/>
  <c r="Q291" i="2"/>
  <c r="M291" i="2"/>
  <c r="R290" i="2"/>
  <c r="N290" i="2"/>
  <c r="S289" i="2"/>
  <c r="O289" i="2"/>
  <c r="T288" i="2"/>
  <c r="P288" i="2"/>
  <c r="L288" i="2"/>
  <c r="Q287" i="2"/>
  <c r="M287" i="2"/>
  <c r="R286" i="2"/>
  <c r="N286" i="2"/>
  <c r="S285" i="2"/>
  <c r="O285" i="2"/>
  <c r="T284" i="2"/>
  <c r="P284" i="2"/>
  <c r="L284" i="2"/>
  <c r="Q283" i="2"/>
  <c r="M283" i="2"/>
  <c r="R282" i="2"/>
  <c r="N282" i="2"/>
  <c r="S281" i="2"/>
  <c r="O281" i="2"/>
  <c r="T280" i="2"/>
  <c r="P280" i="2"/>
  <c r="L280" i="2"/>
  <c r="Q279" i="2"/>
  <c r="M279" i="2"/>
  <c r="R278" i="2"/>
  <c r="N278" i="2"/>
  <c r="S277" i="2"/>
  <c r="O277" i="2"/>
  <c r="T276" i="2"/>
  <c r="P276" i="2"/>
  <c r="L276" i="2"/>
  <c r="Q275" i="2"/>
  <c r="M275" i="2"/>
  <c r="R274" i="2"/>
  <c r="N274" i="2"/>
  <c r="S273" i="2"/>
  <c r="O273" i="2"/>
  <c r="T272" i="2"/>
  <c r="P272" i="2"/>
  <c r="L272" i="2"/>
  <c r="Q271" i="2"/>
  <c r="M271" i="2"/>
  <c r="R270" i="2"/>
  <c r="N270" i="2"/>
  <c r="S269" i="2"/>
  <c r="O269" i="2"/>
  <c r="T268" i="2"/>
  <c r="P268" i="2"/>
  <c r="L268" i="2"/>
  <c r="Q267" i="2"/>
  <c r="M267" i="2"/>
  <c r="R266" i="2"/>
  <c r="N266" i="2"/>
  <c r="S265" i="2"/>
  <c r="O265" i="2"/>
  <c r="T264" i="2"/>
  <c r="P264" i="2"/>
  <c r="L264" i="2"/>
  <c r="Q263" i="2"/>
  <c r="M263" i="2"/>
  <c r="R262" i="2"/>
  <c r="N262" i="2"/>
  <c r="S261" i="2"/>
  <c r="O261" i="2"/>
  <c r="T260" i="2"/>
  <c r="P260" i="2"/>
  <c r="L260" i="2"/>
  <c r="Q259" i="2"/>
  <c r="M259" i="2"/>
  <c r="R258" i="2"/>
  <c r="N258" i="2"/>
  <c r="S257" i="2"/>
  <c r="O257" i="2"/>
  <c r="T256" i="2"/>
  <c r="P256" i="2"/>
  <c r="L256" i="2"/>
  <c r="Q255" i="2"/>
  <c r="M255" i="2"/>
  <c r="R254" i="2"/>
  <c r="N254" i="2"/>
  <c r="S253" i="2"/>
  <c r="O253" i="2"/>
  <c r="T252" i="2"/>
  <c r="P252" i="2"/>
  <c r="L252" i="2"/>
  <c r="Q251" i="2"/>
  <c r="M251" i="2"/>
  <c r="R250" i="2"/>
  <c r="N250" i="2"/>
  <c r="S249" i="2"/>
  <c r="O249" i="2"/>
  <c r="T248" i="2"/>
  <c r="P248" i="2"/>
  <c r="L248" i="2"/>
  <c r="Q247" i="2"/>
  <c r="M247" i="2"/>
  <c r="R246" i="2"/>
  <c r="N246" i="2"/>
  <c r="S245" i="2"/>
  <c r="O245" i="2"/>
  <c r="T244" i="2"/>
  <c r="P244" i="2"/>
  <c r="L244" i="2"/>
  <c r="Q243" i="2"/>
  <c r="M243" i="2"/>
  <c r="R242" i="2"/>
  <c r="N242" i="2"/>
  <c r="S241" i="2"/>
  <c r="O241" i="2"/>
  <c r="T240" i="2"/>
  <c r="P240" i="2"/>
  <c r="L240" i="2"/>
  <c r="Q239" i="2"/>
  <c r="M239" i="2"/>
  <c r="R238" i="2"/>
  <c r="N238" i="2"/>
  <c r="S237" i="2"/>
  <c r="O237" i="2"/>
  <c r="T236" i="2"/>
  <c r="P236" i="2"/>
  <c r="L236" i="2"/>
  <c r="Q235" i="2"/>
  <c r="M235" i="2"/>
  <c r="R234" i="2"/>
  <c r="N234" i="2"/>
  <c r="S233" i="2"/>
  <c r="O233" i="2"/>
  <c r="T232" i="2"/>
  <c r="P232" i="2"/>
  <c r="L232" i="2"/>
  <c r="Q231" i="2"/>
  <c r="M231" i="2"/>
  <c r="R230" i="2"/>
  <c r="N230" i="2"/>
  <c r="S229" i="2"/>
  <c r="O229" i="2"/>
  <c r="T228" i="2"/>
  <c r="P228" i="2"/>
  <c r="L228" i="2"/>
  <c r="Q227" i="2"/>
  <c r="M227" i="2"/>
  <c r="R226" i="2"/>
  <c r="N226" i="2"/>
  <c r="S225" i="2"/>
  <c r="O225" i="2"/>
  <c r="T224" i="2"/>
  <c r="P224" i="2"/>
  <c r="L224" i="2"/>
  <c r="L530" i="2"/>
  <c r="M529" i="2"/>
  <c r="N528" i="2"/>
  <c r="O527" i="2"/>
  <c r="P526" i="2"/>
  <c r="Q525" i="2"/>
  <c r="R524" i="2"/>
  <c r="L524" i="2"/>
  <c r="P523" i="2"/>
  <c r="L523" i="2"/>
  <c r="Q522" i="2"/>
  <c r="M522" i="2"/>
  <c r="R521" i="2"/>
  <c r="N521" i="2"/>
  <c r="S520" i="2"/>
  <c r="O520" i="2"/>
  <c r="T519" i="2"/>
  <c r="P519" i="2"/>
  <c r="L519" i="2"/>
  <c r="Q518" i="2"/>
  <c r="M518" i="2"/>
  <c r="R517" i="2"/>
  <c r="N517" i="2"/>
  <c r="S516" i="2"/>
  <c r="O516" i="2"/>
  <c r="T515" i="2"/>
  <c r="P515" i="2"/>
  <c r="L515" i="2"/>
  <c r="Q514" i="2"/>
  <c r="M514" i="2"/>
  <c r="R513" i="2"/>
  <c r="N513" i="2"/>
  <c r="S512" i="2"/>
  <c r="O512" i="2"/>
  <c r="T511" i="2"/>
  <c r="P511" i="2"/>
  <c r="L511" i="2"/>
  <c r="Q510" i="2"/>
  <c r="M510" i="2"/>
  <c r="R509" i="2"/>
  <c r="N509" i="2"/>
  <c r="S508" i="2"/>
  <c r="O508" i="2"/>
  <c r="T507" i="2"/>
  <c r="P507" i="2"/>
  <c r="L507" i="2"/>
  <c r="Q506" i="2"/>
  <c r="M506" i="2"/>
  <c r="R505" i="2"/>
  <c r="N505" i="2"/>
  <c r="S504" i="2"/>
  <c r="O504" i="2"/>
  <c r="T503" i="2"/>
  <c r="P503" i="2"/>
  <c r="L503" i="2"/>
  <c r="Q502" i="2"/>
  <c r="M502" i="2"/>
  <c r="R501" i="2"/>
  <c r="N501" i="2"/>
  <c r="S500" i="2"/>
  <c r="O500" i="2"/>
  <c r="T499" i="2"/>
  <c r="P499" i="2"/>
  <c r="L499" i="2"/>
  <c r="Q498" i="2"/>
  <c r="M498" i="2"/>
  <c r="R497" i="2"/>
  <c r="N497" i="2"/>
  <c r="S496" i="2"/>
  <c r="O496" i="2"/>
  <c r="T495" i="2"/>
  <c r="P495" i="2"/>
  <c r="L495" i="2"/>
  <c r="Q494" i="2"/>
  <c r="M494" i="2"/>
  <c r="R493" i="2"/>
  <c r="N493" i="2"/>
  <c r="S492" i="2"/>
  <c r="O492" i="2"/>
  <c r="T491" i="2"/>
  <c r="P491" i="2"/>
  <c r="L491" i="2"/>
  <c r="Q490" i="2"/>
  <c r="M490" i="2"/>
  <c r="R489" i="2"/>
  <c r="N489" i="2"/>
  <c r="S488" i="2"/>
  <c r="O488" i="2"/>
  <c r="T487" i="2"/>
  <c r="P487" i="2"/>
  <c r="L487" i="2"/>
  <c r="Q486" i="2"/>
  <c r="M486" i="2"/>
  <c r="R485" i="2"/>
  <c r="N485" i="2"/>
  <c r="S484" i="2"/>
  <c r="O484" i="2"/>
  <c r="T483" i="2"/>
  <c r="P483" i="2"/>
  <c r="L483" i="2"/>
  <c r="Q482" i="2"/>
  <c r="M482" i="2"/>
  <c r="R481" i="2"/>
  <c r="N481" i="2"/>
  <c r="S480" i="2"/>
  <c r="O480" i="2"/>
  <c r="T479" i="2"/>
  <c r="P479" i="2"/>
  <c r="L479" i="2"/>
  <c r="Q478" i="2"/>
  <c r="M478" i="2"/>
  <c r="R477" i="2"/>
  <c r="N477" i="2"/>
  <c r="S476" i="2"/>
  <c r="O476" i="2"/>
  <c r="T475" i="2"/>
  <c r="P475" i="2"/>
  <c r="L475" i="2"/>
  <c r="Q474" i="2"/>
  <c r="M474" i="2"/>
  <c r="R473" i="2"/>
  <c r="N473" i="2"/>
  <c r="S472" i="2"/>
  <c r="O472" i="2"/>
  <c r="T471" i="2"/>
  <c r="P471" i="2"/>
  <c r="L471" i="2"/>
  <c r="Q470" i="2"/>
  <c r="M470" i="2"/>
  <c r="R469" i="2"/>
  <c r="N469" i="2"/>
  <c r="S468" i="2"/>
  <c r="O468" i="2"/>
  <c r="T467" i="2"/>
  <c r="P467" i="2"/>
  <c r="L467" i="2"/>
  <c r="Q466" i="2"/>
  <c r="M466" i="2"/>
  <c r="R465" i="2"/>
  <c r="N465" i="2"/>
  <c r="S464" i="2"/>
  <c r="O464" i="2"/>
  <c r="T463" i="2"/>
  <c r="P463" i="2"/>
  <c r="L463" i="2"/>
  <c r="Q462" i="2"/>
  <c r="M462" i="2"/>
  <c r="R461" i="2"/>
  <c r="N461" i="2"/>
  <c r="S460" i="2"/>
  <c r="O460" i="2"/>
  <c r="T459" i="2"/>
  <c r="P459" i="2"/>
  <c r="L459" i="2"/>
  <c r="Q458" i="2"/>
  <c r="M458" i="2"/>
  <c r="R457" i="2"/>
  <c r="N457" i="2"/>
  <c r="S456" i="2"/>
  <c r="O456" i="2"/>
  <c r="T455" i="2"/>
  <c r="P455" i="2"/>
  <c r="L455" i="2"/>
  <c r="Q454" i="2"/>
  <c r="M454" i="2"/>
  <c r="R453" i="2"/>
  <c r="N453" i="2"/>
  <c r="S452" i="2"/>
  <c r="O452" i="2"/>
  <c r="T451" i="2"/>
  <c r="P451" i="2"/>
  <c r="L451" i="2"/>
  <c r="Q450" i="2"/>
  <c r="M450" i="2"/>
  <c r="R449" i="2"/>
  <c r="N449" i="2"/>
  <c r="S448" i="2"/>
  <c r="O448" i="2"/>
  <c r="T447" i="2"/>
  <c r="P447" i="2"/>
  <c r="L447" i="2"/>
  <c r="Q446" i="2"/>
  <c r="M446" i="2"/>
  <c r="R445" i="2"/>
  <c r="N445" i="2"/>
  <c r="S444" i="2"/>
  <c r="O444" i="2"/>
  <c r="T443" i="2"/>
  <c r="P443" i="2"/>
  <c r="L443" i="2"/>
  <c r="Q442" i="2"/>
  <c r="M442" i="2"/>
  <c r="R441" i="2"/>
  <c r="N441" i="2"/>
  <c r="S440" i="2"/>
  <c r="O440" i="2"/>
  <c r="T439" i="2"/>
  <c r="P439" i="2"/>
  <c r="L439" i="2"/>
  <c r="Q438" i="2"/>
  <c r="M438" i="2"/>
  <c r="R437" i="2"/>
  <c r="N437" i="2"/>
  <c r="S436" i="2"/>
  <c r="O436" i="2"/>
  <c r="T435" i="2"/>
  <c r="P435" i="2"/>
  <c r="L435" i="2"/>
  <c r="Q434" i="2"/>
  <c r="M434" i="2"/>
  <c r="R433" i="2"/>
  <c r="N433" i="2"/>
  <c r="S432" i="2"/>
  <c r="O432" i="2"/>
  <c r="T431" i="2"/>
  <c r="P431" i="2"/>
  <c r="L431" i="2"/>
  <c r="Q430" i="2"/>
  <c r="M430" i="2"/>
  <c r="R429" i="2"/>
  <c r="N429" i="2"/>
  <c r="S428" i="2"/>
  <c r="O428" i="2"/>
  <c r="T427" i="2"/>
  <c r="P427" i="2"/>
  <c r="L427" i="2"/>
  <c r="Q426" i="2"/>
  <c r="M426" i="2"/>
  <c r="R425" i="2"/>
  <c r="N425" i="2"/>
  <c r="S424" i="2"/>
  <c r="O424" i="2"/>
  <c r="T423" i="2"/>
  <c r="P423" i="2"/>
  <c r="L423" i="2"/>
  <c r="Q422" i="2"/>
  <c r="M422" i="2"/>
  <c r="R421" i="2"/>
  <c r="N421" i="2"/>
  <c r="S420" i="2"/>
  <c r="O420" i="2"/>
  <c r="T419" i="2"/>
  <c r="P419" i="2"/>
  <c r="L419" i="2"/>
  <c r="Q418" i="2"/>
  <c r="M418" i="2"/>
  <c r="R417" i="2"/>
  <c r="N417" i="2"/>
  <c r="S416" i="2"/>
  <c r="O416" i="2"/>
  <c r="T415" i="2"/>
  <c r="P415" i="2"/>
  <c r="L415" i="2"/>
  <c r="Q414" i="2"/>
  <c r="M414" i="2"/>
  <c r="R413" i="2"/>
  <c r="N413" i="2"/>
  <c r="S412" i="2"/>
  <c r="O412" i="2"/>
  <c r="T411" i="2"/>
  <c r="P411" i="2"/>
  <c r="L411" i="2"/>
  <c r="Q410" i="2"/>
  <c r="M410" i="2"/>
  <c r="R409" i="2"/>
  <c r="N409" i="2"/>
  <c r="S408" i="2"/>
  <c r="O408" i="2"/>
  <c r="T407" i="2"/>
  <c r="P407" i="2"/>
  <c r="L407" i="2"/>
  <c r="Q406" i="2"/>
  <c r="M406" i="2"/>
  <c r="R405" i="2"/>
  <c r="N405" i="2"/>
  <c r="S404" i="2"/>
  <c r="O404" i="2"/>
  <c r="T403" i="2"/>
  <c r="P403" i="2"/>
  <c r="L403" i="2"/>
  <c r="Q402" i="2"/>
  <c r="M402" i="2"/>
  <c r="R401" i="2"/>
  <c r="N401" i="2"/>
  <c r="S400" i="2"/>
  <c r="O400" i="2"/>
  <c r="T399" i="2"/>
  <c r="P399" i="2"/>
  <c r="L399" i="2"/>
  <c r="Q398" i="2"/>
  <c r="M398" i="2"/>
  <c r="R397" i="2"/>
  <c r="N397" i="2"/>
  <c r="S396" i="2"/>
  <c r="O396" i="2"/>
  <c r="T395" i="2"/>
  <c r="P395" i="2"/>
  <c r="L395" i="2"/>
  <c r="Q394" i="2"/>
  <c r="M394" i="2"/>
  <c r="R393" i="2"/>
  <c r="N393" i="2"/>
  <c r="S392" i="2"/>
  <c r="O392" i="2"/>
  <c r="T391" i="2"/>
  <c r="P391" i="2"/>
  <c r="L391" i="2"/>
  <c r="Q390" i="2"/>
  <c r="M390" i="2"/>
  <c r="R389" i="2"/>
  <c r="N389" i="2"/>
  <c r="S388" i="2"/>
  <c r="O388" i="2"/>
  <c r="T387" i="2"/>
  <c r="P387" i="2"/>
  <c r="L387" i="2"/>
  <c r="Q386" i="2"/>
  <c r="M386" i="2"/>
  <c r="R385" i="2"/>
  <c r="N385" i="2"/>
  <c r="S384" i="2"/>
  <c r="O384" i="2"/>
  <c r="T383" i="2"/>
  <c r="P383" i="2"/>
  <c r="L383" i="2"/>
  <c r="Q382" i="2"/>
  <c r="M382" i="2"/>
  <c r="R381" i="2"/>
  <c r="N381" i="2"/>
  <c r="S380" i="2"/>
  <c r="O380" i="2"/>
  <c r="T379" i="2"/>
  <c r="P379" i="2"/>
  <c r="L379" i="2"/>
  <c r="Q378" i="2"/>
  <c r="M378" i="2"/>
  <c r="R377" i="2"/>
  <c r="N377" i="2"/>
  <c r="S376" i="2"/>
  <c r="O376" i="2"/>
  <c r="T375" i="2"/>
  <c r="P375" i="2"/>
  <c r="L375" i="2"/>
  <c r="Q374" i="2"/>
  <c r="M374" i="2"/>
  <c r="R373" i="2"/>
  <c r="N373" i="2"/>
  <c r="S372" i="2"/>
  <c r="O372" i="2"/>
  <c r="T371" i="2"/>
  <c r="P371" i="2"/>
  <c r="L371" i="2"/>
  <c r="Q370" i="2"/>
  <c r="M370" i="2"/>
  <c r="R369" i="2"/>
  <c r="N369" i="2"/>
  <c r="S368" i="2"/>
  <c r="O368" i="2"/>
  <c r="T367" i="2"/>
  <c r="P367" i="2"/>
  <c r="L367" i="2"/>
  <c r="Q366" i="2"/>
  <c r="M366" i="2"/>
  <c r="R365" i="2"/>
  <c r="N365" i="2"/>
  <c r="S364" i="2"/>
  <c r="O364" i="2"/>
  <c r="T363" i="2"/>
  <c r="P363" i="2"/>
  <c r="L363" i="2"/>
  <c r="Q362" i="2"/>
  <c r="M362" i="2"/>
  <c r="R361" i="2"/>
  <c r="N361" i="2"/>
  <c r="S360" i="2"/>
  <c r="O360" i="2"/>
  <c r="T359" i="2"/>
  <c r="P359" i="2"/>
  <c r="L359" i="2"/>
  <c r="Q358" i="2"/>
  <c r="M358" i="2"/>
  <c r="R357" i="2"/>
  <c r="N357" i="2"/>
  <c r="S356" i="2"/>
  <c r="O356" i="2"/>
  <c r="T355" i="2"/>
  <c r="P355" i="2"/>
  <c r="L355" i="2"/>
  <c r="Q354" i="2"/>
  <c r="M354" i="2"/>
  <c r="R353" i="2"/>
  <c r="N353" i="2"/>
  <c r="S352" i="2"/>
  <c r="O352" i="2"/>
  <c r="T351" i="2"/>
  <c r="P351" i="2"/>
  <c r="L351" i="2"/>
  <c r="Q350" i="2"/>
  <c r="M350" i="2"/>
  <c r="R349" i="2"/>
  <c r="N349" i="2"/>
  <c r="S348" i="2"/>
  <c r="O348" i="2"/>
  <c r="T347" i="2"/>
  <c r="P347" i="2"/>
  <c r="L347" i="2"/>
  <c r="Q346" i="2"/>
  <c r="M346" i="2"/>
  <c r="R345" i="2"/>
  <c r="N345" i="2"/>
  <c r="S344" i="2"/>
  <c r="O344" i="2"/>
  <c r="T343" i="2"/>
  <c r="P343" i="2"/>
  <c r="L343" i="2"/>
  <c r="Q342" i="2"/>
  <c r="M342" i="2"/>
  <c r="R341" i="2"/>
  <c r="N341" i="2"/>
  <c r="S340" i="2"/>
  <c r="O340" i="2"/>
  <c r="T339" i="2"/>
  <c r="P339" i="2"/>
  <c r="L339" i="2"/>
  <c r="Q338" i="2"/>
  <c r="M338" i="2"/>
  <c r="R337" i="2"/>
  <c r="N337" i="2"/>
  <c r="S336" i="2"/>
  <c r="O336" i="2"/>
  <c r="T335" i="2"/>
  <c r="P335" i="2"/>
  <c r="L335" i="2"/>
  <c r="Q334" i="2"/>
  <c r="M334" i="2"/>
  <c r="R333" i="2"/>
  <c r="N333" i="2"/>
  <c r="S332" i="2"/>
  <c r="O332" i="2"/>
  <c r="T331" i="2"/>
  <c r="P331" i="2"/>
  <c r="L331" i="2"/>
  <c r="Q330" i="2"/>
  <c r="M330" i="2"/>
  <c r="R329" i="2"/>
  <c r="N329" i="2"/>
  <c r="S328" i="2"/>
  <c r="O328" i="2"/>
  <c r="T327" i="2"/>
  <c r="P327" i="2"/>
  <c r="L327" i="2"/>
  <c r="Q326" i="2"/>
  <c r="M326" i="2"/>
  <c r="R325" i="2"/>
  <c r="N325" i="2"/>
  <c r="S324" i="2"/>
  <c r="O324" i="2"/>
  <c r="T323" i="2"/>
  <c r="P323" i="2"/>
  <c r="L323" i="2"/>
  <c r="Q322" i="2"/>
  <c r="M322" i="2"/>
  <c r="R321" i="2"/>
  <c r="N321" i="2"/>
  <c r="S320" i="2"/>
  <c r="O320" i="2"/>
  <c r="T319" i="2"/>
  <c r="P319" i="2"/>
  <c r="L319" i="2"/>
  <c r="Q318" i="2"/>
  <c r="M318" i="2"/>
  <c r="R317" i="2"/>
  <c r="N317" i="2"/>
  <c r="S316" i="2"/>
  <c r="O316" i="2"/>
  <c r="T315" i="2"/>
  <c r="P315" i="2"/>
  <c r="L315" i="2"/>
  <c r="Q314" i="2"/>
  <c r="M314" i="2"/>
  <c r="R313" i="2"/>
  <c r="N313" i="2"/>
  <c r="S312" i="2"/>
  <c r="O312" i="2"/>
  <c r="T311" i="2"/>
  <c r="P311" i="2"/>
  <c r="L311" i="2"/>
  <c r="Q310" i="2"/>
  <c r="M310" i="2"/>
  <c r="R309" i="2"/>
  <c r="N309" i="2"/>
  <c r="S308" i="2"/>
  <c r="O308" i="2"/>
  <c r="T307" i="2"/>
  <c r="P307" i="2"/>
  <c r="L307" i="2"/>
  <c r="Q306" i="2"/>
  <c r="M306" i="2"/>
  <c r="R305" i="2"/>
  <c r="N305" i="2"/>
  <c r="S304" i="2"/>
  <c r="O304" i="2"/>
  <c r="T303" i="2"/>
  <c r="P303" i="2"/>
  <c r="L303" i="2"/>
  <c r="Q302" i="2"/>
  <c r="M302" i="2"/>
  <c r="R301" i="2"/>
  <c r="N301" i="2"/>
  <c r="S300" i="2"/>
  <c r="O300" i="2"/>
  <c r="T299" i="2"/>
  <c r="P299" i="2"/>
  <c r="L299" i="2"/>
  <c r="Q298" i="2"/>
  <c r="M298" i="2"/>
  <c r="R297" i="2"/>
  <c r="N297" i="2"/>
  <c r="S296" i="2"/>
  <c r="O296" i="2"/>
  <c r="T295" i="2"/>
  <c r="P295" i="2"/>
  <c r="L295" i="2"/>
  <c r="Q294" i="2"/>
  <c r="M294" i="2"/>
  <c r="R293" i="2"/>
  <c r="N293" i="2"/>
  <c r="S292" i="2"/>
  <c r="O292" i="2"/>
  <c r="T291" i="2"/>
  <c r="P291" i="2"/>
  <c r="L291" i="2"/>
  <c r="Q290" i="2"/>
  <c r="M290" i="2"/>
  <c r="R289" i="2"/>
  <c r="N289" i="2"/>
  <c r="S288" i="2"/>
  <c r="O288" i="2"/>
  <c r="T287" i="2"/>
  <c r="P287" i="2"/>
  <c r="L287" i="2"/>
  <c r="Q286" i="2"/>
  <c r="M286" i="2"/>
  <c r="R285" i="2"/>
  <c r="N285" i="2"/>
  <c r="S284" i="2"/>
  <c r="O284" i="2"/>
  <c r="T283" i="2"/>
  <c r="P283" i="2"/>
  <c r="L283" i="2"/>
  <c r="Q282" i="2"/>
  <c r="M282" i="2"/>
  <c r="R281" i="2"/>
  <c r="N281" i="2"/>
  <c r="S280" i="2"/>
  <c r="O280" i="2"/>
  <c r="T279" i="2"/>
  <c r="P279" i="2"/>
  <c r="L279" i="2"/>
  <c r="Q278" i="2"/>
  <c r="M278" i="2"/>
  <c r="R277" i="2"/>
  <c r="N277" i="2"/>
  <c r="S276" i="2"/>
  <c r="O276" i="2"/>
  <c r="T275" i="2"/>
  <c r="P275" i="2"/>
  <c r="L275" i="2"/>
  <c r="Q274" i="2"/>
  <c r="M274" i="2"/>
  <c r="R273" i="2"/>
  <c r="N273" i="2"/>
  <c r="S272" i="2"/>
  <c r="O272" i="2"/>
  <c r="T271" i="2"/>
  <c r="P271" i="2"/>
  <c r="L271" i="2"/>
  <c r="Q270" i="2"/>
  <c r="M270" i="2"/>
  <c r="R269" i="2"/>
  <c r="N269" i="2"/>
  <c r="S268" i="2"/>
  <c r="O268" i="2"/>
  <c r="T267" i="2"/>
  <c r="P267" i="2"/>
  <c r="L267" i="2"/>
  <c r="Q266" i="2"/>
  <c r="M266" i="2"/>
  <c r="R265" i="2"/>
  <c r="N265" i="2"/>
  <c r="S264" i="2"/>
  <c r="O264" i="2"/>
  <c r="T263" i="2"/>
  <c r="P263" i="2"/>
  <c r="L263" i="2"/>
  <c r="Q262" i="2"/>
  <c r="M262" i="2"/>
  <c r="R261" i="2"/>
  <c r="N261" i="2"/>
  <c r="S260" i="2"/>
  <c r="O260" i="2"/>
  <c r="T259" i="2"/>
  <c r="P259" i="2"/>
  <c r="L259" i="2"/>
  <c r="Q258" i="2"/>
  <c r="M258" i="2"/>
  <c r="R257" i="2"/>
  <c r="N257" i="2"/>
  <c r="S256" i="2"/>
  <c r="O256" i="2"/>
  <c r="T255" i="2"/>
  <c r="P255" i="2"/>
  <c r="L255" i="2"/>
  <c r="Q254" i="2"/>
  <c r="M254" i="2"/>
  <c r="R253" i="2"/>
  <c r="N253" i="2"/>
  <c r="S252" i="2"/>
  <c r="O252" i="2"/>
  <c r="T251" i="2"/>
  <c r="P251" i="2"/>
  <c r="L251" i="2"/>
  <c r="Q250" i="2"/>
  <c r="M250" i="2"/>
  <c r="R249" i="2"/>
  <c r="N249" i="2"/>
  <c r="S248" i="2"/>
  <c r="O248" i="2"/>
  <c r="T247" i="2"/>
  <c r="P247" i="2"/>
  <c r="L247" i="2"/>
  <c r="Q246" i="2"/>
  <c r="M246" i="2"/>
  <c r="R245" i="2"/>
  <c r="N245" i="2"/>
  <c r="S244" i="2"/>
  <c r="O244" i="2"/>
  <c r="T243" i="2"/>
  <c r="P243" i="2"/>
  <c r="L243" i="2"/>
  <c r="Q242" i="2"/>
  <c r="M242" i="2"/>
  <c r="R241" i="2"/>
  <c r="N241" i="2"/>
  <c r="S240" i="2"/>
  <c r="O240" i="2"/>
  <c r="T239" i="2"/>
  <c r="P239" i="2"/>
  <c r="L239" i="2"/>
  <c r="Q238" i="2"/>
  <c r="M238" i="2"/>
  <c r="R237" i="2"/>
  <c r="N237" i="2"/>
  <c r="S236" i="2"/>
  <c r="O236" i="2"/>
  <c r="T235" i="2"/>
  <c r="P235" i="2"/>
  <c r="L235" i="2"/>
  <c r="Q234" i="2"/>
  <c r="M234" i="2"/>
  <c r="R233" i="2"/>
  <c r="N233" i="2"/>
  <c r="S232" i="2"/>
  <c r="O232" i="2"/>
  <c r="T231" i="2"/>
  <c r="P231" i="2"/>
  <c r="L231" i="2"/>
  <c r="Q230" i="2"/>
  <c r="M230" i="2"/>
  <c r="R229" i="2"/>
  <c r="N229" i="2"/>
  <c r="S228" i="2"/>
  <c r="O228" i="2"/>
  <c r="T227" i="2"/>
  <c r="P227" i="2"/>
  <c r="L227" i="2"/>
  <c r="Q226" i="2"/>
  <c r="M226" i="2"/>
  <c r="R225" i="2"/>
  <c r="N225" i="2"/>
  <c r="S224" i="2"/>
  <c r="O224" i="2"/>
  <c r="S529" i="2"/>
  <c r="T528" i="2"/>
  <c r="L528" i="2"/>
  <c r="M527" i="2"/>
  <c r="N526" i="2"/>
  <c r="O525" i="2"/>
  <c r="P524" i="2"/>
  <c r="S523" i="2"/>
  <c r="O523" i="2"/>
  <c r="T522" i="2"/>
  <c r="P522" i="2"/>
  <c r="L522" i="2"/>
  <c r="Q521" i="2"/>
  <c r="M521" i="2"/>
  <c r="R520" i="2"/>
  <c r="N520" i="2"/>
  <c r="S519" i="2"/>
  <c r="O519" i="2"/>
  <c r="T518" i="2"/>
  <c r="P518" i="2"/>
  <c r="L518" i="2"/>
  <c r="Q517" i="2"/>
  <c r="M517" i="2"/>
  <c r="R516" i="2"/>
  <c r="N516" i="2"/>
  <c r="S515" i="2"/>
  <c r="O515" i="2"/>
  <c r="T514" i="2"/>
  <c r="P514" i="2"/>
  <c r="L514" i="2"/>
  <c r="Q513" i="2"/>
  <c r="M513" i="2"/>
  <c r="R512" i="2"/>
  <c r="N512" i="2"/>
  <c r="S511" i="2"/>
  <c r="O511" i="2"/>
  <c r="T510" i="2"/>
  <c r="P510" i="2"/>
  <c r="L510" i="2"/>
  <c r="Q509" i="2"/>
  <c r="M509" i="2"/>
  <c r="R508" i="2"/>
  <c r="N508" i="2"/>
  <c r="S507" i="2"/>
  <c r="O507" i="2"/>
  <c r="T506" i="2"/>
  <c r="P506" i="2"/>
  <c r="L506" i="2"/>
  <c r="Q505" i="2"/>
  <c r="M505" i="2"/>
  <c r="R504" i="2"/>
  <c r="N504" i="2"/>
  <c r="S503" i="2"/>
  <c r="O503" i="2"/>
  <c r="T502" i="2"/>
  <c r="P502" i="2"/>
  <c r="L502" i="2"/>
  <c r="Q501" i="2"/>
  <c r="M501" i="2"/>
  <c r="R500" i="2"/>
  <c r="N500" i="2"/>
  <c r="S499" i="2"/>
  <c r="O499" i="2"/>
  <c r="T498" i="2"/>
  <c r="P498" i="2"/>
  <c r="L498" i="2"/>
  <c r="Q497" i="2"/>
  <c r="M497" i="2"/>
  <c r="R496" i="2"/>
  <c r="N496" i="2"/>
  <c r="S495" i="2"/>
  <c r="O495" i="2"/>
  <c r="T494" i="2"/>
  <c r="P494" i="2"/>
  <c r="L494" i="2"/>
  <c r="Q493" i="2"/>
  <c r="M493" i="2"/>
  <c r="R492" i="2"/>
  <c r="N492" i="2"/>
  <c r="S491" i="2"/>
  <c r="O491" i="2"/>
  <c r="T490" i="2"/>
  <c r="P490" i="2"/>
  <c r="L490" i="2"/>
  <c r="Q489" i="2"/>
  <c r="M489" i="2"/>
  <c r="R488" i="2"/>
  <c r="N488" i="2"/>
  <c r="S487" i="2"/>
  <c r="O487" i="2"/>
  <c r="T486" i="2"/>
  <c r="P486" i="2"/>
  <c r="L486" i="2"/>
  <c r="Q485" i="2"/>
  <c r="M485" i="2"/>
  <c r="R484" i="2"/>
  <c r="N484" i="2"/>
  <c r="S483" i="2"/>
  <c r="O483" i="2"/>
  <c r="T482" i="2"/>
  <c r="P482" i="2"/>
  <c r="L482" i="2"/>
  <c r="Q481" i="2"/>
  <c r="M481" i="2"/>
  <c r="R480" i="2"/>
  <c r="N480" i="2"/>
  <c r="S479" i="2"/>
  <c r="O479" i="2"/>
  <c r="T478" i="2"/>
  <c r="P478" i="2"/>
  <c r="L478" i="2"/>
  <c r="Q477" i="2"/>
  <c r="M477" i="2"/>
  <c r="R476" i="2"/>
  <c r="N476" i="2"/>
  <c r="S475" i="2"/>
  <c r="O475" i="2"/>
  <c r="T474" i="2"/>
  <c r="P474" i="2"/>
  <c r="L474" i="2"/>
  <c r="Q473" i="2"/>
  <c r="M473" i="2"/>
  <c r="R472" i="2"/>
  <c r="N472" i="2"/>
  <c r="S471" i="2"/>
  <c r="O471" i="2"/>
  <c r="T470" i="2"/>
  <c r="P470" i="2"/>
  <c r="L470" i="2"/>
  <c r="Q469" i="2"/>
  <c r="M469" i="2"/>
  <c r="R468" i="2"/>
  <c r="N468" i="2"/>
  <c r="S467" i="2"/>
  <c r="O467" i="2"/>
  <c r="T466" i="2"/>
  <c r="P466" i="2"/>
  <c r="L466" i="2"/>
  <c r="Q465" i="2"/>
  <c r="M465" i="2"/>
  <c r="R464" i="2"/>
  <c r="N464" i="2"/>
  <c r="S463" i="2"/>
  <c r="O463" i="2"/>
  <c r="T462" i="2"/>
  <c r="P462" i="2"/>
  <c r="L462" i="2"/>
  <c r="Q461" i="2"/>
  <c r="M461" i="2"/>
  <c r="R460" i="2"/>
  <c r="N460" i="2"/>
  <c r="S459" i="2"/>
  <c r="O459" i="2"/>
  <c r="T458" i="2"/>
  <c r="P458" i="2"/>
  <c r="L458" i="2"/>
  <c r="Q457" i="2"/>
  <c r="M457" i="2"/>
  <c r="R456" i="2"/>
  <c r="N456" i="2"/>
  <c r="S455" i="2"/>
  <c r="O455" i="2"/>
  <c r="T454" i="2"/>
  <c r="P454" i="2"/>
  <c r="L454" i="2"/>
  <c r="Q453" i="2"/>
  <c r="M453" i="2"/>
  <c r="R452" i="2"/>
  <c r="N452" i="2"/>
  <c r="S451" i="2"/>
  <c r="O451" i="2"/>
  <c r="T450" i="2"/>
  <c r="P450" i="2"/>
  <c r="L450" i="2"/>
  <c r="Q449" i="2"/>
  <c r="M449" i="2"/>
  <c r="R448" i="2"/>
  <c r="N448" i="2"/>
  <c r="S447" i="2"/>
  <c r="O447" i="2"/>
  <c r="T446" i="2"/>
  <c r="P446" i="2"/>
  <c r="L446" i="2"/>
  <c r="Q445" i="2"/>
  <c r="M445" i="2"/>
  <c r="R444" i="2"/>
  <c r="N444" i="2"/>
  <c r="S443" i="2"/>
  <c r="O443" i="2"/>
  <c r="T442" i="2"/>
  <c r="P442" i="2"/>
  <c r="L442" i="2"/>
  <c r="Q441" i="2"/>
  <c r="M441" i="2"/>
  <c r="R440" i="2"/>
  <c r="N440" i="2"/>
  <c r="S439" i="2"/>
  <c r="O439" i="2"/>
  <c r="T438" i="2"/>
  <c r="P438" i="2"/>
  <c r="L438" i="2"/>
  <c r="Q437" i="2"/>
  <c r="M437" i="2"/>
  <c r="R436" i="2"/>
  <c r="N436" i="2"/>
  <c r="S435" i="2"/>
  <c r="O435" i="2"/>
  <c r="T434" i="2"/>
  <c r="P434" i="2"/>
  <c r="L434" i="2"/>
  <c r="Q433" i="2"/>
  <c r="M433" i="2"/>
  <c r="R432" i="2"/>
  <c r="N432" i="2"/>
  <c r="S431" i="2"/>
  <c r="O431" i="2"/>
  <c r="T430" i="2"/>
  <c r="P430" i="2"/>
  <c r="L430" i="2"/>
  <c r="Q429" i="2"/>
  <c r="M429" i="2"/>
  <c r="R428" i="2"/>
  <c r="N428" i="2"/>
  <c r="S427" i="2"/>
  <c r="O427" i="2"/>
  <c r="T426" i="2"/>
  <c r="P426" i="2"/>
  <c r="L426" i="2"/>
  <c r="Q425" i="2"/>
  <c r="M425" i="2"/>
  <c r="R424" i="2"/>
  <c r="N424" i="2"/>
  <c r="S423" i="2"/>
  <c r="O423" i="2"/>
  <c r="T422" i="2"/>
  <c r="P422" i="2"/>
  <c r="L422" i="2"/>
  <c r="Q421" i="2"/>
  <c r="M421" i="2"/>
  <c r="R420" i="2"/>
  <c r="N420" i="2"/>
  <c r="S419" i="2"/>
  <c r="O419" i="2"/>
  <c r="T418" i="2"/>
  <c r="P418" i="2"/>
  <c r="L418" i="2"/>
  <c r="Q417" i="2"/>
  <c r="M417" i="2"/>
  <c r="R416" i="2"/>
  <c r="N416" i="2"/>
  <c r="S415" i="2"/>
  <c r="O415" i="2"/>
  <c r="T414" i="2"/>
  <c r="P414" i="2"/>
  <c r="L414" i="2"/>
  <c r="Q413" i="2"/>
  <c r="M413" i="2"/>
  <c r="R412" i="2"/>
  <c r="N412" i="2"/>
  <c r="S411" i="2"/>
  <c r="O411" i="2"/>
  <c r="T410" i="2"/>
  <c r="P410" i="2"/>
  <c r="L410" i="2"/>
  <c r="Q409" i="2"/>
  <c r="M409" i="2"/>
  <c r="R408" i="2"/>
  <c r="N408" i="2"/>
  <c r="S407" i="2"/>
  <c r="O407" i="2"/>
  <c r="T406" i="2"/>
  <c r="P406" i="2"/>
  <c r="L406" i="2"/>
  <c r="Q405" i="2"/>
  <c r="M405" i="2"/>
  <c r="R404" i="2"/>
  <c r="N404" i="2"/>
  <c r="S403" i="2"/>
  <c r="O403" i="2"/>
  <c r="T402" i="2"/>
  <c r="P402" i="2"/>
  <c r="L402" i="2"/>
  <c r="Q401" i="2"/>
  <c r="M401" i="2"/>
  <c r="R400" i="2"/>
  <c r="N400" i="2"/>
  <c r="S399" i="2"/>
  <c r="O399" i="2"/>
  <c r="T398" i="2"/>
  <c r="P398" i="2"/>
  <c r="L398" i="2"/>
  <c r="Q397" i="2"/>
  <c r="M397" i="2"/>
  <c r="R396" i="2"/>
  <c r="N396" i="2"/>
  <c r="S395" i="2"/>
  <c r="O395" i="2"/>
  <c r="T394" i="2"/>
  <c r="P394" i="2"/>
  <c r="L394" i="2"/>
  <c r="Q393" i="2"/>
  <c r="M393" i="2"/>
  <c r="R392" i="2"/>
  <c r="N392" i="2"/>
  <c r="S391" i="2"/>
  <c r="O391" i="2"/>
  <c r="T390" i="2"/>
  <c r="P390" i="2"/>
  <c r="L390" i="2"/>
  <c r="Q389" i="2"/>
  <c r="M389" i="2"/>
  <c r="R388" i="2"/>
  <c r="N388" i="2"/>
  <c r="S387" i="2"/>
  <c r="O387" i="2"/>
  <c r="T386" i="2"/>
  <c r="P386" i="2"/>
  <c r="L386" i="2"/>
  <c r="Q385" i="2"/>
  <c r="M385" i="2"/>
  <c r="R384" i="2"/>
  <c r="N384" i="2"/>
  <c r="S383" i="2"/>
  <c r="O383" i="2"/>
  <c r="T382" i="2"/>
  <c r="P382" i="2"/>
  <c r="L382" i="2"/>
  <c r="Q381" i="2"/>
  <c r="M381" i="2"/>
  <c r="R380" i="2"/>
  <c r="N380" i="2"/>
  <c r="S379" i="2"/>
  <c r="O379" i="2"/>
  <c r="T378" i="2"/>
  <c r="P378" i="2"/>
  <c r="L378" i="2"/>
  <c r="Q377" i="2"/>
  <c r="M377" i="2"/>
  <c r="R376" i="2"/>
  <c r="N376" i="2"/>
  <c r="S375" i="2"/>
  <c r="O375" i="2"/>
  <c r="T374" i="2"/>
  <c r="P374" i="2"/>
  <c r="L374" i="2"/>
  <c r="Q373" i="2"/>
  <c r="M373" i="2"/>
  <c r="R372" i="2"/>
  <c r="N372" i="2"/>
  <c r="S371" i="2"/>
  <c r="O371" i="2"/>
  <c r="T370" i="2"/>
  <c r="P370" i="2"/>
  <c r="L370" i="2"/>
  <c r="Q369" i="2"/>
  <c r="M369" i="2"/>
  <c r="R368" i="2"/>
  <c r="N368" i="2"/>
  <c r="S367" i="2"/>
  <c r="O367" i="2"/>
  <c r="T366" i="2"/>
  <c r="P366" i="2"/>
  <c r="L366" i="2"/>
  <c r="Q365" i="2"/>
  <c r="M365" i="2"/>
  <c r="R364" i="2"/>
  <c r="N364" i="2"/>
  <c r="S363" i="2"/>
  <c r="O363" i="2"/>
  <c r="T362" i="2"/>
  <c r="P362" i="2"/>
  <c r="L362" i="2"/>
  <c r="Q361" i="2"/>
  <c r="M361" i="2"/>
  <c r="R360" i="2"/>
  <c r="N360" i="2"/>
  <c r="S359" i="2"/>
  <c r="O359" i="2"/>
  <c r="T358" i="2"/>
  <c r="P358" i="2"/>
  <c r="L358" i="2"/>
  <c r="Q357" i="2"/>
  <c r="M357" i="2"/>
  <c r="R356" i="2"/>
  <c r="N356" i="2"/>
  <c r="S355" i="2"/>
  <c r="O355" i="2"/>
  <c r="T354" i="2"/>
  <c r="P354" i="2"/>
  <c r="L354" i="2"/>
  <c r="Q353" i="2"/>
  <c r="M353" i="2"/>
  <c r="R352" i="2"/>
  <c r="N352" i="2"/>
  <c r="S351" i="2"/>
  <c r="O351" i="2"/>
  <c r="T350" i="2"/>
  <c r="P350" i="2"/>
  <c r="L350" i="2"/>
  <c r="Q349" i="2"/>
  <c r="M349" i="2"/>
  <c r="R348" i="2"/>
  <c r="N348" i="2"/>
  <c r="S347" i="2"/>
  <c r="O347" i="2"/>
  <c r="T346" i="2"/>
  <c r="P346" i="2"/>
  <c r="L346" i="2"/>
  <c r="Q345" i="2"/>
  <c r="M345" i="2"/>
  <c r="R344" i="2"/>
  <c r="N344" i="2"/>
  <c r="S343" i="2"/>
  <c r="O343" i="2"/>
  <c r="T342" i="2"/>
  <c r="P342" i="2"/>
  <c r="L342" i="2"/>
  <c r="Q341" i="2"/>
  <c r="M341" i="2"/>
  <c r="R340" i="2"/>
  <c r="N340" i="2"/>
  <c r="S339" i="2"/>
  <c r="O339" i="2"/>
  <c r="T338" i="2"/>
  <c r="P338" i="2"/>
  <c r="L338" i="2"/>
  <c r="Q337" i="2"/>
  <c r="M337" i="2"/>
  <c r="R336" i="2"/>
  <c r="N336" i="2"/>
  <c r="S335" i="2"/>
  <c r="O335" i="2"/>
  <c r="T334" i="2"/>
  <c r="P334" i="2"/>
  <c r="L334" i="2"/>
  <c r="Q333" i="2"/>
  <c r="M333" i="2"/>
  <c r="R332" i="2"/>
  <c r="N332" i="2"/>
  <c r="S331" i="2"/>
  <c r="O331" i="2"/>
  <c r="T330" i="2"/>
  <c r="P330" i="2"/>
  <c r="L330" i="2"/>
  <c r="Q329" i="2"/>
  <c r="M329" i="2"/>
  <c r="R328" i="2"/>
  <c r="N328" i="2"/>
  <c r="S327" i="2"/>
  <c r="O327" i="2"/>
  <c r="T326" i="2"/>
  <c r="P326" i="2"/>
  <c r="L326" i="2"/>
  <c r="Q325" i="2"/>
  <c r="M325" i="2"/>
  <c r="R324" i="2"/>
  <c r="N324" i="2"/>
  <c r="S323" i="2"/>
  <c r="O323" i="2"/>
  <c r="T322" i="2"/>
  <c r="P322" i="2"/>
  <c r="L322" i="2"/>
  <c r="Q321" i="2"/>
  <c r="M321" i="2"/>
  <c r="R320" i="2"/>
  <c r="N320" i="2"/>
  <c r="S319" i="2"/>
  <c r="O319" i="2"/>
  <c r="T318" i="2"/>
  <c r="P318" i="2"/>
  <c r="L318" i="2"/>
  <c r="Q317" i="2"/>
  <c r="M317" i="2"/>
  <c r="R316" i="2"/>
  <c r="N316" i="2"/>
  <c r="S315" i="2"/>
  <c r="O315" i="2"/>
  <c r="T314" i="2"/>
  <c r="P314" i="2"/>
  <c r="L314" i="2"/>
  <c r="Q313" i="2"/>
  <c r="M313" i="2"/>
  <c r="R312" i="2"/>
  <c r="N312" i="2"/>
  <c r="S311" i="2"/>
  <c r="O311" i="2"/>
  <c r="T310" i="2"/>
  <c r="P310" i="2"/>
  <c r="L310" i="2"/>
  <c r="Q309" i="2"/>
  <c r="M309" i="2"/>
  <c r="R308" i="2"/>
  <c r="N308" i="2"/>
  <c r="S307" i="2"/>
  <c r="O307" i="2"/>
  <c r="T306" i="2"/>
  <c r="P306" i="2"/>
  <c r="L306" i="2"/>
  <c r="Q305" i="2"/>
  <c r="M305" i="2"/>
  <c r="R304" i="2"/>
  <c r="N304" i="2"/>
  <c r="S303" i="2"/>
  <c r="O303" i="2"/>
  <c r="T302" i="2"/>
  <c r="P302" i="2"/>
  <c r="L302" i="2"/>
  <c r="Q301" i="2"/>
  <c r="M301" i="2"/>
  <c r="R300" i="2"/>
  <c r="N300" i="2"/>
  <c r="S299" i="2"/>
  <c r="O299" i="2"/>
  <c r="T298" i="2"/>
  <c r="P298" i="2"/>
  <c r="L298" i="2"/>
  <c r="Q297" i="2"/>
  <c r="M297" i="2"/>
  <c r="R296" i="2"/>
  <c r="N296" i="2"/>
  <c r="S295" i="2"/>
  <c r="O295" i="2"/>
  <c r="T294" i="2"/>
  <c r="P294" i="2"/>
  <c r="L294" i="2"/>
  <c r="Q293" i="2"/>
  <c r="M293" i="2"/>
  <c r="R292" i="2"/>
  <c r="N292" i="2"/>
  <c r="S291" i="2"/>
  <c r="O291" i="2"/>
  <c r="T290" i="2"/>
  <c r="P290" i="2"/>
  <c r="L290" i="2"/>
  <c r="Q289" i="2"/>
  <c r="M289" i="2"/>
  <c r="R288" i="2"/>
  <c r="N288" i="2"/>
  <c r="S287" i="2"/>
  <c r="O287" i="2"/>
  <c r="T286" i="2"/>
  <c r="P286" i="2"/>
  <c r="L286" i="2"/>
  <c r="Q285" i="2"/>
  <c r="M285" i="2"/>
  <c r="R284" i="2"/>
  <c r="N284" i="2"/>
  <c r="S283" i="2"/>
  <c r="O283" i="2"/>
  <c r="T282" i="2"/>
  <c r="P282" i="2"/>
  <c r="L282" i="2"/>
  <c r="Q281" i="2"/>
  <c r="M281" i="2"/>
  <c r="R280" i="2"/>
  <c r="N280" i="2"/>
  <c r="S279" i="2"/>
  <c r="O279" i="2"/>
  <c r="T278" i="2"/>
  <c r="P278" i="2"/>
  <c r="L278" i="2"/>
  <c r="Q277" i="2"/>
  <c r="M277" i="2"/>
  <c r="R276" i="2"/>
  <c r="N276" i="2"/>
  <c r="S275" i="2"/>
  <c r="O275" i="2"/>
  <c r="T274" i="2"/>
  <c r="P274" i="2"/>
  <c r="L274" i="2"/>
  <c r="Q273" i="2"/>
  <c r="M273" i="2"/>
  <c r="R272" i="2"/>
  <c r="N272" i="2"/>
  <c r="S271" i="2"/>
  <c r="O271" i="2"/>
  <c r="T270" i="2"/>
  <c r="P270" i="2"/>
  <c r="L270" i="2"/>
  <c r="Q269" i="2"/>
  <c r="M269" i="2"/>
  <c r="R268" i="2"/>
  <c r="N268" i="2"/>
  <c r="S267" i="2"/>
  <c r="O267" i="2"/>
  <c r="T266" i="2"/>
  <c r="P266" i="2"/>
  <c r="L266" i="2"/>
  <c r="Q265" i="2"/>
  <c r="M265" i="2"/>
  <c r="R264" i="2"/>
  <c r="N264" i="2"/>
  <c r="S263" i="2"/>
  <c r="O263" i="2"/>
  <c r="T262" i="2"/>
  <c r="P262" i="2"/>
  <c r="L262" i="2"/>
  <c r="Q261" i="2"/>
  <c r="M261" i="2"/>
  <c r="R260" i="2"/>
  <c r="N260" i="2"/>
  <c r="S259" i="2"/>
  <c r="O259" i="2"/>
  <c r="T258" i="2"/>
  <c r="P258" i="2"/>
  <c r="L258" i="2"/>
  <c r="Q257" i="2"/>
  <c r="M257" i="2"/>
  <c r="R256" i="2"/>
  <c r="N256" i="2"/>
  <c r="S255" i="2"/>
  <c r="O255" i="2"/>
  <c r="T254" i="2"/>
  <c r="P254" i="2"/>
  <c r="L254" i="2"/>
  <c r="Q253" i="2"/>
  <c r="M253" i="2"/>
  <c r="R252" i="2"/>
  <c r="N252" i="2"/>
  <c r="S251" i="2"/>
  <c r="O251" i="2"/>
  <c r="T250" i="2"/>
  <c r="P250" i="2"/>
  <c r="L250" i="2"/>
  <c r="Q249" i="2"/>
  <c r="M249" i="2"/>
  <c r="R248" i="2"/>
  <c r="N248" i="2"/>
  <c r="S247" i="2"/>
  <c r="O247" i="2"/>
  <c r="T246" i="2"/>
  <c r="P246" i="2"/>
  <c r="L246" i="2"/>
  <c r="Q245" i="2"/>
  <c r="M245" i="2"/>
  <c r="R244" i="2"/>
  <c r="N244" i="2"/>
  <c r="S243" i="2"/>
  <c r="O243" i="2"/>
  <c r="T242" i="2"/>
  <c r="P242" i="2"/>
  <c r="L242" i="2"/>
  <c r="Q241" i="2"/>
  <c r="M241" i="2"/>
  <c r="R240" i="2"/>
  <c r="N240" i="2"/>
  <c r="S239" i="2"/>
  <c r="O239" i="2"/>
  <c r="T238" i="2"/>
  <c r="P238" i="2"/>
  <c r="L238" i="2"/>
  <c r="Q237" i="2"/>
  <c r="M237" i="2"/>
  <c r="R236" i="2"/>
  <c r="N236" i="2"/>
  <c r="S235" i="2"/>
  <c r="O235" i="2"/>
  <c r="T234" i="2"/>
  <c r="P234" i="2"/>
  <c r="L234" i="2"/>
  <c r="Q233" i="2"/>
  <c r="M233" i="2"/>
  <c r="R232" i="2"/>
  <c r="N232" i="2"/>
  <c r="S231" i="2"/>
  <c r="O231" i="2"/>
  <c r="T230" i="2"/>
  <c r="P230" i="2"/>
  <c r="L230" i="2"/>
  <c r="Q229" i="2"/>
  <c r="M229" i="2"/>
  <c r="R228" i="2"/>
  <c r="N228" i="2"/>
  <c r="S227" i="2"/>
  <c r="O227" i="2"/>
  <c r="T226" i="2"/>
  <c r="P226" i="2"/>
  <c r="L226" i="2"/>
  <c r="Q225" i="2"/>
  <c r="M225" i="2"/>
  <c r="R224" i="2"/>
  <c r="N224" i="2"/>
  <c r="S223" i="2"/>
  <c r="O223" i="2"/>
  <c r="R530" i="2"/>
  <c r="Q529" i="2"/>
  <c r="R528" i="2"/>
  <c r="S527" i="2"/>
  <c r="T526" i="2"/>
  <c r="L526" i="2"/>
  <c r="M525" i="2"/>
  <c r="N524" i="2"/>
  <c r="R523" i="2"/>
  <c r="N523" i="2"/>
  <c r="S522" i="2"/>
  <c r="O522" i="2"/>
  <c r="T521" i="2"/>
  <c r="P521" i="2"/>
  <c r="L521" i="2"/>
  <c r="Q520" i="2"/>
  <c r="M520" i="2"/>
  <c r="R519" i="2"/>
  <c r="N519" i="2"/>
  <c r="S518" i="2"/>
  <c r="O518" i="2"/>
  <c r="T517" i="2"/>
  <c r="P517" i="2"/>
  <c r="L517" i="2"/>
  <c r="Q516" i="2"/>
  <c r="M516" i="2"/>
  <c r="R515" i="2"/>
  <c r="N515" i="2"/>
  <c r="S514" i="2"/>
  <c r="O514" i="2"/>
  <c r="T513" i="2"/>
  <c r="P513" i="2"/>
  <c r="L513" i="2"/>
  <c r="Q512" i="2"/>
  <c r="M512" i="2"/>
  <c r="R511" i="2"/>
  <c r="N511" i="2"/>
  <c r="S510" i="2"/>
  <c r="O510" i="2"/>
  <c r="T509" i="2"/>
  <c r="P509" i="2"/>
  <c r="L509" i="2"/>
  <c r="Q508" i="2"/>
  <c r="M508" i="2"/>
  <c r="R507" i="2"/>
  <c r="N507" i="2"/>
  <c r="S506" i="2"/>
  <c r="O506" i="2"/>
  <c r="T505" i="2"/>
  <c r="P505" i="2"/>
  <c r="L505" i="2"/>
  <c r="Q504" i="2"/>
  <c r="M504" i="2"/>
  <c r="R503" i="2"/>
  <c r="N503" i="2"/>
  <c r="S502" i="2"/>
  <c r="O502" i="2"/>
  <c r="T501" i="2"/>
  <c r="P501" i="2"/>
  <c r="L501" i="2"/>
  <c r="Q500" i="2"/>
  <c r="M500" i="2"/>
  <c r="R499" i="2"/>
  <c r="N499" i="2"/>
  <c r="S498" i="2"/>
  <c r="O498" i="2"/>
  <c r="T497" i="2"/>
  <c r="P497" i="2"/>
  <c r="L497" i="2"/>
  <c r="Q496" i="2"/>
  <c r="M496" i="2"/>
  <c r="R495" i="2"/>
  <c r="N495" i="2"/>
  <c r="S494" i="2"/>
  <c r="O494" i="2"/>
  <c r="T493" i="2"/>
  <c r="P493" i="2"/>
  <c r="L493" i="2"/>
  <c r="Q492" i="2"/>
  <c r="M492" i="2"/>
  <c r="R491" i="2"/>
  <c r="N491" i="2"/>
  <c r="S490" i="2"/>
  <c r="O490" i="2"/>
  <c r="T489" i="2"/>
  <c r="P489" i="2"/>
  <c r="L489" i="2"/>
  <c r="Q488" i="2"/>
  <c r="M488" i="2"/>
  <c r="R487" i="2"/>
  <c r="N487" i="2"/>
  <c r="S486" i="2"/>
  <c r="O486" i="2"/>
  <c r="T485" i="2"/>
  <c r="P485" i="2"/>
  <c r="L485" i="2"/>
  <c r="Q484" i="2"/>
  <c r="M484" i="2"/>
  <c r="R483" i="2"/>
  <c r="N483" i="2"/>
  <c r="S482" i="2"/>
  <c r="O482" i="2"/>
  <c r="T481" i="2"/>
  <c r="P481" i="2"/>
  <c r="L481" i="2"/>
  <c r="Q480" i="2"/>
  <c r="M480" i="2"/>
  <c r="R479" i="2"/>
  <c r="N479" i="2"/>
  <c r="S478" i="2"/>
  <c r="O478" i="2"/>
  <c r="T477" i="2"/>
  <c r="P477" i="2"/>
  <c r="L477" i="2"/>
  <c r="Q476" i="2"/>
  <c r="M476" i="2"/>
  <c r="R475" i="2"/>
  <c r="N475" i="2"/>
  <c r="S474" i="2"/>
  <c r="O474" i="2"/>
  <c r="T473" i="2"/>
  <c r="P473" i="2"/>
  <c r="L473" i="2"/>
  <c r="Q472" i="2"/>
  <c r="M472" i="2"/>
  <c r="R471" i="2"/>
  <c r="N471" i="2"/>
  <c r="S470" i="2"/>
  <c r="O470" i="2"/>
  <c r="T469" i="2"/>
  <c r="P469" i="2"/>
  <c r="L469" i="2"/>
  <c r="Q468" i="2"/>
  <c r="M468" i="2"/>
  <c r="R467" i="2"/>
  <c r="N467" i="2"/>
  <c r="S466" i="2"/>
  <c r="O466" i="2"/>
  <c r="T465" i="2"/>
  <c r="P465" i="2"/>
  <c r="L465" i="2"/>
  <c r="Q464" i="2"/>
  <c r="M464" i="2"/>
  <c r="R463" i="2"/>
  <c r="N463" i="2"/>
  <c r="S462" i="2"/>
  <c r="O462" i="2"/>
  <c r="T461" i="2"/>
  <c r="P461" i="2"/>
  <c r="L461" i="2"/>
  <c r="Q460" i="2"/>
  <c r="M460" i="2"/>
  <c r="R459" i="2"/>
  <c r="N459" i="2"/>
  <c r="S458" i="2"/>
  <c r="O458" i="2"/>
  <c r="T457" i="2"/>
  <c r="P457" i="2"/>
  <c r="L457" i="2"/>
  <c r="Q456" i="2"/>
  <c r="M456" i="2"/>
  <c r="R455" i="2"/>
  <c r="N455" i="2"/>
  <c r="S454" i="2"/>
  <c r="O454" i="2"/>
  <c r="T453" i="2"/>
  <c r="P453" i="2"/>
  <c r="L453" i="2"/>
  <c r="Q452" i="2"/>
  <c r="M452" i="2"/>
  <c r="R451" i="2"/>
  <c r="N451" i="2"/>
  <c r="S450" i="2"/>
  <c r="O450" i="2"/>
  <c r="T449" i="2"/>
  <c r="P449" i="2"/>
  <c r="L449" i="2"/>
  <c r="Q448" i="2"/>
  <c r="M448" i="2"/>
  <c r="R447" i="2"/>
  <c r="N447" i="2"/>
  <c r="S446" i="2"/>
  <c r="O446" i="2"/>
  <c r="T445" i="2"/>
  <c r="P445" i="2"/>
  <c r="L445" i="2"/>
  <c r="Q444" i="2"/>
  <c r="M444" i="2"/>
  <c r="R443" i="2"/>
  <c r="N443" i="2"/>
  <c r="S442" i="2"/>
  <c r="O442" i="2"/>
  <c r="T441" i="2"/>
  <c r="P441" i="2"/>
  <c r="L441" i="2"/>
  <c r="Q440" i="2"/>
  <c r="M440" i="2"/>
  <c r="R439" i="2"/>
  <c r="N439" i="2"/>
  <c r="S438" i="2"/>
  <c r="O438" i="2"/>
  <c r="T437" i="2"/>
  <c r="P437" i="2"/>
  <c r="L437" i="2"/>
  <c r="Q436" i="2"/>
  <c r="M436" i="2"/>
  <c r="R435" i="2"/>
  <c r="N435" i="2"/>
  <c r="S434" i="2"/>
  <c r="O434" i="2"/>
  <c r="T433" i="2"/>
  <c r="P433" i="2"/>
  <c r="L433" i="2"/>
  <c r="Q432" i="2"/>
  <c r="M432" i="2"/>
  <c r="R431" i="2"/>
  <c r="N431" i="2"/>
  <c r="S430" i="2"/>
  <c r="O430" i="2"/>
  <c r="T429" i="2"/>
  <c r="P429" i="2"/>
  <c r="L429" i="2"/>
  <c r="Q428" i="2"/>
  <c r="M428" i="2"/>
  <c r="R427" i="2"/>
  <c r="N427" i="2"/>
  <c r="S426" i="2"/>
  <c r="O426" i="2"/>
  <c r="T425" i="2"/>
  <c r="P425" i="2"/>
  <c r="L425" i="2"/>
  <c r="Q424" i="2"/>
  <c r="M424" i="2"/>
  <c r="R423" i="2"/>
  <c r="N423" i="2"/>
  <c r="S422" i="2"/>
  <c r="O422" i="2"/>
  <c r="T421" i="2"/>
  <c r="P421" i="2"/>
  <c r="L421" i="2"/>
  <c r="Q420" i="2"/>
  <c r="M420" i="2"/>
  <c r="R419" i="2"/>
  <c r="N419" i="2"/>
  <c r="S418" i="2"/>
  <c r="O418" i="2"/>
  <c r="T417" i="2"/>
  <c r="P417" i="2"/>
  <c r="L417" i="2"/>
  <c r="Q416" i="2"/>
  <c r="M416" i="2"/>
  <c r="R415" i="2"/>
  <c r="N415" i="2"/>
  <c r="S414" i="2"/>
  <c r="O414" i="2"/>
  <c r="T413" i="2"/>
  <c r="P413" i="2"/>
  <c r="L413" i="2"/>
  <c r="Q412" i="2"/>
  <c r="M412" i="2"/>
  <c r="R411" i="2"/>
  <c r="N411" i="2"/>
  <c r="S410" i="2"/>
  <c r="O410" i="2"/>
  <c r="T409" i="2"/>
  <c r="P409" i="2"/>
  <c r="L409" i="2"/>
  <c r="Q408" i="2"/>
  <c r="M408" i="2"/>
  <c r="R407" i="2"/>
  <c r="N407" i="2"/>
  <c r="S406" i="2"/>
  <c r="O406" i="2"/>
  <c r="T405" i="2"/>
  <c r="P405" i="2"/>
  <c r="L405" i="2"/>
  <c r="Q404" i="2"/>
  <c r="M404" i="2"/>
  <c r="R403" i="2"/>
  <c r="N403" i="2"/>
  <c r="S402" i="2"/>
  <c r="O402" i="2"/>
  <c r="T401" i="2"/>
  <c r="P401" i="2"/>
  <c r="L401" i="2"/>
  <c r="Q400" i="2"/>
  <c r="M400" i="2"/>
  <c r="R399" i="2"/>
  <c r="N399" i="2"/>
  <c r="S398" i="2"/>
  <c r="O398" i="2"/>
  <c r="T397" i="2"/>
  <c r="P397" i="2"/>
  <c r="L397" i="2"/>
  <c r="Q396" i="2"/>
  <c r="M396" i="2"/>
  <c r="R395" i="2"/>
  <c r="N395" i="2"/>
  <c r="S394" i="2"/>
  <c r="O394" i="2"/>
  <c r="T393" i="2"/>
  <c r="P393" i="2"/>
  <c r="L393" i="2"/>
  <c r="Q392" i="2"/>
  <c r="M392" i="2"/>
  <c r="R391" i="2"/>
  <c r="N391" i="2"/>
  <c r="S390" i="2"/>
  <c r="O390" i="2"/>
  <c r="T389" i="2"/>
  <c r="P389" i="2"/>
  <c r="L389" i="2"/>
  <c r="Q388" i="2"/>
  <c r="M388" i="2"/>
  <c r="R387" i="2"/>
  <c r="N387" i="2"/>
  <c r="S386" i="2"/>
  <c r="O386" i="2"/>
  <c r="T385" i="2"/>
  <c r="P385" i="2"/>
  <c r="L385" i="2"/>
  <c r="Q384" i="2"/>
  <c r="M384" i="2"/>
  <c r="R383" i="2"/>
  <c r="N383" i="2"/>
  <c r="S382" i="2"/>
  <c r="O382" i="2"/>
  <c r="T381" i="2"/>
  <c r="P381" i="2"/>
  <c r="L381" i="2"/>
  <c r="Q380" i="2"/>
  <c r="M380" i="2"/>
  <c r="R379" i="2"/>
  <c r="N379" i="2"/>
  <c r="S378" i="2"/>
  <c r="O378" i="2"/>
  <c r="T377" i="2"/>
  <c r="P377" i="2"/>
  <c r="L377" i="2"/>
  <c r="Q376" i="2"/>
  <c r="M376" i="2"/>
  <c r="R375" i="2"/>
  <c r="N375" i="2"/>
  <c r="S374" i="2"/>
  <c r="O374" i="2"/>
  <c r="T373" i="2"/>
  <c r="P373" i="2"/>
  <c r="L373" i="2"/>
  <c r="Q372" i="2"/>
  <c r="M372" i="2"/>
  <c r="R371" i="2"/>
  <c r="N371" i="2"/>
  <c r="S370" i="2"/>
  <c r="O370" i="2"/>
  <c r="T369" i="2"/>
  <c r="P369" i="2"/>
  <c r="L369" i="2"/>
  <c r="Q368" i="2"/>
  <c r="M368" i="2"/>
  <c r="R367" i="2"/>
  <c r="N367" i="2"/>
  <c r="S366" i="2"/>
  <c r="O366" i="2"/>
  <c r="T365" i="2"/>
  <c r="P365" i="2"/>
  <c r="L365" i="2"/>
  <c r="Q364" i="2"/>
  <c r="M364" i="2"/>
  <c r="R363" i="2"/>
  <c r="N363" i="2"/>
  <c r="S362" i="2"/>
  <c r="O362" i="2"/>
  <c r="T361" i="2"/>
  <c r="P361" i="2"/>
  <c r="L361" i="2"/>
  <c r="Q360" i="2"/>
  <c r="M360" i="2"/>
  <c r="R359" i="2"/>
  <c r="N359" i="2"/>
  <c r="S358" i="2"/>
  <c r="O358" i="2"/>
  <c r="T357" i="2"/>
  <c r="P357" i="2"/>
  <c r="L357" i="2"/>
  <c r="Q356" i="2"/>
  <c r="M356" i="2"/>
  <c r="R355" i="2"/>
  <c r="N355" i="2"/>
  <c r="S354" i="2"/>
  <c r="O354" i="2"/>
  <c r="T353" i="2"/>
  <c r="P353" i="2"/>
  <c r="L353" i="2"/>
  <c r="Q352" i="2"/>
  <c r="M352" i="2"/>
  <c r="R351" i="2"/>
  <c r="N351" i="2"/>
  <c r="S350" i="2"/>
  <c r="O350" i="2"/>
  <c r="T349" i="2"/>
  <c r="P349" i="2"/>
  <c r="L349" i="2"/>
  <c r="Q348" i="2"/>
  <c r="M348" i="2"/>
  <c r="R347" i="2"/>
  <c r="N347" i="2"/>
  <c r="S346" i="2"/>
  <c r="O346" i="2"/>
  <c r="T345" i="2"/>
  <c r="P345" i="2"/>
  <c r="L345" i="2"/>
  <c r="Q344" i="2"/>
  <c r="M344" i="2"/>
  <c r="R343" i="2"/>
  <c r="N343" i="2"/>
  <c r="S342" i="2"/>
  <c r="O342" i="2"/>
  <c r="T341" i="2"/>
  <c r="P341" i="2"/>
  <c r="L341" i="2"/>
  <c r="Q340" i="2"/>
  <c r="M340" i="2"/>
  <c r="R339" i="2"/>
  <c r="N339" i="2"/>
  <c r="S338" i="2"/>
  <c r="O338" i="2"/>
  <c r="T337" i="2"/>
  <c r="P337" i="2"/>
  <c r="L337" i="2"/>
  <c r="Q336" i="2"/>
  <c r="M336" i="2"/>
  <c r="R335" i="2"/>
  <c r="N335" i="2"/>
  <c r="S334" i="2"/>
  <c r="O334" i="2"/>
  <c r="T333" i="2"/>
  <c r="P333" i="2"/>
  <c r="L333" i="2"/>
  <c r="Q332" i="2"/>
  <c r="M332" i="2"/>
  <c r="R331" i="2"/>
  <c r="N331" i="2"/>
  <c r="S330" i="2"/>
  <c r="O330" i="2"/>
  <c r="T329" i="2"/>
  <c r="P329" i="2"/>
  <c r="L329" i="2"/>
  <c r="Q328" i="2"/>
  <c r="M328" i="2"/>
  <c r="R327" i="2"/>
  <c r="N327" i="2"/>
  <c r="S326" i="2"/>
  <c r="O326" i="2"/>
  <c r="T325" i="2"/>
  <c r="P325" i="2"/>
  <c r="L325" i="2"/>
  <c r="Q324" i="2"/>
  <c r="M324" i="2"/>
  <c r="R323" i="2"/>
  <c r="N323" i="2"/>
  <c r="S322" i="2"/>
  <c r="O322" i="2"/>
  <c r="T321" i="2"/>
  <c r="P321" i="2"/>
  <c r="L321" i="2"/>
  <c r="Q320" i="2"/>
  <c r="M320" i="2"/>
  <c r="R319" i="2"/>
  <c r="N319" i="2"/>
  <c r="S318" i="2"/>
  <c r="O318" i="2"/>
  <c r="T317" i="2"/>
  <c r="P317" i="2"/>
  <c r="L317" i="2"/>
  <c r="Q316" i="2"/>
  <c r="M316" i="2"/>
  <c r="R315" i="2"/>
  <c r="N315" i="2"/>
  <c r="S314" i="2"/>
  <c r="O314" i="2"/>
  <c r="T313" i="2"/>
  <c r="P313" i="2"/>
  <c r="L313" i="2"/>
  <c r="Q312" i="2"/>
  <c r="M312" i="2"/>
  <c r="R311" i="2"/>
  <c r="N311" i="2"/>
  <c r="S310" i="2"/>
  <c r="O310" i="2"/>
  <c r="T309" i="2"/>
  <c r="P309" i="2"/>
  <c r="L309" i="2"/>
  <c r="Q308" i="2"/>
  <c r="M308" i="2"/>
  <c r="R307" i="2"/>
  <c r="N307" i="2"/>
  <c r="S306" i="2"/>
  <c r="O306" i="2"/>
  <c r="T305" i="2"/>
  <c r="P305" i="2"/>
  <c r="L305" i="2"/>
  <c r="Q304" i="2"/>
  <c r="M304" i="2"/>
  <c r="R303" i="2"/>
  <c r="N303" i="2"/>
  <c r="S302" i="2"/>
  <c r="O302" i="2"/>
  <c r="T301" i="2"/>
  <c r="P301" i="2"/>
  <c r="L301" i="2"/>
  <c r="Q300" i="2"/>
  <c r="M300" i="2"/>
  <c r="R299" i="2"/>
  <c r="N299" i="2"/>
  <c r="S298" i="2"/>
  <c r="O298" i="2"/>
  <c r="T297" i="2"/>
  <c r="P297" i="2"/>
  <c r="L297" i="2"/>
  <c r="Q296" i="2"/>
  <c r="M296" i="2"/>
  <c r="R295" i="2"/>
  <c r="N295" i="2"/>
  <c r="S294" i="2"/>
  <c r="O294" i="2"/>
  <c r="T293" i="2"/>
  <c r="P293" i="2"/>
  <c r="L293" i="2"/>
  <c r="Q292" i="2"/>
  <c r="M292" i="2"/>
  <c r="R291" i="2"/>
  <c r="N291" i="2"/>
  <c r="S290" i="2"/>
  <c r="O290" i="2"/>
  <c r="T289" i="2"/>
  <c r="P289" i="2"/>
  <c r="L289" i="2"/>
  <c r="Q288" i="2"/>
  <c r="M288" i="2"/>
  <c r="R287" i="2"/>
  <c r="N287" i="2"/>
  <c r="S286" i="2"/>
  <c r="O286" i="2"/>
  <c r="T285" i="2"/>
  <c r="P285" i="2"/>
  <c r="L285" i="2"/>
  <c r="Q284" i="2"/>
  <c r="M284" i="2"/>
  <c r="R283" i="2"/>
  <c r="N283" i="2"/>
  <c r="S282" i="2"/>
  <c r="O282" i="2"/>
  <c r="T281" i="2"/>
  <c r="P281" i="2"/>
  <c r="L281" i="2"/>
  <c r="Q280" i="2"/>
  <c r="M280" i="2"/>
  <c r="R279" i="2"/>
  <c r="N279" i="2"/>
  <c r="S278" i="2"/>
  <c r="O278" i="2"/>
  <c r="T277" i="2"/>
  <c r="P277" i="2"/>
  <c r="L277" i="2"/>
  <c r="Q276" i="2"/>
  <c r="M276" i="2"/>
  <c r="R275" i="2"/>
  <c r="N275" i="2"/>
  <c r="S274" i="2"/>
  <c r="O274" i="2"/>
  <c r="T273" i="2"/>
  <c r="P273" i="2"/>
  <c r="L273" i="2"/>
  <c r="Q272" i="2"/>
  <c r="M272" i="2"/>
  <c r="R271" i="2"/>
  <c r="N271" i="2"/>
  <c r="S270" i="2"/>
  <c r="O270" i="2"/>
  <c r="T269" i="2"/>
  <c r="P269" i="2"/>
  <c r="L269" i="2"/>
  <c r="Q268" i="2"/>
  <c r="M268" i="2"/>
  <c r="R267" i="2"/>
  <c r="N267" i="2"/>
  <c r="S266" i="2"/>
  <c r="O266" i="2"/>
  <c r="T265" i="2"/>
  <c r="P265" i="2"/>
  <c r="L265" i="2"/>
  <c r="Q264" i="2"/>
  <c r="M264" i="2"/>
  <c r="R263" i="2"/>
  <c r="N263" i="2"/>
  <c r="S262" i="2"/>
  <c r="O262" i="2"/>
  <c r="T261" i="2"/>
  <c r="P261" i="2"/>
  <c r="L261" i="2"/>
  <c r="Q260" i="2"/>
  <c r="M260" i="2"/>
  <c r="R259" i="2"/>
  <c r="N259" i="2"/>
  <c r="S258" i="2"/>
  <c r="O258" i="2"/>
  <c r="T257" i="2"/>
  <c r="P257" i="2"/>
  <c r="L257" i="2"/>
  <c r="Q256" i="2"/>
  <c r="M256" i="2"/>
  <c r="R255" i="2"/>
  <c r="N255" i="2"/>
  <c r="S254" i="2"/>
  <c r="O254" i="2"/>
  <c r="T253" i="2"/>
  <c r="P253" i="2"/>
  <c r="L253" i="2"/>
  <c r="Q252" i="2"/>
  <c r="M252" i="2"/>
  <c r="R251" i="2"/>
  <c r="N251" i="2"/>
  <c r="S250" i="2"/>
  <c r="O250" i="2"/>
  <c r="T249" i="2"/>
  <c r="P249" i="2"/>
  <c r="L249" i="2"/>
  <c r="Q248" i="2"/>
  <c r="M248" i="2"/>
  <c r="R247" i="2"/>
  <c r="N247" i="2"/>
  <c r="S246" i="2"/>
  <c r="O246" i="2"/>
  <c r="T245" i="2"/>
  <c r="P245" i="2"/>
  <c r="L245" i="2"/>
  <c r="Q244" i="2"/>
  <c r="M244" i="2"/>
  <c r="R243" i="2"/>
  <c r="N243" i="2"/>
  <c r="S242" i="2"/>
  <c r="O242" i="2"/>
  <c r="T241" i="2"/>
  <c r="P241" i="2"/>
  <c r="L241" i="2"/>
  <c r="Q240" i="2"/>
  <c r="M240" i="2"/>
  <c r="R239" i="2"/>
  <c r="N239" i="2"/>
  <c r="S238" i="2"/>
  <c r="O238" i="2"/>
  <c r="T237" i="2"/>
  <c r="P237" i="2"/>
  <c r="L237" i="2"/>
  <c r="Q236" i="2"/>
  <c r="M236" i="2"/>
  <c r="R235" i="2"/>
  <c r="N235" i="2"/>
  <c r="S234" i="2"/>
  <c r="O234" i="2"/>
  <c r="T233" i="2"/>
  <c r="P233" i="2"/>
  <c r="L233" i="2"/>
  <c r="Q232" i="2"/>
  <c r="M232" i="2"/>
  <c r="R231" i="2"/>
  <c r="N231" i="2"/>
  <c r="S230" i="2"/>
  <c r="O230" i="2"/>
  <c r="T229" i="2"/>
  <c r="P229" i="2"/>
  <c r="L229" i="2"/>
  <c r="Q228" i="2"/>
  <c r="M228" i="2"/>
  <c r="R227" i="2"/>
  <c r="N227" i="2"/>
  <c r="S226" i="2"/>
  <c r="O226" i="2"/>
  <c r="T225" i="2"/>
  <c r="P225" i="2"/>
  <c r="L225" i="2"/>
  <c r="Q224" i="2"/>
  <c r="P40" i="2"/>
  <c r="T40" i="2"/>
  <c r="O41" i="2"/>
  <c r="S41" i="2"/>
  <c r="N42" i="2"/>
  <c r="R42" i="2"/>
  <c r="M43" i="2"/>
  <c r="Q43" i="2"/>
  <c r="L44" i="2"/>
  <c r="P44" i="2"/>
  <c r="T44" i="2"/>
  <c r="O45" i="2"/>
  <c r="S45" i="2"/>
  <c r="N46" i="2"/>
  <c r="R46" i="2"/>
  <c r="M47" i="2"/>
  <c r="Q47" i="2"/>
  <c r="L48" i="2"/>
  <c r="P48" i="2"/>
  <c r="T48" i="2"/>
  <c r="O49" i="2"/>
  <c r="S49" i="2"/>
  <c r="N50" i="2"/>
  <c r="R50" i="2"/>
  <c r="M51" i="2"/>
  <c r="Q51" i="2"/>
  <c r="L52" i="2"/>
  <c r="P52" i="2"/>
  <c r="T52" i="2"/>
  <c r="O53" i="2"/>
  <c r="S53" i="2"/>
  <c r="N54" i="2"/>
  <c r="R54" i="2"/>
  <c r="M55" i="2"/>
  <c r="Q55" i="2"/>
  <c r="L56" i="2"/>
  <c r="P56" i="2"/>
  <c r="T56" i="2"/>
  <c r="O57" i="2"/>
  <c r="S57" i="2"/>
  <c r="N58" i="2"/>
  <c r="R58" i="2"/>
  <c r="M59" i="2"/>
  <c r="Q59" i="2"/>
  <c r="L60" i="2"/>
  <c r="P60" i="2"/>
  <c r="T60" i="2"/>
  <c r="O61" i="2"/>
  <c r="S61" i="2"/>
  <c r="N62" i="2"/>
  <c r="R62" i="2"/>
  <c r="M63" i="2"/>
  <c r="Q63" i="2"/>
  <c r="L64" i="2"/>
  <c r="P64" i="2"/>
  <c r="T64" i="2"/>
  <c r="O65" i="2"/>
  <c r="S65" i="2"/>
  <c r="N66" i="2"/>
  <c r="R66" i="2"/>
  <c r="M67" i="2"/>
  <c r="Q67" i="2"/>
  <c r="L68" i="2"/>
  <c r="P68" i="2"/>
  <c r="T68" i="2"/>
  <c r="O69" i="2"/>
  <c r="S69" i="2"/>
  <c r="N70" i="2"/>
  <c r="R70" i="2"/>
  <c r="M71" i="2"/>
  <c r="Q71" i="2"/>
  <c r="L72" i="2"/>
  <c r="P72" i="2"/>
  <c r="T72" i="2"/>
  <c r="O73" i="2"/>
  <c r="S73" i="2"/>
  <c r="N74" i="2"/>
  <c r="R74" i="2"/>
  <c r="M75" i="2"/>
  <c r="Q75" i="2"/>
  <c r="L76" i="2"/>
  <c r="P76" i="2"/>
  <c r="T76" i="2"/>
  <c r="O77" i="2"/>
  <c r="S77" i="2"/>
  <c r="N78" i="2"/>
  <c r="R78" i="2"/>
  <c r="M79" i="2"/>
  <c r="Q79" i="2"/>
  <c r="L80" i="2"/>
  <c r="P80" i="2"/>
  <c r="T80" i="2"/>
  <c r="O81" i="2"/>
  <c r="S81" i="2"/>
  <c r="N82" i="2"/>
  <c r="R82" i="2"/>
  <c r="M83" i="2"/>
  <c r="Q83" i="2"/>
  <c r="L84" i="2"/>
  <c r="P84" i="2"/>
  <c r="T84" i="2"/>
  <c r="O85" i="2"/>
  <c r="S85" i="2"/>
  <c r="N86" i="2"/>
  <c r="R86" i="2"/>
  <c r="M87" i="2"/>
  <c r="Q87" i="2"/>
  <c r="L88" i="2"/>
  <c r="P88" i="2"/>
  <c r="T88" i="2"/>
  <c r="O89" i="2"/>
  <c r="S89" i="2"/>
  <c r="N90" i="2"/>
  <c r="R90" i="2"/>
  <c r="M91" i="2"/>
  <c r="Q91" i="2"/>
  <c r="L92" i="2"/>
  <c r="P92" i="2"/>
  <c r="T92" i="2"/>
  <c r="O93" i="2"/>
  <c r="S93" i="2"/>
  <c r="N94" i="2"/>
  <c r="R94" i="2"/>
  <c r="M95" i="2"/>
  <c r="Q95" i="2"/>
  <c r="L96" i="2"/>
  <c r="P96" i="2"/>
  <c r="T96" i="2"/>
  <c r="O97" i="2"/>
  <c r="S97" i="2"/>
  <c r="N98" i="2"/>
  <c r="R98" i="2"/>
  <c r="M99" i="2"/>
  <c r="Q99" i="2"/>
  <c r="L100" i="2"/>
  <c r="P100" i="2"/>
  <c r="T100" i="2"/>
  <c r="O101" i="2"/>
  <c r="S101" i="2"/>
  <c r="N102" i="2"/>
  <c r="R102" i="2"/>
  <c r="M103" i="2"/>
  <c r="Q103" i="2"/>
  <c r="L104" i="2"/>
  <c r="P104" i="2"/>
  <c r="T104" i="2"/>
  <c r="O105" i="2"/>
  <c r="S105" i="2"/>
  <c r="N106" i="2"/>
  <c r="R106" i="2"/>
  <c r="M107" i="2"/>
  <c r="Q107" i="2"/>
  <c r="L108" i="2"/>
  <c r="P108" i="2"/>
  <c r="T108" i="2"/>
  <c r="O109" i="2"/>
  <c r="S109" i="2"/>
  <c r="N110" i="2"/>
  <c r="R110" i="2"/>
  <c r="M111" i="2"/>
  <c r="Q111" i="2"/>
  <c r="L112" i="2"/>
  <c r="P112" i="2"/>
  <c r="T112" i="2"/>
  <c r="O113" i="2"/>
  <c r="S113" i="2"/>
  <c r="N114" i="2"/>
  <c r="R114" i="2"/>
  <c r="M115" i="2"/>
  <c r="Q115" i="2"/>
  <c r="L116" i="2"/>
  <c r="P116" i="2"/>
  <c r="T116" i="2"/>
  <c r="O117" i="2"/>
  <c r="S117" i="2"/>
  <c r="N118" i="2"/>
  <c r="R118" i="2"/>
  <c r="M119" i="2"/>
  <c r="Q119" i="2"/>
  <c r="L120" i="2"/>
  <c r="P120" i="2"/>
  <c r="T120" i="2"/>
  <c r="O121" i="2"/>
  <c r="S121" i="2"/>
  <c r="N122" i="2"/>
  <c r="R122" i="2"/>
  <c r="M123" i="2"/>
  <c r="Q123" i="2"/>
  <c r="L124" i="2"/>
  <c r="P124" i="2"/>
  <c r="T124" i="2"/>
  <c r="O125" i="2"/>
  <c r="S125" i="2"/>
  <c r="N126" i="2"/>
  <c r="R126" i="2"/>
  <c r="M127" i="2"/>
  <c r="Q127" i="2"/>
  <c r="L128" i="2"/>
  <c r="P128" i="2"/>
  <c r="T128" i="2"/>
  <c r="O129" i="2"/>
  <c r="S129" i="2"/>
  <c r="N130" i="2"/>
  <c r="R130" i="2"/>
  <c r="M131" i="2"/>
  <c r="Q131" i="2"/>
  <c r="L132" i="2"/>
  <c r="P132" i="2"/>
  <c r="T132" i="2"/>
  <c r="O133" i="2"/>
  <c r="S133" i="2"/>
  <c r="N134" i="2"/>
  <c r="R134" i="2"/>
  <c r="M135" i="2"/>
  <c r="Q135" i="2"/>
  <c r="L136" i="2"/>
  <c r="P136" i="2"/>
  <c r="T136" i="2"/>
  <c r="O137" i="2"/>
  <c r="S137" i="2"/>
  <c r="N138" i="2"/>
  <c r="R138" i="2"/>
  <c r="M139" i="2"/>
  <c r="Q139" i="2"/>
  <c r="L140" i="2"/>
  <c r="P140" i="2"/>
  <c r="T140" i="2"/>
  <c r="O141" i="2"/>
  <c r="S141" i="2"/>
  <c r="N142" i="2"/>
  <c r="R142" i="2"/>
  <c r="M143" i="2"/>
  <c r="Q143" i="2"/>
  <c r="L144" i="2"/>
  <c r="P144" i="2"/>
  <c r="T144" i="2"/>
  <c r="O145" i="2"/>
  <c r="S145" i="2"/>
  <c r="N146" i="2"/>
  <c r="R146" i="2"/>
  <c r="M147" i="2"/>
  <c r="Q147" i="2"/>
  <c r="L148" i="2"/>
  <c r="P148" i="2"/>
  <c r="T148" i="2"/>
  <c r="O149" i="2"/>
  <c r="S149" i="2"/>
  <c r="N150" i="2"/>
  <c r="R150" i="2"/>
  <c r="M151" i="2"/>
  <c r="Q151" i="2"/>
  <c r="L152" i="2"/>
  <c r="P152" i="2"/>
  <c r="T152" i="2"/>
  <c r="O153" i="2"/>
  <c r="S153" i="2"/>
  <c r="N154" i="2"/>
  <c r="R154" i="2"/>
  <c r="M155" i="2"/>
  <c r="Q155" i="2"/>
  <c r="L156" i="2"/>
  <c r="P156" i="2"/>
  <c r="T156" i="2"/>
  <c r="O157" i="2"/>
  <c r="S157" i="2"/>
  <c r="N158" i="2"/>
  <c r="R158" i="2"/>
  <c r="M159" i="2"/>
  <c r="Q159" i="2"/>
  <c r="L160" i="2"/>
  <c r="P160" i="2"/>
  <c r="T160" i="2"/>
  <c r="O161" i="2"/>
  <c r="S161" i="2"/>
  <c r="N162" i="2"/>
  <c r="R162" i="2"/>
  <c r="M163" i="2"/>
  <c r="Q163" i="2"/>
  <c r="L164" i="2"/>
  <c r="P164" i="2"/>
  <c r="T164" i="2"/>
  <c r="O165" i="2"/>
  <c r="S165" i="2"/>
  <c r="N166" i="2"/>
  <c r="R166" i="2"/>
  <c r="M167" i="2"/>
  <c r="Q167" i="2"/>
  <c r="L168" i="2"/>
  <c r="P168" i="2"/>
  <c r="T168" i="2"/>
  <c r="O169" i="2"/>
  <c r="S169" i="2"/>
  <c r="N170" i="2"/>
  <c r="R170" i="2"/>
  <c r="M171" i="2"/>
  <c r="Q171" i="2"/>
  <c r="L172" i="2"/>
  <c r="P172" i="2"/>
  <c r="T172" i="2"/>
  <c r="O173" i="2"/>
  <c r="S173" i="2"/>
  <c r="N174" i="2"/>
  <c r="R174" i="2"/>
  <c r="M175" i="2"/>
  <c r="Q175" i="2"/>
  <c r="L176" i="2"/>
  <c r="P176" i="2"/>
  <c r="T176" i="2"/>
  <c r="O177" i="2"/>
  <c r="S177" i="2"/>
  <c r="N178" i="2"/>
  <c r="R178" i="2"/>
  <c r="M179" i="2"/>
  <c r="Q179" i="2"/>
  <c r="L180" i="2"/>
  <c r="P180" i="2"/>
  <c r="T180" i="2"/>
  <c r="O181" i="2"/>
  <c r="S181" i="2"/>
  <c r="N182" i="2"/>
  <c r="R182" i="2"/>
  <c r="M183" i="2"/>
  <c r="Q183" i="2"/>
  <c r="L184" i="2"/>
  <c r="P184" i="2"/>
  <c r="T184" i="2"/>
  <c r="O185" i="2"/>
  <c r="S185" i="2"/>
  <c r="N186" i="2"/>
  <c r="R186" i="2"/>
  <c r="M187" i="2"/>
  <c r="Q187" i="2"/>
  <c r="L188" i="2"/>
  <c r="P188" i="2"/>
  <c r="T188" i="2"/>
  <c r="O189" i="2"/>
  <c r="S189" i="2"/>
  <c r="N190" i="2"/>
  <c r="R190" i="2"/>
  <c r="M191" i="2"/>
  <c r="Q191" i="2"/>
  <c r="L192" i="2"/>
  <c r="P192" i="2"/>
  <c r="T192" i="2"/>
  <c r="O193" i="2"/>
  <c r="S193" i="2"/>
  <c r="N194" i="2"/>
  <c r="R194" i="2"/>
  <c r="M195" i="2"/>
  <c r="Q195" i="2"/>
  <c r="L196" i="2"/>
  <c r="P196" i="2"/>
  <c r="T196" i="2"/>
  <c r="O197" i="2"/>
  <c r="S197" i="2"/>
  <c r="N198" i="2"/>
  <c r="R198" i="2"/>
  <c r="M199" i="2"/>
  <c r="Q199" i="2"/>
  <c r="L200" i="2"/>
  <c r="P200" i="2"/>
  <c r="T200" i="2"/>
  <c r="O201" i="2"/>
  <c r="S201" i="2"/>
  <c r="N202" i="2"/>
  <c r="R202" i="2"/>
  <c r="M203" i="2"/>
  <c r="Q203" i="2"/>
  <c r="L204" i="2"/>
  <c r="P204" i="2"/>
  <c r="T204" i="2"/>
  <c r="O205" i="2"/>
  <c r="S205" i="2"/>
  <c r="N206" i="2"/>
  <c r="R206" i="2"/>
  <c r="M207" i="2"/>
  <c r="Q207" i="2"/>
  <c r="L208" i="2"/>
  <c r="P208" i="2"/>
  <c r="T208" i="2"/>
  <c r="O209" i="2"/>
  <c r="S209" i="2"/>
  <c r="N210" i="2"/>
  <c r="R210" i="2"/>
  <c r="M211" i="2"/>
  <c r="Q211" i="2"/>
  <c r="L212" i="2"/>
  <c r="P212" i="2"/>
  <c r="T212" i="2"/>
  <c r="O213" i="2"/>
  <c r="S213" i="2"/>
  <c r="N214" i="2"/>
  <c r="R214" i="2"/>
  <c r="M215" i="2"/>
  <c r="Q215" i="2"/>
  <c r="L216" i="2"/>
  <c r="P216" i="2"/>
  <c r="T216" i="2"/>
  <c r="O217" i="2"/>
  <c r="S217" i="2"/>
  <c r="N218" i="2"/>
  <c r="R218" i="2"/>
  <c r="M219" i="2"/>
  <c r="Q219" i="2"/>
  <c r="L220" i="2"/>
  <c r="P220" i="2"/>
  <c r="T220" i="2"/>
  <c r="O221" i="2"/>
  <c r="S221" i="2"/>
  <c r="N222" i="2"/>
  <c r="R222" i="2"/>
  <c r="M223" i="2"/>
  <c r="R223" i="2"/>
  <c r="L6" i="2"/>
  <c r="O6" i="2"/>
  <c r="S6" i="2"/>
  <c r="M7" i="2"/>
  <c r="Q7" i="2"/>
  <c r="U7" i="2"/>
  <c r="O8" i="2"/>
  <c r="S8" i="2"/>
  <c r="M9" i="2"/>
  <c r="M22" i="2" s="1"/>
  <c r="Q9" i="2"/>
  <c r="U9" i="2"/>
  <c r="O10" i="2"/>
  <c r="M40" i="2"/>
  <c r="Q40" i="2"/>
  <c r="L41" i="2"/>
  <c r="P41" i="2"/>
  <c r="T41" i="2"/>
  <c r="O42" i="2"/>
  <c r="S42" i="2"/>
  <c r="N43" i="2"/>
  <c r="R43" i="2"/>
  <c r="M44" i="2"/>
  <c r="Q44" i="2"/>
  <c r="L45" i="2"/>
  <c r="P45" i="2"/>
  <c r="T45" i="2"/>
  <c r="O46" i="2"/>
  <c r="S46" i="2"/>
  <c r="N47" i="2"/>
  <c r="R47" i="2"/>
  <c r="M48" i="2"/>
  <c r="Q48" i="2"/>
  <c r="L49" i="2"/>
  <c r="P49" i="2"/>
  <c r="T49" i="2"/>
  <c r="O50" i="2"/>
  <c r="S50" i="2"/>
  <c r="N51" i="2"/>
  <c r="R51" i="2"/>
  <c r="M52" i="2"/>
  <c r="Q52" i="2"/>
  <c r="L53" i="2"/>
  <c r="P53" i="2"/>
  <c r="T53" i="2"/>
  <c r="O54" i="2"/>
  <c r="S54" i="2"/>
  <c r="N55" i="2"/>
  <c r="R55" i="2"/>
  <c r="M56" i="2"/>
  <c r="Q56" i="2"/>
  <c r="L57" i="2"/>
  <c r="P57" i="2"/>
  <c r="T57" i="2"/>
  <c r="O58" i="2"/>
  <c r="S58" i="2"/>
  <c r="N59" i="2"/>
  <c r="R59" i="2"/>
  <c r="M60" i="2"/>
  <c r="Q60" i="2"/>
  <c r="L61" i="2"/>
  <c r="P61" i="2"/>
  <c r="T61" i="2"/>
  <c r="O62" i="2"/>
  <c r="S62" i="2"/>
  <c r="N63" i="2"/>
  <c r="R63" i="2"/>
  <c r="M64" i="2"/>
  <c r="Q64" i="2"/>
  <c r="L65" i="2"/>
  <c r="P65" i="2"/>
  <c r="T65" i="2"/>
  <c r="O66" i="2"/>
  <c r="S66" i="2"/>
  <c r="N67" i="2"/>
  <c r="R67" i="2"/>
  <c r="M68" i="2"/>
  <c r="Q68" i="2"/>
  <c r="L69" i="2"/>
  <c r="P69" i="2"/>
  <c r="T69" i="2"/>
  <c r="O70" i="2"/>
  <c r="S70" i="2"/>
  <c r="N71" i="2"/>
  <c r="R71" i="2"/>
  <c r="M72" i="2"/>
  <c r="Q72" i="2"/>
  <c r="L73" i="2"/>
  <c r="P73" i="2"/>
  <c r="T73" i="2"/>
  <c r="O74" i="2"/>
  <c r="S74" i="2"/>
  <c r="N75" i="2"/>
  <c r="R75" i="2"/>
  <c r="M76" i="2"/>
  <c r="Q76" i="2"/>
  <c r="L77" i="2"/>
  <c r="P77" i="2"/>
  <c r="T77" i="2"/>
  <c r="O78" i="2"/>
  <c r="S78" i="2"/>
  <c r="N79" i="2"/>
  <c r="R79" i="2"/>
  <c r="M80" i="2"/>
  <c r="Q80" i="2"/>
  <c r="L81" i="2"/>
  <c r="P81" i="2"/>
  <c r="T81" i="2"/>
  <c r="O82" i="2"/>
  <c r="S82" i="2"/>
  <c r="N83" i="2"/>
  <c r="R83" i="2"/>
  <c r="M84" i="2"/>
  <c r="Q84" i="2"/>
  <c r="L85" i="2"/>
  <c r="P85" i="2"/>
  <c r="T85" i="2"/>
  <c r="O86" i="2"/>
  <c r="S86" i="2"/>
  <c r="N87" i="2"/>
  <c r="R87" i="2"/>
  <c r="M88" i="2"/>
  <c r="Q88" i="2"/>
  <c r="L89" i="2"/>
  <c r="P89" i="2"/>
  <c r="T89" i="2"/>
  <c r="O90" i="2"/>
  <c r="S90" i="2"/>
  <c r="N91" i="2"/>
  <c r="R91" i="2"/>
  <c r="M92" i="2"/>
  <c r="Q92" i="2"/>
  <c r="L93" i="2"/>
  <c r="P93" i="2"/>
  <c r="T93" i="2"/>
  <c r="O94" i="2"/>
  <c r="S94" i="2"/>
  <c r="N95" i="2"/>
  <c r="R95" i="2"/>
  <c r="M96" i="2"/>
  <c r="Q96" i="2"/>
  <c r="L97" i="2"/>
  <c r="P97" i="2"/>
  <c r="T97" i="2"/>
  <c r="O98" i="2"/>
  <c r="S98" i="2"/>
  <c r="N99" i="2"/>
  <c r="R99" i="2"/>
  <c r="M100" i="2"/>
  <c r="Q100" i="2"/>
  <c r="L101" i="2"/>
  <c r="P101" i="2"/>
  <c r="T101" i="2"/>
  <c r="O102" i="2"/>
  <c r="S102" i="2"/>
  <c r="N103" i="2"/>
  <c r="R103" i="2"/>
  <c r="M104" i="2"/>
  <c r="Q104" i="2"/>
  <c r="L105" i="2"/>
  <c r="P105" i="2"/>
  <c r="T105" i="2"/>
  <c r="O106" i="2"/>
  <c r="S106" i="2"/>
  <c r="N107" i="2"/>
  <c r="R107" i="2"/>
  <c r="M108" i="2"/>
  <c r="Q108" i="2"/>
  <c r="L109" i="2"/>
  <c r="P109" i="2"/>
  <c r="T109" i="2"/>
  <c r="O110" i="2"/>
  <c r="S110" i="2"/>
  <c r="N111" i="2"/>
  <c r="R111" i="2"/>
  <c r="M112" i="2"/>
  <c r="Q112" i="2"/>
  <c r="L113" i="2"/>
  <c r="P113" i="2"/>
  <c r="T113" i="2"/>
  <c r="O114" i="2"/>
  <c r="S114" i="2"/>
  <c r="N115" i="2"/>
  <c r="R115" i="2"/>
  <c r="M116" i="2"/>
  <c r="Q116" i="2"/>
  <c r="L117" i="2"/>
  <c r="P117" i="2"/>
  <c r="T117" i="2"/>
  <c r="O118" i="2"/>
  <c r="S118" i="2"/>
  <c r="N119" i="2"/>
  <c r="R119" i="2"/>
  <c r="M120" i="2"/>
  <c r="Q120" i="2"/>
  <c r="L121" i="2"/>
  <c r="P121" i="2"/>
  <c r="T121" i="2"/>
  <c r="O122" i="2"/>
  <c r="S122" i="2"/>
  <c r="N123" i="2"/>
  <c r="R123" i="2"/>
  <c r="M124" i="2"/>
  <c r="Q124" i="2"/>
  <c r="L125" i="2"/>
  <c r="P125" i="2"/>
  <c r="T125" i="2"/>
  <c r="O126" i="2"/>
  <c r="S126" i="2"/>
  <c r="N127" i="2"/>
  <c r="R127" i="2"/>
  <c r="M128" i="2"/>
  <c r="Q128" i="2"/>
  <c r="L129" i="2"/>
  <c r="P129" i="2"/>
  <c r="T129" i="2"/>
  <c r="O130" i="2"/>
  <c r="S130" i="2"/>
  <c r="N131" i="2"/>
  <c r="R131" i="2"/>
  <c r="M132" i="2"/>
  <c r="Q132" i="2"/>
  <c r="L133" i="2"/>
  <c r="P133" i="2"/>
  <c r="T133" i="2"/>
  <c r="O134" i="2"/>
  <c r="S134" i="2"/>
  <c r="N135" i="2"/>
  <c r="R135" i="2"/>
  <c r="M136" i="2"/>
  <c r="Q136" i="2"/>
  <c r="L137" i="2"/>
  <c r="P137" i="2"/>
  <c r="T137" i="2"/>
  <c r="O138" i="2"/>
  <c r="S138" i="2"/>
  <c r="N139" i="2"/>
  <c r="R139" i="2"/>
  <c r="M140" i="2"/>
  <c r="Q140" i="2"/>
  <c r="L141" i="2"/>
  <c r="P141" i="2"/>
  <c r="T141" i="2"/>
  <c r="O142" i="2"/>
  <c r="S142" i="2"/>
  <c r="N143" i="2"/>
  <c r="R143" i="2"/>
  <c r="M144" i="2"/>
  <c r="Q144" i="2"/>
  <c r="L145" i="2"/>
  <c r="P145" i="2"/>
  <c r="T145" i="2"/>
  <c r="O146" i="2"/>
  <c r="S146" i="2"/>
  <c r="N147" i="2"/>
  <c r="R147" i="2"/>
  <c r="M148" i="2"/>
  <c r="Q148" i="2"/>
  <c r="L149" i="2"/>
  <c r="P149" i="2"/>
  <c r="T149" i="2"/>
  <c r="O150" i="2"/>
  <c r="S150" i="2"/>
  <c r="N151" i="2"/>
  <c r="R151" i="2"/>
  <c r="M152" i="2"/>
  <c r="Q152" i="2"/>
  <c r="L153" i="2"/>
  <c r="P153" i="2"/>
  <c r="T153" i="2"/>
  <c r="O154" i="2"/>
  <c r="S154" i="2"/>
  <c r="N155" i="2"/>
  <c r="R155" i="2"/>
  <c r="M156" i="2"/>
  <c r="Q156" i="2"/>
  <c r="L157" i="2"/>
  <c r="P157" i="2"/>
  <c r="T157" i="2"/>
  <c r="O158" i="2"/>
  <c r="S158" i="2"/>
  <c r="N159" i="2"/>
  <c r="R159" i="2"/>
  <c r="M160" i="2"/>
  <c r="Q160" i="2"/>
  <c r="L161" i="2"/>
  <c r="P161" i="2"/>
  <c r="T161" i="2"/>
  <c r="O162" i="2"/>
  <c r="S162" i="2"/>
  <c r="N163" i="2"/>
  <c r="R163" i="2"/>
  <c r="M164" i="2"/>
  <c r="Q164" i="2"/>
  <c r="L165" i="2"/>
  <c r="P165" i="2"/>
  <c r="T165" i="2"/>
  <c r="O166" i="2"/>
  <c r="S166" i="2"/>
  <c r="N167" i="2"/>
  <c r="R167" i="2"/>
  <c r="M168" i="2"/>
  <c r="Q168" i="2"/>
  <c r="L169" i="2"/>
  <c r="P169" i="2"/>
  <c r="T169" i="2"/>
  <c r="O170" i="2"/>
  <c r="S170" i="2"/>
  <c r="N171" i="2"/>
  <c r="R171" i="2"/>
  <c r="M172" i="2"/>
  <c r="Q172" i="2"/>
  <c r="L173" i="2"/>
  <c r="P173" i="2"/>
  <c r="T173" i="2"/>
  <c r="O174" i="2"/>
  <c r="S174" i="2"/>
  <c r="N175" i="2"/>
  <c r="R175" i="2"/>
  <c r="M176" i="2"/>
  <c r="Q176" i="2"/>
  <c r="L177" i="2"/>
  <c r="P177" i="2"/>
  <c r="T177" i="2"/>
  <c r="O178" i="2"/>
  <c r="S178" i="2"/>
  <c r="N179" i="2"/>
  <c r="R179" i="2"/>
  <c r="M180" i="2"/>
  <c r="Q180" i="2"/>
  <c r="L181" i="2"/>
  <c r="P181" i="2"/>
  <c r="T181" i="2"/>
  <c r="O182" i="2"/>
  <c r="S182" i="2"/>
  <c r="N183" i="2"/>
  <c r="R183" i="2"/>
  <c r="M184" i="2"/>
  <c r="Q184" i="2"/>
  <c r="L185" i="2"/>
  <c r="P185" i="2"/>
  <c r="T185" i="2"/>
  <c r="O186" i="2"/>
  <c r="S186" i="2"/>
  <c r="N187" i="2"/>
  <c r="R187" i="2"/>
  <c r="M188" i="2"/>
  <c r="Q188" i="2"/>
  <c r="L189" i="2"/>
  <c r="P189" i="2"/>
  <c r="T189" i="2"/>
  <c r="O190" i="2"/>
  <c r="S190" i="2"/>
  <c r="N191" i="2"/>
  <c r="R191" i="2"/>
  <c r="M192" i="2"/>
  <c r="Q192" i="2"/>
  <c r="L193" i="2"/>
  <c r="P193" i="2"/>
  <c r="T193" i="2"/>
  <c r="O194" i="2"/>
  <c r="S194" i="2"/>
  <c r="N195" i="2"/>
  <c r="R195" i="2"/>
  <c r="M196" i="2"/>
  <c r="Q196" i="2"/>
  <c r="L197" i="2"/>
  <c r="P197" i="2"/>
  <c r="T197" i="2"/>
  <c r="O198" i="2"/>
  <c r="S198" i="2"/>
  <c r="N199" i="2"/>
  <c r="R199" i="2"/>
  <c r="M200" i="2"/>
  <c r="Q200" i="2"/>
  <c r="L201" i="2"/>
  <c r="P201" i="2"/>
  <c r="T201" i="2"/>
  <c r="O202" i="2"/>
  <c r="S202" i="2"/>
  <c r="N203" i="2"/>
  <c r="R203" i="2"/>
  <c r="M204" i="2"/>
  <c r="Q204" i="2"/>
  <c r="L205" i="2"/>
  <c r="P205" i="2"/>
  <c r="T205" i="2"/>
  <c r="O206" i="2"/>
  <c r="S206" i="2"/>
  <c r="N207" i="2"/>
  <c r="R207" i="2"/>
  <c r="M208" i="2"/>
  <c r="Q208" i="2"/>
  <c r="L209" i="2"/>
  <c r="P209" i="2"/>
  <c r="T209" i="2"/>
  <c r="O210" i="2"/>
  <c r="S210" i="2"/>
  <c r="N211" i="2"/>
  <c r="R211" i="2"/>
  <c r="M212" i="2"/>
  <c r="Q212" i="2"/>
  <c r="L213" i="2"/>
  <c r="P213" i="2"/>
  <c r="T213" i="2"/>
  <c r="O214" i="2"/>
  <c r="S214" i="2"/>
  <c r="N215" i="2"/>
  <c r="R215" i="2"/>
  <c r="M216" i="2"/>
  <c r="Q216" i="2"/>
  <c r="L217" i="2"/>
  <c r="P217" i="2"/>
  <c r="T217" i="2"/>
  <c r="O218" i="2"/>
  <c r="S218" i="2"/>
  <c r="N219" i="2"/>
  <c r="R219" i="2"/>
  <c r="M220" i="2"/>
  <c r="Q220" i="2"/>
  <c r="L221" i="2"/>
  <c r="P221" i="2"/>
  <c r="T221" i="2"/>
  <c r="O222" i="2"/>
  <c r="S222" i="2"/>
  <c r="N223" i="2"/>
  <c r="T223" i="2"/>
  <c r="V1725" i="2"/>
  <c r="V1721" i="2"/>
  <c r="V1717" i="2"/>
  <c r="V1713" i="2"/>
  <c r="V1709" i="2"/>
  <c r="V1705" i="2"/>
  <c r="V1701" i="2"/>
  <c r="V1697" i="2"/>
  <c r="V1693" i="2"/>
  <c r="V1689" i="2"/>
  <c r="V1685" i="2"/>
  <c r="V1681" i="2"/>
  <c r="V1677" i="2"/>
  <c r="V1673" i="2"/>
  <c r="V1669" i="2"/>
  <c r="V1665" i="2"/>
  <c r="V1661" i="2"/>
  <c r="V1657" i="2"/>
  <c r="V1653" i="2"/>
  <c r="V1649" i="2"/>
  <c r="V1645" i="2"/>
  <c r="V1641" i="2"/>
  <c r="V1637" i="2"/>
  <c r="V1633" i="2"/>
  <c r="V1629" i="2"/>
  <c r="V1625" i="2"/>
  <c r="V1621" i="2"/>
  <c r="V1617" i="2"/>
  <c r="V1613" i="2"/>
  <c r="V1609" i="2"/>
  <c r="V1605" i="2"/>
  <c r="V1601" i="2"/>
  <c r="V1597" i="2"/>
  <c r="V1593" i="2"/>
  <c r="V1589" i="2"/>
  <c r="V1585" i="2"/>
  <c r="V1581" i="2"/>
  <c r="V1577" i="2"/>
  <c r="V1573" i="2"/>
  <c r="V1569" i="2"/>
  <c r="V1565" i="2"/>
  <c r="V1561" i="2"/>
  <c r="V1557" i="2"/>
  <c r="V1553" i="2"/>
  <c r="V1549" i="2"/>
  <c r="V1545" i="2"/>
  <c r="V1541" i="2"/>
  <c r="V1537" i="2"/>
  <c r="V1533" i="2"/>
  <c r="V1529" i="2"/>
  <c r="V1525" i="2"/>
  <c r="V1521" i="2"/>
  <c r="V1517" i="2"/>
  <c r="V1513" i="2"/>
  <c r="V1509" i="2"/>
  <c r="V1505" i="2"/>
  <c r="V1501" i="2"/>
  <c r="V1497" i="2"/>
  <c r="V1493" i="2"/>
  <c r="V1489" i="2"/>
  <c r="V1485" i="2"/>
  <c r="V1481" i="2"/>
  <c r="V1477" i="2"/>
  <c r="V1473" i="2"/>
  <c r="V1469" i="2"/>
  <c r="V1465" i="2"/>
  <c r="V1461" i="2"/>
  <c r="V1457" i="2"/>
  <c r="V1453" i="2"/>
  <c r="V1449" i="2"/>
  <c r="V1445" i="2"/>
  <c r="V1441" i="2"/>
  <c r="V1437" i="2"/>
  <c r="V1433" i="2"/>
  <c r="V1429" i="2"/>
  <c r="V1425" i="2"/>
  <c r="V1421" i="2"/>
  <c r="V1417" i="2"/>
  <c r="V1413" i="2"/>
  <c r="V1409" i="2"/>
  <c r="V1405" i="2"/>
  <c r="V1401" i="2"/>
  <c r="V1397" i="2"/>
  <c r="V1393" i="2"/>
  <c r="V1389" i="2"/>
  <c r="V1385" i="2"/>
  <c r="V1381" i="2"/>
  <c r="V1377" i="2"/>
  <c r="V1373" i="2"/>
  <c r="V1369" i="2"/>
  <c r="V1365" i="2"/>
  <c r="V1361" i="2"/>
  <c r="V1357" i="2"/>
  <c r="V1353" i="2"/>
  <c r="V1349" i="2"/>
  <c r="V1345" i="2"/>
  <c r="V1341" i="2"/>
  <c r="V1337" i="2"/>
  <c r="V1333" i="2"/>
  <c r="V1329" i="2"/>
  <c r="V1325" i="2"/>
  <c r="V1321" i="2"/>
  <c r="V1317" i="2"/>
  <c r="V1313" i="2"/>
  <c r="V1309" i="2"/>
  <c r="V1305" i="2"/>
  <c r="V1301" i="2"/>
  <c r="V1297" i="2"/>
  <c r="V1293" i="2"/>
  <c r="V1289" i="2"/>
  <c r="V1285" i="2"/>
  <c r="V1281" i="2"/>
  <c r="V1277" i="2"/>
  <c r="V1273" i="2"/>
  <c r="V1269" i="2"/>
  <c r="V1265" i="2"/>
  <c r="V1261" i="2"/>
  <c r="V1257" i="2"/>
  <c r="V1253" i="2"/>
  <c r="V1249" i="2"/>
  <c r="V1245" i="2"/>
  <c r="V1241" i="2"/>
  <c r="V1237" i="2"/>
  <c r="V1233" i="2"/>
  <c r="V1229" i="2"/>
  <c r="V1225" i="2"/>
  <c r="V1221" i="2"/>
  <c r="V1217" i="2"/>
  <c r="V1213" i="2"/>
  <c r="V1209" i="2"/>
  <c r="V1205" i="2"/>
  <c r="V1201" i="2"/>
  <c r="V1197" i="2"/>
  <c r="V1193" i="2"/>
  <c r="V1189" i="2"/>
  <c r="V1185" i="2"/>
  <c r="V1181" i="2"/>
  <c r="V1177" i="2"/>
  <c r="V1173" i="2"/>
  <c r="V1169" i="2"/>
  <c r="V1165" i="2"/>
  <c r="V1161" i="2"/>
  <c r="V1157" i="2"/>
  <c r="V1153" i="2"/>
  <c r="V1149" i="2"/>
  <c r="V1145" i="2"/>
  <c r="V1141" i="2"/>
  <c r="V1137" i="2"/>
  <c r="V1133" i="2"/>
  <c r="V1129" i="2"/>
  <c r="V1125" i="2"/>
  <c r="V1121" i="2"/>
  <c r="V1117" i="2"/>
  <c r="V1113" i="2"/>
  <c r="V1109" i="2"/>
  <c r="V1105" i="2"/>
  <c r="V1101" i="2"/>
  <c r="V1097" i="2"/>
  <c r="V1093" i="2"/>
  <c r="V1089" i="2"/>
  <c r="V1085" i="2"/>
  <c r="V1081" i="2"/>
  <c r="V1077" i="2"/>
  <c r="V1073" i="2"/>
  <c r="V1069" i="2"/>
  <c r="V1065" i="2"/>
  <c r="V1061" i="2"/>
  <c r="V1057" i="2"/>
  <c r="V1053" i="2"/>
  <c r="V1049" i="2"/>
  <c r="V1045" i="2"/>
  <c r="V1041" i="2"/>
  <c r="V1037" i="2"/>
  <c r="V1033" i="2"/>
  <c r="V1029" i="2"/>
  <c r="V1025" i="2"/>
  <c r="V1021" i="2"/>
  <c r="V1017" i="2"/>
  <c r="V1013" i="2"/>
  <c r="V1009" i="2"/>
  <c r="V1005" i="2"/>
  <c r="V1001" i="2"/>
  <c r="V997" i="2"/>
  <c r="V993" i="2"/>
  <c r="V989" i="2"/>
  <c r="V985" i="2"/>
  <c r="V981" i="2"/>
  <c r="V977" i="2"/>
  <c r="V973" i="2"/>
  <c r="V969" i="2"/>
  <c r="V965" i="2"/>
  <c r="V961" i="2"/>
  <c r="V957" i="2"/>
  <c r="V953" i="2"/>
  <c r="V949" i="2"/>
  <c r="V945" i="2"/>
  <c r="V941" i="2"/>
  <c r="V937" i="2"/>
  <c r="V933" i="2"/>
  <c r="V929" i="2"/>
  <c r="V925" i="2"/>
  <c r="V921" i="2"/>
  <c r="V917" i="2"/>
  <c r="V913" i="2"/>
  <c r="V909" i="2"/>
  <c r="V905" i="2"/>
  <c r="V901" i="2"/>
  <c r="V897" i="2"/>
  <c r="V893" i="2"/>
  <c r="V889" i="2"/>
  <c r="V885" i="2"/>
  <c r="V881" i="2"/>
  <c r="V877" i="2"/>
  <c r="V873" i="2"/>
  <c r="V869" i="2"/>
  <c r="V865" i="2"/>
  <c r="V861" i="2"/>
  <c r="V857" i="2"/>
  <c r="V853" i="2"/>
  <c r="V849" i="2"/>
  <c r="V845" i="2"/>
  <c r="V841" i="2"/>
  <c r="V837" i="2"/>
  <c r="V833" i="2"/>
  <c r="V829" i="2"/>
  <c r="V825" i="2"/>
  <c r="V821" i="2"/>
  <c r="V817" i="2"/>
  <c r="V813" i="2"/>
  <c r="V809" i="2"/>
  <c r="V805" i="2"/>
  <c r="V801" i="2"/>
  <c r="V797" i="2"/>
  <c r="V793" i="2"/>
  <c r="V789" i="2"/>
  <c r="V785" i="2"/>
  <c r="V781" i="2"/>
  <c r="V777" i="2"/>
  <c r="V773" i="2"/>
  <c r="V769" i="2"/>
  <c r="V765" i="2"/>
  <c r="V761" i="2"/>
  <c r="V757" i="2"/>
  <c r="V753" i="2"/>
  <c r="V749" i="2"/>
  <c r="V745" i="2"/>
  <c r="V741" i="2"/>
  <c r="V737" i="2"/>
  <c r="V733" i="2"/>
  <c r="V729" i="2"/>
  <c r="V725" i="2"/>
  <c r="V721" i="2"/>
  <c r="V717" i="2"/>
  <c r="V713" i="2"/>
  <c r="V709" i="2"/>
  <c r="V705" i="2"/>
  <c r="V701" i="2"/>
  <c r="V697" i="2"/>
  <c r="V693" i="2"/>
  <c r="V689" i="2"/>
  <c r="V685" i="2"/>
  <c r="V681" i="2"/>
  <c r="V677" i="2"/>
  <c r="V673" i="2"/>
  <c r="V669" i="2"/>
  <c r="V665" i="2"/>
  <c r="V661" i="2"/>
  <c r="V657" i="2"/>
  <c r="V653" i="2"/>
  <c r="V649" i="2"/>
  <c r="V645" i="2"/>
  <c r="V641" i="2"/>
  <c r="V637" i="2"/>
  <c r="V633" i="2"/>
  <c r="V629" i="2"/>
  <c r="V625" i="2"/>
  <c r="V621" i="2"/>
  <c r="V617" i="2"/>
  <c r="V613" i="2"/>
  <c r="V609" i="2"/>
  <c r="V605" i="2"/>
  <c r="V601" i="2"/>
  <c r="V597" i="2"/>
  <c r="V593" i="2"/>
  <c r="V589" i="2"/>
  <c r="V585" i="2"/>
  <c r="V581" i="2"/>
  <c r="V577" i="2"/>
  <c r="V573" i="2"/>
  <c r="V569" i="2"/>
  <c r="V565" i="2"/>
  <c r="V561" i="2"/>
  <c r="V557" i="2"/>
  <c r="V553" i="2"/>
  <c r="V549" i="2"/>
  <c r="V545" i="2"/>
  <c r="V541" i="2"/>
  <c r="V537" i="2"/>
  <c r="V533" i="2"/>
  <c r="V529" i="2"/>
  <c r="V525" i="2"/>
  <c r="V521" i="2"/>
  <c r="V517" i="2"/>
  <c r="V513" i="2"/>
  <c r="V509" i="2"/>
  <c r="V505" i="2"/>
  <c r="V501" i="2"/>
  <c r="V497" i="2"/>
  <c r="V493" i="2"/>
  <c r="V489" i="2"/>
  <c r="V485" i="2"/>
  <c r="V481" i="2"/>
  <c r="V477" i="2"/>
  <c r="V473" i="2"/>
  <c r="V469" i="2"/>
  <c r="V465" i="2"/>
  <c r="V461" i="2"/>
  <c r="V457" i="2"/>
  <c r="V1728" i="2"/>
  <c r="V1724" i="2"/>
  <c r="V1720" i="2"/>
  <c r="V1716" i="2"/>
  <c r="V1712" i="2"/>
  <c r="V1708" i="2"/>
  <c r="V1704" i="2"/>
  <c r="V1700" i="2"/>
  <c r="V1696" i="2"/>
  <c r="V1692" i="2"/>
  <c r="V1688" i="2"/>
  <c r="V1684" i="2"/>
  <c r="V1680" i="2"/>
  <c r="V1676" i="2"/>
  <c r="V1672" i="2"/>
  <c r="V1668" i="2"/>
  <c r="V1664" i="2"/>
  <c r="V1660" i="2"/>
  <c r="V1656" i="2"/>
  <c r="V1652" i="2"/>
  <c r="V1648" i="2"/>
  <c r="V1644" i="2"/>
  <c r="V1640" i="2"/>
  <c r="V1636" i="2"/>
  <c r="V1632" i="2"/>
  <c r="V1628" i="2"/>
  <c r="V1624" i="2"/>
  <c r="V1620" i="2"/>
  <c r="V1616" i="2"/>
  <c r="V1612" i="2"/>
  <c r="V1608" i="2"/>
  <c r="V1604" i="2"/>
  <c r="V1600" i="2"/>
  <c r="V1596" i="2"/>
  <c r="V1592" i="2"/>
  <c r="V1588" i="2"/>
  <c r="V1584" i="2"/>
  <c r="V1580" i="2"/>
  <c r="V1576" i="2"/>
  <c r="V1572" i="2"/>
  <c r="V1568" i="2"/>
  <c r="V1564" i="2"/>
  <c r="V1560" i="2"/>
  <c r="V1556" i="2"/>
  <c r="V1552" i="2"/>
  <c r="V1548" i="2"/>
  <c r="V1544" i="2"/>
  <c r="V1540" i="2"/>
  <c r="V1536" i="2"/>
  <c r="V1532" i="2"/>
  <c r="V1528" i="2"/>
  <c r="V1524" i="2"/>
  <c r="V1520" i="2"/>
  <c r="V1516" i="2"/>
  <c r="V1512" i="2"/>
  <c r="V1508" i="2"/>
  <c r="V1504" i="2"/>
  <c r="V1500" i="2"/>
  <c r="V1496" i="2"/>
  <c r="V1492" i="2"/>
  <c r="V1488" i="2"/>
  <c r="V1484" i="2"/>
  <c r="V1480" i="2"/>
  <c r="V1476" i="2"/>
  <c r="V1472" i="2"/>
  <c r="V1468" i="2"/>
  <c r="V1464" i="2"/>
  <c r="V1460" i="2"/>
  <c r="V1456" i="2"/>
  <c r="V1452" i="2"/>
  <c r="V1448" i="2"/>
  <c r="V1444" i="2"/>
  <c r="V1440" i="2"/>
  <c r="V1436" i="2"/>
  <c r="V1432" i="2"/>
  <c r="V1428" i="2"/>
  <c r="V1424" i="2"/>
  <c r="V1420" i="2"/>
  <c r="V1416" i="2"/>
  <c r="V1412" i="2"/>
  <c r="V1408" i="2"/>
  <c r="V1404" i="2"/>
  <c r="V1400" i="2"/>
  <c r="V1396" i="2"/>
  <c r="V1392" i="2"/>
  <c r="V1388" i="2"/>
  <c r="V1384" i="2"/>
  <c r="V1380" i="2"/>
  <c r="V1376" i="2"/>
  <c r="V1372" i="2"/>
  <c r="V1368" i="2"/>
  <c r="V1364" i="2"/>
  <c r="V1360" i="2"/>
  <c r="V1356" i="2"/>
  <c r="V1352" i="2"/>
  <c r="V1348" i="2"/>
  <c r="V1344" i="2"/>
  <c r="V1340" i="2"/>
  <c r="V1336" i="2"/>
  <c r="V1332" i="2"/>
  <c r="V1328" i="2"/>
  <c r="V1324" i="2"/>
  <c r="V1320" i="2"/>
  <c r="V1316" i="2"/>
  <c r="V1312" i="2"/>
  <c r="V1308" i="2"/>
  <c r="V1304" i="2"/>
  <c r="V1300" i="2"/>
  <c r="V1296" i="2"/>
  <c r="V1292" i="2"/>
  <c r="V1288" i="2"/>
  <c r="V1284" i="2"/>
  <c r="V1280" i="2"/>
  <c r="V1276" i="2"/>
  <c r="V1272" i="2"/>
  <c r="V1268" i="2"/>
  <c r="V1264" i="2"/>
  <c r="V1260" i="2"/>
  <c r="V1256" i="2"/>
  <c r="V1252" i="2"/>
  <c r="V1248" i="2"/>
  <c r="V1244" i="2"/>
  <c r="V1240" i="2"/>
  <c r="V1236" i="2"/>
  <c r="V1232" i="2"/>
  <c r="V1228" i="2"/>
  <c r="V1224" i="2"/>
  <c r="V1220" i="2"/>
  <c r="V1216" i="2"/>
  <c r="V1212" i="2"/>
  <c r="V1208" i="2"/>
  <c r="V1204" i="2"/>
  <c r="V1200" i="2"/>
  <c r="V1196" i="2"/>
  <c r="V1192" i="2"/>
  <c r="V1188" i="2"/>
  <c r="V1184" i="2"/>
  <c r="V1180" i="2"/>
  <c r="V1176" i="2"/>
  <c r="V1172" i="2"/>
  <c r="V1168" i="2"/>
  <c r="V1164" i="2"/>
  <c r="V1160" i="2"/>
  <c r="V1156" i="2"/>
  <c r="V1152" i="2"/>
  <c r="V1148" i="2"/>
  <c r="V1144" i="2"/>
  <c r="V1140" i="2"/>
  <c r="V1136" i="2"/>
  <c r="V1132" i="2"/>
  <c r="V1128" i="2"/>
  <c r="V1124" i="2"/>
  <c r="V1120" i="2"/>
  <c r="V1116" i="2"/>
  <c r="V1112" i="2"/>
  <c r="V1108" i="2"/>
  <c r="V1104" i="2"/>
  <c r="V1100" i="2"/>
  <c r="V1096" i="2"/>
  <c r="V1092" i="2"/>
  <c r="V1088" i="2"/>
  <c r="V1084" i="2"/>
  <c r="V1080" i="2"/>
  <c r="V1076" i="2"/>
  <c r="V1072" i="2"/>
  <c r="V1068" i="2"/>
  <c r="V1064" i="2"/>
  <c r="V1060" i="2"/>
  <c r="V1056" i="2"/>
  <c r="V1052" i="2"/>
  <c r="V1048" i="2"/>
  <c r="V1044" i="2"/>
  <c r="V1040" i="2"/>
  <c r="V1036" i="2"/>
  <c r="V1032" i="2"/>
  <c r="V1028" i="2"/>
  <c r="V1024" i="2"/>
  <c r="V1020" i="2"/>
  <c r="V1016" i="2"/>
  <c r="V1012" i="2"/>
  <c r="V1008" i="2"/>
  <c r="V1004" i="2"/>
  <c r="V1000" i="2"/>
  <c r="V996" i="2"/>
  <c r="V992" i="2"/>
  <c r="V988" i="2"/>
  <c r="V984" i="2"/>
  <c r="V980" i="2"/>
  <c r="V976" i="2"/>
  <c r="V972" i="2"/>
  <c r="V968" i="2"/>
  <c r="V964" i="2"/>
  <c r="V960" i="2"/>
  <c r="V956" i="2"/>
  <c r="V952" i="2"/>
  <c r="V948" i="2"/>
  <c r="V944" i="2"/>
  <c r="V940" i="2"/>
  <c r="V936" i="2"/>
  <c r="V932" i="2"/>
  <c r="V928" i="2"/>
  <c r="V924" i="2"/>
  <c r="V920" i="2"/>
  <c r="V916" i="2"/>
  <c r="V912" i="2"/>
  <c r="V908" i="2"/>
  <c r="V904" i="2"/>
  <c r="V900" i="2"/>
  <c r="V896" i="2"/>
  <c r="V892" i="2"/>
  <c r="V888" i="2"/>
  <c r="V884" i="2"/>
  <c r="V880" i="2"/>
  <c r="V876" i="2"/>
  <c r="V872" i="2"/>
  <c r="V868" i="2"/>
  <c r="V864" i="2"/>
  <c r="V860" i="2"/>
  <c r="V856" i="2"/>
  <c r="V852" i="2"/>
  <c r="V848" i="2"/>
  <c r="V844" i="2"/>
  <c r="V840" i="2"/>
  <c r="V836" i="2"/>
  <c r="V832" i="2"/>
  <c r="V828" i="2"/>
  <c r="V824" i="2"/>
  <c r="V820" i="2"/>
  <c r="V816" i="2"/>
  <c r="V812" i="2"/>
  <c r="V808" i="2"/>
  <c r="V804" i="2"/>
  <c r="V800" i="2"/>
  <c r="V796" i="2"/>
  <c r="V792" i="2"/>
  <c r="V788" i="2"/>
  <c r="V784" i="2"/>
  <c r="V780" i="2"/>
  <c r="V776" i="2"/>
  <c r="V772" i="2"/>
  <c r="V768" i="2"/>
  <c r="V764" i="2"/>
  <c r="V760" i="2"/>
  <c r="V756" i="2"/>
  <c r="V752" i="2"/>
  <c r="V748" i="2"/>
  <c r="V744" i="2"/>
  <c r="V740" i="2"/>
  <c r="V736" i="2"/>
  <c r="V732" i="2"/>
  <c r="V728" i="2"/>
  <c r="V724" i="2"/>
  <c r="V720" i="2"/>
  <c r="V716" i="2"/>
  <c r="V712" i="2"/>
  <c r="V708" i="2"/>
  <c r="V704" i="2"/>
  <c r="V700" i="2"/>
  <c r="V696" i="2"/>
  <c r="V692" i="2"/>
  <c r="V688" i="2"/>
  <c r="V684" i="2"/>
  <c r="V680" i="2"/>
  <c r="V676" i="2"/>
  <c r="V672" i="2"/>
  <c r="V668" i="2"/>
  <c r="V664" i="2"/>
  <c r="V660" i="2"/>
  <c r="V656" i="2"/>
  <c r="V652" i="2"/>
  <c r="V648" i="2"/>
  <c r="V644" i="2"/>
  <c r="V640" i="2"/>
  <c r="V636" i="2"/>
  <c r="V632" i="2"/>
  <c r="V628" i="2"/>
  <c r="V624" i="2"/>
  <c r="V620" i="2"/>
  <c r="V616" i="2"/>
  <c r="V612" i="2"/>
  <c r="V608" i="2"/>
  <c r="V604" i="2"/>
  <c r="V600" i="2"/>
  <c r="V596" i="2"/>
  <c r="V592" i="2"/>
  <c r="V588" i="2"/>
  <c r="V584" i="2"/>
  <c r="V580" i="2"/>
  <c r="V576" i="2"/>
  <c r="V572" i="2"/>
  <c r="V568" i="2"/>
  <c r="V564" i="2"/>
  <c r="V560" i="2"/>
  <c r="V556" i="2"/>
  <c r="V552" i="2"/>
  <c r="V548" i="2"/>
  <c r="V544" i="2"/>
  <c r="V540" i="2"/>
  <c r="V536" i="2"/>
  <c r="V532" i="2"/>
  <c r="V528" i="2"/>
  <c r="V524" i="2"/>
  <c r="V520" i="2"/>
  <c r="V516" i="2"/>
  <c r="V512" i="2"/>
  <c r="V508" i="2"/>
  <c r="V504" i="2"/>
  <c r="V500" i="2"/>
  <c r="V496" i="2"/>
  <c r="V492" i="2"/>
  <c r="V488" i="2"/>
  <c r="V484" i="2"/>
  <c r="V480" i="2"/>
  <c r="V476" i="2"/>
  <c r="V1727" i="2"/>
  <c r="V1723" i="2"/>
  <c r="V1719" i="2"/>
  <c r="V1715" i="2"/>
  <c r="V1711" i="2"/>
  <c r="V1707" i="2"/>
  <c r="V1703" i="2"/>
  <c r="V1699" i="2"/>
  <c r="V1695" i="2"/>
  <c r="V1691" i="2"/>
  <c r="V1687" i="2"/>
  <c r="V1683" i="2"/>
  <c r="V1679" i="2"/>
  <c r="V1675" i="2"/>
  <c r="V1671" i="2"/>
  <c r="V1667" i="2"/>
  <c r="V1663" i="2"/>
  <c r="V1659" i="2"/>
  <c r="V1655" i="2"/>
  <c r="V1651" i="2"/>
  <c r="V1647" i="2"/>
  <c r="V1643" i="2"/>
  <c r="V1639" i="2"/>
  <c r="V1635" i="2"/>
  <c r="V1631" i="2"/>
  <c r="V1627" i="2"/>
  <c r="V1623" i="2"/>
  <c r="V1619" i="2"/>
  <c r="V1615" i="2"/>
  <c r="V1611" i="2"/>
  <c r="V1607" i="2"/>
  <c r="V1603" i="2"/>
  <c r="V1599" i="2"/>
  <c r="V1595" i="2"/>
  <c r="V1591" i="2"/>
  <c r="V1587" i="2"/>
  <c r="V1583" i="2"/>
  <c r="V1579" i="2"/>
  <c r="V1575" i="2"/>
  <c r="V1571" i="2"/>
  <c r="V1567" i="2"/>
  <c r="V1563" i="2"/>
  <c r="V1559" i="2"/>
  <c r="V1555" i="2"/>
  <c r="V1551" i="2"/>
  <c r="V1547" i="2"/>
  <c r="V1543" i="2"/>
  <c r="V1539" i="2"/>
  <c r="V1535" i="2"/>
  <c r="V1531" i="2"/>
  <c r="V1527" i="2"/>
  <c r="V1523" i="2"/>
  <c r="V1519" i="2"/>
  <c r="V1515" i="2"/>
  <c r="V1511" i="2"/>
  <c r="V1507" i="2"/>
  <c r="V1503" i="2"/>
  <c r="V1499" i="2"/>
  <c r="V1495" i="2"/>
  <c r="V1491" i="2"/>
  <c r="V1487" i="2"/>
  <c r="V1483" i="2"/>
  <c r="V1479" i="2"/>
  <c r="V1475" i="2"/>
  <c r="V1471" i="2"/>
  <c r="V1467" i="2"/>
  <c r="V1463" i="2"/>
  <c r="V1459" i="2"/>
  <c r="V1455" i="2"/>
  <c r="V1451" i="2"/>
  <c r="V1447" i="2"/>
  <c r="V1443" i="2"/>
  <c r="V1439" i="2"/>
  <c r="V1435" i="2"/>
  <c r="V1431" i="2"/>
  <c r="V1427" i="2"/>
  <c r="V1423" i="2"/>
  <c r="V1419" i="2"/>
  <c r="V1415" i="2"/>
  <c r="V1411" i="2"/>
  <c r="V1407" i="2"/>
  <c r="V1403" i="2"/>
  <c r="V1399" i="2"/>
  <c r="V1395" i="2"/>
  <c r="V1391" i="2"/>
  <c r="V1387" i="2"/>
  <c r="V1383" i="2"/>
  <c r="V1379" i="2"/>
  <c r="V1375" i="2"/>
  <c r="V1371" i="2"/>
  <c r="V1367" i="2"/>
  <c r="V1363" i="2"/>
  <c r="V1359" i="2"/>
  <c r="V1355" i="2"/>
  <c r="V1351" i="2"/>
  <c r="V1347" i="2"/>
  <c r="V1343" i="2"/>
  <c r="V1339" i="2"/>
  <c r="V1335" i="2"/>
  <c r="V1331" i="2"/>
  <c r="V1327" i="2"/>
  <c r="V1323" i="2"/>
  <c r="V1319" i="2"/>
  <c r="V1315" i="2"/>
  <c r="V1311" i="2"/>
  <c r="V1307" i="2"/>
  <c r="V1303" i="2"/>
  <c r="V1299" i="2"/>
  <c r="V1295" i="2"/>
  <c r="V1291" i="2"/>
  <c r="V1287" i="2"/>
  <c r="V1283" i="2"/>
  <c r="V1279" i="2"/>
  <c r="V1275" i="2"/>
  <c r="V1271" i="2"/>
  <c r="V1267" i="2"/>
  <c r="V1263" i="2"/>
  <c r="V1259" i="2"/>
  <c r="V1255" i="2"/>
  <c r="V1251" i="2"/>
  <c r="V1247" i="2"/>
  <c r="V1243" i="2"/>
  <c r="V1239" i="2"/>
  <c r="V1235" i="2"/>
  <c r="V1231" i="2"/>
  <c r="V1227" i="2"/>
  <c r="V1223" i="2"/>
  <c r="V1219" i="2"/>
  <c r="V1215" i="2"/>
  <c r="V1211" i="2"/>
  <c r="V1207" i="2"/>
  <c r="V1203" i="2"/>
  <c r="V1199" i="2"/>
  <c r="V1195" i="2"/>
  <c r="V1191" i="2"/>
  <c r="V1187" i="2"/>
  <c r="V1183" i="2"/>
  <c r="V1179" i="2"/>
  <c r="V1175" i="2"/>
  <c r="V1171" i="2"/>
  <c r="V1167" i="2"/>
  <c r="V1163" i="2"/>
  <c r="V1159" i="2"/>
  <c r="V1155" i="2"/>
  <c r="V1151" i="2"/>
  <c r="V1147" i="2"/>
  <c r="V1143" i="2"/>
  <c r="V1139" i="2"/>
  <c r="V1135" i="2"/>
  <c r="V1131" i="2"/>
  <c r="V1127" i="2"/>
  <c r="V1123" i="2"/>
  <c r="V1119" i="2"/>
  <c r="V1115" i="2"/>
  <c r="V1111" i="2"/>
  <c r="V1107" i="2"/>
  <c r="V1103" i="2"/>
  <c r="V1099" i="2"/>
  <c r="V1095" i="2"/>
  <c r="V1091" i="2"/>
  <c r="V1087" i="2"/>
  <c r="V1083" i="2"/>
  <c r="V1079" i="2"/>
  <c r="V1075" i="2"/>
  <c r="V1071" i="2"/>
  <c r="V1067" i="2"/>
  <c r="V1063" i="2"/>
  <c r="V1059" i="2"/>
  <c r="V1055" i="2"/>
  <c r="V1051" i="2"/>
  <c r="V1047" i="2"/>
  <c r="V1043" i="2"/>
  <c r="V1039" i="2"/>
  <c r="V1035" i="2"/>
  <c r="V1031" i="2"/>
  <c r="V1027" i="2"/>
  <c r="V1023" i="2"/>
  <c r="V1019" i="2"/>
  <c r="V1015" i="2"/>
  <c r="V1011" i="2"/>
  <c r="V1007" i="2"/>
  <c r="V1003" i="2"/>
  <c r="V999" i="2"/>
  <c r="V995" i="2"/>
  <c r="V991" i="2"/>
  <c r="V987" i="2"/>
  <c r="V983" i="2"/>
  <c r="V979" i="2"/>
  <c r="V975" i="2"/>
  <c r="V971" i="2"/>
  <c r="V967" i="2"/>
  <c r="V963" i="2"/>
  <c r="V959" i="2"/>
  <c r="V955" i="2"/>
  <c r="V951" i="2"/>
  <c r="V947" i="2"/>
  <c r="V943" i="2"/>
  <c r="V939" i="2"/>
  <c r="V935" i="2"/>
  <c r="V931" i="2"/>
  <c r="V927" i="2"/>
  <c r="V923" i="2"/>
  <c r="V919" i="2"/>
  <c r="V915" i="2"/>
  <c r="V911" i="2"/>
  <c r="V907" i="2"/>
  <c r="V903" i="2"/>
  <c r="V899" i="2"/>
  <c r="V895" i="2"/>
  <c r="V891" i="2"/>
  <c r="V887" i="2"/>
  <c r="V883" i="2"/>
  <c r="V879" i="2"/>
  <c r="V875" i="2"/>
  <c r="V871" i="2"/>
  <c r="V867" i="2"/>
  <c r="V863" i="2"/>
  <c r="V859" i="2"/>
  <c r="V855" i="2"/>
  <c r="V851" i="2"/>
  <c r="V847" i="2"/>
  <c r="V843" i="2"/>
  <c r="V839" i="2"/>
  <c r="V835" i="2"/>
  <c r="V831" i="2"/>
  <c r="V827" i="2"/>
  <c r="V823" i="2"/>
  <c r="V819" i="2"/>
  <c r="V815" i="2"/>
  <c r="V811" i="2"/>
  <c r="V807" i="2"/>
  <c r="V803" i="2"/>
  <c r="V799" i="2"/>
  <c r="V795" i="2"/>
  <c r="V791" i="2"/>
  <c r="V787" i="2"/>
  <c r="V783" i="2"/>
  <c r="V779" i="2"/>
  <c r="V775" i="2"/>
  <c r="V771" i="2"/>
  <c r="V767" i="2"/>
  <c r="V763" i="2"/>
  <c r="V759" i="2"/>
  <c r="V755" i="2"/>
  <c r="V751" i="2"/>
  <c r="V747" i="2"/>
  <c r="V743" i="2"/>
  <c r="V739" i="2"/>
  <c r="V735" i="2"/>
  <c r="V731" i="2"/>
  <c r="V727" i="2"/>
  <c r="V723" i="2"/>
  <c r="V719" i="2"/>
  <c r="V715" i="2"/>
  <c r="V711" i="2"/>
  <c r="V707" i="2"/>
  <c r="V703" i="2"/>
  <c r="V699" i="2"/>
  <c r="V695" i="2"/>
  <c r="V691" i="2"/>
  <c r="V687" i="2"/>
  <c r="V683" i="2"/>
  <c r="V679" i="2"/>
  <c r="V675" i="2"/>
  <c r="V671" i="2"/>
  <c r="V667" i="2"/>
  <c r="V663" i="2"/>
  <c r="V659" i="2"/>
  <c r="V655" i="2"/>
  <c r="V651" i="2"/>
  <c r="V647" i="2"/>
  <c r="V643" i="2"/>
  <c r="V639" i="2"/>
  <c r="V635" i="2"/>
  <c r="V631" i="2"/>
  <c r="V627" i="2"/>
  <c r="V623" i="2"/>
  <c r="V619" i="2"/>
  <c r="V615" i="2"/>
  <c r="V611" i="2"/>
  <c r="V607" i="2"/>
  <c r="V603" i="2"/>
  <c r="V599" i="2"/>
  <c r="V595" i="2"/>
  <c r="V591" i="2"/>
  <c r="V587" i="2"/>
  <c r="V583" i="2"/>
  <c r="V579" i="2"/>
  <c r="V575" i="2"/>
  <c r="V571" i="2"/>
  <c r="V567" i="2"/>
  <c r="V563" i="2"/>
  <c r="V559" i="2"/>
  <c r="V555" i="2"/>
  <c r="V551" i="2"/>
  <c r="V547" i="2"/>
  <c r="V543" i="2"/>
  <c r="V539" i="2"/>
  <c r="V535" i="2"/>
  <c r="V531" i="2"/>
  <c r="V527" i="2"/>
  <c r="V523" i="2"/>
  <c r="V519" i="2"/>
  <c r="V515" i="2"/>
  <c r="V511" i="2"/>
  <c r="V507" i="2"/>
  <c r="V503" i="2"/>
  <c r="V499" i="2"/>
  <c r="V495" i="2"/>
  <c r="V491" i="2"/>
  <c r="V487" i="2"/>
  <c r="V483" i="2"/>
  <c r="V479" i="2"/>
  <c r="V44" i="2"/>
  <c r="V48" i="2"/>
  <c r="V52" i="2"/>
  <c r="V56" i="2"/>
  <c r="V60" i="2"/>
  <c r="V64" i="2"/>
  <c r="V68" i="2"/>
  <c r="V72" i="2"/>
  <c r="V76" i="2"/>
  <c r="V80" i="2"/>
  <c r="V84" i="2"/>
  <c r="V88" i="2"/>
  <c r="V92" i="2"/>
  <c r="V96" i="2"/>
  <c r="V100" i="2"/>
  <c r="V104" i="2"/>
  <c r="V108" i="2"/>
  <c r="V112" i="2"/>
  <c r="V116" i="2"/>
  <c r="V120" i="2"/>
  <c r="V124" i="2"/>
  <c r="V128" i="2"/>
  <c r="V132" i="2"/>
  <c r="V136" i="2"/>
  <c r="V140" i="2"/>
  <c r="V144" i="2"/>
  <c r="V148" i="2"/>
  <c r="V152" i="2"/>
  <c r="V156" i="2"/>
  <c r="V160" i="2"/>
  <c r="V164" i="2"/>
  <c r="V168" i="2"/>
  <c r="V172" i="2"/>
  <c r="V176" i="2"/>
  <c r="V180" i="2"/>
  <c r="V184" i="2"/>
  <c r="V188" i="2"/>
  <c r="V192" i="2"/>
  <c r="V196" i="2"/>
  <c r="V200" i="2"/>
  <c r="V204" i="2"/>
  <c r="V208" i="2"/>
  <c r="V212" i="2"/>
  <c r="V216" i="2"/>
  <c r="V220" i="2"/>
  <c r="V224" i="2"/>
  <c r="V228" i="2"/>
  <c r="V232" i="2"/>
  <c r="V236" i="2"/>
  <c r="V240" i="2"/>
  <c r="V244" i="2"/>
  <c r="V248" i="2"/>
  <c r="V252" i="2"/>
  <c r="V256" i="2"/>
  <c r="V260" i="2"/>
  <c r="V264" i="2"/>
  <c r="V268" i="2"/>
  <c r="V272" i="2"/>
  <c r="V276" i="2"/>
  <c r="V280" i="2"/>
  <c r="V284" i="2"/>
  <c r="V288" i="2"/>
  <c r="V292" i="2"/>
  <c r="V296" i="2"/>
  <c r="V300" i="2"/>
  <c r="V304" i="2"/>
  <c r="V308" i="2"/>
  <c r="V312" i="2"/>
  <c r="V316" i="2"/>
  <c r="V320" i="2"/>
  <c r="V324" i="2"/>
  <c r="V328" i="2"/>
  <c r="V332" i="2"/>
  <c r="V336" i="2"/>
  <c r="V340" i="2"/>
  <c r="V344" i="2"/>
  <c r="V348" i="2"/>
  <c r="V352" i="2"/>
  <c r="V356" i="2"/>
  <c r="V360" i="2"/>
  <c r="V364" i="2"/>
  <c r="V368" i="2"/>
  <c r="V372" i="2"/>
  <c r="V376" i="2"/>
  <c r="V380" i="2"/>
  <c r="V384" i="2"/>
  <c r="V388" i="2"/>
  <c r="V392" i="2"/>
  <c r="V396" i="2"/>
  <c r="V400" i="2"/>
  <c r="V404" i="2"/>
  <c r="V408" i="2"/>
  <c r="V412" i="2"/>
  <c r="V416" i="2"/>
  <c r="V420" i="2"/>
  <c r="V424" i="2"/>
  <c r="V428" i="2"/>
  <c r="V432" i="2"/>
  <c r="V436" i="2"/>
  <c r="V440" i="2"/>
  <c r="V444" i="2"/>
  <c r="V448" i="2"/>
  <c r="V452" i="2"/>
  <c r="V456" i="2"/>
  <c r="V462" i="2"/>
  <c r="V467" i="2"/>
  <c r="V472" i="2"/>
  <c r="V482" i="2"/>
  <c r="V498" i="2"/>
  <c r="V514" i="2"/>
  <c r="V530" i="2"/>
  <c r="V546" i="2"/>
  <c r="V562" i="2"/>
  <c r="V578" i="2"/>
  <c r="V594" i="2"/>
  <c r="V610" i="2"/>
  <c r="V626" i="2"/>
  <c r="V642" i="2"/>
  <c r="V658" i="2"/>
  <c r="V674" i="2"/>
  <c r="V690" i="2"/>
  <c r="V706" i="2"/>
  <c r="V722" i="2"/>
  <c r="V738" i="2"/>
  <c r="V754" i="2"/>
  <c r="V770" i="2"/>
  <c r="V786" i="2"/>
  <c r="V802" i="2"/>
  <c r="V818" i="2"/>
  <c r="V834" i="2"/>
  <c r="V850" i="2"/>
  <c r="V866" i="2"/>
  <c r="V882" i="2"/>
  <c r="V898" i="2"/>
  <c r="V914" i="2"/>
  <c r="V930" i="2"/>
  <c r="V946" i="2"/>
  <c r="V962" i="2"/>
  <c r="V978" i="2"/>
  <c r="V994" i="2"/>
  <c r="V1010" i="2"/>
  <c r="V1026" i="2"/>
  <c r="V1042" i="2"/>
  <c r="V1058" i="2"/>
  <c r="V1074" i="2"/>
  <c r="V1090" i="2"/>
  <c r="V1106" i="2"/>
  <c r="V1122" i="2"/>
  <c r="V1138" i="2"/>
  <c r="V1154" i="2"/>
  <c r="V1170" i="2"/>
  <c r="V1186" i="2"/>
  <c r="V1202" i="2"/>
  <c r="V1218" i="2"/>
  <c r="V1234" i="2"/>
  <c r="V1250" i="2"/>
  <c r="V1266" i="2"/>
  <c r="V1282" i="2"/>
  <c r="V1298" i="2"/>
  <c r="V1314" i="2"/>
  <c r="V1330" i="2"/>
  <c r="V1346" i="2"/>
  <c r="V1362" i="2"/>
  <c r="V1378" i="2"/>
  <c r="V1394" i="2"/>
  <c r="V1410" i="2"/>
  <c r="V1426" i="2"/>
  <c r="V1442" i="2"/>
  <c r="V1458" i="2"/>
  <c r="V1474" i="2"/>
  <c r="V1490" i="2"/>
  <c r="V1506" i="2"/>
  <c r="V1522" i="2"/>
  <c r="V1538" i="2"/>
  <c r="V1554" i="2"/>
  <c r="V1570" i="2"/>
  <c r="V1586" i="2"/>
  <c r="V1602" i="2"/>
  <c r="V1618" i="2"/>
  <c r="V1634" i="2"/>
  <c r="V1650" i="2"/>
  <c r="V1666" i="2"/>
  <c r="V1682" i="2"/>
  <c r="V1698" i="2"/>
  <c r="V1714" i="2"/>
  <c r="V41" i="2"/>
  <c r="V45" i="2"/>
  <c r="V49" i="2"/>
  <c r="V53" i="2"/>
  <c r="V57" i="2"/>
  <c r="V61" i="2"/>
  <c r="V65" i="2"/>
  <c r="V69" i="2"/>
  <c r="V73" i="2"/>
  <c r="V77" i="2"/>
  <c r="V81" i="2"/>
  <c r="V85" i="2"/>
  <c r="V89" i="2"/>
  <c r="V93" i="2"/>
  <c r="V97" i="2"/>
  <c r="V101" i="2"/>
  <c r="V105" i="2"/>
  <c r="V109" i="2"/>
  <c r="V113" i="2"/>
  <c r="V117" i="2"/>
  <c r="V121" i="2"/>
  <c r="V125" i="2"/>
  <c r="V129" i="2"/>
  <c r="V133" i="2"/>
  <c r="V137" i="2"/>
  <c r="V141" i="2"/>
  <c r="V145" i="2"/>
  <c r="V149" i="2"/>
  <c r="V153" i="2"/>
  <c r="V157" i="2"/>
  <c r="V161" i="2"/>
  <c r="V165" i="2"/>
  <c r="V169" i="2"/>
  <c r="V173" i="2"/>
  <c r="V177" i="2"/>
  <c r="V181" i="2"/>
  <c r="V185" i="2"/>
  <c r="V189" i="2"/>
  <c r="V193" i="2"/>
  <c r="V197" i="2"/>
  <c r="V201" i="2"/>
  <c r="V205" i="2"/>
  <c r="V209" i="2"/>
  <c r="V213" i="2"/>
  <c r="V217" i="2"/>
  <c r="V221" i="2"/>
  <c r="V225" i="2"/>
  <c r="V229" i="2"/>
  <c r="V233" i="2"/>
  <c r="V237" i="2"/>
  <c r="V241" i="2"/>
  <c r="V245" i="2"/>
  <c r="V249" i="2"/>
  <c r="V253" i="2"/>
  <c r="V257" i="2"/>
  <c r="V261" i="2"/>
  <c r="V265" i="2"/>
  <c r="V269" i="2"/>
  <c r="V273" i="2"/>
  <c r="V277" i="2"/>
  <c r="V281" i="2"/>
  <c r="V285" i="2"/>
  <c r="V289" i="2"/>
  <c r="V293" i="2"/>
  <c r="V297" i="2"/>
  <c r="V301" i="2"/>
  <c r="V305" i="2"/>
  <c r="V309" i="2"/>
  <c r="V313" i="2"/>
  <c r="V317" i="2"/>
  <c r="V321" i="2"/>
  <c r="V325" i="2"/>
  <c r="V329" i="2"/>
  <c r="V333" i="2"/>
  <c r="V337" i="2"/>
  <c r="V341" i="2"/>
  <c r="V345" i="2"/>
  <c r="V349" i="2"/>
  <c r="V353" i="2"/>
  <c r="V357" i="2"/>
  <c r="V361" i="2"/>
  <c r="V365" i="2"/>
  <c r="V369" i="2"/>
  <c r="V373" i="2"/>
  <c r="V377" i="2"/>
  <c r="V381" i="2"/>
  <c r="V385" i="2"/>
  <c r="V389" i="2"/>
  <c r="V393" i="2"/>
  <c r="V397" i="2"/>
  <c r="V401" i="2"/>
  <c r="V405" i="2"/>
  <c r="V409" i="2"/>
  <c r="V413" i="2"/>
  <c r="V417" i="2"/>
  <c r="V421" i="2"/>
  <c r="V425" i="2"/>
  <c r="V429" i="2"/>
  <c r="V433" i="2"/>
  <c r="V437" i="2"/>
  <c r="V441" i="2"/>
  <c r="V445" i="2"/>
  <c r="V449" i="2"/>
  <c r="V453" i="2"/>
  <c r="V458" i="2"/>
  <c r="V463" i="2"/>
  <c r="V468" i="2"/>
  <c r="V474" i="2"/>
  <c r="V486" i="2"/>
  <c r="V502" i="2"/>
  <c r="V518" i="2"/>
  <c r="V534" i="2"/>
  <c r="V550" i="2"/>
  <c r="V566" i="2"/>
  <c r="V582" i="2"/>
  <c r="V598" i="2"/>
  <c r="V614" i="2"/>
  <c r="V630" i="2"/>
  <c r="V646" i="2"/>
  <c r="V662" i="2"/>
  <c r="V678" i="2"/>
  <c r="V694" i="2"/>
  <c r="V710" i="2"/>
  <c r="V726" i="2"/>
  <c r="V742" i="2"/>
  <c r="V758" i="2"/>
  <c r="V774" i="2"/>
  <c r="V790" i="2"/>
  <c r="V806" i="2"/>
  <c r="V822" i="2"/>
  <c r="V838" i="2"/>
  <c r="V854" i="2"/>
  <c r="V870" i="2"/>
  <c r="V886" i="2"/>
  <c r="V902" i="2"/>
  <c r="V918" i="2"/>
  <c r="V934" i="2"/>
  <c r="V950" i="2"/>
  <c r="V966" i="2"/>
  <c r="V982" i="2"/>
  <c r="V998" i="2"/>
  <c r="V1014" i="2"/>
  <c r="V1030" i="2"/>
  <c r="V1046" i="2"/>
  <c r="V1062" i="2"/>
  <c r="V1078" i="2"/>
  <c r="V1094" i="2"/>
  <c r="V1110" i="2"/>
  <c r="V1126" i="2"/>
  <c r="V1142" i="2"/>
  <c r="V1158" i="2"/>
  <c r="V1174" i="2"/>
  <c r="V1190" i="2"/>
  <c r="V1206" i="2"/>
  <c r="V1222" i="2"/>
  <c r="V1238" i="2"/>
  <c r="V1254" i="2"/>
  <c r="V1270" i="2"/>
  <c r="V1286" i="2"/>
  <c r="V1302" i="2"/>
  <c r="V1318" i="2"/>
  <c r="V1334" i="2"/>
  <c r="V1350" i="2"/>
  <c r="V1366" i="2"/>
  <c r="V1382" i="2"/>
  <c r="V1398" i="2"/>
  <c r="V1414" i="2"/>
  <c r="V1430" i="2"/>
  <c r="V1446" i="2"/>
  <c r="V1462" i="2"/>
  <c r="V1478" i="2"/>
  <c r="V1494" i="2"/>
  <c r="V1510" i="2"/>
  <c r="V1526" i="2"/>
  <c r="V1542" i="2"/>
  <c r="V1558" i="2"/>
  <c r="V1574" i="2"/>
  <c r="V1590" i="2"/>
  <c r="V1606" i="2"/>
  <c r="V1622" i="2"/>
  <c r="V1638" i="2"/>
  <c r="V1654" i="2"/>
  <c r="V1670" i="2"/>
  <c r="V1686" i="2"/>
  <c r="V1702" i="2"/>
  <c r="V1718" i="2"/>
  <c r="V42" i="2"/>
  <c r="V46" i="2"/>
  <c r="V50" i="2"/>
  <c r="V54" i="2"/>
  <c r="V58" i="2"/>
  <c r="V62" i="2"/>
  <c r="V66" i="2"/>
  <c r="V70" i="2"/>
  <c r="V74" i="2"/>
  <c r="V78" i="2"/>
  <c r="V82" i="2"/>
  <c r="V86" i="2"/>
  <c r="V90" i="2"/>
  <c r="V94" i="2"/>
  <c r="V98" i="2"/>
  <c r="V102" i="2"/>
  <c r="V106" i="2"/>
  <c r="V110" i="2"/>
  <c r="V114" i="2"/>
  <c r="V118" i="2"/>
  <c r="V122" i="2"/>
  <c r="V126" i="2"/>
  <c r="V130" i="2"/>
  <c r="V134" i="2"/>
  <c r="V138" i="2"/>
  <c r="V142" i="2"/>
  <c r="V146" i="2"/>
  <c r="V150" i="2"/>
  <c r="V154" i="2"/>
  <c r="V158" i="2"/>
  <c r="V162" i="2"/>
  <c r="V166" i="2"/>
  <c r="V170" i="2"/>
  <c r="V174" i="2"/>
  <c r="V178" i="2"/>
  <c r="V182" i="2"/>
  <c r="V186" i="2"/>
  <c r="V190" i="2"/>
  <c r="V194" i="2"/>
  <c r="V198" i="2"/>
  <c r="V202" i="2"/>
  <c r="V206" i="2"/>
  <c r="V210" i="2"/>
  <c r="V214" i="2"/>
  <c r="V218" i="2"/>
  <c r="V222" i="2"/>
  <c r="V226" i="2"/>
  <c r="V230" i="2"/>
  <c r="V234" i="2"/>
  <c r="V238" i="2"/>
  <c r="V242" i="2"/>
  <c r="V246" i="2"/>
  <c r="V250" i="2"/>
  <c r="V254" i="2"/>
  <c r="V258" i="2"/>
  <c r="V262" i="2"/>
  <c r="V266" i="2"/>
  <c r="V270" i="2"/>
  <c r="V274" i="2"/>
  <c r="V278" i="2"/>
  <c r="V282" i="2"/>
  <c r="V286" i="2"/>
  <c r="V290" i="2"/>
  <c r="V294" i="2"/>
  <c r="V298" i="2"/>
  <c r="V302" i="2"/>
  <c r="V306" i="2"/>
  <c r="V310" i="2"/>
  <c r="V314" i="2"/>
  <c r="V318" i="2"/>
  <c r="V322" i="2"/>
  <c r="V326" i="2"/>
  <c r="V330" i="2"/>
  <c r="V334" i="2"/>
  <c r="V338" i="2"/>
  <c r="V342" i="2"/>
  <c r="V346" i="2"/>
  <c r="V350" i="2"/>
  <c r="V354" i="2"/>
  <c r="V358" i="2"/>
  <c r="V362" i="2"/>
  <c r="V366" i="2"/>
  <c r="V370" i="2"/>
  <c r="V374" i="2"/>
  <c r="V378" i="2"/>
  <c r="V382" i="2"/>
  <c r="V386" i="2"/>
  <c r="V390" i="2"/>
  <c r="V394" i="2"/>
  <c r="V398" i="2"/>
  <c r="V402" i="2"/>
  <c r="V406" i="2"/>
  <c r="V410" i="2"/>
  <c r="V414" i="2"/>
  <c r="V418" i="2"/>
  <c r="V422" i="2"/>
  <c r="V426" i="2"/>
  <c r="V430" i="2"/>
  <c r="V434" i="2"/>
  <c r="V438" i="2"/>
  <c r="V442" i="2"/>
  <c r="V446" i="2"/>
  <c r="V450" i="2"/>
  <c r="V454" i="2"/>
  <c r="V459" i="2"/>
  <c r="V464" i="2"/>
  <c r="V470" i="2"/>
  <c r="V475" i="2"/>
  <c r="V490" i="2"/>
  <c r="V506" i="2"/>
  <c r="V522" i="2"/>
  <c r="V538" i="2"/>
  <c r="V554" i="2"/>
  <c r="V570" i="2"/>
  <c r="V586" i="2"/>
  <c r="V602" i="2"/>
  <c r="V618" i="2"/>
  <c r="V634" i="2"/>
  <c r="V650" i="2"/>
  <c r="V666" i="2"/>
  <c r="V682" i="2"/>
  <c r="V698" i="2"/>
  <c r="V714" i="2"/>
  <c r="V730" i="2"/>
  <c r="V746" i="2"/>
  <c r="V762" i="2"/>
  <c r="V778" i="2"/>
  <c r="V794" i="2"/>
  <c r="V810" i="2"/>
  <c r="V826" i="2"/>
  <c r="V842" i="2"/>
  <c r="V858" i="2"/>
  <c r="V874" i="2"/>
  <c r="V890" i="2"/>
  <c r="V906" i="2"/>
  <c r="V922" i="2"/>
  <c r="V938" i="2"/>
  <c r="V954" i="2"/>
  <c r="V970" i="2"/>
  <c r="V986" i="2"/>
  <c r="V1002" i="2"/>
  <c r="V1018" i="2"/>
  <c r="V1034" i="2"/>
  <c r="V1050" i="2"/>
  <c r="V1066" i="2"/>
  <c r="V1082" i="2"/>
  <c r="V1098" i="2"/>
  <c r="V1114" i="2"/>
  <c r="V1130" i="2"/>
  <c r="V1146" i="2"/>
  <c r="V1162" i="2"/>
  <c r="V1178" i="2"/>
  <c r="V1194" i="2"/>
  <c r="V1210" i="2"/>
  <c r="V1226" i="2"/>
  <c r="V1242" i="2"/>
  <c r="V1258" i="2"/>
  <c r="V1274" i="2"/>
  <c r="V1290" i="2"/>
  <c r="V1306" i="2"/>
  <c r="V1322" i="2"/>
  <c r="V1338" i="2"/>
  <c r="V1354" i="2"/>
  <c r="V1370" i="2"/>
  <c r="V1386" i="2"/>
  <c r="V1402" i="2"/>
  <c r="V1418" i="2"/>
  <c r="V1434" i="2"/>
  <c r="V1450" i="2"/>
  <c r="V1466" i="2"/>
  <c r="V1482" i="2"/>
  <c r="V1498" i="2"/>
  <c r="V1514" i="2"/>
  <c r="V1530" i="2"/>
  <c r="V1546" i="2"/>
  <c r="V1562" i="2"/>
  <c r="V1578" i="2"/>
  <c r="V1594" i="2"/>
  <c r="V1610" i="2"/>
  <c r="V1626" i="2"/>
  <c r="V1642" i="2"/>
  <c r="V1658" i="2"/>
  <c r="V1674" i="2"/>
  <c r="V1690" i="2"/>
  <c r="V1706" i="2"/>
  <c r="V1722" i="2"/>
  <c r="Q18" i="3" l="1"/>
  <c r="Q15" i="3"/>
  <c r="Q16" i="3" s="1"/>
  <c r="Q21" i="2"/>
  <c r="U28" i="1" a="1"/>
  <c r="V28" i="1" a="1"/>
  <c r="O21" i="2"/>
  <c r="N23" i="2"/>
  <c r="N21" i="2"/>
  <c r="Y21" i="1"/>
  <c r="X21" i="1"/>
  <c r="W21" i="1"/>
  <c r="V23" i="1"/>
  <c r="V21" i="1"/>
  <c r="U17" i="1"/>
  <c r="U13" i="1"/>
  <c r="N28" i="2" a="1"/>
  <c r="N22" i="2"/>
  <c r="O22" i="2"/>
  <c r="M28" i="2" a="1"/>
  <c r="M17" i="2"/>
  <c r="M13" i="2"/>
  <c r="M23" i="2"/>
  <c r="V22" i="1"/>
  <c r="W22" i="1"/>
  <c r="V43" i="1" l="1"/>
  <c r="V39" i="1"/>
  <c r="V35" i="1"/>
  <c r="V31" i="1"/>
  <c r="V28" i="1"/>
  <c r="V45" i="1"/>
  <c r="V41" i="1"/>
  <c r="V37" i="1"/>
  <c r="V33" i="1"/>
  <c r="V29" i="1"/>
  <c r="V38" i="1"/>
  <c r="V30" i="1"/>
  <c r="V44" i="1"/>
  <c r="V36" i="1"/>
  <c r="V40" i="1"/>
  <c r="V32" i="1"/>
  <c r="V42" i="1"/>
  <c r="V34" i="1"/>
  <c r="N35" i="2"/>
  <c r="N31" i="2"/>
  <c r="N28" i="2"/>
  <c r="N37" i="2"/>
  <c r="N33" i="2"/>
  <c r="N29" i="2"/>
  <c r="N36" i="2"/>
  <c r="N32" i="2"/>
  <c r="N34" i="2"/>
  <c r="N30" i="2"/>
  <c r="M34" i="2"/>
  <c r="M30" i="2"/>
  <c r="M36" i="2"/>
  <c r="M32" i="2"/>
  <c r="M35" i="2"/>
  <c r="M31" i="2"/>
  <c r="M28" i="2"/>
  <c r="M37" i="2"/>
  <c r="M33" i="2"/>
  <c r="M29" i="2"/>
  <c r="U40" i="2" s="1" a="1"/>
  <c r="U42" i="1"/>
  <c r="U38" i="1"/>
  <c r="U34" i="1"/>
  <c r="U30" i="1"/>
  <c r="U44" i="1"/>
  <c r="U40" i="1"/>
  <c r="U36" i="1"/>
  <c r="U32" i="1"/>
  <c r="U41" i="1"/>
  <c r="U33" i="1"/>
  <c r="U39" i="1"/>
  <c r="U31" i="1"/>
  <c r="U43" i="1"/>
  <c r="U35" i="1"/>
  <c r="U28" i="1"/>
  <c r="U45" i="1"/>
  <c r="U37" i="1"/>
  <c r="U29" i="1"/>
  <c r="AK48" i="1" s="1" a="1"/>
  <c r="AK1733" i="1" l="1"/>
  <c r="AK1729" i="1"/>
  <c r="AK1725" i="1"/>
  <c r="AK1721" i="1"/>
  <c r="AK1717" i="1"/>
  <c r="AK1713" i="1"/>
  <c r="AK1709" i="1"/>
  <c r="AK1705" i="1"/>
  <c r="AK1701" i="1"/>
  <c r="AK1697" i="1"/>
  <c r="AK1693" i="1"/>
  <c r="AK1689" i="1"/>
  <c r="AK1685" i="1"/>
  <c r="AK1681" i="1"/>
  <c r="AK1677" i="1"/>
  <c r="AK1673" i="1"/>
  <c r="AK1669" i="1"/>
  <c r="AK1665" i="1"/>
  <c r="AK1661" i="1"/>
  <c r="AK1657" i="1"/>
  <c r="AK1653" i="1"/>
  <c r="AK1649" i="1"/>
  <c r="AK1645" i="1"/>
  <c r="AK1641" i="1"/>
  <c r="AK1637" i="1"/>
  <c r="AK1633" i="1"/>
  <c r="AK1629" i="1"/>
  <c r="AK1625" i="1"/>
  <c r="AK1621" i="1"/>
  <c r="AK1617" i="1"/>
  <c r="AK1613" i="1"/>
  <c r="AK1609" i="1"/>
  <c r="AK1605" i="1"/>
  <c r="AK1601" i="1"/>
  <c r="AK1597" i="1"/>
  <c r="AK1593" i="1"/>
  <c r="AK1589" i="1"/>
  <c r="AK1585" i="1"/>
  <c r="AK1581" i="1"/>
  <c r="AK1577" i="1"/>
  <c r="AK1573" i="1"/>
  <c r="AK1569" i="1"/>
  <c r="AK1565" i="1"/>
  <c r="AK1561" i="1"/>
  <c r="AK1557" i="1"/>
  <c r="AK1553" i="1"/>
  <c r="AK1549" i="1"/>
  <c r="AK1545" i="1"/>
  <c r="AK1541" i="1"/>
  <c r="AK1537" i="1"/>
  <c r="AK1533" i="1"/>
  <c r="AK1529" i="1"/>
  <c r="AK1525" i="1"/>
  <c r="AK1521" i="1"/>
  <c r="AK1517" i="1"/>
  <c r="AK1513" i="1"/>
  <c r="AK1509" i="1"/>
  <c r="AK1505" i="1"/>
  <c r="AK1501" i="1"/>
  <c r="AK1497" i="1"/>
  <c r="AK1493" i="1"/>
  <c r="AK1489" i="1"/>
  <c r="AK1485" i="1"/>
  <c r="AK1481" i="1"/>
  <c r="AK1477" i="1"/>
  <c r="AK1473" i="1"/>
  <c r="AK1469" i="1"/>
  <c r="AK1465" i="1"/>
  <c r="AK1461" i="1"/>
  <c r="AK1457" i="1"/>
  <c r="AK1453" i="1"/>
  <c r="AK1449" i="1"/>
  <c r="AK1445" i="1"/>
  <c r="AK1441" i="1"/>
  <c r="AK1437" i="1"/>
  <c r="AK1433" i="1"/>
  <c r="AK1429" i="1"/>
  <c r="AK1425" i="1"/>
  <c r="AK1421" i="1"/>
  <c r="AK1417" i="1"/>
  <c r="AK1413" i="1"/>
  <c r="AK1409" i="1"/>
  <c r="AK1405" i="1"/>
  <c r="AK1401" i="1"/>
  <c r="AK1397" i="1"/>
  <c r="AK1393" i="1"/>
  <c r="AK1389" i="1"/>
  <c r="AK1385" i="1"/>
  <c r="AK1381" i="1"/>
  <c r="AK1377" i="1"/>
  <c r="AK1373" i="1"/>
  <c r="AK1369" i="1"/>
  <c r="AK1365" i="1"/>
  <c r="AK1361" i="1"/>
  <c r="AK1357" i="1"/>
  <c r="AK1353" i="1"/>
  <c r="AK1349" i="1"/>
  <c r="AK1345" i="1"/>
  <c r="AK1341" i="1"/>
  <c r="AK1337" i="1"/>
  <c r="AK1333" i="1"/>
  <c r="AK1329" i="1"/>
  <c r="AK1325" i="1"/>
  <c r="AK1321" i="1"/>
  <c r="AK1317" i="1"/>
  <c r="AK1313" i="1"/>
  <c r="AK1309" i="1"/>
  <c r="AK1305" i="1"/>
  <c r="AK1301" i="1"/>
  <c r="AK1297" i="1"/>
  <c r="AK1293" i="1"/>
  <c r="AK1289" i="1"/>
  <c r="AK1285" i="1"/>
  <c r="AK1281" i="1"/>
  <c r="AK1277" i="1"/>
  <c r="AK1273" i="1"/>
  <c r="AK1269" i="1"/>
  <c r="AK1265" i="1"/>
  <c r="AK1261" i="1"/>
  <c r="AK1257" i="1"/>
  <c r="AK1253" i="1"/>
  <c r="AK1249" i="1"/>
  <c r="AK1245" i="1"/>
  <c r="AK1241" i="1"/>
  <c r="AK1237" i="1"/>
  <c r="AK1233" i="1"/>
  <c r="AK1229" i="1"/>
  <c r="AK1225" i="1"/>
  <c r="AK1221" i="1"/>
  <c r="AK1217" i="1"/>
  <c r="AK1213" i="1"/>
  <c r="AK1209" i="1"/>
  <c r="AK1205" i="1"/>
  <c r="AK1201" i="1"/>
  <c r="AK1197" i="1"/>
  <c r="AK1193" i="1"/>
  <c r="AK1189" i="1"/>
  <c r="AK1185" i="1"/>
  <c r="AK1181" i="1"/>
  <c r="AK1177" i="1"/>
  <c r="AK1173" i="1"/>
  <c r="AK1169" i="1"/>
  <c r="AK1165" i="1"/>
  <c r="AK1161" i="1"/>
  <c r="AK1157" i="1"/>
  <c r="AK1153" i="1"/>
  <c r="AK1149" i="1"/>
  <c r="AK1145" i="1"/>
  <c r="AK1141" i="1"/>
  <c r="AK1137" i="1"/>
  <c r="AK1133" i="1"/>
  <c r="AK1129" i="1"/>
  <c r="AK1125" i="1"/>
  <c r="AK1121" i="1"/>
  <c r="AK1117" i="1"/>
  <c r="AK1113" i="1"/>
  <c r="AK1109" i="1"/>
  <c r="AK1105" i="1"/>
  <c r="AK1101" i="1"/>
  <c r="AK1097" i="1"/>
  <c r="AK1093" i="1"/>
  <c r="AK1089" i="1"/>
  <c r="AK1085" i="1"/>
  <c r="AK1081" i="1"/>
  <c r="AK1077" i="1"/>
  <c r="AK1073" i="1"/>
  <c r="AK1069" i="1"/>
  <c r="AK1065" i="1"/>
  <c r="AK1061" i="1"/>
  <c r="AK1057" i="1"/>
  <c r="AK1053" i="1"/>
  <c r="AK1049" i="1"/>
  <c r="AK1045" i="1"/>
  <c r="AK1041" i="1"/>
  <c r="AK1037" i="1"/>
  <c r="AK1033" i="1"/>
  <c r="AK1029" i="1"/>
  <c r="AK1025" i="1"/>
  <c r="AK1021" i="1"/>
  <c r="AK1017" i="1"/>
  <c r="AK1013" i="1"/>
  <c r="AK1009" i="1"/>
  <c r="AK1005" i="1"/>
  <c r="AK1001" i="1"/>
  <c r="AK997" i="1"/>
  <c r="AK993" i="1"/>
  <c r="AK989" i="1"/>
  <c r="AK985" i="1"/>
  <c r="AK981" i="1"/>
  <c r="AK977" i="1"/>
  <c r="AK973" i="1"/>
  <c r="AK969" i="1"/>
  <c r="AK965" i="1"/>
  <c r="AK961" i="1"/>
  <c r="AK957" i="1"/>
  <c r="AK953" i="1"/>
  <c r="AK949" i="1"/>
  <c r="AK945" i="1"/>
  <c r="AK941" i="1"/>
  <c r="AK937" i="1"/>
  <c r="AK933" i="1"/>
  <c r="AK929" i="1"/>
  <c r="AK925" i="1"/>
  <c r="AK921" i="1"/>
  <c r="AK917" i="1"/>
  <c r="AK913" i="1"/>
  <c r="AK909" i="1"/>
  <c r="AK905" i="1"/>
  <c r="AK901" i="1"/>
  <c r="AK897" i="1"/>
  <c r="AK893" i="1"/>
  <c r="AK889" i="1"/>
  <c r="AK885" i="1"/>
  <c r="AK881" i="1"/>
  <c r="AK877" i="1"/>
  <c r="AK873" i="1"/>
  <c r="AK869" i="1"/>
  <c r="AK865" i="1"/>
  <c r="AK861" i="1"/>
  <c r="AK857" i="1"/>
  <c r="AK853" i="1"/>
  <c r="AK849" i="1"/>
  <c r="AK845" i="1"/>
  <c r="AK841" i="1"/>
  <c r="AK837" i="1"/>
  <c r="AK833" i="1"/>
  <c r="AK829" i="1"/>
  <c r="AK825" i="1"/>
  <c r="AK821" i="1"/>
  <c r="AK817" i="1"/>
  <c r="AK813" i="1"/>
  <c r="AK809" i="1"/>
  <c r="AK805" i="1"/>
  <c r="AK801" i="1"/>
  <c r="AK797" i="1"/>
  <c r="AK793" i="1"/>
  <c r="AK789" i="1"/>
  <c r="AK785" i="1"/>
  <c r="AK781" i="1"/>
  <c r="AK777" i="1"/>
  <c r="AK773" i="1"/>
  <c r="AK769" i="1"/>
  <c r="AK765" i="1"/>
  <c r="AK761" i="1"/>
  <c r="AK757" i="1"/>
  <c r="AK753" i="1"/>
  <c r="AK749" i="1"/>
  <c r="AK745" i="1"/>
  <c r="AK741" i="1"/>
  <c r="AK737" i="1"/>
  <c r="AK733" i="1"/>
  <c r="AK729" i="1"/>
  <c r="AK725" i="1"/>
  <c r="AK721" i="1"/>
  <c r="AK717" i="1"/>
  <c r="AK713" i="1"/>
  <c r="AK709" i="1"/>
  <c r="AK705" i="1"/>
  <c r="AK701" i="1"/>
  <c r="AK697" i="1"/>
  <c r="AK693" i="1"/>
  <c r="AK689" i="1"/>
  <c r="AK685" i="1"/>
  <c r="AK681" i="1"/>
  <c r="AK677" i="1"/>
  <c r="AK673" i="1"/>
  <c r="AK669" i="1"/>
  <c r="AK665" i="1"/>
  <c r="AK661" i="1"/>
  <c r="AK657" i="1"/>
  <c r="AK653" i="1"/>
  <c r="AK649" i="1"/>
  <c r="AK645" i="1"/>
  <c r="AK641" i="1"/>
  <c r="AK637" i="1"/>
  <c r="AK633" i="1"/>
  <c r="AK629" i="1"/>
  <c r="AK625" i="1"/>
  <c r="AK621" i="1"/>
  <c r="AK617" i="1"/>
  <c r="AK613" i="1"/>
  <c r="AK609" i="1"/>
  <c r="AK605" i="1"/>
  <c r="AK601" i="1"/>
  <c r="AK597" i="1"/>
  <c r="AK593" i="1"/>
  <c r="AK589" i="1"/>
  <c r="AK585" i="1"/>
  <c r="AK581" i="1"/>
  <c r="AK577" i="1"/>
  <c r="AK573" i="1"/>
  <c r="AK569" i="1"/>
  <c r="AK565" i="1"/>
  <c r="AK561" i="1"/>
  <c r="AK557" i="1"/>
  <c r="AK553" i="1"/>
  <c r="AK549" i="1"/>
  <c r="AK545" i="1"/>
  <c r="AK541" i="1"/>
  <c r="AK537" i="1"/>
  <c r="AK533" i="1"/>
  <c r="AK529" i="1"/>
  <c r="AK525" i="1"/>
  <c r="AK521" i="1"/>
  <c r="AK517" i="1"/>
  <c r="AK513" i="1"/>
  <c r="AK509" i="1"/>
  <c r="AK505" i="1"/>
  <c r="AK501" i="1"/>
  <c r="AK497" i="1"/>
  <c r="AK493" i="1"/>
  <c r="AK489" i="1"/>
  <c r="AK485" i="1"/>
  <c r="AK481" i="1"/>
  <c r="AK477" i="1"/>
  <c r="AK473" i="1"/>
  <c r="AK469" i="1"/>
  <c r="AK465" i="1"/>
  <c r="AK461" i="1"/>
  <c r="AK457" i="1"/>
  <c r="AK453" i="1"/>
  <c r="AK449" i="1"/>
  <c r="AK445" i="1"/>
  <c r="AK441" i="1"/>
  <c r="AK437" i="1"/>
  <c r="AK433" i="1"/>
  <c r="AK429" i="1"/>
  <c r="AK425" i="1"/>
  <c r="AK421" i="1"/>
  <c r="AK417" i="1"/>
  <c r="AK413" i="1"/>
  <c r="AK409" i="1"/>
  <c r="AK405" i="1"/>
  <c r="AK401" i="1"/>
  <c r="AK397" i="1"/>
  <c r="AK393" i="1"/>
  <c r="AK389" i="1"/>
  <c r="AK385" i="1"/>
  <c r="AK381" i="1"/>
  <c r="AK377" i="1"/>
  <c r="AK373" i="1"/>
  <c r="AK369" i="1"/>
  <c r="AK365" i="1"/>
  <c r="AK361" i="1"/>
  <c r="AK357" i="1"/>
  <c r="AK353" i="1"/>
  <c r="AK349" i="1"/>
  <c r="AK345" i="1"/>
  <c r="AK341" i="1"/>
  <c r="AK337" i="1"/>
  <c r="AK333" i="1"/>
  <c r="AK329" i="1"/>
  <c r="AK325" i="1"/>
  <c r="AK321" i="1"/>
  <c r="AK317" i="1"/>
  <c r="AK313" i="1"/>
  <c r="AK309" i="1"/>
  <c r="AK305" i="1"/>
  <c r="AK301" i="1"/>
  <c r="AK297" i="1"/>
  <c r="AK293" i="1"/>
  <c r="AK289" i="1"/>
  <c r="AK285" i="1"/>
  <c r="AK281" i="1"/>
  <c r="AK277" i="1"/>
  <c r="AK273" i="1"/>
  <c r="AK269" i="1"/>
  <c r="AK265" i="1"/>
  <c r="AK261" i="1"/>
  <c r="AK257" i="1"/>
  <c r="AK253" i="1"/>
  <c r="AK249" i="1"/>
  <c r="AK245" i="1"/>
  <c r="AK241" i="1"/>
  <c r="AK237" i="1"/>
  <c r="AK233" i="1"/>
  <c r="AK229" i="1"/>
  <c r="AK225" i="1"/>
  <c r="AK221" i="1"/>
  <c r="AK217" i="1"/>
  <c r="AK213" i="1"/>
  <c r="AK209" i="1"/>
  <c r="AK205" i="1"/>
  <c r="AK201" i="1"/>
  <c r="AK197" i="1"/>
  <c r="AK193" i="1"/>
  <c r="AK189" i="1"/>
  <c r="AK185" i="1"/>
  <c r="AK181" i="1"/>
  <c r="AK177" i="1"/>
  <c r="AK173" i="1"/>
  <c r="AK169" i="1"/>
  <c r="AK165" i="1"/>
  <c r="AK161" i="1"/>
  <c r="AK157" i="1"/>
  <c r="AK153" i="1"/>
  <c r="AK149" i="1"/>
  <c r="AK145" i="1"/>
  <c r="AK141" i="1"/>
  <c r="AK137" i="1"/>
  <c r="AK133" i="1"/>
  <c r="AK129" i="1"/>
  <c r="AK125" i="1"/>
  <c r="AK121" i="1"/>
  <c r="AK117" i="1"/>
  <c r="AK113" i="1"/>
  <c r="AK109" i="1"/>
  <c r="AK105" i="1"/>
  <c r="AK101" i="1"/>
  <c r="AK97" i="1"/>
  <c r="AK93" i="1"/>
  <c r="AK89" i="1"/>
  <c r="AK85" i="1"/>
  <c r="AK81" i="1"/>
  <c r="AK77" i="1"/>
  <c r="AK73" i="1"/>
  <c r="AK69" i="1"/>
  <c r="AK65" i="1"/>
  <c r="AK61" i="1"/>
  <c r="AK57" i="1"/>
  <c r="AK53" i="1"/>
  <c r="AK49" i="1"/>
  <c r="AK1735" i="1"/>
  <c r="AK1731" i="1"/>
  <c r="AK1727" i="1"/>
  <c r="AK1723" i="1"/>
  <c r="AK1719" i="1"/>
  <c r="AK1715" i="1"/>
  <c r="AK1711" i="1"/>
  <c r="AK1707" i="1"/>
  <c r="AK1703" i="1"/>
  <c r="AK1699" i="1"/>
  <c r="AK1695" i="1"/>
  <c r="AK1691" i="1"/>
  <c r="AK1687" i="1"/>
  <c r="AK1683" i="1"/>
  <c r="AK1679" i="1"/>
  <c r="AK1675" i="1"/>
  <c r="AK1671" i="1"/>
  <c r="AK1667" i="1"/>
  <c r="AK1663" i="1"/>
  <c r="AK1659" i="1"/>
  <c r="AK1655" i="1"/>
  <c r="AK1651" i="1"/>
  <c r="AK1647" i="1"/>
  <c r="AK1643" i="1"/>
  <c r="AK1639" i="1"/>
  <c r="AK1635" i="1"/>
  <c r="AK1631" i="1"/>
  <c r="AK1627" i="1"/>
  <c r="AK1623" i="1"/>
  <c r="AK1619" i="1"/>
  <c r="AK1615" i="1"/>
  <c r="AK1611" i="1"/>
  <c r="AK1607" i="1"/>
  <c r="AK1603" i="1"/>
  <c r="AK1599" i="1"/>
  <c r="AK1595" i="1"/>
  <c r="AK1591" i="1"/>
  <c r="AK1587" i="1"/>
  <c r="AK1583" i="1"/>
  <c r="AK1579" i="1"/>
  <c r="AK1575" i="1"/>
  <c r="AK1571" i="1"/>
  <c r="AK1567" i="1"/>
  <c r="AK1563" i="1"/>
  <c r="AK1559" i="1"/>
  <c r="AK1555" i="1"/>
  <c r="AK1551" i="1"/>
  <c r="AK1547" i="1"/>
  <c r="AK1543" i="1"/>
  <c r="AK1539" i="1"/>
  <c r="AK1535" i="1"/>
  <c r="AK1531" i="1"/>
  <c r="AK1527" i="1"/>
  <c r="AK1523" i="1"/>
  <c r="AK1519" i="1"/>
  <c r="AK1515" i="1"/>
  <c r="AK1511" i="1"/>
  <c r="AK1507" i="1"/>
  <c r="AK1503" i="1"/>
  <c r="AK1499" i="1"/>
  <c r="AK1495" i="1"/>
  <c r="AK1491" i="1"/>
  <c r="AK1487" i="1"/>
  <c r="AK1483" i="1"/>
  <c r="AK1479" i="1"/>
  <c r="AK1475" i="1"/>
  <c r="AK1471" i="1"/>
  <c r="AK1467" i="1"/>
  <c r="AK1463" i="1"/>
  <c r="AK1459" i="1"/>
  <c r="AK1455" i="1"/>
  <c r="AK1451" i="1"/>
  <c r="AK1447" i="1"/>
  <c r="AK1443" i="1"/>
  <c r="AK1734" i="1"/>
  <c r="AK1726" i="1"/>
  <c r="AK1718" i="1"/>
  <c r="AK1710" i="1"/>
  <c r="AK1702" i="1"/>
  <c r="AK1694" i="1"/>
  <c r="AK1686" i="1"/>
  <c r="AK1678" i="1"/>
  <c r="AK1670" i="1"/>
  <c r="AK1662" i="1"/>
  <c r="AK1654" i="1"/>
  <c r="AK1646" i="1"/>
  <c r="AK1638" i="1"/>
  <c r="AK1630" i="1"/>
  <c r="AK1622" i="1"/>
  <c r="AK1614" i="1"/>
  <c r="AK1606" i="1"/>
  <c r="AK1598" i="1"/>
  <c r="AK1590" i="1"/>
  <c r="AK1582" i="1"/>
  <c r="AK1574" i="1"/>
  <c r="AK1566" i="1"/>
  <c r="AK1558" i="1"/>
  <c r="AK1550" i="1"/>
  <c r="AK1542" i="1"/>
  <c r="AK1534" i="1"/>
  <c r="AK1526" i="1"/>
  <c r="AK1518" i="1"/>
  <c r="AK1510" i="1"/>
  <c r="AK1502" i="1"/>
  <c r="AK1494" i="1"/>
  <c r="AK1486" i="1"/>
  <c r="AK1478" i="1"/>
  <c r="AK1470" i="1"/>
  <c r="AK1462" i="1"/>
  <c r="AK1454" i="1"/>
  <c r="AK1446" i="1"/>
  <c r="AK1439" i="1"/>
  <c r="AK1434" i="1"/>
  <c r="AK1428" i="1"/>
  <c r="AK1423" i="1"/>
  <c r="AK1418" i="1"/>
  <c r="AK1412" i="1"/>
  <c r="AK1407" i="1"/>
  <c r="AK1402" i="1"/>
  <c r="AK1396" i="1"/>
  <c r="AK1391" i="1"/>
  <c r="AK1386" i="1"/>
  <c r="AK1380" i="1"/>
  <c r="AK1375" i="1"/>
  <c r="AK1370" i="1"/>
  <c r="AK1364" i="1"/>
  <c r="AK1359" i="1"/>
  <c r="AK1354" i="1"/>
  <c r="AK1348" i="1"/>
  <c r="AK1343" i="1"/>
  <c r="AK1338" i="1"/>
  <c r="AK1332" i="1"/>
  <c r="AK1327" i="1"/>
  <c r="AK1322" i="1"/>
  <c r="AK1316" i="1"/>
  <c r="AK1311" i="1"/>
  <c r="AK1306" i="1"/>
  <c r="AK1300" i="1"/>
  <c r="AK1295" i="1"/>
  <c r="AK1290" i="1"/>
  <c r="AK1284" i="1"/>
  <c r="AK1279" i="1"/>
  <c r="AK1274" i="1"/>
  <c r="AK1268" i="1"/>
  <c r="AK1263" i="1"/>
  <c r="AK1258" i="1"/>
  <c r="AK1252" i="1"/>
  <c r="AK1247" i="1"/>
  <c r="AK1242" i="1"/>
  <c r="AK1236" i="1"/>
  <c r="AK1231" i="1"/>
  <c r="AK1226" i="1"/>
  <c r="AK1220" i="1"/>
  <c r="AK1215" i="1"/>
  <c r="AK1210" i="1"/>
  <c r="AK1204" i="1"/>
  <c r="AK1199" i="1"/>
  <c r="AK1194" i="1"/>
  <c r="AK1188" i="1"/>
  <c r="AK1183" i="1"/>
  <c r="AK1178" i="1"/>
  <c r="AK1172" i="1"/>
  <c r="AK1167" i="1"/>
  <c r="AK1162" i="1"/>
  <c r="AK1156" i="1"/>
  <c r="AK1151" i="1"/>
  <c r="AK1146" i="1"/>
  <c r="AK1140" i="1"/>
  <c r="AK1135" i="1"/>
  <c r="AK1130" i="1"/>
  <c r="AK1124" i="1"/>
  <c r="AK1119" i="1"/>
  <c r="AK1114" i="1"/>
  <c r="AK1108" i="1"/>
  <c r="AK1103" i="1"/>
  <c r="AK1098" i="1"/>
  <c r="AK1092" i="1"/>
  <c r="AK1087" i="1"/>
  <c r="AK1082" i="1"/>
  <c r="AK1076" i="1"/>
  <c r="AK1071" i="1"/>
  <c r="AK1066" i="1"/>
  <c r="AK1060" i="1"/>
  <c r="AK1055" i="1"/>
  <c r="AK1050" i="1"/>
  <c r="AK1044" i="1"/>
  <c r="AK1039" i="1"/>
  <c r="AK1034" i="1"/>
  <c r="AK1028" i="1"/>
  <c r="AK1023" i="1"/>
  <c r="AK1018" i="1"/>
  <c r="AK1012" i="1"/>
  <c r="AK1007" i="1"/>
  <c r="AK1002" i="1"/>
  <c r="AK996" i="1"/>
  <c r="AK991" i="1"/>
  <c r="AK986" i="1"/>
  <c r="AK980" i="1"/>
  <c r="AK975" i="1"/>
  <c r="AK970" i="1"/>
  <c r="AK964" i="1"/>
  <c r="AK959" i="1"/>
  <c r="AK954" i="1"/>
  <c r="AK948" i="1"/>
  <c r="AK943" i="1"/>
  <c r="AK938" i="1"/>
  <c r="AK932" i="1"/>
  <c r="AK927" i="1"/>
  <c r="AK922" i="1"/>
  <c r="AK916" i="1"/>
  <c r="AK911" i="1"/>
  <c r="AK906" i="1"/>
  <c r="AK900" i="1"/>
  <c r="AK895" i="1"/>
  <c r="AK890" i="1"/>
  <c r="AK884" i="1"/>
  <c r="AK879" i="1"/>
  <c r="AK874" i="1"/>
  <c r="AK868" i="1"/>
  <c r="AK863" i="1"/>
  <c r="AK858" i="1"/>
  <c r="AK852" i="1"/>
  <c r="AK847" i="1"/>
  <c r="AK842" i="1"/>
  <c r="AK836" i="1"/>
  <c r="AK831" i="1"/>
  <c r="AK826" i="1"/>
  <c r="AK820" i="1"/>
  <c r="AK815" i="1"/>
  <c r="AK810" i="1"/>
  <c r="AK804" i="1"/>
  <c r="AK799" i="1"/>
  <c r="AK794" i="1"/>
  <c r="AK788" i="1"/>
  <c r="AK783" i="1"/>
  <c r="AK778" i="1"/>
  <c r="AK772" i="1"/>
  <c r="AK767" i="1"/>
  <c r="AK762" i="1"/>
  <c r="AK756" i="1"/>
  <c r="AK751" i="1"/>
  <c r="AK746" i="1"/>
  <c r="AK740" i="1"/>
  <c r="AK735" i="1"/>
  <c r="AK730" i="1"/>
  <c r="AK724" i="1"/>
  <c r="AK719" i="1"/>
  <c r="AK714" i="1"/>
  <c r="AK708" i="1"/>
  <c r="AK703" i="1"/>
  <c r="AK698" i="1"/>
  <c r="AK692" i="1"/>
  <c r="AK687" i="1"/>
  <c r="AK682" i="1"/>
  <c r="AK676" i="1"/>
  <c r="AK671" i="1"/>
  <c r="AK666" i="1"/>
  <c r="AK660" i="1"/>
  <c r="AK655" i="1"/>
  <c r="AK650" i="1"/>
  <c r="AK644" i="1"/>
  <c r="AK639" i="1"/>
  <c r="AK634" i="1"/>
  <c r="AK628" i="1"/>
  <c r="AK623" i="1"/>
  <c r="AK618" i="1"/>
  <c r="AK612" i="1"/>
  <c r="AK607" i="1"/>
  <c r="AK602" i="1"/>
  <c r="AK596" i="1"/>
  <c r="AK591" i="1"/>
  <c r="AK586" i="1"/>
  <c r="AK580" i="1"/>
  <c r="AK575" i="1"/>
  <c r="AK570" i="1"/>
  <c r="AK564" i="1"/>
  <c r="AK559" i="1"/>
  <c r="AK554" i="1"/>
  <c r="AK548" i="1"/>
  <c r="AK543" i="1"/>
  <c r="AK538" i="1"/>
  <c r="AK532" i="1"/>
  <c r="AK527" i="1"/>
  <c r="AK522" i="1"/>
  <c r="AK516" i="1"/>
  <c r="AK511" i="1"/>
  <c r="AK506" i="1"/>
  <c r="AK500" i="1"/>
  <c r="AK495" i="1"/>
  <c r="AK490" i="1"/>
  <c r="AK484" i="1"/>
  <c r="AK479" i="1"/>
  <c r="AK474" i="1"/>
  <c r="AK468" i="1"/>
  <c r="AK463" i="1"/>
  <c r="AK458" i="1"/>
  <c r="AK452" i="1"/>
  <c r="AK447" i="1"/>
  <c r="AK442" i="1"/>
  <c r="AK436" i="1"/>
  <c r="AK431" i="1"/>
  <c r="AK426" i="1"/>
  <c r="AK420" i="1"/>
  <c r="AK415" i="1"/>
  <c r="AK410" i="1"/>
  <c r="AK404" i="1"/>
  <c r="AK399" i="1"/>
  <c r="AK394" i="1"/>
  <c r="AK388" i="1"/>
  <c r="AK383" i="1"/>
  <c r="AK378" i="1"/>
  <c r="AK372" i="1"/>
  <c r="AK367" i="1"/>
  <c r="AK362" i="1"/>
  <c r="AK356" i="1"/>
  <c r="AK351" i="1"/>
  <c r="AK346" i="1"/>
  <c r="AK340" i="1"/>
  <c r="AK335" i="1"/>
  <c r="AK330" i="1"/>
  <c r="AK324" i="1"/>
  <c r="AK319" i="1"/>
  <c r="AK314" i="1"/>
  <c r="AK308" i="1"/>
  <c r="AK303" i="1"/>
  <c r="AK298" i="1"/>
  <c r="AK292" i="1"/>
  <c r="AK287" i="1"/>
  <c r="AK282" i="1"/>
  <c r="AK276" i="1"/>
  <c r="AK271" i="1"/>
  <c r="AK266" i="1"/>
  <c r="AK260" i="1"/>
  <c r="AK255" i="1"/>
  <c r="AK250" i="1"/>
  <c r="AK244" i="1"/>
  <c r="AK239" i="1"/>
  <c r="AK234" i="1"/>
  <c r="AK228" i="1"/>
  <c r="AK223" i="1"/>
  <c r="AK218" i="1"/>
  <c r="AK212" i="1"/>
  <c r="AK207" i="1"/>
  <c r="AK202" i="1"/>
  <c r="AK196" i="1"/>
  <c r="AK191" i="1"/>
  <c r="AK186" i="1"/>
  <c r="AK180" i="1"/>
  <c r="AK175" i="1"/>
  <c r="AK170" i="1"/>
  <c r="AK164" i="1"/>
  <c r="AK159" i="1"/>
  <c r="AK154" i="1"/>
  <c r="AK148" i="1"/>
  <c r="AK143" i="1"/>
  <c r="AK138" i="1"/>
  <c r="AK132" i="1"/>
  <c r="AK127" i="1"/>
  <c r="AK122" i="1"/>
  <c r="AK116" i="1"/>
  <c r="AK111" i="1"/>
  <c r="AK106" i="1"/>
  <c r="AK100" i="1"/>
  <c r="AK95" i="1"/>
  <c r="AK90" i="1"/>
  <c r="AK84" i="1"/>
  <c r="AK79" i="1"/>
  <c r="AK74" i="1"/>
  <c r="AK68" i="1"/>
  <c r="AK63" i="1"/>
  <c r="AK58" i="1"/>
  <c r="AK52" i="1"/>
  <c r="AK48" i="1"/>
  <c r="AK1732" i="1"/>
  <c r="AK1724" i="1"/>
  <c r="AK1716" i="1"/>
  <c r="AK1708" i="1"/>
  <c r="AK1700" i="1"/>
  <c r="AK1692" i="1"/>
  <c r="AK1684" i="1"/>
  <c r="AK1676" i="1"/>
  <c r="AK1668" i="1"/>
  <c r="AK1660" i="1"/>
  <c r="AK1652" i="1"/>
  <c r="AK1644" i="1"/>
  <c r="AK1636" i="1"/>
  <c r="AK1628" i="1"/>
  <c r="AK1620" i="1"/>
  <c r="AK1612" i="1"/>
  <c r="AK1604" i="1"/>
  <c r="AK1596" i="1"/>
  <c r="AK1588" i="1"/>
  <c r="AK1580" i="1"/>
  <c r="AK1572" i="1"/>
  <c r="AK1564" i="1"/>
  <c r="AK1556" i="1"/>
  <c r="AK1548" i="1"/>
  <c r="AK1540" i="1"/>
  <c r="AK1532" i="1"/>
  <c r="AK1524" i="1"/>
  <c r="AK1516" i="1"/>
  <c r="AK1508" i="1"/>
  <c r="AK1500" i="1"/>
  <c r="AK1492" i="1"/>
  <c r="AK1484" i="1"/>
  <c r="AK1476" i="1"/>
  <c r="AK1468" i="1"/>
  <c r="AK1460" i="1"/>
  <c r="AK1452" i="1"/>
  <c r="AK1444" i="1"/>
  <c r="AK1438" i="1"/>
  <c r="AK1432" i="1"/>
  <c r="AK1427" i="1"/>
  <c r="AK1422" i="1"/>
  <c r="AK1416" i="1"/>
  <c r="AK1411" i="1"/>
  <c r="AK1406" i="1"/>
  <c r="AK1400" i="1"/>
  <c r="AK1395" i="1"/>
  <c r="AK1390" i="1"/>
  <c r="AK1384" i="1"/>
  <c r="AK1379" i="1"/>
  <c r="AK1374" i="1"/>
  <c r="AK1368" i="1"/>
  <c r="AK1363" i="1"/>
  <c r="AK1358" i="1"/>
  <c r="AK1352" i="1"/>
  <c r="AK1347" i="1"/>
  <c r="AK1342" i="1"/>
  <c r="AK1336" i="1"/>
  <c r="AK1331" i="1"/>
  <c r="AK1326" i="1"/>
  <c r="AK1320" i="1"/>
  <c r="AK1315" i="1"/>
  <c r="AK1310" i="1"/>
  <c r="AK1304" i="1"/>
  <c r="AK1299" i="1"/>
  <c r="AK1294" i="1"/>
  <c r="AK1288" i="1"/>
  <c r="AK1283" i="1"/>
  <c r="AK1278" i="1"/>
  <c r="AK1272" i="1"/>
  <c r="AK1267" i="1"/>
  <c r="AK1262" i="1"/>
  <c r="AK1256" i="1"/>
  <c r="AK1251" i="1"/>
  <c r="AK1246" i="1"/>
  <c r="AK1240" i="1"/>
  <c r="AK1235" i="1"/>
  <c r="AK1230" i="1"/>
  <c r="AK1224" i="1"/>
  <c r="AK1219" i="1"/>
  <c r="AK1214" i="1"/>
  <c r="AK1208" i="1"/>
  <c r="AK1203" i="1"/>
  <c r="AK1198" i="1"/>
  <c r="AK1192" i="1"/>
  <c r="AK1187" i="1"/>
  <c r="AK1182" i="1"/>
  <c r="AK1176" i="1"/>
  <c r="AK1171" i="1"/>
  <c r="AK1166" i="1"/>
  <c r="AK1160" i="1"/>
  <c r="AK1155" i="1"/>
  <c r="AK1150" i="1"/>
  <c r="AK1144" i="1"/>
  <c r="AK1139" i="1"/>
  <c r="AK1134" i="1"/>
  <c r="AK1128" i="1"/>
  <c r="AK1123" i="1"/>
  <c r="AK1118" i="1"/>
  <c r="AK1112" i="1"/>
  <c r="AK1107" i="1"/>
  <c r="AK1102" i="1"/>
  <c r="AK1096" i="1"/>
  <c r="AK1091" i="1"/>
  <c r="AK1086" i="1"/>
  <c r="AK1080" i="1"/>
  <c r="AK1075" i="1"/>
  <c r="AK1070" i="1"/>
  <c r="AK1064" i="1"/>
  <c r="AK1059" i="1"/>
  <c r="AK1054" i="1"/>
  <c r="AK1048" i="1"/>
  <c r="AK1043" i="1"/>
  <c r="AK1038" i="1"/>
  <c r="AK1032" i="1"/>
  <c r="AK1027" i="1"/>
  <c r="AK1022" i="1"/>
  <c r="AK1016" i="1"/>
  <c r="AK1011" i="1"/>
  <c r="AK1006" i="1"/>
  <c r="AK1000" i="1"/>
  <c r="AK995" i="1"/>
  <c r="AK990" i="1"/>
  <c r="AK984" i="1"/>
  <c r="AK979" i="1"/>
  <c r="AK974" i="1"/>
  <c r="AK968" i="1"/>
  <c r="AK963" i="1"/>
  <c r="AK958" i="1"/>
  <c r="AK952" i="1"/>
  <c r="AK947" i="1"/>
  <c r="AK942" i="1"/>
  <c r="AK936" i="1"/>
  <c r="AK931" i="1"/>
  <c r="AK926" i="1"/>
  <c r="AK920" i="1"/>
  <c r="AK915" i="1"/>
  <c r="AK910" i="1"/>
  <c r="AK904" i="1"/>
  <c r="AK899" i="1"/>
  <c r="AK894" i="1"/>
  <c r="AK888" i="1"/>
  <c r="AK883" i="1"/>
  <c r="AK878" i="1"/>
  <c r="AK872" i="1"/>
  <c r="AK867" i="1"/>
  <c r="AK862" i="1"/>
  <c r="AK856" i="1"/>
  <c r="AK851" i="1"/>
  <c r="AK846" i="1"/>
  <c r="AK840" i="1"/>
  <c r="AK835" i="1"/>
  <c r="AK830" i="1"/>
  <c r="AK824" i="1"/>
  <c r="AK819" i="1"/>
  <c r="AK814" i="1"/>
  <c r="AK808" i="1"/>
  <c r="AK803" i="1"/>
  <c r="AK798" i="1"/>
  <c r="AK792" i="1"/>
  <c r="AK787" i="1"/>
  <c r="AK782" i="1"/>
  <c r="AK776" i="1"/>
  <c r="AK771" i="1"/>
  <c r="AK766" i="1"/>
  <c r="AK760" i="1"/>
  <c r="AK755" i="1"/>
  <c r="AK750" i="1"/>
  <c r="AK744" i="1"/>
  <c r="AK739" i="1"/>
  <c r="AK734" i="1"/>
  <c r="AK728" i="1"/>
  <c r="AK723" i="1"/>
  <c r="AK718" i="1"/>
  <c r="AK712" i="1"/>
  <c r="AK707" i="1"/>
  <c r="AK702" i="1"/>
  <c r="AK696" i="1"/>
  <c r="AK691" i="1"/>
  <c r="AK686" i="1"/>
  <c r="AK680" i="1"/>
  <c r="AK675" i="1"/>
  <c r="AK670" i="1"/>
  <c r="AK664" i="1"/>
  <c r="AK659" i="1"/>
  <c r="AK654" i="1"/>
  <c r="AK648" i="1"/>
  <c r="AK643" i="1"/>
  <c r="AK638" i="1"/>
  <c r="AK632" i="1"/>
  <c r="AK627" i="1"/>
  <c r="AK622" i="1"/>
  <c r="AK616" i="1"/>
  <c r="AK611" i="1"/>
  <c r="AK606" i="1"/>
  <c r="AK600" i="1"/>
  <c r="AK595" i="1"/>
  <c r="AK590" i="1"/>
  <c r="AK584" i="1"/>
  <c r="AK579" i="1"/>
  <c r="AK574" i="1"/>
  <c r="AK568" i="1"/>
  <c r="AK563" i="1"/>
  <c r="AK558" i="1"/>
  <c r="AK552" i="1"/>
  <c r="AK547" i="1"/>
  <c r="AK542" i="1"/>
  <c r="AK536" i="1"/>
  <c r="AK531" i="1"/>
  <c r="AK526" i="1"/>
  <c r="AK520" i="1"/>
  <c r="AK515" i="1"/>
  <c r="AK510" i="1"/>
  <c r="AK504" i="1"/>
  <c r="AK499" i="1"/>
  <c r="AK494" i="1"/>
  <c r="AK488" i="1"/>
  <c r="AK483" i="1"/>
  <c r="AK478" i="1"/>
  <c r="AK472" i="1"/>
  <c r="AK467" i="1"/>
  <c r="AK462" i="1"/>
  <c r="AK456" i="1"/>
  <c r="AK451" i="1"/>
  <c r="AK446" i="1"/>
  <c r="AK440" i="1"/>
  <c r="AK435" i="1"/>
  <c r="AK430" i="1"/>
  <c r="AK424" i="1"/>
  <c r="AK419" i="1"/>
  <c r="AK414" i="1"/>
  <c r="AK408" i="1"/>
  <c r="AK403" i="1"/>
  <c r="AK398" i="1"/>
  <c r="AK392" i="1"/>
  <c r="AK387" i="1"/>
  <c r="AK382" i="1"/>
  <c r="AK376" i="1"/>
  <c r="AK371" i="1"/>
  <c r="AK366" i="1"/>
  <c r="AK360" i="1"/>
  <c r="AK355" i="1"/>
  <c r="AK350" i="1"/>
  <c r="AK344" i="1"/>
  <c r="AK339" i="1"/>
  <c r="AK334" i="1"/>
  <c r="AK328" i="1"/>
  <c r="AK323" i="1"/>
  <c r="AK318" i="1"/>
  <c r="AK312" i="1"/>
  <c r="AK307" i="1"/>
  <c r="AK302" i="1"/>
  <c r="AK296" i="1"/>
  <c r="AK291" i="1"/>
  <c r="AK286" i="1"/>
  <c r="AK280" i="1"/>
  <c r="AK275" i="1"/>
  <c r="AK270" i="1"/>
  <c r="AK264" i="1"/>
  <c r="AK259" i="1"/>
  <c r="AK254" i="1"/>
  <c r="AK248" i="1"/>
  <c r="AK243" i="1"/>
  <c r="AK238" i="1"/>
  <c r="AK232" i="1"/>
  <c r="AK227" i="1"/>
  <c r="AK222" i="1"/>
  <c r="AK216" i="1"/>
  <c r="AK211" i="1"/>
  <c r="AK206" i="1"/>
  <c r="AK200" i="1"/>
  <c r="AK195" i="1"/>
  <c r="AK190" i="1"/>
  <c r="AK184" i="1"/>
  <c r="AK179" i="1"/>
  <c r="AK174" i="1"/>
  <c r="AK168" i="1"/>
  <c r="AK163" i="1"/>
  <c r="AK158" i="1"/>
  <c r="AK152" i="1"/>
  <c r="AK147" i="1"/>
  <c r="AK142" i="1"/>
  <c r="AK136" i="1"/>
  <c r="AK131" i="1"/>
  <c r="AK126" i="1"/>
  <c r="AK120" i="1"/>
  <c r="AK115" i="1"/>
  <c r="AK110" i="1"/>
  <c r="AK104" i="1"/>
  <c r="AK99" i="1"/>
  <c r="AK94" i="1"/>
  <c r="AK88" i="1"/>
  <c r="AK83" i="1"/>
  <c r="AK78" i="1"/>
  <c r="AK72" i="1"/>
  <c r="AK67" i="1"/>
  <c r="AK62" i="1"/>
  <c r="AK56" i="1"/>
  <c r="AK51" i="1"/>
  <c r="AK1730" i="1"/>
  <c r="AK1722" i="1"/>
  <c r="AK1714" i="1"/>
  <c r="AK1706" i="1"/>
  <c r="AK1698" i="1"/>
  <c r="AK1690" i="1"/>
  <c r="AK1682" i="1"/>
  <c r="AK1674" i="1"/>
  <c r="AK1666" i="1"/>
  <c r="AK1658" i="1"/>
  <c r="AK1650" i="1"/>
  <c r="AK1642" i="1"/>
  <c r="AK1634" i="1"/>
  <c r="AK1626" i="1"/>
  <c r="AK1618" i="1"/>
  <c r="AK1610" i="1"/>
  <c r="AK1602" i="1"/>
  <c r="AK1594" i="1"/>
  <c r="AK1586" i="1"/>
  <c r="AK1578" i="1"/>
  <c r="AK1570" i="1"/>
  <c r="AK1562" i="1"/>
  <c r="AK1554" i="1"/>
  <c r="AK1546" i="1"/>
  <c r="AK1538" i="1"/>
  <c r="AK1530" i="1"/>
  <c r="AK1522" i="1"/>
  <c r="AK1514" i="1"/>
  <c r="AK1506" i="1"/>
  <c r="AK1498" i="1"/>
  <c r="AK1490" i="1"/>
  <c r="AK1482" i="1"/>
  <c r="AK1474" i="1"/>
  <c r="AK1466" i="1"/>
  <c r="AK1458" i="1"/>
  <c r="AK1450" i="1"/>
  <c r="AK1442" i="1"/>
  <c r="AK1436" i="1"/>
  <c r="AK1431" i="1"/>
  <c r="AK1426" i="1"/>
  <c r="AK1420" i="1"/>
  <c r="AK1415" i="1"/>
  <c r="AK1410" i="1"/>
  <c r="AK1404" i="1"/>
  <c r="AK1399" i="1"/>
  <c r="AK1394" i="1"/>
  <c r="AK1388" i="1"/>
  <c r="AK1383" i="1"/>
  <c r="AK1378" i="1"/>
  <c r="AK1372" i="1"/>
  <c r="AK1367" i="1"/>
  <c r="AK1362" i="1"/>
  <c r="AK1356" i="1"/>
  <c r="AK1351" i="1"/>
  <c r="AK1346" i="1"/>
  <c r="AK1340" i="1"/>
  <c r="AK1335" i="1"/>
  <c r="AK1330" i="1"/>
  <c r="AK1324" i="1"/>
  <c r="AK1319" i="1"/>
  <c r="AK1314" i="1"/>
  <c r="AK1308" i="1"/>
  <c r="AK1303" i="1"/>
  <c r="AK1298" i="1"/>
  <c r="AK1292" i="1"/>
  <c r="AK1287" i="1"/>
  <c r="AK1282" i="1"/>
  <c r="AK1276" i="1"/>
  <c r="AK1271" i="1"/>
  <c r="AK1266" i="1"/>
  <c r="AK1260" i="1"/>
  <c r="AK1255" i="1"/>
  <c r="AK1250" i="1"/>
  <c r="AK1244" i="1"/>
  <c r="AK1239" i="1"/>
  <c r="AK1234" i="1"/>
  <c r="AK1228" i="1"/>
  <c r="AK1223" i="1"/>
  <c r="AK1218" i="1"/>
  <c r="AK1212" i="1"/>
  <c r="AK1207" i="1"/>
  <c r="AK1202" i="1"/>
  <c r="AK1196" i="1"/>
  <c r="AK1191" i="1"/>
  <c r="AK1186" i="1"/>
  <c r="AK1180" i="1"/>
  <c r="AK1175" i="1"/>
  <c r="AK1170" i="1"/>
  <c r="AK1164" i="1"/>
  <c r="AK1159" i="1"/>
  <c r="AK1154" i="1"/>
  <c r="AK1148" i="1"/>
  <c r="AK1143" i="1"/>
  <c r="AK1138" i="1"/>
  <c r="AK1132" i="1"/>
  <c r="AK1127" i="1"/>
  <c r="AK1122" i="1"/>
  <c r="AK1116" i="1"/>
  <c r="AK1111" i="1"/>
  <c r="AK1106" i="1"/>
  <c r="AK1100" i="1"/>
  <c r="AK1095" i="1"/>
  <c r="AK1090" i="1"/>
  <c r="AK1084" i="1"/>
  <c r="AK1079" i="1"/>
  <c r="AK1074" i="1"/>
  <c r="AK1068" i="1"/>
  <c r="AK1063" i="1"/>
  <c r="AK1058" i="1"/>
  <c r="AK1052" i="1"/>
  <c r="AK1047" i="1"/>
  <c r="AK1042" i="1"/>
  <c r="AK1036" i="1"/>
  <c r="AK1031" i="1"/>
  <c r="AK1026" i="1"/>
  <c r="AK1020" i="1"/>
  <c r="AK1015" i="1"/>
  <c r="AK1010" i="1"/>
  <c r="AK1004" i="1"/>
  <c r="AK999" i="1"/>
  <c r="AK994" i="1"/>
  <c r="AK988" i="1"/>
  <c r="AK983" i="1"/>
  <c r="AK978" i="1"/>
  <c r="AK972" i="1"/>
  <c r="AK967" i="1"/>
  <c r="AK962" i="1"/>
  <c r="AK956" i="1"/>
  <c r="AK951" i="1"/>
  <c r="AK946" i="1"/>
  <c r="AK940" i="1"/>
  <c r="AK935" i="1"/>
  <c r="AK930" i="1"/>
  <c r="AK924" i="1"/>
  <c r="AK919" i="1"/>
  <c r="AK914" i="1"/>
  <c r="AK908" i="1"/>
  <c r="AK903" i="1"/>
  <c r="AK898" i="1"/>
  <c r="AK892" i="1"/>
  <c r="AK887" i="1"/>
  <c r="AK882" i="1"/>
  <c r="AK876" i="1"/>
  <c r="AK871" i="1"/>
  <c r="AK866" i="1"/>
  <c r="AK860" i="1"/>
  <c r="AK855" i="1"/>
  <c r="AK850" i="1"/>
  <c r="AK844" i="1"/>
  <c r="AK839" i="1"/>
  <c r="AK834" i="1"/>
  <c r="AK828" i="1"/>
  <c r="AK823" i="1"/>
  <c r="AK818" i="1"/>
  <c r="AK812" i="1"/>
  <c r="AK807" i="1"/>
  <c r="AK802" i="1"/>
  <c r="AK796" i="1"/>
  <c r="AK791" i="1"/>
  <c r="AK786" i="1"/>
  <c r="AK780" i="1"/>
  <c r="AK775" i="1"/>
  <c r="AK770" i="1"/>
  <c r="AK764" i="1"/>
  <c r="AK759" i="1"/>
  <c r="AK754" i="1"/>
  <c r="AK748" i="1"/>
  <c r="AK743" i="1"/>
  <c r="AK738" i="1"/>
  <c r="AK732" i="1"/>
  <c r="AK727" i="1"/>
  <c r="AK722" i="1"/>
  <c r="AK716" i="1"/>
  <c r="AK711" i="1"/>
  <c r="AK706" i="1"/>
  <c r="AK700" i="1"/>
  <c r="AK695" i="1"/>
  <c r="AK690" i="1"/>
  <c r="AK684" i="1"/>
  <c r="AK679" i="1"/>
  <c r="AK674" i="1"/>
  <c r="AK668" i="1"/>
  <c r="AK663" i="1"/>
  <c r="AK658" i="1"/>
  <c r="AK652" i="1"/>
  <c r="AK647" i="1"/>
  <c r="AK642" i="1"/>
  <c r="AK636" i="1"/>
  <c r="AK631" i="1"/>
  <c r="AK626" i="1"/>
  <c r="AK620" i="1"/>
  <c r="AK615" i="1"/>
  <c r="AK610" i="1"/>
  <c r="AK604" i="1"/>
  <c r="AK599" i="1"/>
  <c r="AK594" i="1"/>
  <c r="AK588" i="1"/>
  <c r="AK583" i="1"/>
  <c r="AK578" i="1"/>
  <c r="AK572" i="1"/>
  <c r="AK567" i="1"/>
  <c r="AK562" i="1"/>
  <c r="AK556" i="1"/>
  <c r="AK551" i="1"/>
  <c r="AK546" i="1"/>
  <c r="AK540" i="1"/>
  <c r="AK535" i="1"/>
  <c r="AK530" i="1"/>
  <c r="AK524" i="1"/>
  <c r="AK519" i="1"/>
  <c r="AK514" i="1"/>
  <c r="AK508" i="1"/>
  <c r="AK503" i="1"/>
  <c r="AK498" i="1"/>
  <c r="AK492" i="1"/>
  <c r="AK487" i="1"/>
  <c r="AK482" i="1"/>
  <c r="AK476" i="1"/>
  <c r="AK471" i="1"/>
  <c r="AK466" i="1"/>
  <c r="AK460" i="1"/>
  <c r="AK455" i="1"/>
  <c r="AK450" i="1"/>
  <c r="AK444" i="1"/>
  <c r="AK439" i="1"/>
  <c r="AK434" i="1"/>
  <c r="AK428" i="1"/>
  <c r="AK423" i="1"/>
  <c r="AK418" i="1"/>
  <c r="AK412" i="1"/>
  <c r="AK407" i="1"/>
  <c r="AK402" i="1"/>
  <c r="AK396" i="1"/>
  <c r="AK391" i="1"/>
  <c r="AK386" i="1"/>
  <c r="AK380" i="1"/>
  <c r="AK375" i="1"/>
  <c r="AK370" i="1"/>
  <c r="AK364" i="1"/>
  <c r="AK359" i="1"/>
  <c r="AK354" i="1"/>
  <c r="AK348" i="1"/>
  <c r="AK343" i="1"/>
  <c r="AK338" i="1"/>
  <c r="AK332" i="1"/>
  <c r="AK327" i="1"/>
  <c r="AK322" i="1"/>
  <c r="AK316" i="1"/>
  <c r="AK311" i="1"/>
  <c r="AK306" i="1"/>
  <c r="AK300" i="1"/>
  <c r="AK295" i="1"/>
  <c r="AK290" i="1"/>
  <c r="AK284" i="1"/>
  <c r="AK279" i="1"/>
  <c r="AK274" i="1"/>
  <c r="AK268" i="1"/>
  <c r="AK263" i="1"/>
  <c r="AK258" i="1"/>
  <c r="AK252" i="1"/>
  <c r="AK247" i="1"/>
  <c r="AK242" i="1"/>
  <c r="AK236" i="1"/>
  <c r="AK231" i="1"/>
  <c r="AK226" i="1"/>
  <c r="AK220" i="1"/>
  <c r="AK215" i="1"/>
  <c r="AK210" i="1"/>
  <c r="AK204" i="1"/>
  <c r="AK199" i="1"/>
  <c r="AK194" i="1"/>
  <c r="AK188" i="1"/>
  <c r="AK183" i="1"/>
  <c r="AK178" i="1"/>
  <c r="AK172" i="1"/>
  <c r="AK167" i="1"/>
  <c r="AK162" i="1"/>
  <c r="AK156" i="1"/>
  <c r="AK151" i="1"/>
  <c r="AK146" i="1"/>
  <c r="AK140" i="1"/>
  <c r="AK135" i="1"/>
  <c r="AK130" i="1"/>
  <c r="AK124" i="1"/>
  <c r="AK119" i="1"/>
  <c r="AK114" i="1"/>
  <c r="AK108" i="1"/>
  <c r="AK103" i="1"/>
  <c r="AK98" i="1"/>
  <c r="AK92" i="1"/>
  <c r="AK87" i="1"/>
  <c r="AK82" i="1"/>
  <c r="AK76" i="1"/>
  <c r="AK71" i="1"/>
  <c r="AK66" i="1"/>
  <c r="AK60" i="1"/>
  <c r="AK55" i="1"/>
  <c r="AK50" i="1"/>
  <c r="AK1736" i="1"/>
  <c r="AK1728" i="1"/>
  <c r="AK1720" i="1"/>
  <c r="AK1712" i="1"/>
  <c r="AK1704" i="1"/>
  <c r="AK1696" i="1"/>
  <c r="AK1688" i="1"/>
  <c r="AK1680" i="1"/>
  <c r="AK1672" i="1"/>
  <c r="AK1664" i="1"/>
  <c r="AK1656" i="1"/>
  <c r="AK1648" i="1"/>
  <c r="AK1640" i="1"/>
  <c r="AK1632" i="1"/>
  <c r="AK1624" i="1"/>
  <c r="AK1616" i="1"/>
  <c r="AK1608" i="1"/>
  <c r="AK1600" i="1"/>
  <c r="AK1592" i="1"/>
  <c r="AK1584" i="1"/>
  <c r="AK1576" i="1"/>
  <c r="AK1568" i="1"/>
  <c r="AK1560" i="1"/>
  <c r="AK1552" i="1"/>
  <c r="AK1544" i="1"/>
  <c r="AK1536" i="1"/>
  <c r="AK1528" i="1"/>
  <c r="AK1520" i="1"/>
  <c r="AK1512" i="1"/>
  <c r="AK1504" i="1"/>
  <c r="AK1496" i="1"/>
  <c r="AK1488" i="1"/>
  <c r="AK1480" i="1"/>
  <c r="AK1472" i="1"/>
  <c r="AK1464" i="1"/>
  <c r="AK1456" i="1"/>
  <c r="AK1448" i="1"/>
  <c r="AK1440" i="1"/>
  <c r="AK1435" i="1"/>
  <c r="AK1430" i="1"/>
  <c r="AK1424" i="1"/>
  <c r="AK1419" i="1"/>
  <c r="AK1414" i="1"/>
  <c r="AK1408" i="1"/>
  <c r="AK1403" i="1"/>
  <c r="AK1398" i="1"/>
  <c r="AK1392" i="1"/>
  <c r="AK1387" i="1"/>
  <c r="AK1382" i="1"/>
  <c r="AK1376" i="1"/>
  <c r="AK1371" i="1"/>
  <c r="AK1366" i="1"/>
  <c r="AK1360" i="1"/>
  <c r="AK1355" i="1"/>
  <c r="AK1350" i="1"/>
  <c r="AK1344" i="1"/>
  <c r="AK1339" i="1"/>
  <c r="AK1334" i="1"/>
  <c r="AK1328" i="1"/>
  <c r="AK1323" i="1"/>
  <c r="AK1318" i="1"/>
  <c r="AK1312" i="1"/>
  <c r="AK1307" i="1"/>
  <c r="AK1302" i="1"/>
  <c r="AK1296" i="1"/>
  <c r="AK1291" i="1"/>
  <c r="AK1286" i="1"/>
  <c r="AK1280" i="1"/>
  <c r="AK1275" i="1"/>
  <c r="AK1270" i="1"/>
  <c r="AK1264" i="1"/>
  <c r="AK1259" i="1"/>
  <c r="AK1254" i="1"/>
  <c r="AK1248" i="1"/>
  <c r="AK1243" i="1"/>
  <c r="AK1238" i="1"/>
  <c r="AK1232" i="1"/>
  <c r="AK1227" i="1"/>
  <c r="AK1222" i="1"/>
  <c r="AK1216" i="1"/>
  <c r="AK1211" i="1"/>
  <c r="AK1206" i="1"/>
  <c r="AK1200" i="1"/>
  <c r="AK1195" i="1"/>
  <c r="AK1190" i="1"/>
  <c r="AK1184" i="1"/>
  <c r="AK1179" i="1"/>
  <c r="AK1174" i="1"/>
  <c r="AK1168" i="1"/>
  <c r="AK1163" i="1"/>
  <c r="AK1158" i="1"/>
  <c r="AK1152" i="1"/>
  <c r="AK1147" i="1"/>
  <c r="AK1142" i="1"/>
  <c r="AK1136" i="1"/>
  <c r="AK1131" i="1"/>
  <c r="AK1126" i="1"/>
  <c r="AK1120" i="1"/>
  <c r="AK1115" i="1"/>
  <c r="AK1110" i="1"/>
  <c r="AK1104" i="1"/>
  <c r="AK1099" i="1"/>
  <c r="AK1094" i="1"/>
  <c r="AK1088" i="1"/>
  <c r="AK1083" i="1"/>
  <c r="AK1078" i="1"/>
  <c r="AK1072" i="1"/>
  <c r="AK1067" i="1"/>
  <c r="AK1062" i="1"/>
  <c r="AK1056" i="1"/>
  <c r="AK1051" i="1"/>
  <c r="AK1046" i="1"/>
  <c r="AK1040" i="1"/>
  <c r="AK1035" i="1"/>
  <c r="AK1030" i="1"/>
  <c r="AK1024" i="1"/>
  <c r="AK1019" i="1"/>
  <c r="AK1014" i="1"/>
  <c r="AK1008" i="1"/>
  <c r="AK1003" i="1"/>
  <c r="AK998" i="1"/>
  <c r="AK992" i="1"/>
  <c r="AK987" i="1"/>
  <c r="AK982" i="1"/>
  <c r="AK976" i="1"/>
  <c r="AK971" i="1"/>
  <c r="AK966" i="1"/>
  <c r="AK960" i="1"/>
  <c r="AK955" i="1"/>
  <c r="AK950" i="1"/>
  <c r="AK944" i="1"/>
  <c r="AK939" i="1"/>
  <c r="AK934" i="1"/>
  <c r="AK928" i="1"/>
  <c r="AK923" i="1"/>
  <c r="AK918" i="1"/>
  <c r="AK912" i="1"/>
  <c r="AK907" i="1"/>
  <c r="AK902" i="1"/>
  <c r="AK896" i="1"/>
  <c r="AK891" i="1"/>
  <c r="AK886" i="1"/>
  <c r="AK880" i="1"/>
  <c r="AK875" i="1"/>
  <c r="AK870" i="1"/>
  <c r="AK864" i="1"/>
  <c r="AK859" i="1"/>
  <c r="AK854" i="1"/>
  <c r="AK848" i="1"/>
  <c r="AK843" i="1"/>
  <c r="AK838" i="1"/>
  <c r="AK832" i="1"/>
  <c r="AK827" i="1"/>
  <c r="AK822" i="1"/>
  <c r="AK816" i="1"/>
  <c r="AK811" i="1"/>
  <c r="AK806" i="1"/>
  <c r="AK800" i="1"/>
  <c r="AK795" i="1"/>
  <c r="AK790" i="1"/>
  <c r="AK784" i="1"/>
  <c r="AK779" i="1"/>
  <c r="AK774" i="1"/>
  <c r="AK768" i="1"/>
  <c r="AK763" i="1"/>
  <c r="AK758" i="1"/>
  <c r="AK752" i="1"/>
  <c r="AK747" i="1"/>
  <c r="AK742" i="1"/>
  <c r="AK736" i="1"/>
  <c r="AK731" i="1"/>
  <c r="AK726" i="1"/>
  <c r="AK720" i="1"/>
  <c r="AK715" i="1"/>
  <c r="AK710" i="1"/>
  <c r="AK704" i="1"/>
  <c r="AK699" i="1"/>
  <c r="AK694" i="1"/>
  <c r="AK688" i="1"/>
  <c r="AK683" i="1"/>
  <c r="AK678" i="1"/>
  <c r="AK672" i="1"/>
  <c r="AK667" i="1"/>
  <c r="AK662" i="1"/>
  <c r="AK656" i="1"/>
  <c r="AK651" i="1"/>
  <c r="AK646" i="1"/>
  <c r="AK640" i="1"/>
  <c r="AK635" i="1"/>
  <c r="AK630" i="1"/>
  <c r="AK624" i="1"/>
  <c r="AK619" i="1"/>
  <c r="AK614" i="1"/>
  <c r="AK608" i="1"/>
  <c r="AK603" i="1"/>
  <c r="AK598" i="1"/>
  <c r="AK592" i="1"/>
  <c r="AK587" i="1"/>
  <c r="AK582" i="1"/>
  <c r="AK576" i="1"/>
  <c r="AK571" i="1"/>
  <c r="AK566" i="1"/>
  <c r="AK560" i="1"/>
  <c r="AK555" i="1"/>
  <c r="AK550" i="1"/>
  <c r="AK544" i="1"/>
  <c r="AK539" i="1"/>
  <c r="AK534" i="1"/>
  <c r="AK528" i="1"/>
  <c r="AK523" i="1"/>
  <c r="AK518" i="1"/>
  <c r="AK512" i="1"/>
  <c r="AK507" i="1"/>
  <c r="AK502" i="1"/>
  <c r="AK496" i="1"/>
  <c r="AK491" i="1"/>
  <c r="AK486" i="1"/>
  <c r="AK480" i="1"/>
  <c r="AK475" i="1"/>
  <c r="AK470" i="1"/>
  <c r="AK464" i="1"/>
  <c r="AK459" i="1"/>
  <c r="AK454" i="1"/>
  <c r="AK448" i="1"/>
  <c r="AK443" i="1"/>
  <c r="AK438" i="1"/>
  <c r="AK432" i="1"/>
  <c r="AK427" i="1"/>
  <c r="AK422" i="1"/>
  <c r="AK416" i="1"/>
  <c r="AK411" i="1"/>
  <c r="AK406" i="1"/>
  <c r="AK400" i="1"/>
  <c r="AK395" i="1"/>
  <c r="AK390" i="1"/>
  <c r="AK384" i="1"/>
  <c r="AK379" i="1"/>
  <c r="AK374" i="1"/>
  <c r="AK368" i="1"/>
  <c r="AK363" i="1"/>
  <c r="AK358" i="1"/>
  <c r="AK352" i="1"/>
  <c r="AK347" i="1"/>
  <c r="AK342" i="1"/>
  <c r="AK336" i="1"/>
  <c r="AK331" i="1"/>
  <c r="AK326" i="1"/>
  <c r="AK320" i="1"/>
  <c r="AK315" i="1"/>
  <c r="AK310" i="1"/>
  <c r="AK304" i="1"/>
  <c r="AK299" i="1"/>
  <c r="AK294" i="1"/>
  <c r="AK288" i="1"/>
  <c r="AK283" i="1"/>
  <c r="AK278" i="1"/>
  <c r="AK272" i="1"/>
  <c r="AK267" i="1"/>
  <c r="AK262" i="1"/>
  <c r="AK256" i="1"/>
  <c r="AK251" i="1"/>
  <c r="AK246" i="1"/>
  <c r="AK240" i="1"/>
  <c r="AK235" i="1"/>
  <c r="AK230" i="1"/>
  <c r="AK224" i="1"/>
  <c r="AK219" i="1"/>
  <c r="AK214" i="1"/>
  <c r="AK208" i="1"/>
  <c r="AK203" i="1"/>
  <c r="AK198" i="1"/>
  <c r="AK192" i="1"/>
  <c r="AK187" i="1"/>
  <c r="AK182" i="1"/>
  <c r="AK176" i="1"/>
  <c r="AK171" i="1"/>
  <c r="AK166" i="1"/>
  <c r="AK160" i="1"/>
  <c r="AK155" i="1"/>
  <c r="AK150" i="1"/>
  <c r="AK144" i="1"/>
  <c r="AK139" i="1"/>
  <c r="AK134" i="1"/>
  <c r="AK128" i="1"/>
  <c r="AK123" i="1"/>
  <c r="AK118" i="1"/>
  <c r="AK112" i="1"/>
  <c r="AK107" i="1"/>
  <c r="AK102" i="1"/>
  <c r="AK96" i="1"/>
  <c r="AK91" i="1"/>
  <c r="AK86" i="1"/>
  <c r="AK80" i="1"/>
  <c r="AK75" i="1"/>
  <c r="AK70" i="1"/>
  <c r="AK64" i="1"/>
  <c r="AK59" i="1"/>
  <c r="AK54" i="1"/>
  <c r="W28" i="1" a="1"/>
  <c r="Y28" i="1" a="1"/>
  <c r="Z28" i="1" a="1"/>
  <c r="O28" i="2" a="1"/>
  <c r="Q28" i="2" a="1"/>
  <c r="R28" i="2" a="1"/>
  <c r="U1728" i="2"/>
  <c r="U1724" i="2"/>
  <c r="U1720" i="2"/>
  <c r="U1716" i="2"/>
  <c r="U1712" i="2"/>
  <c r="U1708" i="2"/>
  <c r="U1704" i="2"/>
  <c r="U1700" i="2"/>
  <c r="U1696" i="2"/>
  <c r="U1692" i="2"/>
  <c r="U1688" i="2"/>
  <c r="U1684" i="2"/>
  <c r="U1680" i="2"/>
  <c r="U1676" i="2"/>
  <c r="U1672" i="2"/>
  <c r="U1668" i="2"/>
  <c r="U1664" i="2"/>
  <c r="U1660" i="2"/>
  <c r="U1656" i="2"/>
  <c r="U1652" i="2"/>
  <c r="U1648" i="2"/>
  <c r="U1644" i="2"/>
  <c r="U1640" i="2"/>
  <c r="U1636" i="2"/>
  <c r="U1632" i="2"/>
  <c r="U1628" i="2"/>
  <c r="U1624" i="2"/>
  <c r="U1620" i="2"/>
  <c r="U1616" i="2"/>
  <c r="U1612" i="2"/>
  <c r="U1608" i="2"/>
  <c r="U1604" i="2"/>
  <c r="U1600" i="2"/>
  <c r="U1596" i="2"/>
  <c r="U1592" i="2"/>
  <c r="U1588" i="2"/>
  <c r="U1584" i="2"/>
  <c r="U1580" i="2"/>
  <c r="U1576" i="2"/>
  <c r="U1572" i="2"/>
  <c r="U1568" i="2"/>
  <c r="U1564" i="2"/>
  <c r="U1560" i="2"/>
  <c r="U1556" i="2"/>
  <c r="U1552" i="2"/>
  <c r="U1548" i="2"/>
  <c r="U1544" i="2"/>
  <c r="U1540" i="2"/>
  <c r="U1536" i="2"/>
  <c r="U1532" i="2"/>
  <c r="U1528" i="2"/>
  <c r="U1524" i="2"/>
  <c r="U1520" i="2"/>
  <c r="U1516" i="2"/>
  <c r="U1512" i="2"/>
  <c r="U1508" i="2"/>
  <c r="U1504" i="2"/>
  <c r="U1500" i="2"/>
  <c r="U1496" i="2"/>
  <c r="U1492" i="2"/>
  <c r="U1488" i="2"/>
  <c r="U1484" i="2"/>
  <c r="U1480" i="2"/>
  <c r="U1476" i="2"/>
  <c r="U1472" i="2"/>
  <c r="U1468" i="2"/>
  <c r="U1464" i="2"/>
  <c r="U1460" i="2"/>
  <c r="U1456" i="2"/>
  <c r="U1452" i="2"/>
  <c r="U1448" i="2"/>
  <c r="U1444" i="2"/>
  <c r="U1440" i="2"/>
  <c r="U1436" i="2"/>
  <c r="U1432" i="2"/>
  <c r="U1428" i="2"/>
  <c r="U1424" i="2"/>
  <c r="U1420" i="2"/>
  <c r="U1416" i="2"/>
  <c r="U1412" i="2"/>
  <c r="U1408" i="2"/>
  <c r="U1404" i="2"/>
  <c r="U1400" i="2"/>
  <c r="U1396" i="2"/>
  <c r="U1392" i="2"/>
  <c r="U1388" i="2"/>
  <c r="U1384" i="2"/>
  <c r="U1380" i="2"/>
  <c r="U1376" i="2"/>
  <c r="U1372" i="2"/>
  <c r="U1368" i="2"/>
  <c r="U1364" i="2"/>
  <c r="U1360" i="2"/>
  <c r="U1356" i="2"/>
  <c r="U1352" i="2"/>
  <c r="U1348" i="2"/>
  <c r="U1344" i="2"/>
  <c r="U1340" i="2"/>
  <c r="U1336" i="2"/>
  <c r="U1332" i="2"/>
  <c r="U1328" i="2"/>
  <c r="U1324" i="2"/>
  <c r="U1320" i="2"/>
  <c r="U1316" i="2"/>
  <c r="U1312" i="2"/>
  <c r="U1308" i="2"/>
  <c r="U1304" i="2"/>
  <c r="U1300" i="2"/>
  <c r="U1296" i="2"/>
  <c r="U1292" i="2"/>
  <c r="U1288" i="2"/>
  <c r="U1284" i="2"/>
  <c r="U1280" i="2"/>
  <c r="U1276" i="2"/>
  <c r="U1272" i="2"/>
  <c r="U1268" i="2"/>
  <c r="U1264" i="2"/>
  <c r="U1260" i="2"/>
  <c r="U1256" i="2"/>
  <c r="U1252" i="2"/>
  <c r="U1248" i="2"/>
  <c r="U1244" i="2"/>
  <c r="U1240" i="2"/>
  <c r="U1236" i="2"/>
  <c r="U1232" i="2"/>
  <c r="U1228" i="2"/>
  <c r="U1224" i="2"/>
  <c r="U1220" i="2"/>
  <c r="U1216" i="2"/>
  <c r="U1212" i="2"/>
  <c r="U1208" i="2"/>
  <c r="U1204" i="2"/>
  <c r="U1200" i="2"/>
  <c r="U1196" i="2"/>
  <c r="U1192" i="2"/>
  <c r="U1188" i="2"/>
  <c r="U1184" i="2"/>
  <c r="U1180" i="2"/>
  <c r="U1176" i="2"/>
  <c r="U1172" i="2"/>
  <c r="U1168" i="2"/>
  <c r="U1164" i="2"/>
  <c r="U1160" i="2"/>
  <c r="U1156" i="2"/>
  <c r="U1152" i="2"/>
  <c r="U1148" i="2"/>
  <c r="U1144" i="2"/>
  <c r="U1140" i="2"/>
  <c r="U1136" i="2"/>
  <c r="U1132" i="2"/>
  <c r="U1128" i="2"/>
  <c r="U1124" i="2"/>
  <c r="U1120" i="2"/>
  <c r="U1116" i="2"/>
  <c r="U1112" i="2"/>
  <c r="U1108" i="2"/>
  <c r="U1104" i="2"/>
  <c r="U1100" i="2"/>
  <c r="U1096" i="2"/>
  <c r="U1092" i="2"/>
  <c r="U1088" i="2"/>
  <c r="U1084" i="2"/>
  <c r="U1080" i="2"/>
  <c r="U1076" i="2"/>
  <c r="U1072" i="2"/>
  <c r="U1068" i="2"/>
  <c r="U1064" i="2"/>
  <c r="U1060" i="2"/>
  <c r="U1056" i="2"/>
  <c r="U1052" i="2"/>
  <c r="U1048" i="2"/>
  <c r="U1044" i="2"/>
  <c r="U1040" i="2"/>
  <c r="U1036" i="2"/>
  <c r="U1032" i="2"/>
  <c r="U1028" i="2"/>
  <c r="U1727" i="2"/>
  <c r="U1723" i="2"/>
  <c r="U1719" i="2"/>
  <c r="U1715" i="2"/>
  <c r="U1711" i="2"/>
  <c r="U1707" i="2"/>
  <c r="U1703" i="2"/>
  <c r="U1699" i="2"/>
  <c r="U1695" i="2"/>
  <c r="U1691" i="2"/>
  <c r="U1687" i="2"/>
  <c r="U1683" i="2"/>
  <c r="U1679" i="2"/>
  <c r="U1675" i="2"/>
  <c r="U1671" i="2"/>
  <c r="U1667" i="2"/>
  <c r="U1663" i="2"/>
  <c r="U1659" i="2"/>
  <c r="U1655" i="2"/>
  <c r="U1651" i="2"/>
  <c r="U1647" i="2"/>
  <c r="U1643" i="2"/>
  <c r="U1639" i="2"/>
  <c r="U1635" i="2"/>
  <c r="U1631" i="2"/>
  <c r="U1627" i="2"/>
  <c r="U1623" i="2"/>
  <c r="U1619" i="2"/>
  <c r="U1615" i="2"/>
  <c r="U1611" i="2"/>
  <c r="U1607" i="2"/>
  <c r="U1603" i="2"/>
  <c r="U1599" i="2"/>
  <c r="U1595" i="2"/>
  <c r="U1591" i="2"/>
  <c r="U1587" i="2"/>
  <c r="U1583" i="2"/>
  <c r="U1579" i="2"/>
  <c r="U1575" i="2"/>
  <c r="U1571" i="2"/>
  <c r="U1567" i="2"/>
  <c r="U1563" i="2"/>
  <c r="U1559" i="2"/>
  <c r="U1555" i="2"/>
  <c r="U1551" i="2"/>
  <c r="U1547" i="2"/>
  <c r="U1543" i="2"/>
  <c r="U1539" i="2"/>
  <c r="U1535" i="2"/>
  <c r="U1531" i="2"/>
  <c r="U1527" i="2"/>
  <c r="U1523" i="2"/>
  <c r="U1519" i="2"/>
  <c r="U1515" i="2"/>
  <c r="U1511" i="2"/>
  <c r="U1507" i="2"/>
  <c r="U1503" i="2"/>
  <c r="U1499" i="2"/>
  <c r="U1495" i="2"/>
  <c r="U1491" i="2"/>
  <c r="U1487" i="2"/>
  <c r="U1483" i="2"/>
  <c r="U1479" i="2"/>
  <c r="U1475" i="2"/>
  <c r="U1471" i="2"/>
  <c r="U1467" i="2"/>
  <c r="U1463" i="2"/>
  <c r="U1459" i="2"/>
  <c r="U1455" i="2"/>
  <c r="U1451" i="2"/>
  <c r="U1447" i="2"/>
  <c r="U1443" i="2"/>
  <c r="U1439" i="2"/>
  <c r="U1435" i="2"/>
  <c r="U1431" i="2"/>
  <c r="U1427" i="2"/>
  <c r="U1423" i="2"/>
  <c r="U1419" i="2"/>
  <c r="U1415" i="2"/>
  <c r="U1411" i="2"/>
  <c r="U1407" i="2"/>
  <c r="U1403" i="2"/>
  <c r="U1399" i="2"/>
  <c r="U1395" i="2"/>
  <c r="U1391" i="2"/>
  <c r="U1387" i="2"/>
  <c r="U1383" i="2"/>
  <c r="U1379" i="2"/>
  <c r="U1375" i="2"/>
  <c r="U1371" i="2"/>
  <c r="U1367" i="2"/>
  <c r="U1363" i="2"/>
  <c r="U1359" i="2"/>
  <c r="U1355" i="2"/>
  <c r="U1351" i="2"/>
  <c r="U1347" i="2"/>
  <c r="U1343" i="2"/>
  <c r="U1339" i="2"/>
  <c r="U1335" i="2"/>
  <c r="U1331" i="2"/>
  <c r="U1327" i="2"/>
  <c r="U1323" i="2"/>
  <c r="U1319" i="2"/>
  <c r="U1315" i="2"/>
  <c r="U1311" i="2"/>
  <c r="U1307" i="2"/>
  <c r="U1303" i="2"/>
  <c r="U1299" i="2"/>
  <c r="U1295" i="2"/>
  <c r="U1291" i="2"/>
  <c r="U1287" i="2"/>
  <c r="U1283" i="2"/>
  <c r="U1279" i="2"/>
  <c r="U1275" i="2"/>
  <c r="U1271" i="2"/>
  <c r="U1267" i="2"/>
  <c r="U1263" i="2"/>
  <c r="U1259" i="2"/>
  <c r="U1255" i="2"/>
  <c r="U1251" i="2"/>
  <c r="U1247" i="2"/>
  <c r="U1243" i="2"/>
  <c r="U1239" i="2"/>
  <c r="U1235" i="2"/>
  <c r="U1231" i="2"/>
  <c r="U1227" i="2"/>
  <c r="U1223" i="2"/>
  <c r="U1219" i="2"/>
  <c r="U1215" i="2"/>
  <c r="U1211" i="2"/>
  <c r="U1207" i="2"/>
  <c r="U1203" i="2"/>
  <c r="U1199" i="2"/>
  <c r="U1195" i="2"/>
  <c r="U1191" i="2"/>
  <c r="U1187" i="2"/>
  <c r="U1183" i="2"/>
  <c r="U1179" i="2"/>
  <c r="U1175" i="2"/>
  <c r="U1171" i="2"/>
  <c r="U1167" i="2"/>
  <c r="U1163" i="2"/>
  <c r="U1159" i="2"/>
  <c r="U1155" i="2"/>
  <c r="U1151" i="2"/>
  <c r="U1147" i="2"/>
  <c r="U1143" i="2"/>
  <c r="U1139" i="2"/>
  <c r="U1135" i="2"/>
  <c r="U1131" i="2"/>
  <c r="U1127" i="2"/>
  <c r="U1123" i="2"/>
  <c r="U1119" i="2"/>
  <c r="U1115" i="2"/>
  <c r="U1111" i="2"/>
  <c r="U1725" i="2"/>
  <c r="U1717" i="2"/>
  <c r="U1709" i="2"/>
  <c r="U1701" i="2"/>
  <c r="U1693" i="2"/>
  <c r="U1685" i="2"/>
  <c r="U1677" i="2"/>
  <c r="U1669" i="2"/>
  <c r="U1661" i="2"/>
  <c r="U1653" i="2"/>
  <c r="U1645" i="2"/>
  <c r="U1637" i="2"/>
  <c r="U1629" i="2"/>
  <c r="U1621" i="2"/>
  <c r="U1613" i="2"/>
  <c r="U1605" i="2"/>
  <c r="U1597" i="2"/>
  <c r="U1589" i="2"/>
  <c r="U1581" i="2"/>
  <c r="U1573" i="2"/>
  <c r="U1565" i="2"/>
  <c r="U1557" i="2"/>
  <c r="U1549" i="2"/>
  <c r="U1541" i="2"/>
  <c r="U1533" i="2"/>
  <c r="U1525" i="2"/>
  <c r="U1517" i="2"/>
  <c r="U1509" i="2"/>
  <c r="U1501" i="2"/>
  <c r="U1493" i="2"/>
  <c r="U1485" i="2"/>
  <c r="U1477" i="2"/>
  <c r="U1469" i="2"/>
  <c r="U1461" i="2"/>
  <c r="U1453" i="2"/>
  <c r="U1445" i="2"/>
  <c r="U1437" i="2"/>
  <c r="U1429" i="2"/>
  <c r="U1421" i="2"/>
  <c r="U1413" i="2"/>
  <c r="U1405" i="2"/>
  <c r="U1397" i="2"/>
  <c r="U1389" i="2"/>
  <c r="U1381" i="2"/>
  <c r="U1373" i="2"/>
  <c r="U1365" i="2"/>
  <c r="U1357" i="2"/>
  <c r="U1349" i="2"/>
  <c r="U1341" i="2"/>
  <c r="U1333" i="2"/>
  <c r="U1325" i="2"/>
  <c r="U1317" i="2"/>
  <c r="U1309" i="2"/>
  <c r="U1301" i="2"/>
  <c r="U1293" i="2"/>
  <c r="U1285" i="2"/>
  <c r="U1277" i="2"/>
  <c r="U1269" i="2"/>
  <c r="U1261" i="2"/>
  <c r="U1253" i="2"/>
  <c r="U1245" i="2"/>
  <c r="U1237" i="2"/>
  <c r="U1229" i="2"/>
  <c r="U1221" i="2"/>
  <c r="U1213" i="2"/>
  <c r="U1205" i="2"/>
  <c r="U1197" i="2"/>
  <c r="U1189" i="2"/>
  <c r="U1181" i="2"/>
  <c r="U1173" i="2"/>
  <c r="U1165" i="2"/>
  <c r="U1157" i="2"/>
  <c r="U1149" i="2"/>
  <c r="U1141" i="2"/>
  <c r="U1133" i="2"/>
  <c r="U1125" i="2"/>
  <c r="U1117" i="2"/>
  <c r="U1109" i="2"/>
  <c r="U1103" i="2"/>
  <c r="U1098" i="2"/>
  <c r="U1093" i="2"/>
  <c r="U1087" i="2"/>
  <c r="U1082" i="2"/>
  <c r="U1077" i="2"/>
  <c r="U1071" i="2"/>
  <c r="U1066" i="2"/>
  <c r="U1061" i="2"/>
  <c r="U1055" i="2"/>
  <c r="U1050" i="2"/>
  <c r="U1045" i="2"/>
  <c r="U1039" i="2"/>
  <c r="U1034" i="2"/>
  <c r="U1029" i="2"/>
  <c r="U1024" i="2"/>
  <c r="U1020" i="2"/>
  <c r="U1016" i="2"/>
  <c r="U1012" i="2"/>
  <c r="U1008" i="2"/>
  <c r="U1004" i="2"/>
  <c r="U1000" i="2"/>
  <c r="U996" i="2"/>
  <c r="U992" i="2"/>
  <c r="U988" i="2"/>
  <c r="U984" i="2"/>
  <c r="U980" i="2"/>
  <c r="U976" i="2"/>
  <c r="U972" i="2"/>
  <c r="U968" i="2"/>
  <c r="U964" i="2"/>
  <c r="U960" i="2"/>
  <c r="U956" i="2"/>
  <c r="U952" i="2"/>
  <c r="U948" i="2"/>
  <c r="U944" i="2"/>
  <c r="U940" i="2"/>
  <c r="U936" i="2"/>
  <c r="U932" i="2"/>
  <c r="U928" i="2"/>
  <c r="U924" i="2"/>
  <c r="U920" i="2"/>
  <c r="U916" i="2"/>
  <c r="U912" i="2"/>
  <c r="U908" i="2"/>
  <c r="U904" i="2"/>
  <c r="U900" i="2"/>
  <c r="U896" i="2"/>
  <c r="U892" i="2"/>
  <c r="U888" i="2"/>
  <c r="U884" i="2"/>
  <c r="U880" i="2"/>
  <c r="U876" i="2"/>
  <c r="U872" i="2"/>
  <c r="U868" i="2"/>
  <c r="U864" i="2"/>
  <c r="U860" i="2"/>
  <c r="U856" i="2"/>
  <c r="U852" i="2"/>
  <c r="U848" i="2"/>
  <c r="U844" i="2"/>
  <c r="U840" i="2"/>
  <c r="U836" i="2"/>
  <c r="U832" i="2"/>
  <c r="U828" i="2"/>
  <c r="U824" i="2"/>
  <c r="U820" i="2"/>
  <c r="U816" i="2"/>
  <c r="U812" i="2"/>
  <c r="U808" i="2"/>
  <c r="U804" i="2"/>
  <c r="U800" i="2"/>
  <c r="U796" i="2"/>
  <c r="U792" i="2"/>
  <c r="U788" i="2"/>
  <c r="U784" i="2"/>
  <c r="U780" i="2"/>
  <c r="U776" i="2"/>
  <c r="U772" i="2"/>
  <c r="U768" i="2"/>
  <c r="U764" i="2"/>
  <c r="U760" i="2"/>
  <c r="U756" i="2"/>
  <c r="U752" i="2"/>
  <c r="U748" i="2"/>
  <c r="U744" i="2"/>
  <c r="U740" i="2"/>
  <c r="U736" i="2"/>
  <c r="U732" i="2"/>
  <c r="U728" i="2"/>
  <c r="U724" i="2"/>
  <c r="U720" i="2"/>
  <c r="U716" i="2"/>
  <c r="U712" i="2"/>
  <c r="U708" i="2"/>
  <c r="U704" i="2"/>
  <c r="U700" i="2"/>
  <c r="U696" i="2"/>
  <c r="U692" i="2"/>
  <c r="U688" i="2"/>
  <c r="U684" i="2"/>
  <c r="U680" i="2"/>
  <c r="U676" i="2"/>
  <c r="U672" i="2"/>
  <c r="U668" i="2"/>
  <c r="U664" i="2"/>
  <c r="U660" i="2"/>
  <c r="U656" i="2"/>
  <c r="U652" i="2"/>
  <c r="U648" i="2"/>
  <c r="U644" i="2"/>
  <c r="U640" i="2"/>
  <c r="U636" i="2"/>
  <c r="U632" i="2"/>
  <c r="U628" i="2"/>
  <c r="U624" i="2"/>
  <c r="U620" i="2"/>
  <c r="U616" i="2"/>
  <c r="U612" i="2"/>
  <c r="U608" i="2"/>
  <c r="U604" i="2"/>
  <c r="U600" i="2"/>
  <c r="U596" i="2"/>
  <c r="U592" i="2"/>
  <c r="U588" i="2"/>
  <c r="U584" i="2"/>
  <c r="U580" i="2"/>
  <c r="U576" i="2"/>
  <c r="U572" i="2"/>
  <c r="U568" i="2"/>
  <c r="U564" i="2"/>
  <c r="U560" i="2"/>
  <c r="U556" i="2"/>
  <c r="U552" i="2"/>
  <c r="U548" i="2"/>
  <c r="U544" i="2"/>
  <c r="U540" i="2"/>
  <c r="U536" i="2"/>
  <c r="U532" i="2"/>
  <c r="U528" i="2"/>
  <c r="U524" i="2"/>
  <c r="U520" i="2"/>
  <c r="U516" i="2"/>
  <c r="U512" i="2"/>
  <c r="U508" i="2"/>
  <c r="U504" i="2"/>
  <c r="U500" i="2"/>
  <c r="U496" i="2"/>
  <c r="U492" i="2"/>
  <c r="U488" i="2"/>
  <c r="U484" i="2"/>
  <c r="U480" i="2"/>
  <c r="U476" i="2"/>
  <c r="U472" i="2"/>
  <c r="U468" i="2"/>
  <c r="U464" i="2"/>
  <c r="U460" i="2"/>
  <c r="U456" i="2"/>
  <c r="U452" i="2"/>
  <c r="U448" i="2"/>
  <c r="U444" i="2"/>
  <c r="U440" i="2"/>
  <c r="U436" i="2"/>
  <c r="U432" i="2"/>
  <c r="U428" i="2"/>
  <c r="U424" i="2"/>
  <c r="U420" i="2"/>
  <c r="U416" i="2"/>
  <c r="U412" i="2"/>
  <c r="U408" i="2"/>
  <c r="U404" i="2"/>
  <c r="U400" i="2"/>
  <c r="U396" i="2"/>
  <c r="U392" i="2"/>
  <c r="U388" i="2"/>
  <c r="U384" i="2"/>
  <c r="U380" i="2"/>
  <c r="U376" i="2"/>
  <c r="U372" i="2"/>
  <c r="U368" i="2"/>
  <c r="U364" i="2"/>
  <c r="U360" i="2"/>
  <c r="U356" i="2"/>
  <c r="U352" i="2"/>
  <c r="U348" i="2"/>
  <c r="U344" i="2"/>
  <c r="U340" i="2"/>
  <c r="U336" i="2"/>
  <c r="U332" i="2"/>
  <c r="U328" i="2"/>
  <c r="U324" i="2"/>
  <c r="U320" i="2"/>
  <c r="U316" i="2"/>
  <c r="U312" i="2"/>
  <c r="U308" i="2"/>
  <c r="U304" i="2"/>
  <c r="U300" i="2"/>
  <c r="U296" i="2"/>
  <c r="U292" i="2"/>
  <c r="U288" i="2"/>
  <c r="U284" i="2"/>
  <c r="U280" i="2"/>
  <c r="U276" i="2"/>
  <c r="U272" i="2"/>
  <c r="U268" i="2"/>
  <c r="U264" i="2"/>
  <c r="U260" i="2"/>
  <c r="U256" i="2"/>
  <c r="U252" i="2"/>
  <c r="U248" i="2"/>
  <c r="U244" i="2"/>
  <c r="U240" i="2"/>
  <c r="U236" i="2"/>
  <c r="U232" i="2"/>
  <c r="U228" i="2"/>
  <c r="U224" i="2"/>
  <c r="U220" i="2"/>
  <c r="U216" i="2"/>
  <c r="U212" i="2"/>
  <c r="U208" i="2"/>
  <c r="U204" i="2"/>
  <c r="U200" i="2"/>
  <c r="U196" i="2"/>
  <c r="U192" i="2"/>
  <c r="U188" i="2"/>
  <c r="U184" i="2"/>
  <c r="U180" i="2"/>
  <c r="U176" i="2"/>
  <c r="U172" i="2"/>
  <c r="U168" i="2"/>
  <c r="U164" i="2"/>
  <c r="U160" i="2"/>
  <c r="U156" i="2"/>
  <c r="U152" i="2"/>
  <c r="U148" i="2"/>
  <c r="U144" i="2"/>
  <c r="U140" i="2"/>
  <c r="U136" i="2"/>
  <c r="U132" i="2"/>
  <c r="U128" i="2"/>
  <c r="U124" i="2"/>
  <c r="U120" i="2"/>
  <c r="U116" i="2"/>
  <c r="U112" i="2"/>
  <c r="U108" i="2"/>
  <c r="U104" i="2"/>
  <c r="U100" i="2"/>
  <c r="U96" i="2"/>
  <c r="U92" i="2"/>
  <c r="U88" i="2"/>
  <c r="U84" i="2"/>
  <c r="U80" i="2"/>
  <c r="U76" i="2"/>
  <c r="U72" i="2"/>
  <c r="U68" i="2"/>
  <c r="U64" i="2"/>
  <c r="U60" i="2"/>
  <c r="U56" i="2"/>
  <c r="U52" i="2"/>
  <c r="U48" i="2"/>
  <c r="U44" i="2"/>
  <c r="U1722" i="2"/>
  <c r="U1714" i="2"/>
  <c r="U1706" i="2"/>
  <c r="U1698" i="2"/>
  <c r="U1690" i="2"/>
  <c r="U1682" i="2"/>
  <c r="U1674" i="2"/>
  <c r="U1666" i="2"/>
  <c r="U1658" i="2"/>
  <c r="U1650" i="2"/>
  <c r="U1642" i="2"/>
  <c r="U1634" i="2"/>
  <c r="U1626" i="2"/>
  <c r="U1618" i="2"/>
  <c r="U1610" i="2"/>
  <c r="U1602" i="2"/>
  <c r="U1594" i="2"/>
  <c r="U1586" i="2"/>
  <c r="U1578" i="2"/>
  <c r="U1570" i="2"/>
  <c r="U1562" i="2"/>
  <c r="U1554" i="2"/>
  <c r="U1546" i="2"/>
  <c r="U1538" i="2"/>
  <c r="U1530" i="2"/>
  <c r="U1522" i="2"/>
  <c r="U1514" i="2"/>
  <c r="U1506" i="2"/>
  <c r="U1498" i="2"/>
  <c r="U1490" i="2"/>
  <c r="U1482" i="2"/>
  <c r="U1474" i="2"/>
  <c r="U1466" i="2"/>
  <c r="U1458" i="2"/>
  <c r="U1450" i="2"/>
  <c r="U1442" i="2"/>
  <c r="U1434" i="2"/>
  <c r="U1426" i="2"/>
  <c r="U1418" i="2"/>
  <c r="U1410" i="2"/>
  <c r="U1402" i="2"/>
  <c r="U1394" i="2"/>
  <c r="U1386" i="2"/>
  <c r="U1378" i="2"/>
  <c r="U1370" i="2"/>
  <c r="U1362" i="2"/>
  <c r="U1354" i="2"/>
  <c r="U1346" i="2"/>
  <c r="U1338" i="2"/>
  <c r="U1330" i="2"/>
  <c r="U1322" i="2"/>
  <c r="U1314" i="2"/>
  <c r="U1306" i="2"/>
  <c r="U1298" i="2"/>
  <c r="U1290" i="2"/>
  <c r="U1282" i="2"/>
  <c r="U1274" i="2"/>
  <c r="U1266" i="2"/>
  <c r="U1258" i="2"/>
  <c r="U1250" i="2"/>
  <c r="U1242" i="2"/>
  <c r="U1234" i="2"/>
  <c r="U1226" i="2"/>
  <c r="U1218" i="2"/>
  <c r="U1210" i="2"/>
  <c r="U1202" i="2"/>
  <c r="U1194" i="2"/>
  <c r="U1186" i="2"/>
  <c r="U1178" i="2"/>
  <c r="U1170" i="2"/>
  <c r="U1162" i="2"/>
  <c r="U1154" i="2"/>
  <c r="U1146" i="2"/>
  <c r="U1138" i="2"/>
  <c r="U1130" i="2"/>
  <c r="U1122" i="2"/>
  <c r="U1114" i="2"/>
  <c r="U1107" i="2"/>
  <c r="U1102" i="2"/>
  <c r="U1097" i="2"/>
  <c r="U1091" i="2"/>
  <c r="U1086" i="2"/>
  <c r="U1081" i="2"/>
  <c r="U1075" i="2"/>
  <c r="U1070" i="2"/>
  <c r="U1065" i="2"/>
  <c r="U1059" i="2"/>
  <c r="U1054" i="2"/>
  <c r="U1049" i="2"/>
  <c r="U1043" i="2"/>
  <c r="U1038" i="2"/>
  <c r="U1033" i="2"/>
  <c r="U1027" i="2"/>
  <c r="U1023" i="2"/>
  <c r="U1019" i="2"/>
  <c r="U1015" i="2"/>
  <c r="U1011" i="2"/>
  <c r="U1007" i="2"/>
  <c r="U1003" i="2"/>
  <c r="U999" i="2"/>
  <c r="U995" i="2"/>
  <c r="U991" i="2"/>
  <c r="U987" i="2"/>
  <c r="U983" i="2"/>
  <c r="U979" i="2"/>
  <c r="U975" i="2"/>
  <c r="U971" i="2"/>
  <c r="U967" i="2"/>
  <c r="U963" i="2"/>
  <c r="U959" i="2"/>
  <c r="U955" i="2"/>
  <c r="U951" i="2"/>
  <c r="U947" i="2"/>
  <c r="U943" i="2"/>
  <c r="U939" i="2"/>
  <c r="U935" i="2"/>
  <c r="U931" i="2"/>
  <c r="U927" i="2"/>
  <c r="U923" i="2"/>
  <c r="U919" i="2"/>
  <c r="U915" i="2"/>
  <c r="U911" i="2"/>
  <c r="U907" i="2"/>
  <c r="U903" i="2"/>
  <c r="U899" i="2"/>
  <c r="U895" i="2"/>
  <c r="U891" i="2"/>
  <c r="U887" i="2"/>
  <c r="U883" i="2"/>
  <c r="U879" i="2"/>
  <c r="U875" i="2"/>
  <c r="U871" i="2"/>
  <c r="U867" i="2"/>
  <c r="U863" i="2"/>
  <c r="U859" i="2"/>
  <c r="U855" i="2"/>
  <c r="U851" i="2"/>
  <c r="U847" i="2"/>
  <c r="U843" i="2"/>
  <c r="U839" i="2"/>
  <c r="U835" i="2"/>
  <c r="U831" i="2"/>
  <c r="U827" i="2"/>
  <c r="U823" i="2"/>
  <c r="U819" i="2"/>
  <c r="U815" i="2"/>
  <c r="U811" i="2"/>
  <c r="U807" i="2"/>
  <c r="U803" i="2"/>
  <c r="U799" i="2"/>
  <c r="U795" i="2"/>
  <c r="U791" i="2"/>
  <c r="U787" i="2"/>
  <c r="U783" i="2"/>
  <c r="U779" i="2"/>
  <c r="U775" i="2"/>
  <c r="U771" i="2"/>
  <c r="U767" i="2"/>
  <c r="U763" i="2"/>
  <c r="U759" i="2"/>
  <c r="U755" i="2"/>
  <c r="U751" i="2"/>
  <c r="U747" i="2"/>
  <c r="U743" i="2"/>
  <c r="U739" i="2"/>
  <c r="U735" i="2"/>
  <c r="U731" i="2"/>
  <c r="U727" i="2"/>
  <c r="U723" i="2"/>
  <c r="U719" i="2"/>
  <c r="U715" i="2"/>
  <c r="U711" i="2"/>
  <c r="U707" i="2"/>
  <c r="U703" i="2"/>
  <c r="U699" i="2"/>
  <c r="U695" i="2"/>
  <c r="U691" i="2"/>
  <c r="U687" i="2"/>
  <c r="U683" i="2"/>
  <c r="U679" i="2"/>
  <c r="U675" i="2"/>
  <c r="U671" i="2"/>
  <c r="U667" i="2"/>
  <c r="U663" i="2"/>
  <c r="U659" i="2"/>
  <c r="U655" i="2"/>
  <c r="U651" i="2"/>
  <c r="U647" i="2"/>
  <c r="U643" i="2"/>
  <c r="U639" i="2"/>
  <c r="U635" i="2"/>
  <c r="U631" i="2"/>
  <c r="U627" i="2"/>
  <c r="U623" i="2"/>
  <c r="U619" i="2"/>
  <c r="U615" i="2"/>
  <c r="U611" i="2"/>
  <c r="U607" i="2"/>
  <c r="U603" i="2"/>
  <c r="U599" i="2"/>
  <c r="U595" i="2"/>
  <c r="U591" i="2"/>
  <c r="U587" i="2"/>
  <c r="U583" i="2"/>
  <c r="U579" i="2"/>
  <c r="U575" i="2"/>
  <c r="U571" i="2"/>
  <c r="U567" i="2"/>
  <c r="U563" i="2"/>
  <c r="U559" i="2"/>
  <c r="U555" i="2"/>
  <c r="U551" i="2"/>
  <c r="U547" i="2"/>
  <c r="U543" i="2"/>
  <c r="U539" i="2"/>
  <c r="U535" i="2"/>
  <c r="U531" i="2"/>
  <c r="U527" i="2"/>
  <c r="U523" i="2"/>
  <c r="U519" i="2"/>
  <c r="U515" i="2"/>
  <c r="U511" i="2"/>
  <c r="U507" i="2"/>
  <c r="U503" i="2"/>
  <c r="U499" i="2"/>
  <c r="U495" i="2"/>
  <c r="U491" i="2"/>
  <c r="U487" i="2"/>
  <c r="U483" i="2"/>
  <c r="U479" i="2"/>
  <c r="U475" i="2"/>
  <c r="U471" i="2"/>
  <c r="U467" i="2"/>
  <c r="U463" i="2"/>
  <c r="U459" i="2"/>
  <c r="U455" i="2"/>
  <c r="U451" i="2"/>
  <c r="U447" i="2"/>
  <c r="U443" i="2"/>
  <c r="U439" i="2"/>
  <c r="U435" i="2"/>
  <c r="U431" i="2"/>
  <c r="U427" i="2"/>
  <c r="U423" i="2"/>
  <c r="U419" i="2"/>
  <c r="U415" i="2"/>
  <c r="U411" i="2"/>
  <c r="U407" i="2"/>
  <c r="U403" i="2"/>
  <c r="U399" i="2"/>
  <c r="U395" i="2"/>
  <c r="U391" i="2"/>
  <c r="U387" i="2"/>
  <c r="U383" i="2"/>
  <c r="U379" i="2"/>
  <c r="U375" i="2"/>
  <c r="U371" i="2"/>
  <c r="U367" i="2"/>
  <c r="U363" i="2"/>
  <c r="U359" i="2"/>
  <c r="U355" i="2"/>
  <c r="U351" i="2"/>
  <c r="U347" i="2"/>
  <c r="U343" i="2"/>
  <c r="U339" i="2"/>
  <c r="U335" i="2"/>
  <c r="U331" i="2"/>
  <c r="U327" i="2"/>
  <c r="U323" i="2"/>
  <c r="U319" i="2"/>
  <c r="U315" i="2"/>
  <c r="U311" i="2"/>
  <c r="U307" i="2"/>
  <c r="U303" i="2"/>
  <c r="U299" i="2"/>
  <c r="U295" i="2"/>
  <c r="U291" i="2"/>
  <c r="U287" i="2"/>
  <c r="U283" i="2"/>
  <c r="U279" i="2"/>
  <c r="U275" i="2"/>
  <c r="U271" i="2"/>
  <c r="U267" i="2"/>
  <c r="U263" i="2"/>
  <c r="U259" i="2"/>
  <c r="U255" i="2"/>
  <c r="U251" i="2"/>
  <c r="U247" i="2"/>
  <c r="U243" i="2"/>
  <c r="U239" i="2"/>
  <c r="U235" i="2"/>
  <c r="U231" i="2"/>
  <c r="U227" i="2"/>
  <c r="U223" i="2"/>
  <c r="U219" i="2"/>
  <c r="U215" i="2"/>
  <c r="U211" i="2"/>
  <c r="U207" i="2"/>
  <c r="U203" i="2"/>
  <c r="U199" i="2"/>
  <c r="U195" i="2"/>
  <c r="U191" i="2"/>
  <c r="U187" i="2"/>
  <c r="U183" i="2"/>
  <c r="U179" i="2"/>
  <c r="U175" i="2"/>
  <c r="U171" i="2"/>
  <c r="U167" i="2"/>
  <c r="U163" i="2"/>
  <c r="U159" i="2"/>
  <c r="U155" i="2"/>
  <c r="U151" i="2"/>
  <c r="U147" i="2"/>
  <c r="U143" i="2"/>
  <c r="U139" i="2"/>
  <c r="U135" i="2"/>
  <c r="U131" i="2"/>
  <c r="U127" i="2"/>
  <c r="U123" i="2"/>
  <c r="U119" i="2"/>
  <c r="U115" i="2"/>
  <c r="U111" i="2"/>
  <c r="U107" i="2"/>
  <c r="U103" i="2"/>
  <c r="U99" i="2"/>
  <c r="U95" i="2"/>
  <c r="U91" i="2"/>
  <c r="U87" i="2"/>
  <c r="U83" i="2"/>
  <c r="U79" i="2"/>
  <c r="U75" i="2"/>
  <c r="U71" i="2"/>
  <c r="U67" i="2"/>
  <c r="U63" i="2"/>
  <c r="U59" i="2"/>
  <c r="U55" i="2"/>
  <c r="U51" i="2"/>
  <c r="U47" i="2"/>
  <c r="U43" i="2"/>
  <c r="U40" i="2"/>
  <c r="U1721" i="2"/>
  <c r="U1705" i="2"/>
  <c r="U1689" i="2"/>
  <c r="U1673" i="2"/>
  <c r="U1657" i="2"/>
  <c r="U1641" i="2"/>
  <c r="U1625" i="2"/>
  <c r="U1609" i="2"/>
  <c r="U1593" i="2"/>
  <c r="U1577" i="2"/>
  <c r="U1561" i="2"/>
  <c r="U1545" i="2"/>
  <c r="U1529" i="2"/>
  <c r="U1513" i="2"/>
  <c r="U1497" i="2"/>
  <c r="U1481" i="2"/>
  <c r="U1465" i="2"/>
  <c r="U1449" i="2"/>
  <c r="U1433" i="2"/>
  <c r="U1417" i="2"/>
  <c r="U1401" i="2"/>
  <c r="U1385" i="2"/>
  <c r="U1369" i="2"/>
  <c r="U1353" i="2"/>
  <c r="U1337" i="2"/>
  <c r="U1321" i="2"/>
  <c r="U1305" i="2"/>
  <c r="U1289" i="2"/>
  <c r="U1273" i="2"/>
  <c r="U1257" i="2"/>
  <c r="U1241" i="2"/>
  <c r="U1225" i="2"/>
  <c r="U1209" i="2"/>
  <c r="U1193" i="2"/>
  <c r="U1177" i="2"/>
  <c r="U1161" i="2"/>
  <c r="U1145" i="2"/>
  <c r="U1129" i="2"/>
  <c r="U1113" i="2"/>
  <c r="U1101" i="2"/>
  <c r="U1090" i="2"/>
  <c r="U1079" i="2"/>
  <c r="U1069" i="2"/>
  <c r="U1058" i="2"/>
  <c r="U1047" i="2"/>
  <c r="U1037" i="2"/>
  <c r="U1026" i="2"/>
  <c r="U1018" i="2"/>
  <c r="U1010" i="2"/>
  <c r="U1002" i="2"/>
  <c r="U994" i="2"/>
  <c r="U986" i="2"/>
  <c r="U978" i="2"/>
  <c r="U970" i="2"/>
  <c r="U962" i="2"/>
  <c r="U954" i="2"/>
  <c r="U946" i="2"/>
  <c r="U938" i="2"/>
  <c r="U930" i="2"/>
  <c r="U922" i="2"/>
  <c r="U914" i="2"/>
  <c r="U906" i="2"/>
  <c r="U898" i="2"/>
  <c r="U890" i="2"/>
  <c r="U882" i="2"/>
  <c r="U874" i="2"/>
  <c r="U866" i="2"/>
  <c r="U858" i="2"/>
  <c r="U850" i="2"/>
  <c r="U842" i="2"/>
  <c r="U834" i="2"/>
  <c r="U826" i="2"/>
  <c r="U818" i="2"/>
  <c r="U810" i="2"/>
  <c r="U802" i="2"/>
  <c r="U794" i="2"/>
  <c r="U786" i="2"/>
  <c r="U778" i="2"/>
  <c r="U770" i="2"/>
  <c r="U762" i="2"/>
  <c r="U754" i="2"/>
  <c r="U746" i="2"/>
  <c r="U738" i="2"/>
  <c r="U730" i="2"/>
  <c r="U722" i="2"/>
  <c r="U714" i="2"/>
  <c r="U706" i="2"/>
  <c r="U698" i="2"/>
  <c r="U690" i="2"/>
  <c r="U682" i="2"/>
  <c r="U674" i="2"/>
  <c r="U666" i="2"/>
  <c r="U658" i="2"/>
  <c r="U650" i="2"/>
  <c r="U642" i="2"/>
  <c r="U634" i="2"/>
  <c r="U626" i="2"/>
  <c r="U618" i="2"/>
  <c r="U610" i="2"/>
  <c r="U602" i="2"/>
  <c r="U594" i="2"/>
  <c r="U586" i="2"/>
  <c r="U578" i="2"/>
  <c r="U570" i="2"/>
  <c r="U562" i="2"/>
  <c r="U554" i="2"/>
  <c r="U546" i="2"/>
  <c r="U538" i="2"/>
  <c r="U530" i="2"/>
  <c r="U522" i="2"/>
  <c r="U514" i="2"/>
  <c r="U506" i="2"/>
  <c r="U498" i="2"/>
  <c r="U490" i="2"/>
  <c r="U482" i="2"/>
  <c r="U474" i="2"/>
  <c r="U466" i="2"/>
  <c r="U458" i="2"/>
  <c r="U450" i="2"/>
  <c r="U442" i="2"/>
  <c r="U434" i="2"/>
  <c r="U426" i="2"/>
  <c r="U418" i="2"/>
  <c r="U410" i="2"/>
  <c r="U402" i="2"/>
  <c r="U394" i="2"/>
  <c r="U386" i="2"/>
  <c r="U378" i="2"/>
  <c r="U370" i="2"/>
  <c r="U362" i="2"/>
  <c r="U354" i="2"/>
  <c r="U346" i="2"/>
  <c r="U338" i="2"/>
  <c r="U330" i="2"/>
  <c r="U322" i="2"/>
  <c r="U314" i="2"/>
  <c r="U306" i="2"/>
  <c r="U298" i="2"/>
  <c r="U290" i="2"/>
  <c r="U282" i="2"/>
  <c r="U274" i="2"/>
  <c r="U266" i="2"/>
  <c r="U258" i="2"/>
  <c r="U250" i="2"/>
  <c r="U242" i="2"/>
  <c r="U234" i="2"/>
  <c r="U226" i="2"/>
  <c r="U218" i="2"/>
  <c r="U210" i="2"/>
  <c r="U202" i="2"/>
  <c r="U194" i="2"/>
  <c r="U186" i="2"/>
  <c r="U178" i="2"/>
  <c r="U170" i="2"/>
  <c r="U162" i="2"/>
  <c r="U154" i="2"/>
  <c r="U146" i="2"/>
  <c r="U138" i="2"/>
  <c r="U130" i="2"/>
  <c r="U122" i="2"/>
  <c r="U114" i="2"/>
  <c r="U106" i="2"/>
  <c r="U98" i="2"/>
  <c r="U90" i="2"/>
  <c r="U82" i="2"/>
  <c r="U74" i="2"/>
  <c r="U66" i="2"/>
  <c r="U58" i="2"/>
  <c r="U50" i="2"/>
  <c r="U42" i="2"/>
  <c r="U1718" i="2"/>
  <c r="U1702" i="2"/>
  <c r="U1686" i="2"/>
  <c r="U1670" i="2"/>
  <c r="U1654" i="2"/>
  <c r="U1638" i="2"/>
  <c r="U1622" i="2"/>
  <c r="U1606" i="2"/>
  <c r="U1590" i="2"/>
  <c r="U1574" i="2"/>
  <c r="U1558" i="2"/>
  <c r="U1542" i="2"/>
  <c r="U1526" i="2"/>
  <c r="U1510" i="2"/>
  <c r="U1494" i="2"/>
  <c r="U1478" i="2"/>
  <c r="U1462" i="2"/>
  <c r="U1446" i="2"/>
  <c r="U1430" i="2"/>
  <c r="U1414" i="2"/>
  <c r="U1398" i="2"/>
  <c r="U1382" i="2"/>
  <c r="U1366" i="2"/>
  <c r="U1350" i="2"/>
  <c r="U1334" i="2"/>
  <c r="U1318" i="2"/>
  <c r="U1302" i="2"/>
  <c r="U1286" i="2"/>
  <c r="U1270" i="2"/>
  <c r="U1254" i="2"/>
  <c r="U1238" i="2"/>
  <c r="U1222" i="2"/>
  <c r="U1206" i="2"/>
  <c r="U1190" i="2"/>
  <c r="U1174" i="2"/>
  <c r="U1158" i="2"/>
  <c r="U1142" i="2"/>
  <c r="U1126" i="2"/>
  <c r="U1110" i="2"/>
  <c r="U1099" i="2"/>
  <c r="U1089" i="2"/>
  <c r="U1078" i="2"/>
  <c r="U1067" i="2"/>
  <c r="U1057" i="2"/>
  <c r="U1046" i="2"/>
  <c r="U1035" i="2"/>
  <c r="U1025" i="2"/>
  <c r="U1017" i="2"/>
  <c r="U1009" i="2"/>
  <c r="U1001" i="2"/>
  <c r="U993" i="2"/>
  <c r="U985" i="2"/>
  <c r="U977" i="2"/>
  <c r="U969" i="2"/>
  <c r="U961" i="2"/>
  <c r="U953" i="2"/>
  <c r="U945" i="2"/>
  <c r="U937" i="2"/>
  <c r="U929" i="2"/>
  <c r="U921" i="2"/>
  <c r="U913" i="2"/>
  <c r="U905" i="2"/>
  <c r="U897" i="2"/>
  <c r="U889" i="2"/>
  <c r="U881" i="2"/>
  <c r="U873" i="2"/>
  <c r="U865" i="2"/>
  <c r="U857" i="2"/>
  <c r="U849" i="2"/>
  <c r="U841" i="2"/>
  <c r="U833" i="2"/>
  <c r="U825" i="2"/>
  <c r="U817" i="2"/>
  <c r="U809" i="2"/>
  <c r="U801" i="2"/>
  <c r="U793" i="2"/>
  <c r="U785" i="2"/>
  <c r="U777" i="2"/>
  <c r="U769" i="2"/>
  <c r="U761" i="2"/>
  <c r="U753" i="2"/>
  <c r="U745" i="2"/>
  <c r="U737" i="2"/>
  <c r="U729" i="2"/>
  <c r="U721" i="2"/>
  <c r="U713" i="2"/>
  <c r="U705" i="2"/>
  <c r="U697" i="2"/>
  <c r="U689" i="2"/>
  <c r="U681" i="2"/>
  <c r="U673" i="2"/>
  <c r="U665" i="2"/>
  <c r="U657" i="2"/>
  <c r="U649" i="2"/>
  <c r="U641" i="2"/>
  <c r="U633" i="2"/>
  <c r="U625" i="2"/>
  <c r="U617" i="2"/>
  <c r="U609" i="2"/>
  <c r="U601" i="2"/>
  <c r="U593" i="2"/>
  <c r="U585" i="2"/>
  <c r="U577" i="2"/>
  <c r="U569" i="2"/>
  <c r="U561" i="2"/>
  <c r="U553" i="2"/>
  <c r="U545" i="2"/>
  <c r="U537" i="2"/>
  <c r="U529" i="2"/>
  <c r="U521" i="2"/>
  <c r="U513" i="2"/>
  <c r="U505" i="2"/>
  <c r="U497" i="2"/>
  <c r="U489" i="2"/>
  <c r="U481" i="2"/>
  <c r="U473" i="2"/>
  <c r="U465" i="2"/>
  <c r="U457" i="2"/>
  <c r="U449" i="2"/>
  <c r="U441" i="2"/>
  <c r="U433" i="2"/>
  <c r="U425" i="2"/>
  <c r="U417" i="2"/>
  <c r="U409" i="2"/>
  <c r="U401" i="2"/>
  <c r="U393" i="2"/>
  <c r="U385" i="2"/>
  <c r="U377" i="2"/>
  <c r="U369" i="2"/>
  <c r="U361" i="2"/>
  <c r="U353" i="2"/>
  <c r="U345" i="2"/>
  <c r="U337" i="2"/>
  <c r="U329" i="2"/>
  <c r="U321" i="2"/>
  <c r="U313" i="2"/>
  <c r="U305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57" i="2"/>
  <c r="U49" i="2"/>
  <c r="U41" i="2"/>
  <c r="U1713" i="2"/>
  <c r="U1697" i="2"/>
  <c r="U1681" i="2"/>
  <c r="U1665" i="2"/>
  <c r="U1649" i="2"/>
  <c r="U1633" i="2"/>
  <c r="U1617" i="2"/>
  <c r="U1601" i="2"/>
  <c r="U1585" i="2"/>
  <c r="U1569" i="2"/>
  <c r="U1553" i="2"/>
  <c r="U1537" i="2"/>
  <c r="U1521" i="2"/>
  <c r="U1505" i="2"/>
  <c r="U1489" i="2"/>
  <c r="U1473" i="2"/>
  <c r="U1457" i="2"/>
  <c r="U1441" i="2"/>
  <c r="U1425" i="2"/>
  <c r="U1409" i="2"/>
  <c r="U1393" i="2"/>
  <c r="U1377" i="2"/>
  <c r="U1361" i="2"/>
  <c r="U1345" i="2"/>
  <c r="U1329" i="2"/>
  <c r="U1313" i="2"/>
  <c r="U1297" i="2"/>
  <c r="U1281" i="2"/>
  <c r="U1265" i="2"/>
  <c r="U1249" i="2"/>
  <c r="U1233" i="2"/>
  <c r="U1217" i="2"/>
  <c r="U1201" i="2"/>
  <c r="U1185" i="2"/>
  <c r="U1169" i="2"/>
  <c r="U1153" i="2"/>
  <c r="U1137" i="2"/>
  <c r="U1121" i="2"/>
  <c r="U1106" i="2"/>
  <c r="U1095" i="2"/>
  <c r="U1085" i="2"/>
  <c r="U1074" i="2"/>
  <c r="U1063" i="2"/>
  <c r="U1053" i="2"/>
  <c r="U1042" i="2"/>
  <c r="U1031" i="2"/>
  <c r="U1022" i="2"/>
  <c r="U1014" i="2"/>
  <c r="U1006" i="2"/>
  <c r="U998" i="2"/>
  <c r="U990" i="2"/>
  <c r="U982" i="2"/>
  <c r="U974" i="2"/>
  <c r="U966" i="2"/>
  <c r="U958" i="2"/>
  <c r="U950" i="2"/>
  <c r="U942" i="2"/>
  <c r="U934" i="2"/>
  <c r="U926" i="2"/>
  <c r="U918" i="2"/>
  <c r="U910" i="2"/>
  <c r="U902" i="2"/>
  <c r="U894" i="2"/>
  <c r="U886" i="2"/>
  <c r="U878" i="2"/>
  <c r="U870" i="2"/>
  <c r="U862" i="2"/>
  <c r="U854" i="2"/>
  <c r="U846" i="2"/>
  <c r="U838" i="2"/>
  <c r="U830" i="2"/>
  <c r="U822" i="2"/>
  <c r="U814" i="2"/>
  <c r="U806" i="2"/>
  <c r="U798" i="2"/>
  <c r="U790" i="2"/>
  <c r="U782" i="2"/>
  <c r="U774" i="2"/>
  <c r="U766" i="2"/>
  <c r="U758" i="2"/>
  <c r="U750" i="2"/>
  <c r="U742" i="2"/>
  <c r="U734" i="2"/>
  <c r="U726" i="2"/>
  <c r="U718" i="2"/>
  <c r="U710" i="2"/>
  <c r="U702" i="2"/>
  <c r="U694" i="2"/>
  <c r="U686" i="2"/>
  <c r="U678" i="2"/>
  <c r="U670" i="2"/>
  <c r="U662" i="2"/>
  <c r="U654" i="2"/>
  <c r="U646" i="2"/>
  <c r="U638" i="2"/>
  <c r="U630" i="2"/>
  <c r="U622" i="2"/>
  <c r="U614" i="2"/>
  <c r="U606" i="2"/>
  <c r="U598" i="2"/>
  <c r="U590" i="2"/>
  <c r="U582" i="2"/>
  <c r="U574" i="2"/>
  <c r="U566" i="2"/>
  <c r="U558" i="2"/>
  <c r="U550" i="2"/>
  <c r="U542" i="2"/>
  <c r="U534" i="2"/>
  <c r="U526" i="2"/>
  <c r="U518" i="2"/>
  <c r="U510" i="2"/>
  <c r="U502" i="2"/>
  <c r="U494" i="2"/>
  <c r="U486" i="2"/>
  <c r="U478" i="2"/>
  <c r="U470" i="2"/>
  <c r="U462" i="2"/>
  <c r="U454" i="2"/>
  <c r="U446" i="2"/>
  <c r="U438" i="2"/>
  <c r="U430" i="2"/>
  <c r="U422" i="2"/>
  <c r="U414" i="2"/>
  <c r="U406" i="2"/>
  <c r="U398" i="2"/>
  <c r="U390" i="2"/>
  <c r="U382" i="2"/>
  <c r="U374" i="2"/>
  <c r="U366" i="2"/>
  <c r="U358" i="2"/>
  <c r="U350" i="2"/>
  <c r="U342" i="2"/>
  <c r="U334" i="2"/>
  <c r="U326" i="2"/>
  <c r="U318" i="2"/>
  <c r="U310" i="2"/>
  <c r="U302" i="2"/>
  <c r="U294" i="2"/>
  <c r="U286" i="2"/>
  <c r="U278" i="2"/>
  <c r="U270" i="2"/>
  <c r="U262" i="2"/>
  <c r="U254" i="2"/>
  <c r="U246" i="2"/>
  <c r="U238" i="2"/>
  <c r="U230" i="2"/>
  <c r="U222" i="2"/>
  <c r="U214" i="2"/>
  <c r="U206" i="2"/>
  <c r="U198" i="2"/>
  <c r="U190" i="2"/>
  <c r="U182" i="2"/>
  <c r="U174" i="2"/>
  <c r="U166" i="2"/>
  <c r="U158" i="2"/>
  <c r="U150" i="2"/>
  <c r="U142" i="2"/>
  <c r="U134" i="2"/>
  <c r="U126" i="2"/>
  <c r="U118" i="2"/>
  <c r="U110" i="2"/>
  <c r="U102" i="2"/>
  <c r="U94" i="2"/>
  <c r="U86" i="2"/>
  <c r="U78" i="2"/>
  <c r="U70" i="2"/>
  <c r="U62" i="2"/>
  <c r="U54" i="2"/>
  <c r="U46" i="2"/>
  <c r="U1710" i="2"/>
  <c r="U1646" i="2"/>
  <c r="U1582" i="2"/>
  <c r="U1518" i="2"/>
  <c r="U1454" i="2"/>
  <c r="U1390" i="2"/>
  <c r="U1326" i="2"/>
  <c r="U1262" i="2"/>
  <c r="U1198" i="2"/>
  <c r="U1134" i="2"/>
  <c r="U1083" i="2"/>
  <c r="U1041" i="2"/>
  <c r="U1005" i="2"/>
  <c r="U973" i="2"/>
  <c r="U941" i="2"/>
  <c r="U909" i="2"/>
  <c r="U877" i="2"/>
  <c r="U845" i="2"/>
  <c r="U813" i="2"/>
  <c r="U781" i="2"/>
  <c r="U749" i="2"/>
  <c r="U717" i="2"/>
  <c r="U685" i="2"/>
  <c r="U653" i="2"/>
  <c r="U621" i="2"/>
  <c r="U589" i="2"/>
  <c r="U557" i="2"/>
  <c r="U525" i="2"/>
  <c r="U493" i="2"/>
  <c r="U461" i="2"/>
  <c r="U429" i="2"/>
  <c r="U397" i="2"/>
  <c r="U365" i="2"/>
  <c r="U333" i="2"/>
  <c r="U301" i="2"/>
  <c r="U269" i="2"/>
  <c r="U237" i="2"/>
  <c r="U205" i="2"/>
  <c r="U173" i="2"/>
  <c r="U141" i="2"/>
  <c r="U109" i="2"/>
  <c r="U77" i="2"/>
  <c r="U45" i="2"/>
  <c r="U1694" i="2"/>
  <c r="U1630" i="2"/>
  <c r="U1566" i="2"/>
  <c r="U1502" i="2"/>
  <c r="U1438" i="2"/>
  <c r="U1374" i="2"/>
  <c r="U1310" i="2"/>
  <c r="U1246" i="2"/>
  <c r="U1182" i="2"/>
  <c r="U1118" i="2"/>
  <c r="U1073" i="2"/>
  <c r="U1030" i="2"/>
  <c r="U997" i="2"/>
  <c r="U965" i="2"/>
  <c r="U933" i="2"/>
  <c r="U901" i="2"/>
  <c r="U869" i="2"/>
  <c r="U837" i="2"/>
  <c r="U805" i="2"/>
  <c r="U773" i="2"/>
  <c r="U741" i="2"/>
  <c r="U709" i="2"/>
  <c r="U677" i="2"/>
  <c r="U645" i="2"/>
  <c r="U613" i="2"/>
  <c r="U581" i="2"/>
  <c r="U549" i="2"/>
  <c r="U517" i="2"/>
  <c r="U485" i="2"/>
  <c r="U453" i="2"/>
  <c r="U421" i="2"/>
  <c r="U389" i="2"/>
  <c r="U357" i="2"/>
  <c r="U325" i="2"/>
  <c r="U293" i="2"/>
  <c r="U261" i="2"/>
  <c r="U229" i="2"/>
  <c r="U197" i="2"/>
  <c r="U165" i="2"/>
  <c r="U133" i="2"/>
  <c r="U101" i="2"/>
  <c r="U69" i="2"/>
  <c r="U1678" i="2"/>
  <c r="U1614" i="2"/>
  <c r="U1550" i="2"/>
  <c r="U1486" i="2"/>
  <c r="U1422" i="2"/>
  <c r="U1358" i="2"/>
  <c r="U1294" i="2"/>
  <c r="U1230" i="2"/>
  <c r="U1166" i="2"/>
  <c r="U1105" i="2"/>
  <c r="U1062" i="2"/>
  <c r="U1021" i="2"/>
  <c r="U989" i="2"/>
  <c r="U957" i="2"/>
  <c r="U925" i="2"/>
  <c r="U893" i="2"/>
  <c r="U861" i="2"/>
  <c r="U829" i="2"/>
  <c r="U797" i="2"/>
  <c r="U765" i="2"/>
  <c r="U733" i="2"/>
  <c r="U701" i="2"/>
  <c r="U669" i="2"/>
  <c r="U637" i="2"/>
  <c r="U605" i="2"/>
  <c r="U573" i="2"/>
  <c r="U541" i="2"/>
  <c r="U509" i="2"/>
  <c r="U477" i="2"/>
  <c r="U445" i="2"/>
  <c r="U413" i="2"/>
  <c r="U381" i="2"/>
  <c r="U349" i="2"/>
  <c r="U317" i="2"/>
  <c r="U285" i="2"/>
  <c r="U253" i="2"/>
  <c r="U221" i="2"/>
  <c r="U189" i="2"/>
  <c r="U157" i="2"/>
  <c r="U125" i="2"/>
  <c r="U93" i="2"/>
  <c r="U61" i="2"/>
  <c r="U1662" i="2"/>
  <c r="U1406" i="2"/>
  <c r="U1150" i="2"/>
  <c r="U981" i="2"/>
  <c r="U853" i="2"/>
  <c r="U725" i="2"/>
  <c r="U597" i="2"/>
  <c r="U469" i="2"/>
  <c r="U341" i="2"/>
  <c r="U213" i="2"/>
  <c r="U85" i="2"/>
  <c r="U1598" i="2"/>
  <c r="U1342" i="2"/>
  <c r="U1094" i="2"/>
  <c r="U949" i="2"/>
  <c r="U821" i="2"/>
  <c r="U693" i="2"/>
  <c r="U565" i="2"/>
  <c r="U437" i="2"/>
  <c r="U309" i="2"/>
  <c r="U181" i="2"/>
  <c r="U53" i="2"/>
  <c r="U1534" i="2"/>
  <c r="U1278" i="2"/>
  <c r="U1051" i="2"/>
  <c r="U917" i="2"/>
  <c r="U789" i="2"/>
  <c r="U661" i="2"/>
  <c r="U533" i="2"/>
  <c r="U405" i="2"/>
  <c r="U277" i="2"/>
  <c r="U149" i="2"/>
  <c r="U1470" i="2"/>
  <c r="U757" i="2"/>
  <c r="U245" i="2"/>
  <c r="U1214" i="2"/>
  <c r="U629" i="2"/>
  <c r="U117" i="2"/>
  <c r="U1013" i="2"/>
  <c r="U501" i="2"/>
  <c r="U885" i="2"/>
  <c r="U373" i="2"/>
  <c r="U1726" i="2"/>
  <c r="Z43" i="1" l="1"/>
  <c r="Z39" i="1"/>
  <c r="Z35" i="1"/>
  <c r="Z31" i="1"/>
  <c r="Z28" i="1"/>
  <c r="Z45" i="1"/>
  <c r="Z41" i="1"/>
  <c r="Z37" i="1"/>
  <c r="Z33" i="1"/>
  <c r="Z29" i="1"/>
  <c r="Z42" i="1"/>
  <c r="Z34" i="1"/>
  <c r="Z40" i="1"/>
  <c r="Z32" i="1"/>
  <c r="Z44" i="1"/>
  <c r="Z36" i="1"/>
  <c r="Z38" i="1"/>
  <c r="Z30" i="1"/>
  <c r="R35" i="2"/>
  <c r="R31" i="2"/>
  <c r="R28" i="2"/>
  <c r="R37" i="2"/>
  <c r="R33" i="2"/>
  <c r="R29" i="2"/>
  <c r="R36" i="2"/>
  <c r="R32" i="2"/>
  <c r="R30" i="2"/>
  <c r="R34" i="2"/>
  <c r="AM48" i="1" a="1"/>
  <c r="Y42" i="1"/>
  <c r="Y38" i="1"/>
  <c r="Y34" i="1"/>
  <c r="Y30" i="1"/>
  <c r="Y44" i="1"/>
  <c r="Y40" i="1"/>
  <c r="Y36" i="1"/>
  <c r="Y32" i="1"/>
  <c r="Y45" i="1"/>
  <c r="Y37" i="1"/>
  <c r="Y29" i="1"/>
  <c r="Y43" i="1"/>
  <c r="Y35" i="1"/>
  <c r="Y28" i="1"/>
  <c r="Y39" i="1"/>
  <c r="Y31" i="1"/>
  <c r="Y41" i="1"/>
  <c r="Y33" i="1"/>
  <c r="Q34" i="2"/>
  <c r="Q30" i="2"/>
  <c r="Q36" i="2"/>
  <c r="Q32" i="2"/>
  <c r="Q35" i="2"/>
  <c r="Q31" i="2"/>
  <c r="Q28" i="2"/>
  <c r="Q37" i="2"/>
  <c r="Q33" i="2"/>
  <c r="Q29" i="2"/>
  <c r="W44" i="1"/>
  <c r="W40" i="1"/>
  <c r="W36" i="1"/>
  <c r="W32" i="1"/>
  <c r="W42" i="1"/>
  <c r="W38" i="1"/>
  <c r="W34" i="1"/>
  <c r="W30" i="1"/>
  <c r="W43" i="1"/>
  <c r="W35" i="1"/>
  <c r="W28" i="1"/>
  <c r="W41" i="1"/>
  <c r="W33" i="1"/>
  <c r="W45" i="1"/>
  <c r="W37" i="1"/>
  <c r="W29" i="1"/>
  <c r="W39" i="1"/>
  <c r="W31" i="1"/>
  <c r="W40" i="2" a="1"/>
  <c r="O36" i="2"/>
  <c r="O32" i="2"/>
  <c r="O34" i="2"/>
  <c r="O30" i="2"/>
  <c r="O37" i="2"/>
  <c r="O33" i="2"/>
  <c r="O29" i="2"/>
  <c r="O31" i="2"/>
  <c r="O28" i="2"/>
  <c r="O35" i="2"/>
  <c r="P28" i="2" l="1" a="1"/>
  <c r="P37" i="2" s="1"/>
  <c r="X28" i="1" a="1"/>
  <c r="P31" i="2"/>
  <c r="P28" i="2"/>
  <c r="P34" i="2"/>
  <c r="P30" i="2"/>
  <c r="P36" i="2"/>
  <c r="P32" i="2"/>
  <c r="W1725" i="2"/>
  <c r="W1721" i="2"/>
  <c r="W1717" i="2"/>
  <c r="W1713" i="2"/>
  <c r="W1709" i="2"/>
  <c r="W1705" i="2"/>
  <c r="W1701" i="2"/>
  <c r="W1697" i="2"/>
  <c r="W1693" i="2"/>
  <c r="W1689" i="2"/>
  <c r="W1685" i="2"/>
  <c r="W1681" i="2"/>
  <c r="W1677" i="2"/>
  <c r="W1673" i="2"/>
  <c r="W1669" i="2"/>
  <c r="W1665" i="2"/>
  <c r="W1661" i="2"/>
  <c r="W1657" i="2"/>
  <c r="W1653" i="2"/>
  <c r="W1649" i="2"/>
  <c r="W1645" i="2"/>
  <c r="W1641" i="2"/>
  <c r="W1637" i="2"/>
  <c r="W1633" i="2"/>
  <c r="W1629" i="2"/>
  <c r="W1625" i="2"/>
  <c r="W1621" i="2"/>
  <c r="W1617" i="2"/>
  <c r="W1613" i="2"/>
  <c r="W1609" i="2"/>
  <c r="W1605" i="2"/>
  <c r="W1601" i="2"/>
  <c r="W1597" i="2"/>
  <c r="W1593" i="2"/>
  <c r="W1589" i="2"/>
  <c r="W1585" i="2"/>
  <c r="W1581" i="2"/>
  <c r="W1577" i="2"/>
  <c r="W1573" i="2"/>
  <c r="W1569" i="2"/>
  <c r="W1565" i="2"/>
  <c r="W1561" i="2"/>
  <c r="W1557" i="2"/>
  <c r="W1553" i="2"/>
  <c r="W1549" i="2"/>
  <c r="W1545" i="2"/>
  <c r="W1541" i="2"/>
  <c r="W1537" i="2"/>
  <c r="W1533" i="2"/>
  <c r="W1529" i="2"/>
  <c r="W1728" i="2"/>
  <c r="W1723" i="2"/>
  <c r="W1718" i="2"/>
  <c r="W1712" i="2"/>
  <c r="W1707" i="2"/>
  <c r="W1702" i="2"/>
  <c r="W1696" i="2"/>
  <c r="W1691" i="2"/>
  <c r="W1686" i="2"/>
  <c r="W1680" i="2"/>
  <c r="W1675" i="2"/>
  <c r="W1670" i="2"/>
  <c r="W1664" i="2"/>
  <c r="W1659" i="2"/>
  <c r="W1654" i="2"/>
  <c r="W1648" i="2"/>
  <c r="W1643" i="2"/>
  <c r="W1638" i="2"/>
  <c r="W1632" i="2"/>
  <c r="W1627" i="2"/>
  <c r="W1622" i="2"/>
  <c r="W1616" i="2"/>
  <c r="W1611" i="2"/>
  <c r="W1606" i="2"/>
  <c r="W1600" i="2"/>
  <c r="W1595" i="2"/>
  <c r="W1590" i="2"/>
  <c r="W1584" i="2"/>
  <c r="W1579" i="2"/>
  <c r="W1574" i="2"/>
  <c r="W1568" i="2"/>
  <c r="W1563" i="2"/>
  <c r="W1558" i="2"/>
  <c r="W1552" i="2"/>
  <c r="W1547" i="2"/>
  <c r="W1542" i="2"/>
  <c r="W1536" i="2"/>
  <c r="W1531" i="2"/>
  <c r="W1526" i="2"/>
  <c r="W1522" i="2"/>
  <c r="W1518" i="2"/>
  <c r="W1514" i="2"/>
  <c r="W1510" i="2"/>
  <c r="W1506" i="2"/>
  <c r="W1502" i="2"/>
  <c r="W1498" i="2"/>
  <c r="W1494" i="2"/>
  <c r="W1490" i="2"/>
  <c r="W1486" i="2"/>
  <c r="W1482" i="2"/>
  <c r="W1478" i="2"/>
  <c r="W1474" i="2"/>
  <c r="W1470" i="2"/>
  <c r="W1466" i="2"/>
  <c r="W1462" i="2"/>
  <c r="W1458" i="2"/>
  <c r="W1454" i="2"/>
  <c r="W1450" i="2"/>
  <c r="W1446" i="2"/>
  <c r="W1442" i="2"/>
  <c r="W1438" i="2"/>
  <c r="W1434" i="2"/>
  <c r="W1430" i="2"/>
  <c r="W1426" i="2"/>
  <c r="W1422" i="2"/>
  <c r="W1418" i="2"/>
  <c r="W1414" i="2"/>
  <c r="W1410" i="2"/>
  <c r="W1406" i="2"/>
  <c r="W1402" i="2"/>
  <c r="W1398" i="2"/>
  <c r="W1394" i="2"/>
  <c r="W1390" i="2"/>
  <c r="W1386" i="2"/>
  <c r="W1382" i="2"/>
  <c r="W1378" i="2"/>
  <c r="W1374" i="2"/>
  <c r="W1370" i="2"/>
  <c r="W1366" i="2"/>
  <c r="W1362" i="2"/>
  <c r="W1358" i="2"/>
  <c r="W1354" i="2"/>
  <c r="W1350" i="2"/>
  <c r="W1346" i="2"/>
  <c r="W1342" i="2"/>
  <c r="W1338" i="2"/>
  <c r="W1334" i="2"/>
  <c r="W1330" i="2"/>
  <c r="W1326" i="2"/>
  <c r="W1322" i="2"/>
  <c r="W1318" i="2"/>
  <c r="W1314" i="2"/>
  <c r="W1310" i="2"/>
  <c r="W1306" i="2"/>
  <c r="W1302" i="2"/>
  <c r="W1298" i="2"/>
  <c r="W1294" i="2"/>
  <c r="W1290" i="2"/>
  <c r="W1286" i="2"/>
  <c r="W1282" i="2"/>
  <c r="W1727" i="2"/>
  <c r="W1722" i="2"/>
  <c r="W1716" i="2"/>
  <c r="W1711" i="2"/>
  <c r="W1706" i="2"/>
  <c r="W1700" i="2"/>
  <c r="W1695" i="2"/>
  <c r="W1690" i="2"/>
  <c r="W1684" i="2"/>
  <c r="W1679" i="2"/>
  <c r="W1674" i="2"/>
  <c r="W1668" i="2"/>
  <c r="W1663" i="2"/>
  <c r="W1658" i="2"/>
  <c r="W1652" i="2"/>
  <c r="W1647" i="2"/>
  <c r="W1642" i="2"/>
  <c r="W1636" i="2"/>
  <c r="W1631" i="2"/>
  <c r="W1626" i="2"/>
  <c r="W1620" i="2"/>
  <c r="W1615" i="2"/>
  <c r="W1610" i="2"/>
  <c r="W1604" i="2"/>
  <c r="W1599" i="2"/>
  <c r="W1594" i="2"/>
  <c r="W1588" i="2"/>
  <c r="W1583" i="2"/>
  <c r="W1578" i="2"/>
  <c r="W1572" i="2"/>
  <c r="W1567" i="2"/>
  <c r="W1562" i="2"/>
  <c r="W1556" i="2"/>
  <c r="W1551" i="2"/>
  <c r="W1546" i="2"/>
  <c r="W1540" i="2"/>
  <c r="W1535" i="2"/>
  <c r="W1530" i="2"/>
  <c r="W1525" i="2"/>
  <c r="W1521" i="2"/>
  <c r="W1517" i="2"/>
  <c r="W1513" i="2"/>
  <c r="W1509" i="2"/>
  <c r="W1505" i="2"/>
  <c r="W1501" i="2"/>
  <c r="W1497" i="2"/>
  <c r="W1493" i="2"/>
  <c r="W1489" i="2"/>
  <c r="W1485" i="2"/>
  <c r="W1481" i="2"/>
  <c r="W1477" i="2"/>
  <c r="W1473" i="2"/>
  <c r="W1469" i="2"/>
  <c r="W1465" i="2"/>
  <c r="W1461" i="2"/>
  <c r="W1457" i="2"/>
  <c r="W1453" i="2"/>
  <c r="W1449" i="2"/>
  <c r="W1445" i="2"/>
  <c r="W1441" i="2"/>
  <c r="W1437" i="2"/>
  <c r="W1433" i="2"/>
  <c r="W1429" i="2"/>
  <c r="W1425" i="2"/>
  <c r="W1421" i="2"/>
  <c r="W1417" i="2"/>
  <c r="W1413" i="2"/>
  <c r="W1409" i="2"/>
  <c r="W1405" i="2"/>
  <c r="W1401" i="2"/>
  <c r="W1397" i="2"/>
  <c r="W1393" i="2"/>
  <c r="W1389" i="2"/>
  <c r="W1385" i="2"/>
  <c r="W1381" i="2"/>
  <c r="W1377" i="2"/>
  <c r="W1373" i="2"/>
  <c r="W1369" i="2"/>
  <c r="W1365" i="2"/>
  <c r="W1361" i="2"/>
  <c r="W1357" i="2"/>
  <c r="W1353" i="2"/>
  <c r="W1349" i="2"/>
  <c r="W1345" i="2"/>
  <c r="W1341" i="2"/>
  <c r="W1726" i="2"/>
  <c r="W1720" i="2"/>
  <c r="W1715" i="2"/>
  <c r="W1710" i="2"/>
  <c r="W1704" i="2"/>
  <c r="W1699" i="2"/>
  <c r="W1694" i="2"/>
  <c r="W1688" i="2"/>
  <c r="W1683" i="2"/>
  <c r="W1678" i="2"/>
  <c r="W1672" i="2"/>
  <c r="W1667" i="2"/>
  <c r="W1662" i="2"/>
  <c r="W1656" i="2"/>
  <c r="W1651" i="2"/>
  <c r="W1646" i="2"/>
  <c r="W1640" i="2"/>
  <c r="W1635" i="2"/>
  <c r="W1630" i="2"/>
  <c r="W1624" i="2"/>
  <c r="W1619" i="2"/>
  <c r="W1614" i="2"/>
  <c r="W1608" i="2"/>
  <c r="W1603" i="2"/>
  <c r="W1598" i="2"/>
  <c r="W1592" i="2"/>
  <c r="W1587" i="2"/>
  <c r="W1582" i="2"/>
  <c r="W1576" i="2"/>
  <c r="W1571" i="2"/>
  <c r="W1566" i="2"/>
  <c r="W1560" i="2"/>
  <c r="W1555" i="2"/>
  <c r="W1550" i="2"/>
  <c r="W1544" i="2"/>
  <c r="W1539" i="2"/>
  <c r="W1534" i="2"/>
  <c r="W1528" i="2"/>
  <c r="W1524" i="2"/>
  <c r="W1520" i="2"/>
  <c r="W1516" i="2"/>
  <c r="W1512" i="2"/>
  <c r="W1508" i="2"/>
  <c r="W1504" i="2"/>
  <c r="W1500" i="2"/>
  <c r="W1496" i="2"/>
  <c r="W1492" i="2"/>
  <c r="W1488" i="2"/>
  <c r="W1484" i="2"/>
  <c r="W1480" i="2"/>
  <c r="W1476" i="2"/>
  <c r="W1472" i="2"/>
  <c r="W1468" i="2"/>
  <c r="W1464" i="2"/>
  <c r="W1460" i="2"/>
  <c r="W1456" i="2"/>
  <c r="W1452" i="2"/>
  <c r="W1448" i="2"/>
  <c r="W1444" i="2"/>
  <c r="W1440" i="2"/>
  <c r="W1436" i="2"/>
  <c r="W1432" i="2"/>
  <c r="W1428" i="2"/>
  <c r="W1424" i="2"/>
  <c r="W1420" i="2"/>
  <c r="W1416" i="2"/>
  <c r="W1412" i="2"/>
  <c r="W1408" i="2"/>
  <c r="W1404" i="2"/>
  <c r="W1400" i="2"/>
  <c r="W1396" i="2"/>
  <c r="W1392" i="2"/>
  <c r="W1388" i="2"/>
  <c r="W1384" i="2"/>
  <c r="W1380" i="2"/>
  <c r="W1376" i="2"/>
  <c r="W1372" i="2"/>
  <c r="W1368" i="2"/>
  <c r="W1364" i="2"/>
  <c r="W1360" i="2"/>
  <c r="W1356" i="2"/>
  <c r="W1352" i="2"/>
  <c r="W1348" i="2"/>
  <c r="W1344" i="2"/>
  <c r="W1340" i="2"/>
  <c r="W1336" i="2"/>
  <c r="W1332" i="2"/>
  <c r="W1328" i="2"/>
  <c r="W1324" i="2"/>
  <c r="W1320" i="2"/>
  <c r="W1316" i="2"/>
  <c r="W1312" i="2"/>
  <c r="W1308" i="2"/>
  <c r="W1304" i="2"/>
  <c r="W1300" i="2"/>
  <c r="W1296" i="2"/>
  <c r="W1292" i="2"/>
  <c r="W1288" i="2"/>
  <c r="W1284" i="2"/>
  <c r="W1719" i="2"/>
  <c r="W1698" i="2"/>
  <c r="W1676" i="2"/>
  <c r="W1655" i="2"/>
  <c r="W1634" i="2"/>
  <c r="W1612" i="2"/>
  <c r="W1591" i="2"/>
  <c r="W1570" i="2"/>
  <c r="W1548" i="2"/>
  <c r="W1527" i="2"/>
  <c r="W1511" i="2"/>
  <c r="W1495" i="2"/>
  <c r="W1479" i="2"/>
  <c r="W1463" i="2"/>
  <c r="W1447" i="2"/>
  <c r="W1431" i="2"/>
  <c r="W1415" i="2"/>
  <c r="W1399" i="2"/>
  <c r="W1383" i="2"/>
  <c r="W1367" i="2"/>
  <c r="W1351" i="2"/>
  <c r="W1337" i="2"/>
  <c r="W1329" i="2"/>
  <c r="W1321" i="2"/>
  <c r="W1313" i="2"/>
  <c r="W1305" i="2"/>
  <c r="W1297" i="2"/>
  <c r="W1289" i="2"/>
  <c r="W1281" i="2"/>
  <c r="W1277" i="2"/>
  <c r="W1273" i="2"/>
  <c r="W1269" i="2"/>
  <c r="W1265" i="2"/>
  <c r="W1261" i="2"/>
  <c r="W1257" i="2"/>
  <c r="W1253" i="2"/>
  <c r="W1249" i="2"/>
  <c r="W1245" i="2"/>
  <c r="W1241" i="2"/>
  <c r="W1237" i="2"/>
  <c r="W1233" i="2"/>
  <c r="W1229" i="2"/>
  <c r="W1225" i="2"/>
  <c r="W1221" i="2"/>
  <c r="W1217" i="2"/>
  <c r="W1213" i="2"/>
  <c r="W1209" i="2"/>
  <c r="W1205" i="2"/>
  <c r="W1201" i="2"/>
  <c r="W1197" i="2"/>
  <c r="W1193" i="2"/>
  <c r="W1189" i="2"/>
  <c r="W1185" i="2"/>
  <c r="W1181" i="2"/>
  <c r="W1177" i="2"/>
  <c r="W1173" i="2"/>
  <c r="W1169" i="2"/>
  <c r="W1165" i="2"/>
  <c r="W1161" i="2"/>
  <c r="W1157" i="2"/>
  <c r="W1153" i="2"/>
  <c r="W1149" i="2"/>
  <c r="W1145" i="2"/>
  <c r="W1141" i="2"/>
  <c r="W1137" i="2"/>
  <c r="W1133" i="2"/>
  <c r="W1129" i="2"/>
  <c r="W1125" i="2"/>
  <c r="W1121" i="2"/>
  <c r="W1117" i="2"/>
  <c r="W1113" i="2"/>
  <c r="W1109" i="2"/>
  <c r="W1105" i="2"/>
  <c r="W1101" i="2"/>
  <c r="W1097" i="2"/>
  <c r="W1093" i="2"/>
  <c r="W1089" i="2"/>
  <c r="W1085" i="2"/>
  <c r="W1081" i="2"/>
  <c r="W1077" i="2"/>
  <c r="W1073" i="2"/>
  <c r="W1069" i="2"/>
  <c r="W1065" i="2"/>
  <c r="W1061" i="2"/>
  <c r="W1057" i="2"/>
  <c r="W1053" i="2"/>
  <c r="W1049" i="2"/>
  <c r="W1045" i="2"/>
  <c r="W1041" i="2"/>
  <c r="W1037" i="2"/>
  <c r="W1033" i="2"/>
  <c r="W1029" i="2"/>
  <c r="W1025" i="2"/>
  <c r="W1021" i="2"/>
  <c r="W1017" i="2"/>
  <c r="W1013" i="2"/>
  <c r="W1009" i="2"/>
  <c r="W1005" i="2"/>
  <c r="W1001" i="2"/>
  <c r="W997" i="2"/>
  <c r="W993" i="2"/>
  <c r="W989" i="2"/>
  <c r="W985" i="2"/>
  <c r="W981" i="2"/>
  <c r="W977" i="2"/>
  <c r="W973" i="2"/>
  <c r="W969" i="2"/>
  <c r="W965" i="2"/>
  <c r="W961" i="2"/>
  <c r="W957" i="2"/>
  <c r="W953" i="2"/>
  <c r="W949" i="2"/>
  <c r="W945" i="2"/>
  <c r="W941" i="2"/>
  <c r="W937" i="2"/>
  <c r="W933" i="2"/>
  <c r="W929" i="2"/>
  <c r="W925" i="2"/>
  <c r="W921" i="2"/>
  <c r="W917" i="2"/>
  <c r="W913" i="2"/>
  <c r="W909" i="2"/>
  <c r="W905" i="2"/>
  <c r="W901" i="2"/>
  <c r="W897" i="2"/>
  <c r="W893" i="2"/>
  <c r="W889" i="2"/>
  <c r="W885" i="2"/>
  <c r="W881" i="2"/>
  <c r="W877" i="2"/>
  <c r="W873" i="2"/>
  <c r="W869" i="2"/>
  <c r="W865" i="2"/>
  <c r="W861" i="2"/>
  <c r="W857" i="2"/>
  <c r="W853" i="2"/>
  <c r="W849" i="2"/>
  <c r="W845" i="2"/>
  <c r="W841" i="2"/>
  <c r="W837" i="2"/>
  <c r="W833" i="2"/>
  <c r="W829" i="2"/>
  <c r="W825" i="2"/>
  <c r="W821" i="2"/>
  <c r="W817" i="2"/>
  <c r="W813" i="2"/>
  <c r="W809" i="2"/>
  <c r="W805" i="2"/>
  <c r="W801" i="2"/>
  <c r="W797" i="2"/>
  <c r="W793" i="2"/>
  <c r="W789" i="2"/>
  <c r="W785" i="2"/>
  <c r="W781" i="2"/>
  <c r="W777" i="2"/>
  <c r="W773" i="2"/>
  <c r="W769" i="2"/>
  <c r="W765" i="2"/>
  <c r="W761" i="2"/>
  <c r="W757" i="2"/>
  <c r="W753" i="2"/>
  <c r="W749" i="2"/>
  <c r="W745" i="2"/>
  <c r="W741" i="2"/>
  <c r="W737" i="2"/>
  <c r="W733" i="2"/>
  <c r="W729" i="2"/>
  <c r="W725" i="2"/>
  <c r="W721" i="2"/>
  <c r="W717" i="2"/>
  <c r="W1714" i="2"/>
  <c r="W1692" i="2"/>
  <c r="W1671" i="2"/>
  <c r="W1650" i="2"/>
  <c r="W1628" i="2"/>
  <c r="W1607" i="2"/>
  <c r="W1586" i="2"/>
  <c r="W1564" i="2"/>
  <c r="W1543" i="2"/>
  <c r="W1523" i="2"/>
  <c r="W1507" i="2"/>
  <c r="W1491" i="2"/>
  <c r="W1475" i="2"/>
  <c r="W1459" i="2"/>
  <c r="W1443" i="2"/>
  <c r="W1427" i="2"/>
  <c r="W1411" i="2"/>
  <c r="W1395" i="2"/>
  <c r="W1379" i="2"/>
  <c r="W1363" i="2"/>
  <c r="W1347" i="2"/>
  <c r="W1335" i="2"/>
  <c r="W1327" i="2"/>
  <c r="W1319" i="2"/>
  <c r="W1311" i="2"/>
  <c r="W1303" i="2"/>
  <c r="W1295" i="2"/>
  <c r="W1287" i="2"/>
  <c r="W1280" i="2"/>
  <c r="W1276" i="2"/>
  <c r="W1272" i="2"/>
  <c r="W1268" i="2"/>
  <c r="W1264" i="2"/>
  <c r="W1260" i="2"/>
  <c r="W1256" i="2"/>
  <c r="W1252" i="2"/>
  <c r="W1248" i="2"/>
  <c r="W1244" i="2"/>
  <c r="W1240" i="2"/>
  <c r="W1236" i="2"/>
  <c r="W1232" i="2"/>
  <c r="W1228" i="2"/>
  <c r="W1224" i="2"/>
  <c r="W1220" i="2"/>
  <c r="W1216" i="2"/>
  <c r="W1212" i="2"/>
  <c r="W1208" i="2"/>
  <c r="W1204" i="2"/>
  <c r="W1200" i="2"/>
  <c r="W1196" i="2"/>
  <c r="W1192" i="2"/>
  <c r="W1188" i="2"/>
  <c r="W1184" i="2"/>
  <c r="W1180" i="2"/>
  <c r="W1176" i="2"/>
  <c r="W1172" i="2"/>
  <c r="W1168" i="2"/>
  <c r="W1164" i="2"/>
  <c r="W1160" i="2"/>
  <c r="W1156" i="2"/>
  <c r="W1152" i="2"/>
  <c r="W1148" i="2"/>
  <c r="W1144" i="2"/>
  <c r="W1140" i="2"/>
  <c r="W1136" i="2"/>
  <c r="W1132" i="2"/>
  <c r="W1128" i="2"/>
  <c r="W1124" i="2"/>
  <c r="W1120" i="2"/>
  <c r="W1116" i="2"/>
  <c r="W1112" i="2"/>
  <c r="W1108" i="2"/>
  <c r="W1104" i="2"/>
  <c r="W1100" i="2"/>
  <c r="W1096" i="2"/>
  <c r="W1092" i="2"/>
  <c r="W1088" i="2"/>
  <c r="W1084" i="2"/>
  <c r="W1080" i="2"/>
  <c r="W1076" i="2"/>
  <c r="W1072" i="2"/>
  <c r="W1068" i="2"/>
  <c r="W1064" i="2"/>
  <c r="W1060" i="2"/>
  <c r="W1056" i="2"/>
  <c r="W1052" i="2"/>
  <c r="W1048" i="2"/>
  <c r="W1044" i="2"/>
  <c r="W1040" i="2"/>
  <c r="W1036" i="2"/>
  <c r="W1032" i="2"/>
  <c r="W1028" i="2"/>
  <c r="W1024" i="2"/>
  <c r="W1020" i="2"/>
  <c r="W1016" i="2"/>
  <c r="W1012" i="2"/>
  <c r="W1008" i="2"/>
  <c r="W1004" i="2"/>
  <c r="W1000" i="2"/>
  <c r="W996" i="2"/>
  <c r="W992" i="2"/>
  <c r="W988" i="2"/>
  <c r="W984" i="2"/>
  <c r="W980" i="2"/>
  <c r="W976" i="2"/>
  <c r="W972" i="2"/>
  <c r="W968" i="2"/>
  <c r="W964" i="2"/>
  <c r="W960" i="2"/>
  <c r="W956" i="2"/>
  <c r="W952" i="2"/>
  <c r="W948" i="2"/>
  <c r="W944" i="2"/>
  <c r="W940" i="2"/>
  <c r="W936" i="2"/>
  <c r="W932" i="2"/>
  <c r="W928" i="2"/>
  <c r="W924" i="2"/>
  <c r="W920" i="2"/>
  <c r="W916" i="2"/>
  <c r="W912" i="2"/>
  <c r="W908" i="2"/>
  <c r="W904" i="2"/>
  <c r="W900" i="2"/>
  <c r="W896" i="2"/>
  <c r="W892" i="2"/>
  <c r="W888" i="2"/>
  <c r="W884" i="2"/>
  <c r="W880" i="2"/>
  <c r="W876" i="2"/>
  <c r="W872" i="2"/>
  <c r="W868" i="2"/>
  <c r="W864" i="2"/>
  <c r="W860" i="2"/>
  <c r="W856" i="2"/>
  <c r="W852" i="2"/>
  <c r="W848" i="2"/>
  <c r="W844" i="2"/>
  <c r="W840" i="2"/>
  <c r="W836" i="2"/>
  <c r="W832" i="2"/>
  <c r="W828" i="2"/>
  <c r="W824" i="2"/>
  <c r="W820" i="2"/>
  <c r="W816" i="2"/>
  <c r="W812" i="2"/>
  <c r="W808" i="2"/>
  <c r="W804" i="2"/>
  <c r="W800" i="2"/>
  <c r="W796" i="2"/>
  <c r="W792" i="2"/>
  <c r="W788" i="2"/>
  <c r="W784" i="2"/>
  <c r="W780" i="2"/>
  <c r="W776" i="2"/>
  <c r="W772" i="2"/>
  <c r="W768" i="2"/>
  <c r="W1708" i="2"/>
  <c r="W1687" i="2"/>
  <c r="W1666" i="2"/>
  <c r="W1644" i="2"/>
  <c r="W1623" i="2"/>
  <c r="W1602" i="2"/>
  <c r="W1580" i="2"/>
  <c r="W1559" i="2"/>
  <c r="W1538" i="2"/>
  <c r="W1519" i="2"/>
  <c r="W1503" i="2"/>
  <c r="W1487" i="2"/>
  <c r="W1471" i="2"/>
  <c r="W1455" i="2"/>
  <c r="W1439" i="2"/>
  <c r="W1423" i="2"/>
  <c r="W1407" i="2"/>
  <c r="W1391" i="2"/>
  <c r="W1375" i="2"/>
  <c r="W1359" i="2"/>
  <c r="W1343" i="2"/>
  <c r="W1333" i="2"/>
  <c r="W1325" i="2"/>
  <c r="W1317" i="2"/>
  <c r="W1309" i="2"/>
  <c r="W1301" i="2"/>
  <c r="W1293" i="2"/>
  <c r="W1285" i="2"/>
  <c r="W1279" i="2"/>
  <c r="W1275" i="2"/>
  <c r="W1271" i="2"/>
  <c r="W1267" i="2"/>
  <c r="W1263" i="2"/>
  <c r="W1259" i="2"/>
  <c r="W1255" i="2"/>
  <c r="W1251" i="2"/>
  <c r="W1247" i="2"/>
  <c r="W1243" i="2"/>
  <c r="W1239" i="2"/>
  <c r="W1235" i="2"/>
  <c r="W1231" i="2"/>
  <c r="W1227" i="2"/>
  <c r="W1223" i="2"/>
  <c r="W1219" i="2"/>
  <c r="W1215" i="2"/>
  <c r="W1211" i="2"/>
  <c r="W1207" i="2"/>
  <c r="W1203" i="2"/>
  <c r="W1199" i="2"/>
  <c r="W1195" i="2"/>
  <c r="W1191" i="2"/>
  <c r="W1187" i="2"/>
  <c r="W1183" i="2"/>
  <c r="W1179" i="2"/>
  <c r="W1175" i="2"/>
  <c r="W1171" i="2"/>
  <c r="W1167" i="2"/>
  <c r="W1163" i="2"/>
  <c r="W1159" i="2"/>
  <c r="W1155" i="2"/>
  <c r="W1151" i="2"/>
  <c r="W1147" i="2"/>
  <c r="W1143" i="2"/>
  <c r="W1139" i="2"/>
  <c r="W1135" i="2"/>
  <c r="W1131" i="2"/>
  <c r="W1127" i="2"/>
  <c r="W1123" i="2"/>
  <c r="W1119" i="2"/>
  <c r="W1115" i="2"/>
  <c r="W1111" i="2"/>
  <c r="W1107" i="2"/>
  <c r="W1103" i="2"/>
  <c r="W1099" i="2"/>
  <c r="W1095" i="2"/>
  <c r="W1091" i="2"/>
  <c r="W1087" i="2"/>
  <c r="W1083" i="2"/>
  <c r="W1079" i="2"/>
  <c r="W1075" i="2"/>
  <c r="W1071" i="2"/>
  <c r="W1067" i="2"/>
  <c r="W1063" i="2"/>
  <c r="W1059" i="2"/>
  <c r="W1055" i="2"/>
  <c r="W1051" i="2"/>
  <c r="W1047" i="2"/>
  <c r="W1043" i="2"/>
  <c r="W1039" i="2"/>
  <c r="W1035" i="2"/>
  <c r="W1031" i="2"/>
  <c r="W1027" i="2"/>
  <c r="W1023" i="2"/>
  <c r="W1019" i="2"/>
  <c r="W1015" i="2"/>
  <c r="W1011" i="2"/>
  <c r="W1007" i="2"/>
  <c r="W1003" i="2"/>
  <c r="W999" i="2"/>
  <c r="W995" i="2"/>
  <c r="W991" i="2"/>
  <c r="W987" i="2"/>
  <c r="W983" i="2"/>
  <c r="W979" i="2"/>
  <c r="W975" i="2"/>
  <c r="W971" i="2"/>
  <c r="W967" i="2"/>
  <c r="W963" i="2"/>
  <c r="W959" i="2"/>
  <c r="W955" i="2"/>
  <c r="W951" i="2"/>
  <c r="W947" i="2"/>
  <c r="W943" i="2"/>
  <c r="W939" i="2"/>
  <c r="W935" i="2"/>
  <c r="W931" i="2"/>
  <c r="W927" i="2"/>
  <c r="W923" i="2"/>
  <c r="W919" i="2"/>
  <c r="W915" i="2"/>
  <c r="W911" i="2"/>
  <c r="W907" i="2"/>
  <c r="W903" i="2"/>
  <c r="W899" i="2"/>
  <c r="W895" i="2"/>
  <c r="W891" i="2"/>
  <c r="W887" i="2"/>
  <c r="W883" i="2"/>
  <c r="W879" i="2"/>
  <c r="W875" i="2"/>
  <c r="W871" i="2"/>
  <c r="W867" i="2"/>
  <c r="W863" i="2"/>
  <c r="W859" i="2"/>
  <c r="W855" i="2"/>
  <c r="W851" i="2"/>
  <c r="W847" i="2"/>
  <c r="W843" i="2"/>
  <c r="W839" i="2"/>
  <c r="W835" i="2"/>
  <c r="W831" i="2"/>
  <c r="W827" i="2"/>
  <c r="W823" i="2"/>
  <c r="W819" i="2"/>
  <c r="W815" i="2"/>
  <c r="W811" i="2"/>
  <c r="W807" i="2"/>
  <c r="W803" i="2"/>
  <c r="W799" i="2"/>
  <c r="W795" i="2"/>
  <c r="W791" i="2"/>
  <c r="W787" i="2"/>
  <c r="W783" i="2"/>
  <c r="W779" i="2"/>
  <c r="W775" i="2"/>
  <c r="W771" i="2"/>
  <c r="W767" i="2"/>
  <c r="W763" i="2"/>
  <c r="W1703" i="2"/>
  <c r="W1618" i="2"/>
  <c r="W1532" i="2"/>
  <c r="W1467" i="2"/>
  <c r="W1403" i="2"/>
  <c r="W1339" i="2"/>
  <c r="W1307" i="2"/>
  <c r="W1278" i="2"/>
  <c r="W1262" i="2"/>
  <c r="W1246" i="2"/>
  <c r="W1230" i="2"/>
  <c r="W1214" i="2"/>
  <c r="W1198" i="2"/>
  <c r="W1182" i="2"/>
  <c r="W1166" i="2"/>
  <c r="W1150" i="2"/>
  <c r="W1134" i="2"/>
  <c r="W1118" i="2"/>
  <c r="W1102" i="2"/>
  <c r="W1086" i="2"/>
  <c r="W1070" i="2"/>
  <c r="W1054" i="2"/>
  <c r="W1038" i="2"/>
  <c r="W1022" i="2"/>
  <c r="W1006" i="2"/>
  <c r="W990" i="2"/>
  <c r="W974" i="2"/>
  <c r="W958" i="2"/>
  <c r="W942" i="2"/>
  <c r="W926" i="2"/>
  <c r="W910" i="2"/>
  <c r="W894" i="2"/>
  <c r="W878" i="2"/>
  <c r="W862" i="2"/>
  <c r="W846" i="2"/>
  <c r="W830" i="2"/>
  <c r="W814" i="2"/>
  <c r="W798" i="2"/>
  <c r="W782" i="2"/>
  <c r="W766" i="2"/>
  <c r="W759" i="2"/>
  <c r="W754" i="2"/>
  <c r="W748" i="2"/>
  <c r="W743" i="2"/>
  <c r="W738" i="2"/>
  <c r="W732" i="2"/>
  <c r="W727" i="2"/>
  <c r="W722" i="2"/>
  <c r="W716" i="2"/>
  <c r="W712" i="2"/>
  <c r="W708" i="2"/>
  <c r="W704" i="2"/>
  <c r="W700" i="2"/>
  <c r="W696" i="2"/>
  <c r="W692" i="2"/>
  <c r="W688" i="2"/>
  <c r="W684" i="2"/>
  <c r="W680" i="2"/>
  <c r="W676" i="2"/>
  <c r="W672" i="2"/>
  <c r="W668" i="2"/>
  <c r="W664" i="2"/>
  <c r="W660" i="2"/>
  <c r="W656" i="2"/>
  <c r="W652" i="2"/>
  <c r="W648" i="2"/>
  <c r="W644" i="2"/>
  <c r="W640" i="2"/>
  <c r="W636" i="2"/>
  <c r="W632" i="2"/>
  <c r="W628" i="2"/>
  <c r="W624" i="2"/>
  <c r="W620" i="2"/>
  <c r="W616" i="2"/>
  <c r="W612" i="2"/>
  <c r="W608" i="2"/>
  <c r="W604" i="2"/>
  <c r="W600" i="2"/>
  <c r="W596" i="2"/>
  <c r="W592" i="2"/>
  <c r="W588" i="2"/>
  <c r="W584" i="2"/>
  <c r="W580" i="2"/>
  <c r="W576" i="2"/>
  <c r="W572" i="2"/>
  <c r="W568" i="2"/>
  <c r="W564" i="2"/>
  <c r="W560" i="2"/>
  <c r="W556" i="2"/>
  <c r="W552" i="2"/>
  <c r="W548" i="2"/>
  <c r="W544" i="2"/>
  <c r="W540" i="2"/>
  <c r="W536" i="2"/>
  <c r="W532" i="2"/>
  <c r="W528" i="2"/>
  <c r="W524" i="2"/>
  <c r="W520" i="2"/>
  <c r="W516" i="2"/>
  <c r="W512" i="2"/>
  <c r="W508" i="2"/>
  <c r="W504" i="2"/>
  <c r="W500" i="2"/>
  <c r="W496" i="2"/>
  <c r="W492" i="2"/>
  <c r="W488" i="2"/>
  <c r="W484" i="2"/>
  <c r="W480" i="2"/>
  <c r="W476" i="2"/>
  <c r="W472" i="2"/>
  <c r="W468" i="2"/>
  <c r="W464" i="2"/>
  <c r="W460" i="2"/>
  <c r="W456" i="2"/>
  <c r="W452" i="2"/>
  <c r="W448" i="2"/>
  <c r="W444" i="2"/>
  <c r="W440" i="2"/>
  <c r="W436" i="2"/>
  <c r="W432" i="2"/>
  <c r="W428" i="2"/>
  <c r="W424" i="2"/>
  <c r="W420" i="2"/>
  <c r="W416" i="2"/>
  <c r="W412" i="2"/>
  <c r="W408" i="2"/>
  <c r="W404" i="2"/>
  <c r="W400" i="2"/>
  <c r="W396" i="2"/>
  <c r="W392" i="2"/>
  <c r="W388" i="2"/>
  <c r="W384" i="2"/>
  <c r="W380" i="2"/>
  <c r="W376" i="2"/>
  <c r="W372" i="2"/>
  <c r="W368" i="2"/>
  <c r="W364" i="2"/>
  <c r="W360" i="2"/>
  <c r="W356" i="2"/>
  <c r="W352" i="2"/>
  <c r="W348" i="2"/>
  <c r="W344" i="2"/>
  <c r="W340" i="2"/>
  <c r="W336" i="2"/>
  <c r="W332" i="2"/>
  <c r="W328" i="2"/>
  <c r="W324" i="2"/>
  <c r="W320" i="2"/>
  <c r="W316" i="2"/>
  <c r="W312" i="2"/>
  <c r="W308" i="2"/>
  <c r="W304" i="2"/>
  <c r="W300" i="2"/>
  <c r="W296" i="2"/>
  <c r="W292" i="2"/>
  <c r="W288" i="2"/>
  <c r="W284" i="2"/>
  <c r="W280" i="2"/>
  <c r="W276" i="2"/>
  <c r="W272" i="2"/>
  <c r="W268" i="2"/>
  <c r="W264" i="2"/>
  <c r="W260" i="2"/>
  <c r="W256" i="2"/>
  <c r="W252" i="2"/>
  <c r="W248" i="2"/>
  <c r="W244" i="2"/>
  <c r="W240" i="2"/>
  <c r="W236" i="2"/>
  <c r="W232" i="2"/>
  <c r="W228" i="2"/>
  <c r="W224" i="2"/>
  <c r="W220" i="2"/>
  <c r="W1682" i="2"/>
  <c r="W1596" i="2"/>
  <c r="W1515" i="2"/>
  <c r="W1451" i="2"/>
  <c r="W1387" i="2"/>
  <c r="W1331" i="2"/>
  <c r="W1299" i="2"/>
  <c r="W1274" i="2"/>
  <c r="W1258" i="2"/>
  <c r="W1242" i="2"/>
  <c r="W1226" i="2"/>
  <c r="W1210" i="2"/>
  <c r="W1194" i="2"/>
  <c r="W1178" i="2"/>
  <c r="W1162" i="2"/>
  <c r="W1146" i="2"/>
  <c r="W1130" i="2"/>
  <c r="W1114" i="2"/>
  <c r="W1098" i="2"/>
  <c r="W1082" i="2"/>
  <c r="W1066" i="2"/>
  <c r="W1050" i="2"/>
  <c r="W1034" i="2"/>
  <c r="W1018" i="2"/>
  <c r="W1002" i="2"/>
  <c r="W986" i="2"/>
  <c r="W970" i="2"/>
  <c r="W954" i="2"/>
  <c r="W938" i="2"/>
  <c r="W922" i="2"/>
  <c r="W906" i="2"/>
  <c r="W890" i="2"/>
  <c r="W874" i="2"/>
  <c r="W858" i="2"/>
  <c r="W842" i="2"/>
  <c r="W826" i="2"/>
  <c r="W810" i="2"/>
  <c r="W794" i="2"/>
  <c r="W778" i="2"/>
  <c r="W764" i="2"/>
  <c r="W758" i="2"/>
  <c r="W752" i="2"/>
  <c r="W747" i="2"/>
  <c r="W742" i="2"/>
  <c r="W736" i="2"/>
  <c r="W731" i="2"/>
  <c r="W726" i="2"/>
  <c r="W720" i="2"/>
  <c r="W715" i="2"/>
  <c r="W711" i="2"/>
  <c r="W707" i="2"/>
  <c r="W703" i="2"/>
  <c r="W699" i="2"/>
  <c r="W695" i="2"/>
  <c r="W691" i="2"/>
  <c r="W687" i="2"/>
  <c r="W683" i="2"/>
  <c r="W679" i="2"/>
  <c r="W675" i="2"/>
  <c r="W671" i="2"/>
  <c r="W667" i="2"/>
  <c r="W663" i="2"/>
  <c r="W659" i="2"/>
  <c r="W655" i="2"/>
  <c r="W651" i="2"/>
  <c r="W647" i="2"/>
  <c r="W643" i="2"/>
  <c r="W639" i="2"/>
  <c r="W635" i="2"/>
  <c r="W631" i="2"/>
  <c r="W627" i="2"/>
  <c r="W623" i="2"/>
  <c r="W619" i="2"/>
  <c r="W615" i="2"/>
  <c r="W611" i="2"/>
  <c r="W607" i="2"/>
  <c r="W603" i="2"/>
  <c r="W599" i="2"/>
  <c r="W595" i="2"/>
  <c r="W591" i="2"/>
  <c r="W587" i="2"/>
  <c r="W583" i="2"/>
  <c r="W579" i="2"/>
  <c r="W575" i="2"/>
  <c r="W571" i="2"/>
  <c r="W567" i="2"/>
  <c r="W563" i="2"/>
  <c r="W559" i="2"/>
  <c r="W555" i="2"/>
  <c r="W551" i="2"/>
  <c r="W547" i="2"/>
  <c r="W543" i="2"/>
  <c r="W539" i="2"/>
  <c r="W535" i="2"/>
  <c r="W531" i="2"/>
  <c r="W527" i="2"/>
  <c r="W523" i="2"/>
  <c r="W519" i="2"/>
  <c r="W515" i="2"/>
  <c r="W511" i="2"/>
  <c r="W507" i="2"/>
  <c r="W503" i="2"/>
  <c r="W499" i="2"/>
  <c r="W495" i="2"/>
  <c r="W491" i="2"/>
  <c r="W487" i="2"/>
  <c r="W483" i="2"/>
  <c r="W479" i="2"/>
  <c r="W475" i="2"/>
  <c r="W471" i="2"/>
  <c r="W467" i="2"/>
  <c r="W463" i="2"/>
  <c r="W459" i="2"/>
  <c r="W455" i="2"/>
  <c r="W451" i="2"/>
  <c r="W447" i="2"/>
  <c r="W443" i="2"/>
  <c r="W439" i="2"/>
  <c r="W435" i="2"/>
  <c r="W431" i="2"/>
  <c r="W427" i="2"/>
  <c r="W423" i="2"/>
  <c r="W419" i="2"/>
  <c r="W415" i="2"/>
  <c r="W411" i="2"/>
  <c r="W407" i="2"/>
  <c r="W403" i="2"/>
  <c r="W399" i="2"/>
  <c r="W395" i="2"/>
  <c r="W391" i="2"/>
  <c r="W387" i="2"/>
  <c r="W383" i="2"/>
  <c r="W379" i="2"/>
  <c r="W375" i="2"/>
  <c r="W371" i="2"/>
  <c r="W367" i="2"/>
  <c r="W363" i="2"/>
  <c r="W359" i="2"/>
  <c r="W355" i="2"/>
  <c r="W351" i="2"/>
  <c r="W347" i="2"/>
  <c r="W343" i="2"/>
  <c r="W339" i="2"/>
  <c r="W335" i="2"/>
  <c r="W331" i="2"/>
  <c r="W327" i="2"/>
  <c r="W323" i="2"/>
  <c r="W319" i="2"/>
  <c r="W315" i="2"/>
  <c r="W311" i="2"/>
  <c r="W307" i="2"/>
  <c r="W303" i="2"/>
  <c r="W299" i="2"/>
  <c r="W295" i="2"/>
  <c r="W291" i="2"/>
  <c r="W287" i="2"/>
  <c r="W283" i="2"/>
  <c r="W279" i="2"/>
  <c r="W275" i="2"/>
  <c r="W271" i="2"/>
  <c r="W267" i="2"/>
  <c r="W263" i="2"/>
  <c r="W259" i="2"/>
  <c r="W255" i="2"/>
  <c r="W251" i="2"/>
  <c r="W247" i="2"/>
  <c r="W243" i="2"/>
  <c r="W239" i="2"/>
  <c r="W235" i="2"/>
  <c r="W231" i="2"/>
  <c r="W1660" i="2"/>
  <c r="W1575" i="2"/>
  <c r="W1499" i="2"/>
  <c r="W1435" i="2"/>
  <c r="W1371" i="2"/>
  <c r="W1323" i="2"/>
  <c r="W1291" i="2"/>
  <c r="W1270" i="2"/>
  <c r="W1254" i="2"/>
  <c r="W1238" i="2"/>
  <c r="W1222" i="2"/>
  <c r="W1206" i="2"/>
  <c r="W1190" i="2"/>
  <c r="W1174" i="2"/>
  <c r="W1158" i="2"/>
  <c r="W1142" i="2"/>
  <c r="W1126" i="2"/>
  <c r="W1110" i="2"/>
  <c r="W1094" i="2"/>
  <c r="W1078" i="2"/>
  <c r="W1062" i="2"/>
  <c r="W1046" i="2"/>
  <c r="W1030" i="2"/>
  <c r="W1014" i="2"/>
  <c r="W1639" i="2"/>
  <c r="W1355" i="2"/>
  <c r="W1250" i="2"/>
  <c r="W1186" i="2"/>
  <c r="W1122" i="2"/>
  <c r="W1058" i="2"/>
  <c r="W998" i="2"/>
  <c r="W966" i="2"/>
  <c r="W934" i="2"/>
  <c r="W902" i="2"/>
  <c r="W870" i="2"/>
  <c r="W838" i="2"/>
  <c r="W806" i="2"/>
  <c r="W774" i="2"/>
  <c r="W756" i="2"/>
  <c r="W746" i="2"/>
  <c r="W735" i="2"/>
  <c r="W724" i="2"/>
  <c r="W714" i="2"/>
  <c r="W706" i="2"/>
  <c r="W698" i="2"/>
  <c r="W690" i="2"/>
  <c r="W682" i="2"/>
  <c r="W674" i="2"/>
  <c r="W666" i="2"/>
  <c r="W658" i="2"/>
  <c r="W650" i="2"/>
  <c r="W642" i="2"/>
  <c r="W634" i="2"/>
  <c r="W626" i="2"/>
  <c r="W618" i="2"/>
  <c r="W610" i="2"/>
  <c r="W602" i="2"/>
  <c r="W594" i="2"/>
  <c r="W586" i="2"/>
  <c r="W578" i="2"/>
  <c r="W570" i="2"/>
  <c r="W562" i="2"/>
  <c r="W554" i="2"/>
  <c r="W546" i="2"/>
  <c r="W538" i="2"/>
  <c r="W530" i="2"/>
  <c r="W522" i="2"/>
  <c r="W514" i="2"/>
  <c r="W506" i="2"/>
  <c r="W498" i="2"/>
  <c r="W490" i="2"/>
  <c r="W482" i="2"/>
  <c r="W474" i="2"/>
  <c r="W466" i="2"/>
  <c r="W458" i="2"/>
  <c r="W450" i="2"/>
  <c r="W442" i="2"/>
  <c r="W434" i="2"/>
  <c r="W426" i="2"/>
  <c r="W418" i="2"/>
  <c r="W410" i="2"/>
  <c r="W402" i="2"/>
  <c r="W394" i="2"/>
  <c r="W386" i="2"/>
  <c r="W378" i="2"/>
  <c r="W370" i="2"/>
  <c r="W362" i="2"/>
  <c r="W354" i="2"/>
  <c r="W346" i="2"/>
  <c r="W338" i="2"/>
  <c r="W330" i="2"/>
  <c r="W322" i="2"/>
  <c r="W314" i="2"/>
  <c r="W306" i="2"/>
  <c r="W298" i="2"/>
  <c r="W290" i="2"/>
  <c r="W282" i="2"/>
  <c r="W274" i="2"/>
  <c r="W266" i="2"/>
  <c r="W258" i="2"/>
  <c r="W250" i="2"/>
  <c r="W242" i="2"/>
  <c r="W234" i="2"/>
  <c r="W227" i="2"/>
  <c r="W222" i="2"/>
  <c r="W217" i="2"/>
  <c r="W213" i="2"/>
  <c r="W209" i="2"/>
  <c r="W205" i="2"/>
  <c r="W201" i="2"/>
  <c r="W197" i="2"/>
  <c r="W193" i="2"/>
  <c r="W189" i="2"/>
  <c r="W185" i="2"/>
  <c r="W181" i="2"/>
  <c r="W177" i="2"/>
  <c r="W173" i="2"/>
  <c r="W169" i="2"/>
  <c r="W165" i="2"/>
  <c r="W161" i="2"/>
  <c r="W157" i="2"/>
  <c r="W153" i="2"/>
  <c r="W149" i="2"/>
  <c r="W145" i="2"/>
  <c r="W141" i="2"/>
  <c r="W137" i="2"/>
  <c r="W133" i="2"/>
  <c r="W129" i="2"/>
  <c r="W125" i="2"/>
  <c r="W121" i="2"/>
  <c r="W117" i="2"/>
  <c r="W113" i="2"/>
  <c r="W1554" i="2"/>
  <c r="W1315" i="2"/>
  <c r="W1234" i="2"/>
  <c r="W1170" i="2"/>
  <c r="W1106" i="2"/>
  <c r="W1042" i="2"/>
  <c r="W994" i="2"/>
  <c r="W962" i="2"/>
  <c r="W930" i="2"/>
  <c r="W898" i="2"/>
  <c r="W866" i="2"/>
  <c r="W834" i="2"/>
  <c r="W802" i="2"/>
  <c r="W770" i="2"/>
  <c r="W755" i="2"/>
  <c r="W744" i="2"/>
  <c r="W734" i="2"/>
  <c r="W723" i="2"/>
  <c r="W713" i="2"/>
  <c r="W705" i="2"/>
  <c r="W697" i="2"/>
  <c r="W689" i="2"/>
  <c r="W681" i="2"/>
  <c r="W673" i="2"/>
  <c r="W665" i="2"/>
  <c r="W657" i="2"/>
  <c r="W649" i="2"/>
  <c r="W641" i="2"/>
  <c r="W633" i="2"/>
  <c r="W625" i="2"/>
  <c r="W617" i="2"/>
  <c r="W609" i="2"/>
  <c r="W601" i="2"/>
  <c r="W593" i="2"/>
  <c r="W585" i="2"/>
  <c r="W577" i="2"/>
  <c r="W569" i="2"/>
  <c r="W561" i="2"/>
  <c r="W553" i="2"/>
  <c r="W545" i="2"/>
  <c r="W537" i="2"/>
  <c r="W529" i="2"/>
  <c r="W521" i="2"/>
  <c r="W513" i="2"/>
  <c r="W505" i="2"/>
  <c r="W497" i="2"/>
  <c r="W489" i="2"/>
  <c r="W481" i="2"/>
  <c r="W473" i="2"/>
  <c r="W465" i="2"/>
  <c r="W457" i="2"/>
  <c r="W449" i="2"/>
  <c r="W441" i="2"/>
  <c r="W433" i="2"/>
  <c r="W425" i="2"/>
  <c r="W417" i="2"/>
  <c r="W409" i="2"/>
  <c r="W401" i="2"/>
  <c r="W393" i="2"/>
  <c r="W385" i="2"/>
  <c r="W377" i="2"/>
  <c r="W369" i="2"/>
  <c r="W361" i="2"/>
  <c r="W353" i="2"/>
  <c r="W345" i="2"/>
  <c r="W337" i="2"/>
  <c r="W329" i="2"/>
  <c r="W321" i="2"/>
  <c r="W313" i="2"/>
  <c r="W305" i="2"/>
  <c r="W297" i="2"/>
  <c r="W289" i="2"/>
  <c r="W281" i="2"/>
  <c r="W273" i="2"/>
  <c r="W265" i="2"/>
  <c r="W257" i="2"/>
  <c r="W249" i="2"/>
  <c r="W241" i="2"/>
  <c r="W233" i="2"/>
  <c r="W226" i="2"/>
  <c r="W221" i="2"/>
  <c r="W216" i="2"/>
  <c r="W212" i="2"/>
  <c r="W208" i="2"/>
  <c r="W204" i="2"/>
  <c r="W200" i="2"/>
  <c r="W196" i="2"/>
  <c r="W192" i="2"/>
  <c r="W188" i="2"/>
  <c r="W184" i="2"/>
  <c r="W180" i="2"/>
  <c r="W176" i="2"/>
  <c r="W172" i="2"/>
  <c r="W168" i="2"/>
  <c r="W164" i="2"/>
  <c r="W160" i="2"/>
  <c r="W156" i="2"/>
  <c r="W152" i="2"/>
  <c r="W148" i="2"/>
  <c r="W144" i="2"/>
  <c r="W140" i="2"/>
  <c r="W136" i="2"/>
  <c r="W132" i="2"/>
  <c r="W128" i="2"/>
  <c r="W124" i="2"/>
  <c r="W120" i="2"/>
  <c r="W116" i="2"/>
  <c r="W112" i="2"/>
  <c r="W108" i="2"/>
  <c r="W104" i="2"/>
  <c r="W100" i="2"/>
  <c r="W96" i="2"/>
  <c r="W92" i="2"/>
  <c r="W88" i="2"/>
  <c r="W1483" i="2"/>
  <c r="W1283" i="2"/>
  <c r="W1218" i="2"/>
  <c r="W1154" i="2"/>
  <c r="W1090" i="2"/>
  <c r="W1026" i="2"/>
  <c r="W982" i="2"/>
  <c r="W950" i="2"/>
  <c r="W918" i="2"/>
  <c r="W886" i="2"/>
  <c r="W854" i="2"/>
  <c r="W822" i="2"/>
  <c r="W790" i="2"/>
  <c r="W762" i="2"/>
  <c r="W751" i="2"/>
  <c r="W740" i="2"/>
  <c r="W730" i="2"/>
  <c r="W719" i="2"/>
  <c r="W710" i="2"/>
  <c r="W702" i="2"/>
  <c r="W694" i="2"/>
  <c r="W686" i="2"/>
  <c r="W678" i="2"/>
  <c r="W670" i="2"/>
  <c r="W662" i="2"/>
  <c r="W654" i="2"/>
  <c r="W646" i="2"/>
  <c r="W638" i="2"/>
  <c r="W630" i="2"/>
  <c r="W622" i="2"/>
  <c r="W614" i="2"/>
  <c r="W606" i="2"/>
  <c r="W598" i="2"/>
  <c r="W590" i="2"/>
  <c r="W582" i="2"/>
  <c r="W574" i="2"/>
  <c r="W566" i="2"/>
  <c r="W558" i="2"/>
  <c r="W550" i="2"/>
  <c r="W542" i="2"/>
  <c r="W534" i="2"/>
  <c r="W526" i="2"/>
  <c r="W518" i="2"/>
  <c r="W510" i="2"/>
  <c r="W502" i="2"/>
  <c r="W494" i="2"/>
  <c r="W486" i="2"/>
  <c r="W478" i="2"/>
  <c r="W470" i="2"/>
  <c r="W462" i="2"/>
  <c r="W454" i="2"/>
  <c r="W446" i="2"/>
  <c r="W438" i="2"/>
  <c r="W430" i="2"/>
  <c r="W422" i="2"/>
  <c r="W414" i="2"/>
  <c r="W406" i="2"/>
  <c r="W398" i="2"/>
  <c r="W390" i="2"/>
  <c r="W382" i="2"/>
  <c r="W374" i="2"/>
  <c r="W366" i="2"/>
  <c r="W358" i="2"/>
  <c r="W350" i="2"/>
  <c r="W342" i="2"/>
  <c r="W334" i="2"/>
  <c r="W326" i="2"/>
  <c r="W318" i="2"/>
  <c r="W310" i="2"/>
  <c r="W302" i="2"/>
  <c r="W294" i="2"/>
  <c r="W286" i="2"/>
  <c r="W278" i="2"/>
  <c r="W270" i="2"/>
  <c r="W262" i="2"/>
  <c r="W254" i="2"/>
  <c r="W246" i="2"/>
  <c r="W238" i="2"/>
  <c r="W230" i="2"/>
  <c r="W225" i="2"/>
  <c r="W219" i="2"/>
  <c r="W215" i="2"/>
  <c r="W211" i="2"/>
  <c r="W207" i="2"/>
  <c r="W203" i="2"/>
  <c r="W199" i="2"/>
  <c r="W195" i="2"/>
  <c r="W191" i="2"/>
  <c r="W187" i="2"/>
  <c r="W183" i="2"/>
  <c r="W179" i="2"/>
  <c r="W175" i="2"/>
  <c r="W171" i="2"/>
  <c r="W167" i="2"/>
  <c r="W163" i="2"/>
  <c r="W159" i="2"/>
  <c r="W155" i="2"/>
  <c r="W151" i="2"/>
  <c r="W147" i="2"/>
  <c r="W143" i="2"/>
  <c r="W139" i="2"/>
  <c r="W135" i="2"/>
  <c r="W131" i="2"/>
  <c r="W127" i="2"/>
  <c r="W123" i="2"/>
  <c r="W119" i="2"/>
  <c r="W115" i="2"/>
  <c r="W1724" i="2"/>
  <c r="W1419" i="2"/>
  <c r="W1266" i="2"/>
  <c r="W1202" i="2"/>
  <c r="W1138" i="2"/>
  <c r="W1074" i="2"/>
  <c r="W1010" i="2"/>
  <c r="W978" i="2"/>
  <c r="W946" i="2"/>
  <c r="W914" i="2"/>
  <c r="W882" i="2"/>
  <c r="W850" i="2"/>
  <c r="W818" i="2"/>
  <c r="W786" i="2"/>
  <c r="W760" i="2"/>
  <c r="W750" i="2"/>
  <c r="W739" i="2"/>
  <c r="W728" i="2"/>
  <c r="W718" i="2"/>
  <c r="W709" i="2"/>
  <c r="W701" i="2"/>
  <c r="W693" i="2"/>
  <c r="W685" i="2"/>
  <c r="W677" i="2"/>
  <c r="W669" i="2"/>
  <c r="W661" i="2"/>
  <c r="W653" i="2"/>
  <c r="W645" i="2"/>
  <c r="W637" i="2"/>
  <c r="W629" i="2"/>
  <c r="W621" i="2"/>
  <c r="W613" i="2"/>
  <c r="W605" i="2"/>
  <c r="W597" i="2"/>
  <c r="W589" i="2"/>
  <c r="W581" i="2"/>
  <c r="W573" i="2"/>
  <c r="W565" i="2"/>
  <c r="W557" i="2"/>
  <c r="W549" i="2"/>
  <c r="W541" i="2"/>
  <c r="W533" i="2"/>
  <c r="W525" i="2"/>
  <c r="W517" i="2"/>
  <c r="W509" i="2"/>
  <c r="W501" i="2"/>
  <c r="W493" i="2"/>
  <c r="W485" i="2"/>
  <c r="W477" i="2"/>
  <c r="W469" i="2"/>
  <c r="W461" i="2"/>
  <c r="W453" i="2"/>
  <c r="W445" i="2"/>
  <c r="W437" i="2"/>
  <c r="W429" i="2"/>
  <c r="W421" i="2"/>
  <c r="W413" i="2"/>
  <c r="W405" i="2"/>
  <c r="W397" i="2"/>
  <c r="W389" i="2"/>
  <c r="W381" i="2"/>
  <c r="W373" i="2"/>
  <c r="W365" i="2"/>
  <c r="W357" i="2"/>
  <c r="W349" i="2"/>
  <c r="W341" i="2"/>
  <c r="W333" i="2"/>
  <c r="W325" i="2"/>
  <c r="W317" i="2"/>
  <c r="W309" i="2"/>
  <c r="W301" i="2"/>
  <c r="W293" i="2"/>
  <c r="W285" i="2"/>
  <c r="W277" i="2"/>
  <c r="W269" i="2"/>
  <c r="W261" i="2"/>
  <c r="W253" i="2"/>
  <c r="W245" i="2"/>
  <c r="W237" i="2"/>
  <c r="W229" i="2"/>
  <c r="W223" i="2"/>
  <c r="W218" i="2"/>
  <c r="W214" i="2"/>
  <c r="W210" i="2"/>
  <c r="W206" i="2"/>
  <c r="W198" i="2"/>
  <c r="W182" i="2"/>
  <c r="W166" i="2"/>
  <c r="W150" i="2"/>
  <c r="W134" i="2"/>
  <c r="W118" i="2"/>
  <c r="W109" i="2"/>
  <c r="W103" i="2"/>
  <c r="W98" i="2"/>
  <c r="W93" i="2"/>
  <c r="W87" i="2"/>
  <c r="W83" i="2"/>
  <c r="W79" i="2"/>
  <c r="W75" i="2"/>
  <c r="W71" i="2"/>
  <c r="W67" i="2"/>
  <c r="W63" i="2"/>
  <c r="W59" i="2"/>
  <c r="W55" i="2"/>
  <c r="W51" i="2"/>
  <c r="W47" i="2"/>
  <c r="W43" i="2"/>
  <c r="W40" i="2"/>
  <c r="W194" i="2"/>
  <c r="W178" i="2"/>
  <c r="W162" i="2"/>
  <c r="W146" i="2"/>
  <c r="W130" i="2"/>
  <c r="W114" i="2"/>
  <c r="W107" i="2"/>
  <c r="W102" i="2"/>
  <c r="W97" i="2"/>
  <c r="W91" i="2"/>
  <c r="W86" i="2"/>
  <c r="W82" i="2"/>
  <c r="W78" i="2"/>
  <c r="W74" i="2"/>
  <c r="W70" i="2"/>
  <c r="W66" i="2"/>
  <c r="W62" i="2"/>
  <c r="W58" i="2"/>
  <c r="W54" i="2"/>
  <c r="W50" i="2"/>
  <c r="W46" i="2"/>
  <c r="W42" i="2"/>
  <c r="W190" i="2"/>
  <c r="W174" i="2"/>
  <c r="W158" i="2"/>
  <c r="W142" i="2"/>
  <c r="W126" i="2"/>
  <c r="W111" i="2"/>
  <c r="W106" i="2"/>
  <c r="W101" i="2"/>
  <c r="W95" i="2"/>
  <c r="W90" i="2"/>
  <c r="W85" i="2"/>
  <c r="W81" i="2"/>
  <c r="W77" i="2"/>
  <c r="W73" i="2"/>
  <c r="W69" i="2"/>
  <c r="W65" i="2"/>
  <c r="W61" i="2"/>
  <c r="W57" i="2"/>
  <c r="W53" i="2"/>
  <c r="W49" i="2"/>
  <c r="W45" i="2"/>
  <c r="W41" i="2"/>
  <c r="W202" i="2"/>
  <c r="W186" i="2"/>
  <c r="W170" i="2"/>
  <c r="W154" i="2"/>
  <c r="W138" i="2"/>
  <c r="W122" i="2"/>
  <c r="W110" i="2"/>
  <c r="W105" i="2"/>
  <c r="W99" i="2"/>
  <c r="W94" i="2"/>
  <c r="W89" i="2"/>
  <c r="W84" i="2"/>
  <c r="W80" i="2"/>
  <c r="W76" i="2"/>
  <c r="W72" i="2"/>
  <c r="W68" i="2"/>
  <c r="W64" i="2"/>
  <c r="W60" i="2"/>
  <c r="W56" i="2"/>
  <c r="W52" i="2"/>
  <c r="W48" i="2"/>
  <c r="W44" i="2"/>
  <c r="AM1733" i="1"/>
  <c r="AM1729" i="1"/>
  <c r="AM1725" i="1"/>
  <c r="AM1721" i="1"/>
  <c r="AM1717" i="1"/>
  <c r="AM1713" i="1"/>
  <c r="AM1709" i="1"/>
  <c r="AM1705" i="1"/>
  <c r="AM1701" i="1"/>
  <c r="AM1697" i="1"/>
  <c r="AM1693" i="1"/>
  <c r="AM1689" i="1"/>
  <c r="AM1685" i="1"/>
  <c r="AM1681" i="1"/>
  <c r="AM1677" i="1"/>
  <c r="AM1673" i="1"/>
  <c r="AM1669" i="1"/>
  <c r="AM1665" i="1"/>
  <c r="AM1661" i="1"/>
  <c r="AM1657" i="1"/>
  <c r="AM1653" i="1"/>
  <c r="AM1649" i="1"/>
  <c r="AM1645" i="1"/>
  <c r="AM1641" i="1"/>
  <c r="AM1637" i="1"/>
  <c r="AM1633" i="1"/>
  <c r="AM1629" i="1"/>
  <c r="AM1625" i="1"/>
  <c r="AM1621" i="1"/>
  <c r="AM1617" i="1"/>
  <c r="AM1613" i="1"/>
  <c r="AM1609" i="1"/>
  <c r="AM1605" i="1"/>
  <c r="AM1601" i="1"/>
  <c r="AM1597" i="1"/>
  <c r="AM1593" i="1"/>
  <c r="AM1589" i="1"/>
  <c r="AM1585" i="1"/>
  <c r="AM1581" i="1"/>
  <c r="AM1577" i="1"/>
  <c r="AM1573" i="1"/>
  <c r="AM1569" i="1"/>
  <c r="AM1565" i="1"/>
  <c r="AM1561" i="1"/>
  <c r="AM1557" i="1"/>
  <c r="AM1553" i="1"/>
  <c r="AM1549" i="1"/>
  <c r="AM1545" i="1"/>
  <c r="AM1541" i="1"/>
  <c r="AM1537" i="1"/>
  <c r="AM1533" i="1"/>
  <c r="AM1529" i="1"/>
  <c r="AM1525" i="1"/>
  <c r="AM1521" i="1"/>
  <c r="AM1517" i="1"/>
  <c r="AM1513" i="1"/>
  <c r="AM1509" i="1"/>
  <c r="AM1505" i="1"/>
  <c r="AM1501" i="1"/>
  <c r="AM1497" i="1"/>
  <c r="AM1493" i="1"/>
  <c r="AM1489" i="1"/>
  <c r="AM1485" i="1"/>
  <c r="AM1481" i="1"/>
  <c r="AM1477" i="1"/>
  <c r="AM1473" i="1"/>
  <c r="AM1469" i="1"/>
  <c r="AM1465" i="1"/>
  <c r="AM1461" i="1"/>
  <c r="AM1457" i="1"/>
  <c r="AM1453" i="1"/>
  <c r="AM1449" i="1"/>
  <c r="AM1445" i="1"/>
  <c r="AM1441" i="1"/>
  <c r="AM1437" i="1"/>
  <c r="AM1433" i="1"/>
  <c r="AM1429" i="1"/>
  <c r="AM1425" i="1"/>
  <c r="AM1421" i="1"/>
  <c r="AM1417" i="1"/>
  <c r="AM1413" i="1"/>
  <c r="AM1409" i="1"/>
  <c r="AM1405" i="1"/>
  <c r="AM1401" i="1"/>
  <c r="AM1397" i="1"/>
  <c r="AM1393" i="1"/>
  <c r="AM1389" i="1"/>
  <c r="AM1385" i="1"/>
  <c r="AM1381" i="1"/>
  <c r="AM1377" i="1"/>
  <c r="AM1373" i="1"/>
  <c r="AM1369" i="1"/>
  <c r="AM1365" i="1"/>
  <c r="AM1361" i="1"/>
  <c r="AM1357" i="1"/>
  <c r="AM1353" i="1"/>
  <c r="AM1349" i="1"/>
  <c r="AM1345" i="1"/>
  <c r="AM1341" i="1"/>
  <c r="AM1337" i="1"/>
  <c r="AM1333" i="1"/>
  <c r="AM1329" i="1"/>
  <c r="AM1325" i="1"/>
  <c r="AM1321" i="1"/>
  <c r="AM1317" i="1"/>
  <c r="AM1313" i="1"/>
  <c r="AM1309" i="1"/>
  <c r="AM1305" i="1"/>
  <c r="AM1301" i="1"/>
  <c r="AM1297" i="1"/>
  <c r="AM1293" i="1"/>
  <c r="AM1289" i="1"/>
  <c r="AM1285" i="1"/>
  <c r="AM1281" i="1"/>
  <c r="AM1277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1" i="1"/>
  <c r="AM1097" i="1"/>
  <c r="AM1093" i="1"/>
  <c r="AM1089" i="1"/>
  <c r="AM1085" i="1"/>
  <c r="AM1081" i="1"/>
  <c r="AM1077" i="1"/>
  <c r="AM1073" i="1"/>
  <c r="AM1069" i="1"/>
  <c r="AM1065" i="1"/>
  <c r="AM1061" i="1"/>
  <c r="AM1057" i="1"/>
  <c r="AM1053" i="1"/>
  <c r="AM1049" i="1"/>
  <c r="AM1045" i="1"/>
  <c r="AM1041" i="1"/>
  <c r="AM1037" i="1"/>
  <c r="AM1033" i="1"/>
  <c r="AM1029" i="1"/>
  <c r="AM1025" i="1"/>
  <c r="AM1021" i="1"/>
  <c r="AM1017" i="1"/>
  <c r="AM1013" i="1"/>
  <c r="AM1009" i="1"/>
  <c r="AM1005" i="1"/>
  <c r="AM1001" i="1"/>
  <c r="AM997" i="1"/>
  <c r="AM993" i="1"/>
  <c r="AM989" i="1"/>
  <c r="AM985" i="1"/>
  <c r="AM981" i="1"/>
  <c r="AM977" i="1"/>
  <c r="AM973" i="1"/>
  <c r="AM969" i="1"/>
  <c r="AM965" i="1"/>
  <c r="AM961" i="1"/>
  <c r="AM957" i="1"/>
  <c r="AM953" i="1"/>
  <c r="AM949" i="1"/>
  <c r="AM945" i="1"/>
  <c r="AM941" i="1"/>
  <c r="AM937" i="1"/>
  <c r="AM933" i="1"/>
  <c r="AM929" i="1"/>
  <c r="AM925" i="1"/>
  <c r="AM921" i="1"/>
  <c r="AM917" i="1"/>
  <c r="AM913" i="1"/>
  <c r="AM909" i="1"/>
  <c r="AM905" i="1"/>
  <c r="AM901" i="1"/>
  <c r="AM897" i="1"/>
  <c r="AM893" i="1"/>
  <c r="AM889" i="1"/>
  <c r="AM885" i="1"/>
  <c r="AM881" i="1"/>
  <c r="AM877" i="1"/>
  <c r="AM873" i="1"/>
  <c r="AM869" i="1"/>
  <c r="AM865" i="1"/>
  <c r="AM861" i="1"/>
  <c r="AM857" i="1"/>
  <c r="AM853" i="1"/>
  <c r="AM849" i="1"/>
  <c r="AM845" i="1"/>
  <c r="AM841" i="1"/>
  <c r="AM837" i="1"/>
  <c r="AM833" i="1"/>
  <c r="AM829" i="1"/>
  <c r="AM825" i="1"/>
  <c r="AM821" i="1"/>
  <c r="AM817" i="1"/>
  <c r="AM813" i="1"/>
  <c r="AM809" i="1"/>
  <c r="AM805" i="1"/>
  <c r="AM801" i="1"/>
  <c r="AM797" i="1"/>
  <c r="AM793" i="1"/>
  <c r="AM789" i="1"/>
  <c r="AM785" i="1"/>
  <c r="AM781" i="1"/>
  <c r="AM777" i="1"/>
  <c r="AM773" i="1"/>
  <c r="AM769" i="1"/>
  <c r="AM765" i="1"/>
  <c r="AM761" i="1"/>
  <c r="AM757" i="1"/>
  <c r="AM753" i="1"/>
  <c r="AM749" i="1"/>
  <c r="AM745" i="1"/>
  <c r="AM741" i="1"/>
  <c r="AM737" i="1"/>
  <c r="AM733" i="1"/>
  <c r="AM729" i="1"/>
  <c r="AM725" i="1"/>
  <c r="AM721" i="1"/>
  <c r="AM717" i="1"/>
  <c r="AM713" i="1"/>
  <c r="AM709" i="1"/>
  <c r="AM705" i="1"/>
  <c r="AM701" i="1"/>
  <c r="AM697" i="1"/>
  <c r="AM693" i="1"/>
  <c r="AM689" i="1"/>
  <c r="AM685" i="1"/>
  <c r="AM681" i="1"/>
  <c r="AM677" i="1"/>
  <c r="AM673" i="1"/>
  <c r="AM669" i="1"/>
  <c r="AM665" i="1"/>
  <c r="AM661" i="1"/>
  <c r="AM657" i="1"/>
  <c r="AM653" i="1"/>
  <c r="AM649" i="1"/>
  <c r="AM645" i="1"/>
  <c r="AM641" i="1"/>
  <c r="AM637" i="1"/>
  <c r="AM633" i="1"/>
  <c r="AM629" i="1"/>
  <c r="AM625" i="1"/>
  <c r="AM621" i="1"/>
  <c r="AM617" i="1"/>
  <c r="AM613" i="1"/>
  <c r="AM609" i="1"/>
  <c r="AM605" i="1"/>
  <c r="AM601" i="1"/>
  <c r="AM597" i="1"/>
  <c r="AM593" i="1"/>
  <c r="AM589" i="1"/>
  <c r="AM585" i="1"/>
  <c r="AM581" i="1"/>
  <c r="AM577" i="1"/>
  <c r="AM573" i="1"/>
  <c r="AM569" i="1"/>
  <c r="AM565" i="1"/>
  <c r="AM561" i="1"/>
  <c r="AM557" i="1"/>
  <c r="AM553" i="1"/>
  <c r="AM549" i="1"/>
  <c r="AM545" i="1"/>
  <c r="AM541" i="1"/>
  <c r="AM537" i="1"/>
  <c r="AM533" i="1"/>
  <c r="AM529" i="1"/>
  <c r="AM525" i="1"/>
  <c r="AM521" i="1"/>
  <c r="AM517" i="1"/>
  <c r="AM513" i="1"/>
  <c r="AM509" i="1"/>
  <c r="AM505" i="1"/>
  <c r="AM501" i="1"/>
  <c r="AM497" i="1"/>
  <c r="AM493" i="1"/>
  <c r="AM489" i="1"/>
  <c r="AM485" i="1"/>
  <c r="AM481" i="1"/>
  <c r="AM477" i="1"/>
  <c r="AM473" i="1"/>
  <c r="AM469" i="1"/>
  <c r="AM465" i="1"/>
  <c r="AM461" i="1"/>
  <c r="AM457" i="1"/>
  <c r="AM453" i="1"/>
  <c r="AM449" i="1"/>
  <c r="AM445" i="1"/>
  <c r="AM441" i="1"/>
  <c r="AM437" i="1"/>
  <c r="AM433" i="1"/>
  <c r="AM429" i="1"/>
  <c r="AM425" i="1"/>
  <c r="AM421" i="1"/>
  <c r="AM417" i="1"/>
  <c r="AM413" i="1"/>
  <c r="AM409" i="1"/>
  <c r="AM405" i="1"/>
  <c r="AM401" i="1"/>
  <c r="AM397" i="1"/>
  <c r="AM393" i="1"/>
  <c r="AM389" i="1"/>
  <c r="AM385" i="1"/>
  <c r="AM381" i="1"/>
  <c r="AM377" i="1"/>
  <c r="AM373" i="1"/>
  <c r="AM369" i="1"/>
  <c r="AM365" i="1"/>
  <c r="AM361" i="1"/>
  <c r="AM357" i="1"/>
  <c r="AM353" i="1"/>
  <c r="AM349" i="1"/>
  <c r="AM345" i="1"/>
  <c r="AM341" i="1"/>
  <c r="AM337" i="1"/>
  <c r="AM333" i="1"/>
  <c r="AM329" i="1"/>
  <c r="AM325" i="1"/>
  <c r="AM321" i="1"/>
  <c r="AM317" i="1"/>
  <c r="AM313" i="1"/>
  <c r="AM309" i="1"/>
  <c r="AM305" i="1"/>
  <c r="AM301" i="1"/>
  <c r="AM297" i="1"/>
  <c r="AM293" i="1"/>
  <c r="AM289" i="1"/>
  <c r="AM285" i="1"/>
  <c r="AM281" i="1"/>
  <c r="AM277" i="1"/>
  <c r="AM273" i="1"/>
  <c r="AM269" i="1"/>
  <c r="AM265" i="1"/>
  <c r="AM261" i="1"/>
  <c r="AM257" i="1"/>
  <c r="AM253" i="1"/>
  <c r="AM249" i="1"/>
  <c r="AM245" i="1"/>
  <c r="AM241" i="1"/>
  <c r="AM237" i="1"/>
  <c r="AM233" i="1"/>
  <c r="AM229" i="1"/>
  <c r="AM225" i="1"/>
  <c r="AM221" i="1"/>
  <c r="AM217" i="1"/>
  <c r="AM213" i="1"/>
  <c r="AM209" i="1"/>
  <c r="AM205" i="1"/>
  <c r="AM201" i="1"/>
  <c r="AM197" i="1"/>
  <c r="AM193" i="1"/>
  <c r="AM189" i="1"/>
  <c r="AM185" i="1"/>
  <c r="AM181" i="1"/>
  <c r="AM177" i="1"/>
  <c r="AM173" i="1"/>
  <c r="AM169" i="1"/>
  <c r="AM165" i="1"/>
  <c r="AM161" i="1"/>
  <c r="AM157" i="1"/>
  <c r="AM153" i="1"/>
  <c r="AM149" i="1"/>
  <c r="AM145" i="1"/>
  <c r="AM141" i="1"/>
  <c r="AM137" i="1"/>
  <c r="AM133" i="1"/>
  <c r="AM129" i="1"/>
  <c r="AM125" i="1"/>
  <c r="AM121" i="1"/>
  <c r="AM117" i="1"/>
  <c r="AM113" i="1"/>
  <c r="AM109" i="1"/>
  <c r="AM105" i="1"/>
  <c r="AM101" i="1"/>
  <c r="AM97" i="1"/>
  <c r="AM93" i="1"/>
  <c r="AM89" i="1"/>
  <c r="AM85" i="1"/>
  <c r="AM81" i="1"/>
  <c r="AM77" i="1"/>
  <c r="AM73" i="1"/>
  <c r="AM69" i="1"/>
  <c r="AM65" i="1"/>
  <c r="AM61" i="1"/>
  <c r="AM57" i="1"/>
  <c r="AM53" i="1"/>
  <c r="AM49" i="1"/>
  <c r="AM1735" i="1"/>
  <c r="AM1731" i="1"/>
  <c r="AM1727" i="1"/>
  <c r="AM1723" i="1"/>
  <c r="AM1719" i="1"/>
  <c r="AM1715" i="1"/>
  <c r="AM1711" i="1"/>
  <c r="AM1707" i="1"/>
  <c r="AM1703" i="1"/>
  <c r="AM1699" i="1"/>
  <c r="AM1695" i="1"/>
  <c r="AM1691" i="1"/>
  <c r="AM1687" i="1"/>
  <c r="AM1683" i="1"/>
  <c r="AM1679" i="1"/>
  <c r="AM1675" i="1"/>
  <c r="AM1671" i="1"/>
  <c r="AM1667" i="1"/>
  <c r="AM1663" i="1"/>
  <c r="AM1659" i="1"/>
  <c r="AM1655" i="1"/>
  <c r="AM1651" i="1"/>
  <c r="AM1647" i="1"/>
  <c r="AM1643" i="1"/>
  <c r="AM1639" i="1"/>
  <c r="AM1635" i="1"/>
  <c r="AM1631" i="1"/>
  <c r="AM1627" i="1"/>
  <c r="AM1623" i="1"/>
  <c r="AM1619" i="1"/>
  <c r="AM1615" i="1"/>
  <c r="AM1611" i="1"/>
  <c r="AM1607" i="1"/>
  <c r="AM1603" i="1"/>
  <c r="AM1599" i="1"/>
  <c r="AM1595" i="1"/>
  <c r="AM1591" i="1"/>
  <c r="AM1587" i="1"/>
  <c r="AM1583" i="1"/>
  <c r="AM1579" i="1"/>
  <c r="AM1575" i="1"/>
  <c r="AM1571" i="1"/>
  <c r="AM1567" i="1"/>
  <c r="AM1563" i="1"/>
  <c r="AM1559" i="1"/>
  <c r="AM1555" i="1"/>
  <c r="AM1551" i="1"/>
  <c r="AM1547" i="1"/>
  <c r="AM1543" i="1"/>
  <c r="AM1539" i="1"/>
  <c r="AM1535" i="1"/>
  <c r="AM1531" i="1"/>
  <c r="AM1527" i="1"/>
  <c r="AM1523" i="1"/>
  <c r="AM1519" i="1"/>
  <c r="AM1515" i="1"/>
  <c r="AM1511" i="1"/>
  <c r="AM1507" i="1"/>
  <c r="AM1503" i="1"/>
  <c r="AM1499" i="1"/>
  <c r="AM1495" i="1"/>
  <c r="AM1491" i="1"/>
  <c r="AM1487" i="1"/>
  <c r="AM1483" i="1"/>
  <c r="AM1479" i="1"/>
  <c r="AM1475" i="1"/>
  <c r="AM1471" i="1"/>
  <c r="AM1467" i="1"/>
  <c r="AM1463" i="1"/>
  <c r="AM1459" i="1"/>
  <c r="AM1455" i="1"/>
  <c r="AM1451" i="1"/>
  <c r="AM1447" i="1"/>
  <c r="AM1443" i="1"/>
  <c r="AM1439" i="1"/>
  <c r="AM1435" i="1"/>
  <c r="AM1431" i="1"/>
  <c r="AM1427" i="1"/>
  <c r="AM1423" i="1"/>
  <c r="AM1419" i="1"/>
  <c r="AM1415" i="1"/>
  <c r="AM1411" i="1"/>
  <c r="AM1407" i="1"/>
  <c r="AM1403" i="1"/>
  <c r="AM1399" i="1"/>
  <c r="AM1395" i="1"/>
  <c r="AM1391" i="1"/>
  <c r="AM1387" i="1"/>
  <c r="AM1383" i="1"/>
  <c r="AM1379" i="1"/>
  <c r="AM1375" i="1"/>
  <c r="AM1371" i="1"/>
  <c r="AM1367" i="1"/>
  <c r="AM1363" i="1"/>
  <c r="AM1359" i="1"/>
  <c r="AM1355" i="1"/>
  <c r="AM1351" i="1"/>
  <c r="AM1347" i="1"/>
  <c r="AM1343" i="1"/>
  <c r="AM1339" i="1"/>
  <c r="AM1335" i="1"/>
  <c r="AM1331" i="1"/>
  <c r="AM1327" i="1"/>
  <c r="AM1323" i="1"/>
  <c r="AM1319" i="1"/>
  <c r="AM1315" i="1"/>
  <c r="AM1311" i="1"/>
  <c r="AM1307" i="1"/>
  <c r="AM1303" i="1"/>
  <c r="AM1299" i="1"/>
  <c r="AM1295" i="1"/>
  <c r="AM1291" i="1"/>
  <c r="AM1287" i="1"/>
  <c r="AM1283" i="1"/>
  <c r="AM1279" i="1"/>
  <c r="AM1275" i="1"/>
  <c r="AM1271" i="1"/>
  <c r="AM1267" i="1"/>
  <c r="AM1263" i="1"/>
  <c r="AM1259" i="1"/>
  <c r="AM1255" i="1"/>
  <c r="AM1251" i="1"/>
  <c r="AM1247" i="1"/>
  <c r="AM1243" i="1"/>
  <c r="AM1239" i="1"/>
  <c r="AM1235" i="1"/>
  <c r="AM1231" i="1"/>
  <c r="AM1227" i="1"/>
  <c r="AM1223" i="1"/>
  <c r="AM1219" i="1"/>
  <c r="AM1215" i="1"/>
  <c r="AM1211" i="1"/>
  <c r="AM1207" i="1"/>
  <c r="AM1203" i="1"/>
  <c r="AM1199" i="1"/>
  <c r="AM1195" i="1"/>
  <c r="AM1191" i="1"/>
  <c r="AM1187" i="1"/>
  <c r="AM1183" i="1"/>
  <c r="AM1179" i="1"/>
  <c r="AM1175" i="1"/>
  <c r="AM1171" i="1"/>
  <c r="AM1167" i="1"/>
  <c r="AM1163" i="1"/>
  <c r="AM1159" i="1"/>
  <c r="AM1155" i="1"/>
  <c r="AM1151" i="1"/>
  <c r="AM1147" i="1"/>
  <c r="AM1143" i="1"/>
  <c r="AM1139" i="1"/>
  <c r="AM1135" i="1"/>
  <c r="AM1131" i="1"/>
  <c r="AM1127" i="1"/>
  <c r="AM1123" i="1"/>
  <c r="AM1119" i="1"/>
  <c r="AM1115" i="1"/>
  <c r="AM1111" i="1"/>
  <c r="AM1107" i="1"/>
  <c r="AM1103" i="1"/>
  <c r="AM1099" i="1"/>
  <c r="AM1095" i="1"/>
  <c r="AM1091" i="1"/>
  <c r="AM1087" i="1"/>
  <c r="AM1083" i="1"/>
  <c r="AM1079" i="1"/>
  <c r="AM1075" i="1"/>
  <c r="AM1071" i="1"/>
  <c r="AM1067" i="1"/>
  <c r="AM1063" i="1"/>
  <c r="AM1059" i="1"/>
  <c r="AM1055" i="1"/>
  <c r="AM1051" i="1"/>
  <c r="AM1047" i="1"/>
  <c r="AM1043" i="1"/>
  <c r="AM1039" i="1"/>
  <c r="AM1035" i="1"/>
  <c r="AM1031" i="1"/>
  <c r="AM1027" i="1"/>
  <c r="AM1023" i="1"/>
  <c r="AM1019" i="1"/>
  <c r="AM1015" i="1"/>
  <c r="AM1011" i="1"/>
  <c r="AM1007" i="1"/>
  <c r="AM1003" i="1"/>
  <c r="AM999" i="1"/>
  <c r="AM995" i="1"/>
  <c r="AM991" i="1"/>
  <c r="AM987" i="1"/>
  <c r="AM983" i="1"/>
  <c r="AM979" i="1"/>
  <c r="AM975" i="1"/>
  <c r="AM971" i="1"/>
  <c r="AM967" i="1"/>
  <c r="AM963" i="1"/>
  <c r="AM959" i="1"/>
  <c r="AM955" i="1"/>
  <c r="AM951" i="1"/>
  <c r="AM947" i="1"/>
  <c r="AM943" i="1"/>
  <c r="AM939" i="1"/>
  <c r="AM935" i="1"/>
  <c r="AM931" i="1"/>
  <c r="AM927" i="1"/>
  <c r="AM923" i="1"/>
  <c r="AM919" i="1"/>
  <c r="AM915" i="1"/>
  <c r="AM911" i="1"/>
  <c r="AM907" i="1"/>
  <c r="AM903" i="1"/>
  <c r="AM899" i="1"/>
  <c r="AM895" i="1"/>
  <c r="AM891" i="1"/>
  <c r="AM887" i="1"/>
  <c r="AM883" i="1"/>
  <c r="AM879" i="1"/>
  <c r="AM875" i="1"/>
  <c r="AM871" i="1"/>
  <c r="AM867" i="1"/>
  <c r="AM863" i="1"/>
  <c r="AM859" i="1"/>
  <c r="AM855" i="1"/>
  <c r="AM851" i="1"/>
  <c r="AM847" i="1"/>
  <c r="AM843" i="1"/>
  <c r="AM839" i="1"/>
  <c r="AM835" i="1"/>
  <c r="AM831" i="1"/>
  <c r="AM827" i="1"/>
  <c r="AM823" i="1"/>
  <c r="AM819" i="1"/>
  <c r="AM815" i="1"/>
  <c r="AM811" i="1"/>
  <c r="AM807" i="1"/>
  <c r="AM803" i="1"/>
  <c r="AM799" i="1"/>
  <c r="AM795" i="1"/>
  <c r="AM791" i="1"/>
  <c r="AM787" i="1"/>
  <c r="AM783" i="1"/>
  <c r="AM779" i="1"/>
  <c r="AM775" i="1"/>
  <c r="AM771" i="1"/>
  <c r="AM767" i="1"/>
  <c r="AM763" i="1"/>
  <c r="AM759" i="1"/>
  <c r="AM755" i="1"/>
  <c r="AM751" i="1"/>
  <c r="AM747" i="1"/>
  <c r="AM743" i="1"/>
  <c r="AM739" i="1"/>
  <c r="AM735" i="1"/>
  <c r="AM731" i="1"/>
  <c r="AM727" i="1"/>
  <c r="AM723" i="1"/>
  <c r="AM719" i="1"/>
  <c r="AM715" i="1"/>
  <c r="AM711" i="1"/>
  <c r="AM707" i="1"/>
  <c r="AM703" i="1"/>
  <c r="AM699" i="1"/>
  <c r="AM695" i="1"/>
  <c r="AM691" i="1"/>
  <c r="AM687" i="1"/>
  <c r="AM683" i="1"/>
  <c r="AM679" i="1"/>
  <c r="AM675" i="1"/>
  <c r="AM671" i="1"/>
  <c r="AM667" i="1"/>
  <c r="AM663" i="1"/>
  <c r="AM659" i="1"/>
  <c r="AM655" i="1"/>
  <c r="AM651" i="1"/>
  <c r="AM647" i="1"/>
  <c r="AM643" i="1"/>
  <c r="AM639" i="1"/>
  <c r="AM635" i="1"/>
  <c r="AM631" i="1"/>
  <c r="AM627" i="1"/>
  <c r="AM623" i="1"/>
  <c r="AM619" i="1"/>
  <c r="AM615" i="1"/>
  <c r="AM611" i="1"/>
  <c r="AM607" i="1"/>
  <c r="AM603" i="1"/>
  <c r="AM599" i="1"/>
  <c r="AM595" i="1"/>
  <c r="AM591" i="1"/>
  <c r="AM587" i="1"/>
  <c r="AM583" i="1"/>
  <c r="AM579" i="1"/>
  <c r="AM575" i="1"/>
  <c r="AM571" i="1"/>
  <c r="AM567" i="1"/>
  <c r="AM563" i="1"/>
  <c r="AM559" i="1"/>
  <c r="AM555" i="1"/>
  <c r="AM551" i="1"/>
  <c r="AM547" i="1"/>
  <c r="AM543" i="1"/>
  <c r="AM539" i="1"/>
  <c r="AM535" i="1"/>
  <c r="AM531" i="1"/>
  <c r="AM527" i="1"/>
  <c r="AM523" i="1"/>
  <c r="AM519" i="1"/>
  <c r="AM515" i="1"/>
  <c r="AM511" i="1"/>
  <c r="AM507" i="1"/>
  <c r="AM503" i="1"/>
  <c r="AM499" i="1"/>
  <c r="AM495" i="1"/>
  <c r="AM491" i="1"/>
  <c r="AM487" i="1"/>
  <c r="AM483" i="1"/>
  <c r="AM479" i="1"/>
  <c r="AM475" i="1"/>
  <c r="AM471" i="1"/>
  <c r="AM467" i="1"/>
  <c r="AM463" i="1"/>
  <c r="AM459" i="1"/>
  <c r="AM455" i="1"/>
  <c r="AM451" i="1"/>
  <c r="AM447" i="1"/>
  <c r="AM443" i="1"/>
  <c r="AM439" i="1"/>
  <c r="AM435" i="1"/>
  <c r="AM431" i="1"/>
  <c r="AM427" i="1"/>
  <c r="AM423" i="1"/>
  <c r="AM419" i="1"/>
  <c r="AM415" i="1"/>
  <c r="AM411" i="1"/>
  <c r="AM407" i="1"/>
  <c r="AM403" i="1"/>
  <c r="AM399" i="1"/>
  <c r="AM395" i="1"/>
  <c r="AM391" i="1"/>
  <c r="AM387" i="1"/>
  <c r="AM383" i="1"/>
  <c r="AM379" i="1"/>
  <c r="AM375" i="1"/>
  <c r="AM371" i="1"/>
  <c r="AM367" i="1"/>
  <c r="AM363" i="1"/>
  <c r="AM359" i="1"/>
  <c r="AM355" i="1"/>
  <c r="AM351" i="1"/>
  <c r="AM347" i="1"/>
  <c r="AM343" i="1"/>
  <c r="AM339" i="1"/>
  <c r="AM335" i="1"/>
  <c r="AM331" i="1"/>
  <c r="AM327" i="1"/>
  <c r="AM323" i="1"/>
  <c r="AM319" i="1"/>
  <c r="AM315" i="1"/>
  <c r="AM311" i="1"/>
  <c r="AM307" i="1"/>
  <c r="AM303" i="1"/>
  <c r="AM299" i="1"/>
  <c r="AM295" i="1"/>
  <c r="AM291" i="1"/>
  <c r="AM287" i="1"/>
  <c r="AM283" i="1"/>
  <c r="AM279" i="1"/>
  <c r="AM275" i="1"/>
  <c r="AM271" i="1"/>
  <c r="AM267" i="1"/>
  <c r="AM263" i="1"/>
  <c r="AM259" i="1"/>
  <c r="AM255" i="1"/>
  <c r="AM251" i="1"/>
  <c r="AM247" i="1"/>
  <c r="AM243" i="1"/>
  <c r="AM239" i="1"/>
  <c r="AM235" i="1"/>
  <c r="AM231" i="1"/>
  <c r="AM227" i="1"/>
  <c r="AM223" i="1"/>
  <c r="AM219" i="1"/>
  <c r="AM215" i="1"/>
  <c r="AM211" i="1"/>
  <c r="AM207" i="1"/>
  <c r="AM203" i="1"/>
  <c r="AM199" i="1"/>
  <c r="AM195" i="1"/>
  <c r="AM191" i="1"/>
  <c r="AM187" i="1"/>
  <c r="AM183" i="1"/>
  <c r="AM179" i="1"/>
  <c r="AM175" i="1"/>
  <c r="AM171" i="1"/>
  <c r="AM167" i="1"/>
  <c r="AM163" i="1"/>
  <c r="AM159" i="1"/>
  <c r="AM155" i="1"/>
  <c r="AM151" i="1"/>
  <c r="AM147" i="1"/>
  <c r="AM143" i="1"/>
  <c r="AM139" i="1"/>
  <c r="AM135" i="1"/>
  <c r="AM131" i="1"/>
  <c r="AM127" i="1"/>
  <c r="AM123" i="1"/>
  <c r="AM119" i="1"/>
  <c r="AM115" i="1"/>
  <c r="AM111" i="1"/>
  <c r="AM107" i="1"/>
  <c r="AM103" i="1"/>
  <c r="AM99" i="1"/>
  <c r="AM95" i="1"/>
  <c r="AM91" i="1"/>
  <c r="AM87" i="1"/>
  <c r="AM83" i="1"/>
  <c r="AM79" i="1"/>
  <c r="AM75" i="1"/>
  <c r="AM71" i="1"/>
  <c r="AM67" i="1"/>
  <c r="AM63" i="1"/>
  <c r="AM59" i="1"/>
  <c r="AM55" i="1"/>
  <c r="AM51" i="1"/>
  <c r="AM48" i="1"/>
  <c r="AM1730" i="1"/>
  <c r="AM1722" i="1"/>
  <c r="AM1714" i="1"/>
  <c r="AM1706" i="1"/>
  <c r="AM1698" i="1"/>
  <c r="AM1690" i="1"/>
  <c r="AM1682" i="1"/>
  <c r="AM1674" i="1"/>
  <c r="AM1666" i="1"/>
  <c r="AM1658" i="1"/>
  <c r="AM1650" i="1"/>
  <c r="AM1642" i="1"/>
  <c r="AM1634" i="1"/>
  <c r="AM1626" i="1"/>
  <c r="AM1618" i="1"/>
  <c r="AM1610" i="1"/>
  <c r="AM1602" i="1"/>
  <c r="AM1594" i="1"/>
  <c r="AM1586" i="1"/>
  <c r="AM1578" i="1"/>
  <c r="AM1570" i="1"/>
  <c r="AM1562" i="1"/>
  <c r="AM1554" i="1"/>
  <c r="AM1546" i="1"/>
  <c r="AM1538" i="1"/>
  <c r="AM1530" i="1"/>
  <c r="AM1522" i="1"/>
  <c r="AM1514" i="1"/>
  <c r="AM1506" i="1"/>
  <c r="AM1498" i="1"/>
  <c r="AM1490" i="1"/>
  <c r="AM1482" i="1"/>
  <c r="AM1474" i="1"/>
  <c r="AM1466" i="1"/>
  <c r="AM1458" i="1"/>
  <c r="AM1450" i="1"/>
  <c r="AM1442" i="1"/>
  <c r="AM1434" i="1"/>
  <c r="AM1426" i="1"/>
  <c r="AM1418" i="1"/>
  <c r="AM1410" i="1"/>
  <c r="AM1402" i="1"/>
  <c r="AM1394" i="1"/>
  <c r="AM1386" i="1"/>
  <c r="AM1378" i="1"/>
  <c r="AM1370" i="1"/>
  <c r="AM1362" i="1"/>
  <c r="AM1354" i="1"/>
  <c r="AM1346" i="1"/>
  <c r="AM1338" i="1"/>
  <c r="AM1330" i="1"/>
  <c r="AM1322" i="1"/>
  <c r="AM1314" i="1"/>
  <c r="AM1306" i="1"/>
  <c r="AM1298" i="1"/>
  <c r="AM1290" i="1"/>
  <c r="AM128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M1098" i="1"/>
  <c r="AM1090" i="1"/>
  <c r="AM1082" i="1"/>
  <c r="AM1074" i="1"/>
  <c r="AM1066" i="1"/>
  <c r="AM1058" i="1"/>
  <c r="AM1050" i="1"/>
  <c r="AM1042" i="1"/>
  <c r="AM1034" i="1"/>
  <c r="AM1026" i="1"/>
  <c r="AM1018" i="1"/>
  <c r="AM1010" i="1"/>
  <c r="AM1002" i="1"/>
  <c r="AM994" i="1"/>
  <c r="AM986" i="1"/>
  <c r="AM978" i="1"/>
  <c r="AM970" i="1"/>
  <c r="AM962" i="1"/>
  <c r="AM954" i="1"/>
  <c r="AM946" i="1"/>
  <c r="AM938" i="1"/>
  <c r="AM930" i="1"/>
  <c r="AM922" i="1"/>
  <c r="AM914" i="1"/>
  <c r="AM906" i="1"/>
  <c r="AM898" i="1"/>
  <c r="AM890" i="1"/>
  <c r="AM882" i="1"/>
  <c r="AM874" i="1"/>
  <c r="AM866" i="1"/>
  <c r="AM858" i="1"/>
  <c r="AM850" i="1"/>
  <c r="AM842" i="1"/>
  <c r="AM834" i="1"/>
  <c r="AM826" i="1"/>
  <c r="AM818" i="1"/>
  <c r="AM810" i="1"/>
  <c r="AM802" i="1"/>
  <c r="AM794" i="1"/>
  <c r="AM786" i="1"/>
  <c r="AM778" i="1"/>
  <c r="AM770" i="1"/>
  <c r="AM762" i="1"/>
  <c r="AM754" i="1"/>
  <c r="AM746" i="1"/>
  <c r="AM738" i="1"/>
  <c r="AM730" i="1"/>
  <c r="AM722" i="1"/>
  <c r="AM714" i="1"/>
  <c r="AM706" i="1"/>
  <c r="AM698" i="1"/>
  <c r="AM690" i="1"/>
  <c r="AM682" i="1"/>
  <c r="AM674" i="1"/>
  <c r="AM666" i="1"/>
  <c r="AM658" i="1"/>
  <c r="AM650" i="1"/>
  <c r="AM642" i="1"/>
  <c r="AM634" i="1"/>
  <c r="AM626" i="1"/>
  <c r="AM618" i="1"/>
  <c r="AM610" i="1"/>
  <c r="AM602" i="1"/>
  <c r="AM594" i="1"/>
  <c r="AM586" i="1"/>
  <c r="AM578" i="1"/>
  <c r="AM570" i="1"/>
  <c r="AM562" i="1"/>
  <c r="AM554" i="1"/>
  <c r="AM546" i="1"/>
  <c r="AM538" i="1"/>
  <c r="AM530" i="1"/>
  <c r="AM522" i="1"/>
  <c r="AM514" i="1"/>
  <c r="AM506" i="1"/>
  <c r="AM498" i="1"/>
  <c r="AM490" i="1"/>
  <c r="AM482" i="1"/>
  <c r="AM474" i="1"/>
  <c r="AM466" i="1"/>
  <c r="AM458" i="1"/>
  <c r="AM450" i="1"/>
  <c r="AM442" i="1"/>
  <c r="AM434" i="1"/>
  <c r="AM426" i="1"/>
  <c r="AM418" i="1"/>
  <c r="AM410" i="1"/>
  <c r="AM402" i="1"/>
  <c r="AM394" i="1"/>
  <c r="AM386" i="1"/>
  <c r="AM378" i="1"/>
  <c r="AM370" i="1"/>
  <c r="AM362" i="1"/>
  <c r="AM354" i="1"/>
  <c r="AM346" i="1"/>
  <c r="AM338" i="1"/>
  <c r="AM330" i="1"/>
  <c r="AM322" i="1"/>
  <c r="AM314" i="1"/>
  <c r="AM306" i="1"/>
  <c r="AM298" i="1"/>
  <c r="AM290" i="1"/>
  <c r="AM282" i="1"/>
  <c r="AM274" i="1"/>
  <c r="AM266" i="1"/>
  <c r="AM258" i="1"/>
  <c r="AM250" i="1"/>
  <c r="AM242" i="1"/>
  <c r="AM234" i="1"/>
  <c r="AM226" i="1"/>
  <c r="AM218" i="1"/>
  <c r="AM210" i="1"/>
  <c r="AM202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1736" i="1"/>
  <c r="AM1728" i="1"/>
  <c r="AM1720" i="1"/>
  <c r="AM1712" i="1"/>
  <c r="AM1704" i="1"/>
  <c r="AM1696" i="1"/>
  <c r="AM1688" i="1"/>
  <c r="AM1680" i="1"/>
  <c r="AM1672" i="1"/>
  <c r="AM1664" i="1"/>
  <c r="AM1656" i="1"/>
  <c r="AM1648" i="1"/>
  <c r="AM1640" i="1"/>
  <c r="AM1632" i="1"/>
  <c r="AM1624" i="1"/>
  <c r="AM1616" i="1"/>
  <c r="AM1608" i="1"/>
  <c r="AM1600" i="1"/>
  <c r="AM1592" i="1"/>
  <c r="AM1584" i="1"/>
  <c r="AM1576" i="1"/>
  <c r="AM1568" i="1"/>
  <c r="AM1560" i="1"/>
  <c r="AM1552" i="1"/>
  <c r="AM1544" i="1"/>
  <c r="AM1536" i="1"/>
  <c r="AM1528" i="1"/>
  <c r="AM1520" i="1"/>
  <c r="AM1512" i="1"/>
  <c r="AM1504" i="1"/>
  <c r="AM1496" i="1"/>
  <c r="AM1488" i="1"/>
  <c r="AM1480" i="1"/>
  <c r="AM1472" i="1"/>
  <c r="AM1464" i="1"/>
  <c r="AM1456" i="1"/>
  <c r="AM1448" i="1"/>
  <c r="AM1440" i="1"/>
  <c r="AM1432" i="1"/>
  <c r="AM1424" i="1"/>
  <c r="AM1416" i="1"/>
  <c r="AM1408" i="1"/>
  <c r="AM1400" i="1"/>
  <c r="AM1392" i="1"/>
  <c r="AM1384" i="1"/>
  <c r="AM1376" i="1"/>
  <c r="AM1368" i="1"/>
  <c r="AM1360" i="1"/>
  <c r="AM1352" i="1"/>
  <c r="AM1344" i="1"/>
  <c r="AM1336" i="1"/>
  <c r="AM1328" i="1"/>
  <c r="AM1320" i="1"/>
  <c r="AM1312" i="1"/>
  <c r="AM1304" i="1"/>
  <c r="AM1296" i="1"/>
  <c r="AM1288" i="1"/>
  <c r="AM1280" i="1"/>
  <c r="AM1272" i="1"/>
  <c r="AM1264" i="1"/>
  <c r="AM1256" i="1"/>
  <c r="AM1248" i="1"/>
  <c r="AM1240" i="1"/>
  <c r="AM1232" i="1"/>
  <c r="AM1224" i="1"/>
  <c r="AM1216" i="1"/>
  <c r="AM1208" i="1"/>
  <c r="AM1200" i="1"/>
  <c r="AM1192" i="1"/>
  <c r="AM1184" i="1"/>
  <c r="AM1176" i="1"/>
  <c r="AM1168" i="1"/>
  <c r="AM1160" i="1"/>
  <c r="AM1152" i="1"/>
  <c r="AM1144" i="1"/>
  <c r="AM1136" i="1"/>
  <c r="AM1128" i="1"/>
  <c r="AM1120" i="1"/>
  <c r="AM1112" i="1"/>
  <c r="AM1104" i="1"/>
  <c r="AM1096" i="1"/>
  <c r="AM1088" i="1"/>
  <c r="AM1080" i="1"/>
  <c r="AM1072" i="1"/>
  <c r="AM1064" i="1"/>
  <c r="AM1056" i="1"/>
  <c r="AM1048" i="1"/>
  <c r="AM1040" i="1"/>
  <c r="AM1032" i="1"/>
  <c r="AM1024" i="1"/>
  <c r="AM1016" i="1"/>
  <c r="AM1008" i="1"/>
  <c r="AM1000" i="1"/>
  <c r="AM992" i="1"/>
  <c r="AM984" i="1"/>
  <c r="AM976" i="1"/>
  <c r="AM968" i="1"/>
  <c r="AM960" i="1"/>
  <c r="AM952" i="1"/>
  <c r="AM944" i="1"/>
  <c r="AM936" i="1"/>
  <c r="AM928" i="1"/>
  <c r="AM920" i="1"/>
  <c r="AM912" i="1"/>
  <c r="AM904" i="1"/>
  <c r="AM896" i="1"/>
  <c r="AM888" i="1"/>
  <c r="AM880" i="1"/>
  <c r="AM872" i="1"/>
  <c r="AM864" i="1"/>
  <c r="AM856" i="1"/>
  <c r="AM848" i="1"/>
  <c r="AM840" i="1"/>
  <c r="AM832" i="1"/>
  <c r="AM824" i="1"/>
  <c r="AM816" i="1"/>
  <c r="AM808" i="1"/>
  <c r="AM800" i="1"/>
  <c r="AM792" i="1"/>
  <c r="AM784" i="1"/>
  <c r="AM776" i="1"/>
  <c r="AM768" i="1"/>
  <c r="AM760" i="1"/>
  <c r="AM752" i="1"/>
  <c r="AM744" i="1"/>
  <c r="AM736" i="1"/>
  <c r="AM728" i="1"/>
  <c r="AM720" i="1"/>
  <c r="AM712" i="1"/>
  <c r="AM704" i="1"/>
  <c r="AM696" i="1"/>
  <c r="AM688" i="1"/>
  <c r="AM680" i="1"/>
  <c r="AM672" i="1"/>
  <c r="AM664" i="1"/>
  <c r="AM656" i="1"/>
  <c r="AM648" i="1"/>
  <c r="AM640" i="1"/>
  <c r="AM632" i="1"/>
  <c r="AM624" i="1"/>
  <c r="AM616" i="1"/>
  <c r="AM608" i="1"/>
  <c r="AM600" i="1"/>
  <c r="AM592" i="1"/>
  <c r="AM584" i="1"/>
  <c r="AM576" i="1"/>
  <c r="AM568" i="1"/>
  <c r="AM560" i="1"/>
  <c r="AM552" i="1"/>
  <c r="AM544" i="1"/>
  <c r="AM536" i="1"/>
  <c r="AM528" i="1"/>
  <c r="AM520" i="1"/>
  <c r="AM512" i="1"/>
  <c r="AM504" i="1"/>
  <c r="AM496" i="1"/>
  <c r="AM488" i="1"/>
  <c r="AM480" i="1"/>
  <c r="AM472" i="1"/>
  <c r="AM464" i="1"/>
  <c r="AM456" i="1"/>
  <c r="AM448" i="1"/>
  <c r="AM440" i="1"/>
  <c r="AM432" i="1"/>
  <c r="AM424" i="1"/>
  <c r="AM416" i="1"/>
  <c r="AM408" i="1"/>
  <c r="AM400" i="1"/>
  <c r="AM392" i="1"/>
  <c r="AM384" i="1"/>
  <c r="AM376" i="1"/>
  <c r="AM368" i="1"/>
  <c r="AM360" i="1"/>
  <c r="AM352" i="1"/>
  <c r="AM344" i="1"/>
  <c r="AM336" i="1"/>
  <c r="AM328" i="1"/>
  <c r="AM320" i="1"/>
  <c r="AM312" i="1"/>
  <c r="AM304" i="1"/>
  <c r="AM296" i="1"/>
  <c r="AM288" i="1"/>
  <c r="AM280" i="1"/>
  <c r="AM272" i="1"/>
  <c r="AM264" i="1"/>
  <c r="AM256" i="1"/>
  <c r="AM248" i="1"/>
  <c r="AM240" i="1"/>
  <c r="AM232" i="1"/>
  <c r="AM224" i="1"/>
  <c r="AM216" i="1"/>
  <c r="AM208" i="1"/>
  <c r="AM200" i="1"/>
  <c r="AM192" i="1"/>
  <c r="AM184" i="1"/>
  <c r="AM176" i="1"/>
  <c r="AM168" i="1"/>
  <c r="AM160" i="1"/>
  <c r="AM152" i="1"/>
  <c r="AM144" i="1"/>
  <c r="AM136" i="1"/>
  <c r="AM128" i="1"/>
  <c r="AM120" i="1"/>
  <c r="AM112" i="1"/>
  <c r="AM104" i="1"/>
  <c r="AM96" i="1"/>
  <c r="AM88" i="1"/>
  <c r="AM80" i="1"/>
  <c r="AM72" i="1"/>
  <c r="AM64" i="1"/>
  <c r="AM56" i="1"/>
  <c r="AM1734" i="1"/>
  <c r="AM1726" i="1"/>
  <c r="AM1718" i="1"/>
  <c r="AM1710" i="1"/>
  <c r="AM1702" i="1"/>
  <c r="AM1694" i="1"/>
  <c r="AM1686" i="1"/>
  <c r="AM1678" i="1"/>
  <c r="AM1670" i="1"/>
  <c r="AM1662" i="1"/>
  <c r="AM1654" i="1"/>
  <c r="AM1646" i="1"/>
  <c r="AM1638" i="1"/>
  <c r="AM1630" i="1"/>
  <c r="AM1622" i="1"/>
  <c r="AM1614" i="1"/>
  <c r="AM1606" i="1"/>
  <c r="AM1598" i="1"/>
  <c r="AM1590" i="1"/>
  <c r="AM1582" i="1"/>
  <c r="AM1574" i="1"/>
  <c r="AM1566" i="1"/>
  <c r="AM1558" i="1"/>
  <c r="AM1550" i="1"/>
  <c r="AM1542" i="1"/>
  <c r="AM1534" i="1"/>
  <c r="AM1526" i="1"/>
  <c r="AM1518" i="1"/>
  <c r="AM1510" i="1"/>
  <c r="AM1502" i="1"/>
  <c r="AM1494" i="1"/>
  <c r="AM1486" i="1"/>
  <c r="AM1478" i="1"/>
  <c r="AM1470" i="1"/>
  <c r="AM1462" i="1"/>
  <c r="AM1454" i="1"/>
  <c r="AM1446" i="1"/>
  <c r="AM1438" i="1"/>
  <c r="AM1430" i="1"/>
  <c r="AM1422" i="1"/>
  <c r="AM1414" i="1"/>
  <c r="AM1406" i="1"/>
  <c r="AM1398" i="1"/>
  <c r="AM1390" i="1"/>
  <c r="AM1382" i="1"/>
  <c r="AM1374" i="1"/>
  <c r="AM1366" i="1"/>
  <c r="AM1358" i="1"/>
  <c r="AM1350" i="1"/>
  <c r="AM1342" i="1"/>
  <c r="AM1334" i="1"/>
  <c r="AM1326" i="1"/>
  <c r="AM1318" i="1"/>
  <c r="AM1310" i="1"/>
  <c r="AM1302" i="1"/>
  <c r="AM1294" i="1"/>
  <c r="AM1286" i="1"/>
  <c r="AM1278" i="1"/>
  <c r="AM1270" i="1"/>
  <c r="AM1262" i="1"/>
  <c r="AM1254" i="1"/>
  <c r="AM1246" i="1"/>
  <c r="AM1238" i="1"/>
  <c r="AM1230" i="1"/>
  <c r="AM1222" i="1"/>
  <c r="AM1214" i="1"/>
  <c r="AM1206" i="1"/>
  <c r="AM1198" i="1"/>
  <c r="AM1190" i="1"/>
  <c r="AM1182" i="1"/>
  <c r="AM1174" i="1"/>
  <c r="AM1166" i="1"/>
  <c r="AM1158" i="1"/>
  <c r="AM1150" i="1"/>
  <c r="AM1142" i="1"/>
  <c r="AM1134" i="1"/>
  <c r="AM1126" i="1"/>
  <c r="AM1118" i="1"/>
  <c r="AM1110" i="1"/>
  <c r="AM1102" i="1"/>
  <c r="AM1094" i="1"/>
  <c r="AM1086" i="1"/>
  <c r="AM1078" i="1"/>
  <c r="AM1070" i="1"/>
  <c r="AM1062" i="1"/>
  <c r="AM1054" i="1"/>
  <c r="AM1046" i="1"/>
  <c r="AM1038" i="1"/>
  <c r="AM1030" i="1"/>
  <c r="AM1022" i="1"/>
  <c r="AM1014" i="1"/>
  <c r="AM1006" i="1"/>
  <c r="AM998" i="1"/>
  <c r="AM990" i="1"/>
  <c r="AM982" i="1"/>
  <c r="AM974" i="1"/>
  <c r="AM966" i="1"/>
  <c r="AM958" i="1"/>
  <c r="AM950" i="1"/>
  <c r="AM942" i="1"/>
  <c r="AM934" i="1"/>
  <c r="AM926" i="1"/>
  <c r="AM918" i="1"/>
  <c r="AM910" i="1"/>
  <c r="AM902" i="1"/>
  <c r="AM894" i="1"/>
  <c r="AM886" i="1"/>
  <c r="AM878" i="1"/>
  <c r="AM870" i="1"/>
  <c r="AM862" i="1"/>
  <c r="AM854" i="1"/>
  <c r="AM846" i="1"/>
  <c r="AM838" i="1"/>
  <c r="AM830" i="1"/>
  <c r="AM822" i="1"/>
  <c r="AM814" i="1"/>
  <c r="AM806" i="1"/>
  <c r="AM798" i="1"/>
  <c r="AM790" i="1"/>
  <c r="AM782" i="1"/>
  <c r="AM774" i="1"/>
  <c r="AM766" i="1"/>
  <c r="AM758" i="1"/>
  <c r="AM750" i="1"/>
  <c r="AM742" i="1"/>
  <c r="AM734" i="1"/>
  <c r="AM726" i="1"/>
  <c r="AM718" i="1"/>
  <c r="AM710" i="1"/>
  <c r="AM702" i="1"/>
  <c r="AM694" i="1"/>
  <c r="AM686" i="1"/>
  <c r="AM678" i="1"/>
  <c r="AM670" i="1"/>
  <c r="AM662" i="1"/>
  <c r="AM654" i="1"/>
  <c r="AM646" i="1"/>
  <c r="AM638" i="1"/>
  <c r="AM630" i="1"/>
  <c r="AM622" i="1"/>
  <c r="AM614" i="1"/>
  <c r="AM606" i="1"/>
  <c r="AM598" i="1"/>
  <c r="AM590" i="1"/>
  <c r="AM582" i="1"/>
  <c r="AM574" i="1"/>
  <c r="AM566" i="1"/>
  <c r="AM558" i="1"/>
  <c r="AM550" i="1"/>
  <c r="AM542" i="1"/>
  <c r="AM534" i="1"/>
  <c r="AM526" i="1"/>
  <c r="AM518" i="1"/>
  <c r="AM510" i="1"/>
  <c r="AM502" i="1"/>
  <c r="AM494" i="1"/>
  <c r="AM486" i="1"/>
  <c r="AM478" i="1"/>
  <c r="AM470" i="1"/>
  <c r="AM462" i="1"/>
  <c r="AM454" i="1"/>
  <c r="AM446" i="1"/>
  <c r="AM438" i="1"/>
  <c r="AM430" i="1"/>
  <c r="AM422" i="1"/>
  <c r="AM414" i="1"/>
  <c r="AM406" i="1"/>
  <c r="AM398" i="1"/>
  <c r="AM390" i="1"/>
  <c r="AM382" i="1"/>
  <c r="AM374" i="1"/>
  <c r="AM366" i="1"/>
  <c r="AM358" i="1"/>
  <c r="AM350" i="1"/>
  <c r="AM342" i="1"/>
  <c r="AM334" i="1"/>
  <c r="AM326" i="1"/>
  <c r="AM318" i="1"/>
  <c r="AM310" i="1"/>
  <c r="AM302" i="1"/>
  <c r="AM294" i="1"/>
  <c r="AM286" i="1"/>
  <c r="AM278" i="1"/>
  <c r="AM270" i="1"/>
  <c r="AM262" i="1"/>
  <c r="AM254" i="1"/>
  <c r="AM246" i="1"/>
  <c r="AM238" i="1"/>
  <c r="AM230" i="1"/>
  <c r="AM222" i="1"/>
  <c r="AM214" i="1"/>
  <c r="AM206" i="1"/>
  <c r="AM198" i="1"/>
  <c r="AM190" i="1"/>
  <c r="AM182" i="1"/>
  <c r="AM174" i="1"/>
  <c r="AM166" i="1"/>
  <c r="AM158" i="1"/>
  <c r="AM150" i="1"/>
  <c r="AM142" i="1"/>
  <c r="AM134" i="1"/>
  <c r="AM126" i="1"/>
  <c r="AM118" i="1"/>
  <c r="AM110" i="1"/>
  <c r="AM102" i="1"/>
  <c r="AM94" i="1"/>
  <c r="AM86" i="1"/>
  <c r="AM78" i="1"/>
  <c r="AM70" i="1"/>
  <c r="AM62" i="1"/>
  <c r="AM54" i="1"/>
  <c r="AM1732" i="1"/>
  <c r="AM1724" i="1"/>
  <c r="AM1716" i="1"/>
  <c r="AM1708" i="1"/>
  <c r="AM1700" i="1"/>
  <c r="AM1692" i="1"/>
  <c r="AM1684" i="1"/>
  <c r="AM1676" i="1"/>
  <c r="AM1668" i="1"/>
  <c r="AM1660" i="1"/>
  <c r="AM1652" i="1"/>
  <c r="AM1644" i="1"/>
  <c r="AM1636" i="1"/>
  <c r="AM1628" i="1"/>
  <c r="AM1620" i="1"/>
  <c r="AM1612" i="1"/>
  <c r="AM1604" i="1"/>
  <c r="AM1596" i="1"/>
  <c r="AM1588" i="1"/>
  <c r="AM1580" i="1"/>
  <c r="AM1572" i="1"/>
  <c r="AM1564" i="1"/>
  <c r="AM1556" i="1"/>
  <c r="AM1548" i="1"/>
  <c r="AM1540" i="1"/>
  <c r="AM1532" i="1"/>
  <c r="AM1524" i="1"/>
  <c r="AM1516" i="1"/>
  <c r="AM1508" i="1"/>
  <c r="AM1500" i="1"/>
  <c r="AM1492" i="1"/>
  <c r="AM1484" i="1"/>
  <c r="AM1476" i="1"/>
  <c r="AM1468" i="1"/>
  <c r="AM1460" i="1"/>
  <c r="AM1452" i="1"/>
  <c r="AM1444" i="1"/>
  <c r="AM1436" i="1"/>
  <c r="AM1428" i="1"/>
  <c r="AM1420" i="1"/>
  <c r="AM1412" i="1"/>
  <c r="AM1404" i="1"/>
  <c r="AM1396" i="1"/>
  <c r="AM1388" i="1"/>
  <c r="AM1380" i="1"/>
  <c r="AM1372" i="1"/>
  <c r="AM1364" i="1"/>
  <c r="AM1356" i="1"/>
  <c r="AM1348" i="1"/>
  <c r="AM1340" i="1"/>
  <c r="AM1332" i="1"/>
  <c r="AM1324" i="1"/>
  <c r="AM1316" i="1"/>
  <c r="AM1308" i="1"/>
  <c r="AM1300" i="1"/>
  <c r="AM1292" i="1"/>
  <c r="AM1284" i="1"/>
  <c r="AM1276" i="1"/>
  <c r="AM1268" i="1"/>
  <c r="AM1260" i="1"/>
  <c r="AM1252" i="1"/>
  <c r="AM1244" i="1"/>
  <c r="AM1236" i="1"/>
  <c r="AM1228" i="1"/>
  <c r="AM1220" i="1"/>
  <c r="AM1212" i="1"/>
  <c r="AM1204" i="1"/>
  <c r="AM1196" i="1"/>
  <c r="AM1188" i="1"/>
  <c r="AM1180" i="1"/>
  <c r="AM1172" i="1"/>
  <c r="AM1164" i="1"/>
  <c r="AM1156" i="1"/>
  <c r="AM1148" i="1"/>
  <c r="AM1140" i="1"/>
  <c r="AM1132" i="1"/>
  <c r="AM1124" i="1"/>
  <c r="AM1116" i="1"/>
  <c r="AM1108" i="1"/>
  <c r="AM1100" i="1"/>
  <c r="AM1092" i="1"/>
  <c r="AM1084" i="1"/>
  <c r="AM1076" i="1"/>
  <c r="AM1068" i="1"/>
  <c r="AM1060" i="1"/>
  <c r="AM1052" i="1"/>
  <c r="AM1044" i="1"/>
  <c r="AM1036" i="1"/>
  <c r="AM1028" i="1"/>
  <c r="AM1020" i="1"/>
  <c r="AM1012" i="1"/>
  <c r="AM1004" i="1"/>
  <c r="AM996" i="1"/>
  <c r="AM988" i="1"/>
  <c r="AM980" i="1"/>
  <c r="AM972" i="1"/>
  <c r="AM964" i="1"/>
  <c r="AM956" i="1"/>
  <c r="AM948" i="1"/>
  <c r="AM940" i="1"/>
  <c r="AM932" i="1"/>
  <c r="AM924" i="1"/>
  <c r="AM916" i="1"/>
  <c r="AM908" i="1"/>
  <c r="AM900" i="1"/>
  <c r="AM892" i="1"/>
  <c r="AM884" i="1"/>
  <c r="AM876" i="1"/>
  <c r="AM868" i="1"/>
  <c r="AM860" i="1"/>
  <c r="AM852" i="1"/>
  <c r="AM844" i="1"/>
  <c r="AM836" i="1"/>
  <c r="AM828" i="1"/>
  <c r="AM820" i="1"/>
  <c r="AM812" i="1"/>
  <c r="AM804" i="1"/>
  <c r="AM796" i="1"/>
  <c r="AM788" i="1"/>
  <c r="AM780" i="1"/>
  <c r="AM772" i="1"/>
  <c r="AM764" i="1"/>
  <c r="AM756" i="1"/>
  <c r="AM748" i="1"/>
  <c r="AM740" i="1"/>
  <c r="AM732" i="1"/>
  <c r="AM724" i="1"/>
  <c r="AM716" i="1"/>
  <c r="AM708" i="1"/>
  <c r="AM700" i="1"/>
  <c r="AM692" i="1"/>
  <c r="AM684" i="1"/>
  <c r="AM676" i="1"/>
  <c r="AM668" i="1"/>
  <c r="AM660" i="1"/>
  <c r="AM652" i="1"/>
  <c r="AM644" i="1"/>
  <c r="AM636" i="1"/>
  <c r="AM628" i="1"/>
  <c r="AM620" i="1"/>
  <c r="AM612" i="1"/>
  <c r="AM604" i="1"/>
  <c r="AM596" i="1"/>
  <c r="AM588" i="1"/>
  <c r="AM580" i="1"/>
  <c r="AM572" i="1"/>
  <c r="AM564" i="1"/>
  <c r="AM556" i="1"/>
  <c r="AM548" i="1"/>
  <c r="AM540" i="1"/>
  <c r="AM532" i="1"/>
  <c r="AM524" i="1"/>
  <c r="AM516" i="1"/>
  <c r="AM508" i="1"/>
  <c r="AM500" i="1"/>
  <c r="AM492" i="1"/>
  <c r="AM484" i="1"/>
  <c r="AM476" i="1"/>
  <c r="AM468" i="1"/>
  <c r="AM460" i="1"/>
  <c r="AM452" i="1"/>
  <c r="AM444" i="1"/>
  <c r="AM436" i="1"/>
  <c r="AM428" i="1"/>
  <c r="AM420" i="1"/>
  <c r="AM412" i="1"/>
  <c r="AM404" i="1"/>
  <c r="AM396" i="1"/>
  <c r="AM388" i="1"/>
  <c r="AM380" i="1"/>
  <c r="AM372" i="1"/>
  <c r="AM364" i="1"/>
  <c r="AM356" i="1"/>
  <c r="AM348" i="1"/>
  <c r="AM340" i="1"/>
  <c r="AM332" i="1"/>
  <c r="AM324" i="1"/>
  <c r="AM316" i="1"/>
  <c r="AM308" i="1"/>
  <c r="AM300" i="1"/>
  <c r="AM292" i="1"/>
  <c r="AM284" i="1"/>
  <c r="AM276" i="1"/>
  <c r="AM268" i="1"/>
  <c r="AM260" i="1"/>
  <c r="AM252" i="1"/>
  <c r="AM244" i="1"/>
  <c r="AM236" i="1"/>
  <c r="AM228" i="1"/>
  <c r="AM220" i="1"/>
  <c r="AM212" i="1"/>
  <c r="AM204" i="1"/>
  <c r="AM196" i="1"/>
  <c r="AM188" i="1"/>
  <c r="AM180" i="1"/>
  <c r="AM172" i="1"/>
  <c r="AM164" i="1"/>
  <c r="AM156" i="1"/>
  <c r="AM148" i="1"/>
  <c r="AM140" i="1"/>
  <c r="AM132" i="1"/>
  <c r="AM124" i="1"/>
  <c r="AM116" i="1"/>
  <c r="AM108" i="1"/>
  <c r="AM100" i="1"/>
  <c r="AM92" i="1"/>
  <c r="AM84" i="1"/>
  <c r="AM76" i="1"/>
  <c r="AM68" i="1"/>
  <c r="AM60" i="1"/>
  <c r="AM52" i="1"/>
  <c r="P35" i="2" l="1"/>
  <c r="P29" i="2"/>
  <c r="P33" i="2"/>
  <c r="X45" i="1"/>
  <c r="X41" i="1"/>
  <c r="X37" i="1"/>
  <c r="X33" i="1"/>
  <c r="X29" i="1"/>
  <c r="X43" i="1"/>
  <c r="X39" i="1"/>
  <c r="X35" i="1"/>
  <c r="X31" i="1"/>
  <c r="X28" i="1"/>
  <c r="X40" i="1"/>
  <c r="X32" i="1"/>
  <c r="X38" i="1"/>
  <c r="X30" i="1"/>
  <c r="X42" i="1"/>
  <c r="X34" i="1"/>
  <c r="X44" i="1"/>
  <c r="X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<sst xmlns="http://schemas.openxmlformats.org/spreadsheetml/2006/main" count="108" uniqueCount="50">
  <si>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Age</t>
  </si>
  <si>
    <t>Height</t>
  </si>
  <si>
    <t>Weight</t>
  </si>
  <si>
    <t>OWFamHistory</t>
  </si>
  <si>
    <t>HighCalFood</t>
  </si>
  <si>
    <t>FVeg</t>
  </si>
  <si>
    <t>DayMeals</t>
  </si>
  <si>
    <t>FFoodBtwnMeals</t>
  </si>
  <si>
    <t>Smoke</t>
  </si>
  <si>
    <t>WaterIntake</t>
  </si>
  <si>
    <t>CalMonitor</t>
  </si>
  <si>
    <t>FPhysAct</t>
  </si>
  <si>
    <t>TechUse</t>
  </si>
  <si>
    <t>FAlcohol</t>
  </si>
  <si>
    <t>Is Walking_Transpo</t>
  </si>
  <si>
    <t>Is Bike_Transpo</t>
  </si>
  <si>
    <t>Is Motorbike_Transpo</t>
  </si>
  <si>
    <t>ObesityLvl</t>
  </si>
  <si>
    <t>Regression</t>
  </si>
  <si>
    <t>Regression Model</t>
  </si>
  <si>
    <t>Linear</t>
  </si>
  <si>
    <t>LINEST raw output</t>
  </si>
  <si>
    <t>Regression Statistics</t>
  </si>
  <si>
    <t>R^2</t>
  </si>
  <si>
    <t>Standard Error</t>
  </si>
  <si>
    <t>Count of X variables</t>
  </si>
  <si>
    <t>Observations</t>
  </si>
  <si>
    <t>Adjusted R^2</t>
  </si>
  <si>
    <t>Analysis of Variance (ANOVA)</t>
  </si>
  <si>
    <t>df</t>
  </si>
  <si>
    <t>SS</t>
  </si>
  <si>
    <t>MS</t>
  </si>
  <si>
    <t>F</t>
  </si>
  <si>
    <t>Significance F</t>
  </si>
  <si>
    <t>Residual</t>
  </si>
  <si>
    <t>Total</t>
  </si>
  <si>
    <t>Confidence level</t>
  </si>
  <si>
    <t>Coefficients</t>
  </si>
  <si>
    <t>t-Statistic</t>
  </si>
  <si>
    <t>P-value</t>
  </si>
  <si>
    <t>Predicted Y</t>
  </si>
  <si>
    <t>Actual ObesityLvl</t>
  </si>
  <si>
    <t>Predicted
ObesityLvl</t>
  </si>
  <si>
    <t>Residuals</t>
  </si>
  <si>
    <t>Intercept</t>
  </si>
  <si>
    <t>MSE</t>
  </si>
  <si>
    <t>RMSE</t>
  </si>
  <si>
    <t>NRMSE</t>
  </si>
  <si>
    <t>BSME</t>
  </si>
  <si>
    <t>Model MSE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</si>
</sst>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E6E905"/>
      </patternFill>
    </fill>
    <fill>
      <patternFill patternType="solid">
        <fgColor rgb="FFE6E905"/>
        <bgColor rgb="FFFFFF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36"/>
  <sheetViews>
    <sheetView topLeftCell="O11" zoomScaleNormal="100" workbookViewId="0">
      <selection activeCell="X37" sqref="X37"/>
    </sheetView>
  </sheetViews>
  <sheetFormatPr defaultColWidth="11.5703125" defaultRowHeight="12.75" x14ac:dyDescent="0.2"/>
  <sheetData>
    <row r="1" spans="1:3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37" x14ac:dyDescent="0.2">
      <c r="A2" s="1">
        <v>19</v>
      </c>
      <c r="B2" s="1">
        <v>1.75</v>
      </c>
      <c r="C2" s="1">
        <v>58</v>
      </c>
      <c r="D2" s="1">
        <v>0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2</v>
      </c>
      <c r="K2" s="1">
        <v>0</v>
      </c>
      <c r="L2" s="1">
        <v>2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T2" s="2" t="s">
        <v>18</v>
      </c>
    </row>
    <row r="3" spans="1:37" x14ac:dyDescent="0.2">
      <c r="A3" s="1">
        <v>33</v>
      </c>
      <c r="B3" s="1">
        <v>1.85</v>
      </c>
      <c r="C3" s="1">
        <v>93</v>
      </c>
      <c r="D3" s="1">
        <v>1</v>
      </c>
      <c r="E3" s="1">
        <v>1</v>
      </c>
      <c r="F3" s="1">
        <v>2</v>
      </c>
      <c r="G3" s="1">
        <v>3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3</v>
      </c>
      <c r="T3" t="s">
        <v>19</v>
      </c>
      <c r="U3" t="s">
        <v>20</v>
      </c>
    </row>
    <row r="4" spans="1:37" x14ac:dyDescent="0.2">
      <c r="A4" s="1">
        <v>33</v>
      </c>
      <c r="B4" s="1">
        <v>1.74</v>
      </c>
      <c r="C4" s="1">
        <v>76</v>
      </c>
      <c r="D4" s="1">
        <v>0</v>
      </c>
      <c r="E4" s="1">
        <v>0</v>
      </c>
      <c r="F4" s="1">
        <v>2</v>
      </c>
      <c r="G4" s="1">
        <v>3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2</v>
      </c>
    </row>
    <row r="5" spans="1:37" x14ac:dyDescent="0.2">
      <c r="A5" s="1">
        <v>19</v>
      </c>
      <c r="B5" s="1">
        <v>1.61</v>
      </c>
      <c r="C5" s="1">
        <v>53.8</v>
      </c>
      <c r="D5" s="1">
        <v>1</v>
      </c>
      <c r="E5" s="1">
        <v>1</v>
      </c>
      <c r="F5" s="1">
        <v>2</v>
      </c>
      <c r="G5" s="1">
        <v>3</v>
      </c>
      <c r="H5" s="1">
        <v>3</v>
      </c>
      <c r="I5" s="1">
        <v>0</v>
      </c>
      <c r="J5" s="1">
        <v>2</v>
      </c>
      <c r="K5" s="1">
        <v>0</v>
      </c>
      <c r="L5" s="1">
        <v>2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T5" t="s">
        <v>21</v>
      </c>
    </row>
    <row r="6" spans="1:37" x14ac:dyDescent="0.2">
      <c r="A6" s="1">
        <v>22</v>
      </c>
      <c r="B6" s="1">
        <v>1.75</v>
      </c>
      <c r="C6" s="1">
        <v>70</v>
      </c>
      <c r="D6" s="1">
        <v>0</v>
      </c>
      <c r="E6" s="1">
        <v>0</v>
      </c>
      <c r="F6" s="1">
        <v>2</v>
      </c>
      <c r="G6" s="1">
        <v>3</v>
      </c>
      <c r="H6" s="1">
        <v>1</v>
      </c>
      <c r="I6" s="1">
        <v>0</v>
      </c>
      <c r="J6" s="1">
        <v>3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T6">
        <f t="array" ref="T6:AK10">LINEST($R$2:$R$1690, $A$2:$Q$1690, 1, 1)</f>
        <v>0.94032703283290109</v>
      </c>
      <c r="U6">
        <v>0.93289051414640722</v>
      </c>
      <c r="V6">
        <v>1.9590902478217157E-2</v>
      </c>
      <c r="W6">
        <v>-5.939156814657956E-2</v>
      </c>
      <c r="X6">
        <v>-3.4394416629917809E-2</v>
      </c>
      <c r="Y6">
        <v>-0.1024818413216252</v>
      </c>
      <c r="Z6">
        <v>-0.10239774916075124</v>
      </c>
      <c r="AA6">
        <v>-2.8021585469734808E-2</v>
      </c>
      <c r="AB6">
        <v>-0.19940625246378166</v>
      </c>
      <c r="AC6">
        <v>-0.29496328179830289</v>
      </c>
      <c r="AD6">
        <v>2.1830710224427015E-2</v>
      </c>
      <c r="AE6">
        <v>-1.7166936880905355E-3</v>
      </c>
      <c r="AF6">
        <v>-1.6598518401924077E-2</v>
      </c>
      <c r="AG6">
        <v>0.51374679151629232</v>
      </c>
      <c r="AH6">
        <v>7.5216834402651186E-2</v>
      </c>
      <c r="AI6">
        <v>-7.6184463177193029</v>
      </c>
      <c r="AJ6">
        <v>1.3778198169820906E-2</v>
      </c>
      <c r="AK6">
        <v>9.3449298599128543</v>
      </c>
    </row>
    <row r="7" spans="1:37" x14ac:dyDescent="0.2">
      <c r="A7" s="1">
        <v>20</v>
      </c>
      <c r="B7" s="1">
        <v>1.67</v>
      </c>
      <c r="C7" s="1">
        <v>60</v>
      </c>
      <c r="D7" s="1">
        <v>0</v>
      </c>
      <c r="E7" s="1">
        <v>1</v>
      </c>
      <c r="F7" s="1">
        <v>3</v>
      </c>
      <c r="G7" s="1">
        <v>3</v>
      </c>
      <c r="H7" s="1">
        <v>0</v>
      </c>
      <c r="I7" s="1">
        <v>0</v>
      </c>
      <c r="J7" s="1">
        <v>2</v>
      </c>
      <c r="K7" s="1">
        <v>0</v>
      </c>
      <c r="L7" s="1">
        <v>3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T7">
        <v>0.2435678127047447</v>
      </c>
      <c r="U7">
        <v>0.41638049542958361</v>
      </c>
      <c r="V7">
        <v>0.15928349728311147</v>
      </c>
      <c r="W7">
        <v>2.3053468655424014E-2</v>
      </c>
      <c r="X7">
        <v>1.8865524095646971E-2</v>
      </c>
      <c r="Y7">
        <v>1.4474296667104616E-2</v>
      </c>
      <c r="Z7">
        <v>6.4954472027897739E-2</v>
      </c>
      <c r="AA7">
        <v>1.8230770122212244E-2</v>
      </c>
      <c r="AB7">
        <v>0.11867300799224913</v>
      </c>
      <c r="AC7">
        <v>3.4588594793488102E-2</v>
      </c>
      <c r="AD7">
        <v>1.4556903450704371E-2</v>
      </c>
      <c r="AE7">
        <v>2.1649750715603645E-2</v>
      </c>
      <c r="AF7">
        <v>4.546420508033875E-2</v>
      </c>
      <c r="AG7">
        <v>3.7861854454546789E-2</v>
      </c>
      <c r="AH7">
        <v>5.7136492497647713E-4</v>
      </c>
      <c r="AI7">
        <v>0.14870757124844725</v>
      </c>
      <c r="AJ7">
        <v>1.859228216075446E-3</v>
      </c>
      <c r="AK7">
        <v>0.24226113733917318</v>
      </c>
    </row>
    <row r="8" spans="1:37" x14ac:dyDescent="0.2">
      <c r="A8" s="1">
        <v>23</v>
      </c>
      <c r="B8" s="1">
        <v>1.7</v>
      </c>
      <c r="C8" s="1">
        <v>69</v>
      </c>
      <c r="D8" s="1">
        <v>0</v>
      </c>
      <c r="E8" s="1">
        <v>1</v>
      </c>
      <c r="F8" s="1">
        <v>3</v>
      </c>
      <c r="G8" s="1">
        <v>1</v>
      </c>
      <c r="H8" s="1">
        <v>2</v>
      </c>
      <c r="I8" s="1">
        <v>0</v>
      </c>
      <c r="J8" s="1">
        <v>1</v>
      </c>
      <c r="K8" s="1">
        <v>0</v>
      </c>
      <c r="L8" s="1">
        <v>2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T8">
        <v>0.95662794400545648</v>
      </c>
      <c r="U8">
        <v>0.41468110089680471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</row>
    <row r="9" spans="1:37" x14ac:dyDescent="0.2">
      <c r="A9" s="1">
        <v>26</v>
      </c>
      <c r="B9" s="1">
        <v>1.9</v>
      </c>
      <c r="C9" s="1">
        <v>80</v>
      </c>
      <c r="D9" s="1">
        <v>1</v>
      </c>
      <c r="E9" s="1">
        <v>1</v>
      </c>
      <c r="F9" s="1">
        <v>2</v>
      </c>
      <c r="G9" s="1">
        <v>3</v>
      </c>
      <c r="H9" s="1">
        <v>2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T9">
        <v>2168.0065082542137</v>
      </c>
      <c r="U9">
        <v>1671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</row>
    <row r="10" spans="1:37" x14ac:dyDescent="0.2">
      <c r="A10" s="1">
        <v>18</v>
      </c>
      <c r="B10" s="1">
        <v>1.65</v>
      </c>
      <c r="C10" s="1">
        <v>85</v>
      </c>
      <c r="D10" s="1">
        <v>0</v>
      </c>
      <c r="E10" s="1">
        <v>1</v>
      </c>
      <c r="F10" s="1">
        <v>2</v>
      </c>
      <c r="G10" s="1">
        <v>3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4</v>
      </c>
      <c r="T10">
        <v>6337.79209724865</v>
      </c>
      <c r="U10">
        <v>287.34585420188751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</row>
    <row r="11" spans="1:37" x14ac:dyDescent="0.2">
      <c r="A11" s="1">
        <v>18</v>
      </c>
      <c r="B11" s="1">
        <v>1.6</v>
      </c>
      <c r="C11" s="1">
        <v>55</v>
      </c>
      <c r="D11" s="1">
        <v>0</v>
      </c>
      <c r="E11" s="1">
        <v>1</v>
      </c>
      <c r="F11" s="1">
        <v>2</v>
      </c>
      <c r="G11" s="1">
        <v>4</v>
      </c>
      <c r="H11" s="1">
        <v>2</v>
      </c>
      <c r="I11" s="1">
        <v>0</v>
      </c>
      <c r="J11" s="1">
        <v>2</v>
      </c>
      <c r="K11" s="1">
        <v>0</v>
      </c>
      <c r="L11" s="1">
        <v>2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</row>
    <row r="12" spans="1:37" x14ac:dyDescent="0.2">
      <c r="A12" s="1">
        <v>19</v>
      </c>
      <c r="B12" s="1">
        <v>1.8</v>
      </c>
      <c r="C12" s="1">
        <v>70</v>
      </c>
      <c r="D12" s="1">
        <v>0</v>
      </c>
      <c r="E12" s="1">
        <v>1</v>
      </c>
      <c r="F12" s="1">
        <v>3</v>
      </c>
      <c r="G12" s="1">
        <v>3</v>
      </c>
      <c r="H12" s="1">
        <v>2</v>
      </c>
      <c r="I12" s="1">
        <v>0</v>
      </c>
      <c r="J12" s="1">
        <v>1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T12" t="s">
        <v>22</v>
      </c>
    </row>
    <row r="13" spans="1:37" x14ac:dyDescent="0.2">
      <c r="A13" s="1">
        <v>18</v>
      </c>
      <c r="B13" s="1">
        <v>1.64</v>
      </c>
      <c r="C13" s="1">
        <v>59</v>
      </c>
      <c r="D13" s="1">
        <v>1</v>
      </c>
      <c r="E13" s="1">
        <v>1</v>
      </c>
      <c r="F13" s="1">
        <v>2</v>
      </c>
      <c r="G13" s="1">
        <v>3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T13" t="s">
        <v>23</v>
      </c>
      <c r="U13" s="3">
        <f>$T$8</f>
        <v>0.95662794400545648</v>
      </c>
    </row>
    <row r="14" spans="1:37" x14ac:dyDescent="0.2">
      <c r="A14" s="1">
        <v>19</v>
      </c>
      <c r="B14" s="1">
        <v>1.89</v>
      </c>
      <c r="C14" s="1">
        <v>87</v>
      </c>
      <c r="D14" s="1">
        <v>0</v>
      </c>
      <c r="E14" s="1">
        <v>1</v>
      </c>
      <c r="F14" s="1">
        <v>2</v>
      </c>
      <c r="G14" s="1">
        <v>4</v>
      </c>
      <c r="H14" s="1">
        <v>2</v>
      </c>
      <c r="I14" s="1">
        <v>0</v>
      </c>
      <c r="J14" s="1">
        <v>2</v>
      </c>
      <c r="K14" s="1">
        <v>0</v>
      </c>
      <c r="L14" s="1">
        <v>3</v>
      </c>
      <c r="M14" s="1">
        <v>1</v>
      </c>
      <c r="N14" s="1">
        <v>2</v>
      </c>
      <c r="O14" s="1">
        <v>0</v>
      </c>
      <c r="P14" s="1">
        <v>0</v>
      </c>
      <c r="Q14" s="1">
        <v>0</v>
      </c>
      <c r="R14" s="1">
        <v>1</v>
      </c>
      <c r="T14" t="s">
        <v>24</v>
      </c>
      <c r="U14">
        <f>$U$8</f>
        <v>0.41468110089680471</v>
      </c>
    </row>
    <row r="15" spans="1:37" x14ac:dyDescent="0.2">
      <c r="A15" s="1">
        <v>19</v>
      </c>
      <c r="B15" s="1">
        <v>1.76</v>
      </c>
      <c r="C15" s="1">
        <v>80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0</v>
      </c>
      <c r="J15" s="1">
        <v>3</v>
      </c>
      <c r="K15" s="1">
        <v>0</v>
      </c>
      <c r="L15" s="1">
        <v>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T15" t="s">
        <v>25</v>
      </c>
      <c r="U15">
        <f>17</f>
        <v>17</v>
      </c>
    </row>
    <row r="16" spans="1:37" x14ac:dyDescent="0.2">
      <c r="A16" s="1">
        <v>18</v>
      </c>
      <c r="B16" s="1">
        <v>1.56</v>
      </c>
      <c r="C16" s="1">
        <v>55</v>
      </c>
      <c r="D16" s="1">
        <v>0</v>
      </c>
      <c r="E16" s="1">
        <v>1</v>
      </c>
      <c r="F16" s="1">
        <v>2</v>
      </c>
      <c r="G16" s="1">
        <v>3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1</v>
      </c>
      <c r="T16" t="s">
        <v>26</v>
      </c>
      <c r="U16">
        <f>1689</f>
        <v>1689</v>
      </c>
    </row>
    <row r="17" spans="1:26" x14ac:dyDescent="0.2">
      <c r="A17" s="1">
        <v>18</v>
      </c>
      <c r="B17" s="1">
        <v>1.6</v>
      </c>
      <c r="C17" s="1">
        <v>56</v>
      </c>
      <c r="D17" s="1">
        <v>1</v>
      </c>
      <c r="E17" s="1">
        <v>1</v>
      </c>
      <c r="F17" s="1">
        <v>2</v>
      </c>
      <c r="G17" s="1">
        <v>1</v>
      </c>
      <c r="H17" s="1">
        <v>3</v>
      </c>
      <c r="I17" s="1">
        <v>0</v>
      </c>
      <c r="J17" s="1">
        <v>2</v>
      </c>
      <c r="K17" s="1">
        <v>0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T17" t="s">
        <v>27</v>
      </c>
      <c r="U17" s="3">
        <f>1 - (1 - $T$8)*($U$16 - 1)/($U$16 - $U$15 - 1)</f>
        <v>0.95618669627840247</v>
      </c>
    </row>
    <row r="18" spans="1:26" x14ac:dyDescent="0.2">
      <c r="A18" s="1">
        <v>19</v>
      </c>
      <c r="B18" s="1">
        <v>1.67</v>
      </c>
      <c r="C18" s="1">
        <v>64</v>
      </c>
      <c r="D18" s="1">
        <v>0</v>
      </c>
      <c r="E18" s="1">
        <v>1</v>
      </c>
      <c r="F18" s="1">
        <v>3</v>
      </c>
      <c r="G18" s="1">
        <v>3</v>
      </c>
      <c r="H18" s="1">
        <v>1</v>
      </c>
      <c r="I18" s="1">
        <v>0</v>
      </c>
      <c r="J18" s="1">
        <v>2</v>
      </c>
      <c r="K18" s="1">
        <v>0</v>
      </c>
      <c r="L18" s="1">
        <v>2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</row>
    <row r="19" spans="1:26" x14ac:dyDescent="0.2">
      <c r="A19" s="1">
        <v>19</v>
      </c>
      <c r="B19" s="1">
        <v>1.6</v>
      </c>
      <c r="C19" s="1">
        <v>60</v>
      </c>
      <c r="D19" s="1">
        <v>0</v>
      </c>
      <c r="E19" s="1">
        <v>1</v>
      </c>
      <c r="F19" s="1">
        <v>2</v>
      </c>
      <c r="G19" s="1">
        <v>3</v>
      </c>
      <c r="H19" s="1">
        <v>2</v>
      </c>
      <c r="I19" s="1">
        <v>0</v>
      </c>
      <c r="J19" s="1">
        <v>2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T19" t="s">
        <v>28</v>
      </c>
    </row>
    <row r="20" spans="1:26" x14ac:dyDescent="0.2">
      <c r="A20" s="1">
        <v>18</v>
      </c>
      <c r="B20" s="1">
        <v>1.55</v>
      </c>
      <c r="C20" s="1">
        <v>56</v>
      </c>
      <c r="D20" s="1">
        <v>0</v>
      </c>
      <c r="E20" s="1">
        <v>1</v>
      </c>
      <c r="F20" s="1">
        <v>2</v>
      </c>
      <c r="G20" s="1">
        <v>3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</row>
    <row r="21" spans="1:26" x14ac:dyDescent="0.2">
      <c r="A21" s="1">
        <v>18</v>
      </c>
      <c r="B21" s="1">
        <v>1.55</v>
      </c>
      <c r="C21" s="1">
        <v>50</v>
      </c>
      <c r="D21" s="1">
        <v>1</v>
      </c>
      <c r="E21" s="1">
        <v>1</v>
      </c>
      <c r="F21" s="1">
        <v>3</v>
      </c>
      <c r="G21" s="1">
        <v>3</v>
      </c>
      <c r="H21" s="1">
        <v>2</v>
      </c>
      <c r="I21" s="1">
        <v>0</v>
      </c>
      <c r="J21" s="1">
        <v>1</v>
      </c>
      <c r="K21" s="1">
        <v>0</v>
      </c>
      <c r="L21" s="1">
        <v>1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T21" t="s">
        <v>18</v>
      </c>
      <c r="U21">
        <f>$U$15</f>
        <v>17</v>
      </c>
      <c r="V21">
        <f>$T$10</f>
        <v>6337.79209724865</v>
      </c>
      <c r="W21">
        <f>$T$10 / $U$21</f>
        <v>372.81129983815589</v>
      </c>
      <c r="X21">
        <f>$T$9</f>
        <v>2168.0065082542137</v>
      </c>
      <c r="Y21" s="3">
        <f>FDIST($T$9, $U$21, $U$9)</f>
        <v>0</v>
      </c>
    </row>
    <row r="22" spans="1:26" x14ac:dyDescent="0.2">
      <c r="A22" s="1">
        <v>26</v>
      </c>
      <c r="B22" s="1">
        <v>1.72</v>
      </c>
      <c r="C22" s="1">
        <v>65</v>
      </c>
      <c r="D22" s="1">
        <v>1</v>
      </c>
      <c r="E22" s="1">
        <v>1</v>
      </c>
      <c r="F22" s="1">
        <v>2</v>
      </c>
      <c r="G22" s="1">
        <v>3</v>
      </c>
      <c r="H22" s="1">
        <v>1</v>
      </c>
      <c r="I22" s="1">
        <v>0</v>
      </c>
      <c r="J22" s="1">
        <v>2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T22" t="s">
        <v>34</v>
      </c>
      <c r="U22">
        <f>$U$9</f>
        <v>1671</v>
      </c>
      <c r="V22">
        <f>$U$10</f>
        <v>287.34585420188751</v>
      </c>
      <c r="W22">
        <f>$U$10 / $U$9</f>
        <v>0.17196041544098595</v>
      </c>
    </row>
    <row r="23" spans="1:26" x14ac:dyDescent="0.2">
      <c r="A23" s="1">
        <v>18</v>
      </c>
      <c r="B23" s="1">
        <v>1.72</v>
      </c>
      <c r="C23" s="1">
        <v>53</v>
      </c>
      <c r="D23" s="1">
        <v>1</v>
      </c>
      <c r="E23" s="1">
        <v>1</v>
      </c>
      <c r="F23" s="1">
        <v>2</v>
      </c>
      <c r="G23" s="1">
        <v>3</v>
      </c>
      <c r="H23" s="1">
        <v>1</v>
      </c>
      <c r="I23" s="1">
        <v>0</v>
      </c>
      <c r="J23" s="1">
        <v>2</v>
      </c>
      <c r="K23" s="1">
        <v>0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T23" t="s">
        <v>35</v>
      </c>
      <c r="U23">
        <f>$U$21 + $U$9</f>
        <v>1688</v>
      </c>
      <c r="V23">
        <f>$T$10 + $U$10</f>
        <v>6625.137951450537</v>
      </c>
    </row>
    <row r="24" spans="1:26" x14ac:dyDescent="0.2">
      <c r="A24" s="1">
        <v>19</v>
      </c>
      <c r="B24" s="1">
        <v>1.7</v>
      </c>
      <c r="C24" s="1">
        <v>60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0</v>
      </c>
      <c r="J24" s="1">
        <v>2</v>
      </c>
      <c r="K24" s="1">
        <v>0</v>
      </c>
      <c r="L24" s="1">
        <v>2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</row>
    <row r="25" spans="1:26" x14ac:dyDescent="0.2">
      <c r="A25" s="1">
        <v>19</v>
      </c>
      <c r="B25" s="1">
        <v>1.51</v>
      </c>
      <c r="C25" s="1">
        <v>45</v>
      </c>
      <c r="D25" s="1">
        <v>0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1</v>
      </c>
      <c r="K25" s="1">
        <v>0</v>
      </c>
      <c r="L25" s="1">
        <v>3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T25" t="s">
        <v>36</v>
      </c>
      <c r="U25">
        <v>0.95</v>
      </c>
    </row>
    <row r="26" spans="1:26" x14ac:dyDescent="0.2">
      <c r="A26" s="1">
        <v>19</v>
      </c>
      <c r="B26" s="1">
        <v>1.83</v>
      </c>
      <c r="C26" s="1">
        <v>82</v>
      </c>
      <c r="D26" s="1">
        <v>1</v>
      </c>
      <c r="E26" s="1">
        <v>1</v>
      </c>
      <c r="F26" s="1">
        <v>3</v>
      </c>
      <c r="G26" s="1">
        <v>3</v>
      </c>
      <c r="H26" s="1">
        <v>2</v>
      </c>
      <c r="I26" s="1">
        <v>0</v>
      </c>
      <c r="J26" s="1">
        <v>2</v>
      </c>
      <c r="K26" s="1">
        <v>0</v>
      </c>
      <c r="L26" s="1">
        <v>2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</row>
    <row r="27" spans="1:26" x14ac:dyDescent="0.2">
      <c r="A27" s="1">
        <v>19</v>
      </c>
      <c r="B27" s="1">
        <v>1.8</v>
      </c>
      <c r="C27" s="1">
        <v>87</v>
      </c>
      <c r="D27" s="1">
        <v>1</v>
      </c>
      <c r="E27" s="1">
        <v>1</v>
      </c>
      <c r="F27" s="1">
        <v>2</v>
      </c>
      <c r="G27" s="1">
        <v>4</v>
      </c>
      <c r="H27" s="1">
        <v>1</v>
      </c>
      <c r="I27" s="1">
        <v>0</v>
      </c>
      <c r="J27" s="1">
        <v>2</v>
      </c>
      <c r="K27" s="1">
        <v>0</v>
      </c>
      <c r="L27" s="1">
        <v>2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2</v>
      </c>
      <c r="U27" t="s">
        <v>37</v>
      </c>
      <c r="V27" t="s">
        <v>24</v>
      </c>
      <c r="W27" t="s">
        <v>38</v>
      </c>
      <c r="X27" t="s">
        <v>39</v>
      </c>
      <c r="Y27" t="str">
        <f>_xlfn.CONCAT("Lower ", INT($U$25 * 100), "%")</f>
        <v>Lower 95%</v>
      </c>
      <c r="Z27" t="str">
        <f>_xlfn.CONCAT("Upper ", INT($U$25 * 100), "%")</f>
        <v>Upper 95%</v>
      </c>
    </row>
    <row r="28" spans="1:26" x14ac:dyDescent="0.2">
      <c r="A28" s="1">
        <v>24</v>
      </c>
      <c r="B28" s="1">
        <v>1.6</v>
      </c>
      <c r="C28" s="1">
        <v>100.5</v>
      </c>
      <c r="D28" s="1">
        <v>1</v>
      </c>
      <c r="E28" s="1">
        <v>1</v>
      </c>
      <c r="F28" s="1">
        <v>3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5</v>
      </c>
      <c r="T28" t="str">
        <f>"Intercept"</f>
        <v>Intercept</v>
      </c>
      <c r="U28" s="4">
        <f t="array" ref="U28:U45">INDEX($T$6:$AK$6, 1, ROW($U$45)+1 - ROW())</f>
        <v>9.3449298599128543</v>
      </c>
      <c r="V28">
        <f t="array" ref="V28:V45">INDEX($T$7:$AK$7, 1, ROW($V$45)+1 - ROW())</f>
        <v>0.24226113733917318</v>
      </c>
      <c r="W28">
        <f t="array" ref="W28:W45">$U$28:$U$45 / $V$28:$V$45</f>
        <v>38.573788443953603</v>
      </c>
      <c r="X28">
        <f t="array" ref="X28:X45">TDIST(ABS($W$28:$W$45), $U$9, 2 )</f>
        <v>2.4204946321611963E-233</v>
      </c>
      <c r="Y28">
        <f t="array" ref="Y28:Y45">$U$28:$U$45 - $V$28:$V$45 * TINV(1 - $U$25, $U$9)</f>
        <v>8.8697625796007138</v>
      </c>
      <c r="Z28">
        <f t="array" ref="Z28:Z45">$U$28:$U$45 + $V$28:$V$45 * TINV(1 - $U$25, $U$9)</f>
        <v>9.8200971402249948</v>
      </c>
    </row>
    <row r="29" spans="1:26" x14ac:dyDescent="0.2">
      <c r="A29" s="1">
        <v>18</v>
      </c>
      <c r="B29" s="1">
        <v>1.63</v>
      </c>
      <c r="C29" s="1">
        <v>63</v>
      </c>
      <c r="D29" s="1">
        <v>1</v>
      </c>
      <c r="E29" s="1">
        <v>1</v>
      </c>
      <c r="F29" s="1">
        <v>1</v>
      </c>
      <c r="G29" s="1">
        <v>3</v>
      </c>
      <c r="H29" s="1">
        <v>1</v>
      </c>
      <c r="I29" s="1">
        <v>0</v>
      </c>
      <c r="J29" s="1">
        <v>2</v>
      </c>
      <c r="K29" s="1">
        <v>0</v>
      </c>
      <c r="L29" s="1">
        <v>2</v>
      </c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T29" t="str">
        <f>$A$1</f>
        <v>Age</v>
      </c>
      <c r="U29" s="4">
        <v>1.3778198169820906E-2</v>
      </c>
      <c r="V29">
        <v>1.859228216075446E-3</v>
      </c>
      <c r="W29">
        <v>7.4107084061496389</v>
      </c>
      <c r="X29" s="3">
        <v>1.9852933959847735E-13</v>
      </c>
      <c r="Y29">
        <v>1.013153645339665E-2</v>
      </c>
      <c r="Z29">
        <v>1.7424859886245161E-2</v>
      </c>
    </row>
    <row r="30" spans="1:26" x14ac:dyDescent="0.2">
      <c r="A30" s="1">
        <v>19</v>
      </c>
      <c r="B30" s="1">
        <v>1.71</v>
      </c>
      <c r="C30" s="1">
        <v>71</v>
      </c>
      <c r="D30" s="1">
        <v>0</v>
      </c>
      <c r="E30" s="1">
        <v>1</v>
      </c>
      <c r="F30" s="1">
        <v>3</v>
      </c>
      <c r="G30" s="1">
        <v>3</v>
      </c>
      <c r="H30" s="1">
        <v>1</v>
      </c>
      <c r="I30" s="1">
        <v>0</v>
      </c>
      <c r="J30" s="1">
        <v>2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T30" t="str">
        <f>$B$1</f>
        <v>Height</v>
      </c>
      <c r="U30" s="4">
        <v>-7.6184463177193029</v>
      </c>
      <c r="V30">
        <v>0.14870757124844725</v>
      </c>
      <c r="W30">
        <v>-51.231058740049541</v>
      </c>
      <c r="X30" s="3">
        <v>0</v>
      </c>
      <c r="Y30">
        <v>-7.9101190679096103</v>
      </c>
      <c r="Z30">
        <v>-7.3267735675289956</v>
      </c>
    </row>
    <row r="31" spans="1:26" x14ac:dyDescent="0.2">
      <c r="A31" s="1">
        <v>19</v>
      </c>
      <c r="B31" s="1">
        <v>1.7</v>
      </c>
      <c r="C31" s="1">
        <v>65</v>
      </c>
      <c r="D31" s="1">
        <v>1</v>
      </c>
      <c r="E31" s="1">
        <v>0</v>
      </c>
      <c r="F31" s="1">
        <v>2</v>
      </c>
      <c r="G31" s="1">
        <v>3</v>
      </c>
      <c r="H31" s="1">
        <v>2</v>
      </c>
      <c r="I31" s="1">
        <v>0</v>
      </c>
      <c r="J31" s="1">
        <v>2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T31" t="str">
        <f>$C$1</f>
        <v>Weight</v>
      </c>
      <c r="U31" s="4">
        <v>7.5216834402651186E-2</v>
      </c>
      <c r="V31">
        <v>5.7136492497647713E-4</v>
      </c>
      <c r="W31">
        <v>131.64412289702213</v>
      </c>
      <c r="X31" s="3">
        <v>0</v>
      </c>
      <c r="Y31">
        <v>7.4096167999245663E-2</v>
      </c>
      <c r="Z31">
        <v>7.633750080605671E-2</v>
      </c>
    </row>
    <row r="32" spans="1:26" x14ac:dyDescent="0.2">
      <c r="A32" s="1">
        <v>23</v>
      </c>
      <c r="B32" s="1">
        <v>1.75</v>
      </c>
      <c r="C32" s="1">
        <v>69</v>
      </c>
      <c r="D32" s="1">
        <v>0</v>
      </c>
      <c r="E32" s="1">
        <v>0</v>
      </c>
      <c r="F32" s="1">
        <v>3</v>
      </c>
      <c r="G32" s="1">
        <v>3</v>
      </c>
      <c r="H32" s="1">
        <v>0</v>
      </c>
      <c r="I32" s="1">
        <v>0</v>
      </c>
      <c r="J32" s="1">
        <v>2</v>
      </c>
      <c r="K32" s="1">
        <v>0</v>
      </c>
      <c r="L32" s="1">
        <v>2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T32" t="str">
        <f>$D$1</f>
        <v>OWFamHistory</v>
      </c>
      <c r="U32" s="4">
        <v>0.51374679151629232</v>
      </c>
      <c r="V32">
        <v>3.7861854454546789E-2</v>
      </c>
      <c r="W32">
        <v>13.568981205953504</v>
      </c>
      <c r="X32" s="3">
        <v>7.2819833198853008E-40</v>
      </c>
      <c r="Y32">
        <v>0.43948513070540657</v>
      </c>
      <c r="Z32">
        <v>0.58800845232717802</v>
      </c>
    </row>
    <row r="33" spans="1:39" x14ac:dyDescent="0.2">
      <c r="A33" s="1">
        <v>18</v>
      </c>
      <c r="B33" s="1">
        <v>1.62</v>
      </c>
      <c r="C33" s="1">
        <v>50</v>
      </c>
      <c r="D33" s="1">
        <v>0</v>
      </c>
      <c r="E33" s="1">
        <v>1</v>
      </c>
      <c r="F33" s="1">
        <v>3</v>
      </c>
      <c r="G33" s="1">
        <v>3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T33" t="str">
        <f>$E$1</f>
        <v>HighCalFood</v>
      </c>
      <c r="U33" s="4">
        <v>-1.6598518401924077E-2</v>
      </c>
      <c r="V33">
        <v>4.546420508033875E-2</v>
      </c>
      <c r="W33">
        <v>-0.36508981895962367</v>
      </c>
      <c r="X33">
        <v>0.71509056287860318</v>
      </c>
      <c r="Y33">
        <v>-0.10577131316732191</v>
      </c>
      <c r="Z33">
        <v>7.2574276363473772E-2</v>
      </c>
    </row>
    <row r="34" spans="1:39" x14ac:dyDescent="0.2">
      <c r="A34" s="1">
        <v>20</v>
      </c>
      <c r="B34" s="1">
        <v>1.68</v>
      </c>
      <c r="C34" s="1">
        <v>68</v>
      </c>
      <c r="D34" s="1">
        <v>0</v>
      </c>
      <c r="E34" s="1">
        <v>1</v>
      </c>
      <c r="F34" s="1">
        <v>3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T34" t="str">
        <f>$F$1</f>
        <v>FVeg</v>
      </c>
      <c r="U34" s="4">
        <v>-1.7166936880905355E-3</v>
      </c>
      <c r="V34">
        <v>2.1649750715603645E-2</v>
      </c>
      <c r="W34">
        <v>-7.9293924010555059E-2</v>
      </c>
      <c r="X34">
        <v>0.93680833342603642</v>
      </c>
      <c r="Y34">
        <v>-4.4180182797227824E-2</v>
      </c>
      <c r="Z34">
        <v>4.0746795421046755E-2</v>
      </c>
    </row>
    <row r="35" spans="1:39" x14ac:dyDescent="0.2">
      <c r="A35" s="1">
        <v>18</v>
      </c>
      <c r="B35" s="1">
        <v>1.85</v>
      </c>
      <c r="C35" s="1">
        <v>66</v>
      </c>
      <c r="D35" s="1">
        <v>0</v>
      </c>
      <c r="E35" s="1">
        <v>1</v>
      </c>
      <c r="F35" s="1">
        <v>2</v>
      </c>
      <c r="G35" s="1">
        <v>3</v>
      </c>
      <c r="H35" s="1">
        <v>2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T35" t="str">
        <f>$G$1</f>
        <v>DayMeals</v>
      </c>
      <c r="U35" s="4">
        <v>2.1830710224427015E-2</v>
      </c>
      <c r="V35">
        <v>1.4556903450704371E-2</v>
      </c>
      <c r="W35">
        <v>1.4996809107345341</v>
      </c>
      <c r="X35">
        <v>0.13388597799212565</v>
      </c>
      <c r="Y35">
        <v>-6.7209770103011761E-3</v>
      </c>
      <c r="Z35">
        <v>5.0382397459155209E-2</v>
      </c>
    </row>
    <row r="36" spans="1:39" x14ac:dyDescent="0.2">
      <c r="A36" s="1">
        <v>33</v>
      </c>
      <c r="B36" s="1">
        <v>1.59</v>
      </c>
      <c r="C36" s="1">
        <v>60</v>
      </c>
      <c r="D36" s="1">
        <v>0</v>
      </c>
      <c r="E36" s="1">
        <v>1</v>
      </c>
      <c r="F36" s="1">
        <v>3</v>
      </c>
      <c r="G36" s="1">
        <v>1</v>
      </c>
      <c r="H36" s="1">
        <v>2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T36" t="str">
        <f>$H$1</f>
        <v>FFoodBtwnMeals</v>
      </c>
      <c r="U36" s="4">
        <v>-0.29496328179830289</v>
      </c>
      <c r="V36">
        <v>3.4588594793488102E-2</v>
      </c>
      <c r="W36">
        <v>-8.527761349062807</v>
      </c>
      <c r="X36" s="3">
        <v>3.288162056495562E-17</v>
      </c>
      <c r="Y36">
        <v>-0.36280482129718816</v>
      </c>
      <c r="Z36">
        <v>-0.22712174229941759</v>
      </c>
    </row>
    <row r="37" spans="1:39" x14ac:dyDescent="0.2">
      <c r="A37" s="1">
        <v>19</v>
      </c>
      <c r="B37" s="1">
        <v>1.5</v>
      </c>
      <c r="C37" s="1">
        <v>45</v>
      </c>
      <c r="D37" s="1">
        <v>0</v>
      </c>
      <c r="E37" s="1">
        <v>1</v>
      </c>
      <c r="F37" s="1">
        <v>2</v>
      </c>
      <c r="G37" s="1">
        <v>3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T37" t="str">
        <f>$I$1</f>
        <v>Smoke</v>
      </c>
      <c r="U37" s="4">
        <v>-0.19940625246378166</v>
      </c>
      <c r="V37">
        <v>0.11867300799224913</v>
      </c>
      <c r="W37">
        <v>-1.6802999758530217</v>
      </c>
      <c r="X37">
        <v>9.3085874877235339E-2</v>
      </c>
      <c r="Y37">
        <v>-0.43216967078783081</v>
      </c>
      <c r="Z37">
        <v>3.335716586026749E-2</v>
      </c>
    </row>
    <row r="38" spans="1:39" x14ac:dyDescent="0.2">
      <c r="A38" s="1">
        <v>19</v>
      </c>
      <c r="B38" s="1">
        <v>1.69</v>
      </c>
      <c r="C38" s="1">
        <v>60</v>
      </c>
      <c r="D38" s="1">
        <v>0</v>
      </c>
      <c r="E38" s="1">
        <v>1</v>
      </c>
      <c r="F38" s="1">
        <v>2</v>
      </c>
      <c r="G38" s="1">
        <v>3</v>
      </c>
      <c r="H38" s="1">
        <v>3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T38" t="str">
        <f>$J$1</f>
        <v>WaterIntake</v>
      </c>
      <c r="U38" s="4">
        <v>-2.8021585469734808E-2</v>
      </c>
      <c r="V38">
        <v>1.8230770122212244E-2</v>
      </c>
      <c r="W38">
        <v>-1.5370489168525856</v>
      </c>
      <c r="X38">
        <v>0.12447065044062723</v>
      </c>
      <c r="Y38">
        <v>-6.3779138464458068E-2</v>
      </c>
      <c r="Z38">
        <v>7.7359675249884519E-3</v>
      </c>
    </row>
    <row r="39" spans="1:39" x14ac:dyDescent="0.2">
      <c r="A39" s="1">
        <v>19</v>
      </c>
      <c r="B39" s="1">
        <v>1.76</v>
      </c>
      <c r="C39" s="1">
        <v>79</v>
      </c>
      <c r="D39" s="1">
        <v>1</v>
      </c>
      <c r="E39" s="1">
        <v>1</v>
      </c>
      <c r="F39" s="1">
        <v>2</v>
      </c>
      <c r="G39" s="1">
        <v>3</v>
      </c>
      <c r="H39" s="1">
        <v>2</v>
      </c>
      <c r="I39" s="1">
        <v>0</v>
      </c>
      <c r="J39" s="1">
        <v>3</v>
      </c>
      <c r="K39" s="1">
        <v>0</v>
      </c>
      <c r="L39" s="1">
        <v>1</v>
      </c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2</v>
      </c>
      <c r="T39" t="str">
        <f>$K$1</f>
        <v>CalMonitor</v>
      </c>
      <c r="U39" s="4">
        <v>-0.10239774916075124</v>
      </c>
      <c r="V39">
        <v>6.4954472027897739E-2</v>
      </c>
      <c r="W39">
        <v>-1.5764541834282286</v>
      </c>
      <c r="X39">
        <v>0.11511045565995491</v>
      </c>
      <c r="Y39">
        <v>-0.22979845468289306</v>
      </c>
      <c r="Z39">
        <v>2.5002956361390563E-2</v>
      </c>
    </row>
    <row r="40" spans="1:39" x14ac:dyDescent="0.2">
      <c r="A40" s="1">
        <v>18</v>
      </c>
      <c r="B40" s="1">
        <v>1.62</v>
      </c>
      <c r="C40" s="1">
        <v>55</v>
      </c>
      <c r="D40" s="1">
        <v>1</v>
      </c>
      <c r="E40" s="1">
        <v>1</v>
      </c>
      <c r="F40" s="1">
        <v>2</v>
      </c>
      <c r="G40" s="1">
        <v>3</v>
      </c>
      <c r="H40" s="1">
        <v>2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T40" t="str">
        <f>$L$1</f>
        <v>FPhysAct</v>
      </c>
      <c r="U40" s="4">
        <v>-0.1024818413216252</v>
      </c>
      <c r="V40">
        <v>1.4474296667104616E-2</v>
      </c>
      <c r="W40">
        <v>-7.0802639795640783</v>
      </c>
      <c r="X40" s="3">
        <v>2.1108347304683344E-12</v>
      </c>
      <c r="Y40">
        <v>-0.13087150487756799</v>
      </c>
      <c r="Z40">
        <v>-7.4092177765682415E-2</v>
      </c>
    </row>
    <row r="41" spans="1:39" x14ac:dyDescent="0.2">
      <c r="A41" s="1">
        <v>21</v>
      </c>
      <c r="B41" s="1">
        <v>1.71</v>
      </c>
      <c r="C41" s="1">
        <v>100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0</v>
      </c>
      <c r="J41" s="1">
        <v>2</v>
      </c>
      <c r="K41" s="1">
        <v>0</v>
      </c>
      <c r="L41" s="1">
        <v>0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4</v>
      </c>
      <c r="T41" t="str">
        <f>$M$1</f>
        <v>TechUse</v>
      </c>
      <c r="U41" s="4">
        <v>-3.4394416629917809E-2</v>
      </c>
      <c r="V41">
        <v>1.8865524095646971E-2</v>
      </c>
      <c r="W41">
        <v>-1.8231360260939675</v>
      </c>
      <c r="X41">
        <v>6.8461384342183906E-2</v>
      </c>
      <c r="Y41">
        <v>-7.1396966335781062E-2</v>
      </c>
      <c r="Z41">
        <v>2.608133075945443E-3</v>
      </c>
    </row>
    <row r="42" spans="1:39" x14ac:dyDescent="0.2">
      <c r="A42" s="1">
        <v>27</v>
      </c>
      <c r="B42" s="1">
        <v>1.72</v>
      </c>
      <c r="C42" s="1">
        <v>88</v>
      </c>
      <c r="D42" s="1">
        <v>1</v>
      </c>
      <c r="E42" s="1">
        <v>1</v>
      </c>
      <c r="F42" s="1">
        <v>2</v>
      </c>
      <c r="G42" s="1">
        <v>1</v>
      </c>
      <c r="H42" s="1">
        <v>3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3</v>
      </c>
      <c r="T42" t="str">
        <f>$N$1</f>
        <v>FAlcohol</v>
      </c>
      <c r="U42" s="4">
        <v>-5.939156814657956E-2</v>
      </c>
      <c r="V42">
        <v>2.3053468655424014E-2</v>
      </c>
      <c r="W42">
        <v>-2.5762530157302783</v>
      </c>
      <c r="X42" s="3">
        <v>1.0072935485019332E-2</v>
      </c>
      <c r="Y42">
        <v>-0.10460828810039824</v>
      </c>
      <c r="Z42">
        <v>-1.417484819276088E-2</v>
      </c>
    </row>
    <row r="43" spans="1:39" x14ac:dyDescent="0.2">
      <c r="A43" s="1">
        <v>17</v>
      </c>
      <c r="B43" s="1">
        <v>1.8</v>
      </c>
      <c r="C43" s="1">
        <v>68</v>
      </c>
      <c r="D43" s="1">
        <v>1</v>
      </c>
      <c r="E43" s="1">
        <v>0</v>
      </c>
      <c r="F43" s="1">
        <v>2</v>
      </c>
      <c r="G43" s="1">
        <v>3</v>
      </c>
      <c r="H43" s="1">
        <v>1</v>
      </c>
      <c r="I43" s="1">
        <v>0</v>
      </c>
      <c r="J43" s="1">
        <v>1</v>
      </c>
      <c r="K43" s="1">
        <v>0</v>
      </c>
      <c r="L43" s="1">
        <v>2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T43" t="str">
        <f>$O$1</f>
        <v>Is Walking_Transpo</v>
      </c>
      <c r="U43" s="4">
        <v>1.9590902478217157E-2</v>
      </c>
      <c r="V43">
        <v>0.15928349728311147</v>
      </c>
      <c r="W43">
        <v>0.12299392474661808</v>
      </c>
      <c r="X43">
        <v>0.9021266995379893</v>
      </c>
      <c r="Y43">
        <v>-0.29282530688126857</v>
      </c>
      <c r="Z43">
        <v>0.33200711183770287</v>
      </c>
    </row>
    <row r="44" spans="1:39" x14ac:dyDescent="0.2">
      <c r="A44" s="1">
        <v>18</v>
      </c>
      <c r="B44" s="1">
        <v>1.93</v>
      </c>
      <c r="C44" s="1">
        <v>86</v>
      </c>
      <c r="D44" s="1">
        <v>0</v>
      </c>
      <c r="E44" s="1">
        <v>0</v>
      </c>
      <c r="F44" s="1">
        <v>3</v>
      </c>
      <c r="G44" s="1">
        <v>4</v>
      </c>
      <c r="H44" s="1">
        <v>3</v>
      </c>
      <c r="I44" s="1">
        <v>0</v>
      </c>
      <c r="J44" s="1">
        <v>2</v>
      </c>
      <c r="K44" s="1">
        <v>0</v>
      </c>
      <c r="L44" s="1">
        <v>2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T44" t="str">
        <f>$P$1</f>
        <v>Is Bike_Transpo</v>
      </c>
      <c r="U44" s="4">
        <v>0.93289051414640722</v>
      </c>
      <c r="V44">
        <v>0.41638049542958361</v>
      </c>
      <c r="W44">
        <v>2.2404760174559462</v>
      </c>
      <c r="X44" s="3">
        <v>2.5190988645361477E-2</v>
      </c>
      <c r="Y44">
        <v>0.11620819455793763</v>
      </c>
      <c r="Z44">
        <v>1.7495728337348768</v>
      </c>
    </row>
    <row r="45" spans="1:39" x14ac:dyDescent="0.2">
      <c r="A45" s="1">
        <v>18</v>
      </c>
      <c r="B45" s="1">
        <v>1.6</v>
      </c>
      <c r="C45" s="1">
        <v>51</v>
      </c>
      <c r="D45" s="1">
        <v>1</v>
      </c>
      <c r="E45" s="1">
        <v>1</v>
      </c>
      <c r="F45" s="1">
        <v>2</v>
      </c>
      <c r="G45" s="1">
        <v>3</v>
      </c>
      <c r="H45" s="1">
        <v>2</v>
      </c>
      <c r="I45" s="1">
        <v>0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T45" t="str">
        <f>$Q$1</f>
        <v>Is Motorbike_Transpo</v>
      </c>
      <c r="U45" s="4">
        <v>0.94032703283290109</v>
      </c>
      <c r="V45">
        <v>0.2435678127047447</v>
      </c>
      <c r="W45">
        <v>3.860637505386538</v>
      </c>
      <c r="X45" s="3">
        <v>1.1739928872849063E-4</v>
      </c>
      <c r="Y45">
        <v>0.46259685949330753</v>
      </c>
      <c r="Z45">
        <v>1.4180572061724948</v>
      </c>
    </row>
    <row r="46" spans="1:39" x14ac:dyDescent="0.2">
      <c r="A46" s="1">
        <v>22</v>
      </c>
      <c r="B46" s="1">
        <v>1.74</v>
      </c>
      <c r="C46" s="1">
        <v>75</v>
      </c>
      <c r="D46" s="1">
        <v>1</v>
      </c>
      <c r="E46" s="1">
        <v>1</v>
      </c>
      <c r="F46" s="1">
        <v>3</v>
      </c>
      <c r="G46" s="1">
        <v>3</v>
      </c>
      <c r="H46" s="1">
        <v>2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</row>
    <row r="47" spans="1:39" x14ac:dyDescent="0.2">
      <c r="A47" s="1">
        <v>22</v>
      </c>
      <c r="B47" s="1">
        <v>1.74</v>
      </c>
      <c r="C47" s="1">
        <v>75</v>
      </c>
      <c r="D47" s="1">
        <v>1</v>
      </c>
      <c r="E47" s="1">
        <v>1</v>
      </c>
      <c r="F47" s="1">
        <v>3</v>
      </c>
      <c r="G47" s="1">
        <v>3</v>
      </c>
      <c r="H47" s="1">
        <v>2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T47" t="str">
        <f>$A$1</f>
        <v>Age</v>
      </c>
      <c r="U47" t="str">
        <f>$B$1</f>
        <v>Height</v>
      </c>
      <c r="V47" t="str">
        <f>$C$1</f>
        <v>Weight</v>
      </c>
      <c r="W47" t="str">
        <f>$D$1</f>
        <v>OWFamHistory</v>
      </c>
      <c r="X47" t="str">
        <f>$E$1</f>
        <v>HighCalFood</v>
      </c>
      <c r="Y47" t="str">
        <f>$F$1</f>
        <v>FVeg</v>
      </c>
      <c r="Z47" t="str">
        <f>$G$1</f>
        <v>DayMeals</v>
      </c>
      <c r="AA47" t="str">
        <f>$H$1</f>
        <v>FFoodBtwnMeals</v>
      </c>
      <c r="AB47" t="str">
        <f>$I$1</f>
        <v>Smoke</v>
      </c>
      <c r="AC47" t="str">
        <f>$J$1</f>
        <v>WaterIntake</v>
      </c>
      <c r="AD47" t="str">
        <f>$K$1</f>
        <v>CalMonitor</v>
      </c>
      <c r="AE47" t="str">
        <f>$L$1</f>
        <v>FPhysAct</v>
      </c>
      <c r="AF47" t="str">
        <f>$M$1</f>
        <v>TechUse</v>
      </c>
      <c r="AG47" t="str">
        <f>$N$1</f>
        <v>FAlcohol</v>
      </c>
      <c r="AH47" t="str">
        <f>$O$1</f>
        <v>Is Walking_Transpo</v>
      </c>
      <c r="AI47" t="str">
        <f>$P$1</f>
        <v>Is Bike_Transpo</v>
      </c>
      <c r="AJ47" t="str">
        <f>$Q$1</f>
        <v>Is Motorbike_Transpo</v>
      </c>
      <c r="AK47" t="s">
        <v>40</v>
      </c>
      <c r="AL47" t="str">
        <f>$R$1</f>
        <v>ObesityLvl</v>
      </c>
      <c r="AM47" t="s">
        <v>34</v>
      </c>
    </row>
    <row r="48" spans="1:39" x14ac:dyDescent="0.2">
      <c r="A48" s="1">
        <v>20</v>
      </c>
      <c r="B48" s="1">
        <v>1.62</v>
      </c>
      <c r="C48" s="1">
        <v>45</v>
      </c>
      <c r="D48" s="1">
        <v>0</v>
      </c>
      <c r="E48" s="1">
        <v>1</v>
      </c>
      <c r="F48" s="1">
        <v>3</v>
      </c>
      <c r="G48" s="1">
        <v>3</v>
      </c>
      <c r="H48" s="1">
        <v>2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T48">
        <f t="array" ref="T48:AJ1736">$A$2:$Q$1690</f>
        <v>19</v>
      </c>
      <c r="U48">
        <v>1.75</v>
      </c>
      <c r="V48">
        <v>58</v>
      </c>
      <c r="W48">
        <v>0</v>
      </c>
      <c r="X48">
        <v>1</v>
      </c>
      <c r="Y48">
        <v>2</v>
      </c>
      <c r="Z48">
        <v>3</v>
      </c>
      <c r="AA48">
        <v>1</v>
      </c>
      <c r="AB48">
        <v>0</v>
      </c>
      <c r="AC48">
        <v>2</v>
      </c>
      <c r="AD48">
        <v>0</v>
      </c>
      <c r="AE48">
        <v>2</v>
      </c>
      <c r="AF48">
        <v>0</v>
      </c>
      <c r="AG48">
        <v>1</v>
      </c>
      <c r="AH48">
        <v>0</v>
      </c>
      <c r="AI48">
        <v>1</v>
      </c>
      <c r="AJ48">
        <v>0</v>
      </c>
      <c r="AK48">
        <f t="array" ref="AK48:AK1736">MMULT($T$48:$AJ$1736, $U$29:$U$45) + $U$28</f>
        <v>0.9999999999984226</v>
      </c>
      <c r="AL48">
        <f t="array" ref="AL48:AL1736">$R$2:$R$1690</f>
        <v>1</v>
      </c>
      <c r="AM48">
        <f t="array" ref="AM48:AM1736">$AL$48:$AL$1736 - $AK$48:$AK$1736</f>
        <v>1.5774048733874224E-12</v>
      </c>
    </row>
    <row r="49" spans="1:39" x14ac:dyDescent="0.2">
      <c r="A49" s="1">
        <v>19</v>
      </c>
      <c r="B49" s="1">
        <v>1.54</v>
      </c>
      <c r="C49" s="1">
        <v>42</v>
      </c>
      <c r="D49" s="1">
        <v>0</v>
      </c>
      <c r="E49" s="1">
        <v>1</v>
      </c>
      <c r="F49" s="1">
        <v>3</v>
      </c>
      <c r="G49" s="1">
        <v>1</v>
      </c>
      <c r="H49" s="1">
        <v>1</v>
      </c>
      <c r="I49" s="1">
        <v>0</v>
      </c>
      <c r="J49" s="1">
        <v>2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T49">
        <v>33</v>
      </c>
      <c r="U49">
        <v>1.85</v>
      </c>
      <c r="V49">
        <v>93</v>
      </c>
      <c r="W49">
        <v>1</v>
      </c>
      <c r="X49">
        <v>1</v>
      </c>
      <c r="Y49">
        <v>2</v>
      </c>
      <c r="Z49">
        <v>3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2.760195536706318</v>
      </c>
      <c r="AL49">
        <v>3</v>
      </c>
      <c r="AM49">
        <v>0.23980446329368199</v>
      </c>
    </row>
    <row r="50" spans="1:39" x14ac:dyDescent="0.2">
      <c r="A50" s="1">
        <v>20</v>
      </c>
      <c r="B50" s="1">
        <v>1.56</v>
      </c>
      <c r="C50" s="1">
        <v>51.5</v>
      </c>
      <c r="D50" s="1">
        <v>0</v>
      </c>
      <c r="E50" s="1">
        <v>1</v>
      </c>
      <c r="F50" s="1">
        <v>2</v>
      </c>
      <c r="G50" s="1">
        <v>3</v>
      </c>
      <c r="H50" s="1">
        <v>2</v>
      </c>
      <c r="I50" s="1">
        <v>0</v>
      </c>
      <c r="J50" s="1">
        <v>2</v>
      </c>
      <c r="K50" s="1">
        <v>0</v>
      </c>
      <c r="L50" s="1">
        <v>3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T50">
        <v>33</v>
      </c>
      <c r="U50">
        <v>1.74</v>
      </c>
      <c r="V50">
        <v>76</v>
      </c>
      <c r="W50">
        <v>0</v>
      </c>
      <c r="X50">
        <v>0</v>
      </c>
      <c r="Y50">
        <v>2</v>
      </c>
      <c r="Z50">
        <v>3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2</v>
      </c>
      <c r="AG50">
        <v>1</v>
      </c>
      <c r="AH50">
        <v>1</v>
      </c>
      <c r="AI50">
        <v>0</v>
      </c>
      <c r="AJ50">
        <v>0</v>
      </c>
      <c r="AK50">
        <v>1.8904775983877107</v>
      </c>
      <c r="AL50">
        <v>2</v>
      </c>
      <c r="AM50">
        <v>0.10952240161228932</v>
      </c>
    </row>
    <row r="51" spans="1:39" x14ac:dyDescent="0.2">
      <c r="A51" s="1">
        <v>18</v>
      </c>
      <c r="B51" s="1">
        <v>1.6</v>
      </c>
      <c r="C51" s="1">
        <v>83</v>
      </c>
      <c r="D51" s="1">
        <v>1</v>
      </c>
      <c r="E51" s="1">
        <v>1</v>
      </c>
      <c r="F51" s="1">
        <v>2</v>
      </c>
      <c r="G51" s="1">
        <v>3</v>
      </c>
      <c r="H51" s="1">
        <v>1</v>
      </c>
      <c r="I51" s="1">
        <v>0</v>
      </c>
      <c r="J51" s="1">
        <v>2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T51">
        <v>19</v>
      </c>
      <c r="U51">
        <v>1.61</v>
      </c>
      <c r="V51">
        <v>53.8</v>
      </c>
      <c r="W51">
        <v>1</v>
      </c>
      <c r="X51">
        <v>1</v>
      </c>
      <c r="Y51">
        <v>2</v>
      </c>
      <c r="Z51">
        <v>3</v>
      </c>
      <c r="AA51">
        <v>3</v>
      </c>
      <c r="AB51">
        <v>0</v>
      </c>
      <c r="AC51">
        <v>2</v>
      </c>
      <c r="AD51">
        <v>0</v>
      </c>
      <c r="AE51">
        <v>2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0.70720707713134878</v>
      </c>
      <c r="AL51">
        <v>1</v>
      </c>
      <c r="AM51">
        <v>0.29279292286865122</v>
      </c>
    </row>
    <row r="52" spans="1:39" x14ac:dyDescent="0.2">
      <c r="A52" s="1">
        <v>18</v>
      </c>
      <c r="B52" s="1">
        <v>1.54</v>
      </c>
      <c r="C52" s="1">
        <v>71</v>
      </c>
      <c r="D52" s="1">
        <v>0</v>
      </c>
      <c r="E52" s="1">
        <v>0</v>
      </c>
      <c r="F52" s="1">
        <v>3</v>
      </c>
      <c r="G52" s="1">
        <v>4</v>
      </c>
      <c r="H52" s="1">
        <v>2</v>
      </c>
      <c r="I52" s="1">
        <v>0</v>
      </c>
      <c r="J52" s="1">
        <v>2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T52">
        <v>22</v>
      </c>
      <c r="U52">
        <v>1.75</v>
      </c>
      <c r="V52">
        <v>70</v>
      </c>
      <c r="W52">
        <v>0</v>
      </c>
      <c r="X52">
        <v>0</v>
      </c>
      <c r="Y52">
        <v>2</v>
      </c>
      <c r="Z52">
        <v>3</v>
      </c>
      <c r="AA52">
        <v>1</v>
      </c>
      <c r="AB52">
        <v>0</v>
      </c>
      <c r="AC52">
        <v>3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1.1271020189637664</v>
      </c>
      <c r="AL52">
        <v>1</v>
      </c>
      <c r="AM52">
        <v>-0.12710201896376638</v>
      </c>
    </row>
    <row r="53" spans="1:39" x14ac:dyDescent="0.2">
      <c r="A53" s="1">
        <v>18</v>
      </c>
      <c r="B53" s="1">
        <v>1.63</v>
      </c>
      <c r="C53" s="1">
        <v>51</v>
      </c>
      <c r="D53" s="1">
        <v>1</v>
      </c>
      <c r="E53" s="1">
        <v>1</v>
      </c>
      <c r="F53" s="1">
        <v>1</v>
      </c>
      <c r="G53" s="1">
        <v>3</v>
      </c>
      <c r="H53" s="1">
        <v>2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T53">
        <v>20</v>
      </c>
      <c r="U53">
        <v>1.67</v>
      </c>
      <c r="V53">
        <v>60</v>
      </c>
      <c r="W53">
        <v>0</v>
      </c>
      <c r="X53">
        <v>1</v>
      </c>
      <c r="Y53">
        <v>3</v>
      </c>
      <c r="Z53">
        <v>3</v>
      </c>
      <c r="AA53">
        <v>0</v>
      </c>
      <c r="AB53">
        <v>0</v>
      </c>
      <c r="AC53">
        <v>2</v>
      </c>
      <c r="AD53">
        <v>0</v>
      </c>
      <c r="AE53">
        <v>3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1.0315618050332684</v>
      </c>
      <c r="AL53">
        <v>1</v>
      </c>
      <c r="AM53">
        <v>-3.1561805033268442E-2</v>
      </c>
    </row>
    <row r="54" spans="1:39" x14ac:dyDescent="0.2">
      <c r="A54" s="1">
        <v>19</v>
      </c>
      <c r="B54" s="1">
        <v>1.78</v>
      </c>
      <c r="C54" s="1">
        <v>64</v>
      </c>
      <c r="D54" s="1">
        <v>0</v>
      </c>
      <c r="E54" s="1">
        <v>1</v>
      </c>
      <c r="F54" s="1">
        <v>2</v>
      </c>
      <c r="G54" s="1">
        <v>3</v>
      </c>
      <c r="H54" s="1">
        <v>1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T54">
        <v>23</v>
      </c>
      <c r="U54">
        <v>1.7</v>
      </c>
      <c r="V54">
        <v>69</v>
      </c>
      <c r="W54">
        <v>0</v>
      </c>
      <c r="X54">
        <v>1</v>
      </c>
      <c r="Y54">
        <v>3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0.98381554575099628</v>
      </c>
      <c r="AL54">
        <v>1</v>
      </c>
      <c r="AM54">
        <v>1.6184454249003721E-2</v>
      </c>
    </row>
    <row r="55" spans="1:39" x14ac:dyDescent="0.2">
      <c r="A55" s="1">
        <v>18</v>
      </c>
      <c r="B55" s="1">
        <v>1.62</v>
      </c>
      <c r="C55" s="1">
        <v>68</v>
      </c>
      <c r="D55" s="1">
        <v>0</v>
      </c>
      <c r="E55" s="1">
        <v>0</v>
      </c>
      <c r="F55" s="1">
        <v>2</v>
      </c>
      <c r="G55" s="1">
        <v>1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T55">
        <v>26</v>
      </c>
      <c r="U55">
        <v>1.9</v>
      </c>
      <c r="V55">
        <v>80</v>
      </c>
      <c r="W55">
        <v>1</v>
      </c>
      <c r="X55">
        <v>1</v>
      </c>
      <c r="Y55">
        <v>2</v>
      </c>
      <c r="Z55">
        <v>3</v>
      </c>
      <c r="AA55">
        <v>2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0.9224494695897878</v>
      </c>
      <c r="AL55">
        <v>1</v>
      </c>
      <c r="AM55">
        <v>7.7550530410212204E-2</v>
      </c>
    </row>
    <row r="56" spans="1:39" x14ac:dyDescent="0.2">
      <c r="A56" s="1">
        <v>18</v>
      </c>
      <c r="B56" s="1">
        <v>1.71</v>
      </c>
      <c r="C56" s="1">
        <v>75</v>
      </c>
      <c r="D56" s="1">
        <v>1</v>
      </c>
      <c r="E56" s="1">
        <v>1</v>
      </c>
      <c r="F56" s="1">
        <v>3</v>
      </c>
      <c r="G56" s="1">
        <v>3</v>
      </c>
      <c r="H56" s="1">
        <v>1</v>
      </c>
      <c r="I56" s="1">
        <v>0</v>
      </c>
      <c r="J56" s="1">
        <v>2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</v>
      </c>
      <c r="T56">
        <v>18</v>
      </c>
      <c r="U56">
        <v>1.65</v>
      </c>
      <c r="V56">
        <v>85</v>
      </c>
      <c r="W56">
        <v>0</v>
      </c>
      <c r="X56">
        <v>1</v>
      </c>
      <c r="Y56">
        <v>2</v>
      </c>
      <c r="Z56">
        <v>3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2.9765338751170658</v>
      </c>
      <c r="AL56">
        <v>4</v>
      </c>
      <c r="AM56">
        <v>1.0234661248829342</v>
      </c>
    </row>
    <row r="57" spans="1:39" x14ac:dyDescent="0.2">
      <c r="A57" s="1">
        <v>18</v>
      </c>
      <c r="B57" s="1">
        <v>1.64</v>
      </c>
      <c r="C57" s="1">
        <v>56</v>
      </c>
      <c r="D57" s="1">
        <v>1</v>
      </c>
      <c r="E57" s="1">
        <v>1</v>
      </c>
      <c r="F57" s="1">
        <v>3</v>
      </c>
      <c r="G57" s="1">
        <v>3</v>
      </c>
      <c r="H57" s="1">
        <v>2</v>
      </c>
      <c r="I57" s="1">
        <v>0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T57">
        <v>18</v>
      </c>
      <c r="U57">
        <v>1.6</v>
      </c>
      <c r="V57">
        <v>55</v>
      </c>
      <c r="W57">
        <v>0</v>
      </c>
      <c r="X57">
        <v>1</v>
      </c>
      <c r="Y57">
        <v>2</v>
      </c>
      <c r="Z57">
        <v>4</v>
      </c>
      <c r="AA57">
        <v>2</v>
      </c>
      <c r="AB57">
        <v>0</v>
      </c>
      <c r="AC57">
        <v>2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0.66292074392834266</v>
      </c>
      <c r="AL57">
        <v>1</v>
      </c>
      <c r="AM57">
        <v>0.33707925607165734</v>
      </c>
    </row>
    <row r="58" spans="1:39" x14ac:dyDescent="0.2">
      <c r="A58" s="1">
        <v>19</v>
      </c>
      <c r="B58" s="1">
        <v>1.69</v>
      </c>
      <c r="C58" s="1">
        <v>65</v>
      </c>
      <c r="D58" s="1">
        <v>0</v>
      </c>
      <c r="E58" s="1">
        <v>1</v>
      </c>
      <c r="F58" s="1">
        <v>2</v>
      </c>
      <c r="G58" s="1">
        <v>3</v>
      </c>
      <c r="H58" s="1">
        <v>2</v>
      </c>
      <c r="I58" s="1">
        <v>0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T58">
        <v>19</v>
      </c>
      <c r="U58">
        <v>1.8</v>
      </c>
      <c r="V58">
        <v>70</v>
      </c>
      <c r="W58">
        <v>0</v>
      </c>
      <c r="X58">
        <v>1</v>
      </c>
      <c r="Y58">
        <v>3</v>
      </c>
      <c r="Z58">
        <v>3</v>
      </c>
      <c r="AA58">
        <v>2</v>
      </c>
      <c r="AB58">
        <v>0</v>
      </c>
      <c r="AC58">
        <v>1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0.3795223609277798</v>
      </c>
      <c r="AL58">
        <v>1</v>
      </c>
      <c r="AM58">
        <v>0.6204776390722202</v>
      </c>
    </row>
    <row r="59" spans="1:39" x14ac:dyDescent="0.2">
      <c r="A59" s="1">
        <v>17</v>
      </c>
      <c r="B59" s="1">
        <v>1.58</v>
      </c>
      <c r="C59" s="1">
        <v>50</v>
      </c>
      <c r="D59" s="1">
        <v>0</v>
      </c>
      <c r="E59" s="1">
        <v>1</v>
      </c>
      <c r="F59" s="1">
        <v>1</v>
      </c>
      <c r="G59" s="1">
        <v>4</v>
      </c>
      <c r="H59" s="1">
        <v>2</v>
      </c>
      <c r="I59" s="1">
        <v>0</v>
      </c>
      <c r="J59" s="1">
        <v>2</v>
      </c>
      <c r="K59" s="1">
        <v>0</v>
      </c>
      <c r="L59" s="1">
        <v>1</v>
      </c>
      <c r="M59" s="1">
        <v>2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T59">
        <v>18</v>
      </c>
      <c r="U59">
        <v>1.64</v>
      </c>
      <c r="V59">
        <v>59</v>
      </c>
      <c r="W59">
        <v>1</v>
      </c>
      <c r="X59">
        <v>1</v>
      </c>
      <c r="Y59">
        <v>2</v>
      </c>
      <c r="Z59">
        <v>3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1.5764330187117039</v>
      </c>
      <c r="AL59">
        <v>1</v>
      </c>
      <c r="AM59">
        <v>-0.57643301871170394</v>
      </c>
    </row>
    <row r="60" spans="1:39" x14ac:dyDescent="0.2">
      <c r="A60" s="1">
        <v>18</v>
      </c>
      <c r="B60" s="1">
        <v>1.57</v>
      </c>
      <c r="C60" s="1">
        <v>50</v>
      </c>
      <c r="D60" s="1">
        <v>0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T60">
        <v>19</v>
      </c>
      <c r="U60">
        <v>1.89</v>
      </c>
      <c r="V60">
        <v>87</v>
      </c>
      <c r="W60">
        <v>0</v>
      </c>
      <c r="X60">
        <v>1</v>
      </c>
      <c r="Y60">
        <v>2</v>
      </c>
      <c r="Z60">
        <v>4</v>
      </c>
      <c r="AA60">
        <v>2</v>
      </c>
      <c r="AB60">
        <v>0</v>
      </c>
      <c r="AC60">
        <v>2</v>
      </c>
      <c r="AD60">
        <v>0</v>
      </c>
      <c r="AE60">
        <v>3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0.71241480137619817</v>
      </c>
      <c r="AL60">
        <v>1</v>
      </c>
      <c r="AM60">
        <v>0.28758519862380183</v>
      </c>
    </row>
    <row r="61" spans="1:39" x14ac:dyDescent="0.2">
      <c r="A61" s="1">
        <v>18</v>
      </c>
      <c r="B61" s="1">
        <v>1.74</v>
      </c>
      <c r="C61" s="1">
        <v>64</v>
      </c>
      <c r="D61" s="1">
        <v>1</v>
      </c>
      <c r="E61" s="1">
        <v>1</v>
      </c>
      <c r="F61" s="1">
        <v>3</v>
      </c>
      <c r="G61" s="1">
        <v>4</v>
      </c>
      <c r="H61" s="1">
        <v>1</v>
      </c>
      <c r="I61" s="1">
        <v>0</v>
      </c>
      <c r="J61" s="1">
        <v>1</v>
      </c>
      <c r="K61" s="1">
        <v>1</v>
      </c>
      <c r="L61" s="1">
        <v>2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T61">
        <v>19</v>
      </c>
      <c r="U61">
        <v>1.76</v>
      </c>
      <c r="V61">
        <v>80</v>
      </c>
      <c r="W61">
        <v>1</v>
      </c>
      <c r="X61">
        <v>1</v>
      </c>
      <c r="Y61">
        <v>2</v>
      </c>
      <c r="Z61">
        <v>1</v>
      </c>
      <c r="AA61">
        <v>1</v>
      </c>
      <c r="AB61">
        <v>0</v>
      </c>
      <c r="AC61">
        <v>3</v>
      </c>
      <c r="AD61">
        <v>0</v>
      </c>
      <c r="AE61">
        <v>3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2.0102744753258852</v>
      </c>
      <c r="AL61">
        <v>2</v>
      </c>
      <c r="AM61">
        <v>-1.0274475325885213E-2</v>
      </c>
    </row>
    <row r="62" spans="1:39" x14ac:dyDescent="0.2">
      <c r="A62" s="1">
        <v>20</v>
      </c>
      <c r="B62" s="1">
        <v>1.58</v>
      </c>
      <c r="C62" s="1">
        <v>53.5</v>
      </c>
      <c r="D62" s="1">
        <v>1</v>
      </c>
      <c r="E62" s="1">
        <v>1</v>
      </c>
      <c r="F62" s="1">
        <v>2</v>
      </c>
      <c r="G62" s="1">
        <v>1</v>
      </c>
      <c r="H62" s="1">
        <v>2</v>
      </c>
      <c r="I62" s="1">
        <v>0</v>
      </c>
      <c r="J62" s="1">
        <v>2</v>
      </c>
      <c r="K62" s="1">
        <v>0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T62">
        <v>18</v>
      </c>
      <c r="U62">
        <v>1.56</v>
      </c>
      <c r="V62">
        <v>55</v>
      </c>
      <c r="W62">
        <v>0</v>
      </c>
      <c r="X62">
        <v>1</v>
      </c>
      <c r="Y62">
        <v>2</v>
      </c>
      <c r="Z62">
        <v>3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1.448779284807312</v>
      </c>
      <c r="AL62">
        <v>1</v>
      </c>
      <c r="AM62">
        <v>-0.448779284807312</v>
      </c>
    </row>
    <row r="63" spans="1:39" x14ac:dyDescent="0.2">
      <c r="A63" s="1">
        <v>18</v>
      </c>
      <c r="B63" s="1">
        <v>1.5</v>
      </c>
      <c r="C63" s="1">
        <v>58</v>
      </c>
      <c r="D63" s="1">
        <v>0</v>
      </c>
      <c r="E63" s="1">
        <v>1</v>
      </c>
      <c r="F63" s="1">
        <v>2</v>
      </c>
      <c r="G63" s="1">
        <v>3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</v>
      </c>
      <c r="T63">
        <v>18</v>
      </c>
      <c r="U63">
        <v>1.6</v>
      </c>
      <c r="V63">
        <v>56</v>
      </c>
      <c r="W63">
        <v>1</v>
      </c>
      <c r="X63">
        <v>1</v>
      </c>
      <c r="Y63">
        <v>2</v>
      </c>
      <c r="Z63">
        <v>1</v>
      </c>
      <c r="AA63">
        <v>3</v>
      </c>
      <c r="AB63">
        <v>0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1.0478961178054611</v>
      </c>
      <c r="AL63">
        <v>1</v>
      </c>
      <c r="AM63">
        <v>-4.7896117805461103E-2</v>
      </c>
    </row>
    <row r="64" spans="1:39" x14ac:dyDescent="0.2">
      <c r="A64" s="1">
        <v>36</v>
      </c>
      <c r="B64" s="1">
        <v>1.65</v>
      </c>
      <c r="C64" s="1">
        <v>80</v>
      </c>
      <c r="D64" s="1">
        <v>1</v>
      </c>
      <c r="E64" s="1">
        <v>1</v>
      </c>
      <c r="F64" s="1">
        <v>2</v>
      </c>
      <c r="G64" s="1">
        <v>3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3</v>
      </c>
      <c r="T64">
        <v>19</v>
      </c>
      <c r="U64">
        <v>1.67</v>
      </c>
      <c r="V64">
        <v>64</v>
      </c>
      <c r="W64">
        <v>0</v>
      </c>
      <c r="X64">
        <v>1</v>
      </c>
      <c r="Y64">
        <v>3</v>
      </c>
      <c r="Z64">
        <v>3</v>
      </c>
      <c r="AA64">
        <v>1</v>
      </c>
      <c r="AB64">
        <v>0</v>
      </c>
      <c r="AC64">
        <v>2</v>
      </c>
      <c r="AD64">
        <v>0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1.0917750873674574</v>
      </c>
      <c r="AL64">
        <v>1</v>
      </c>
      <c r="AM64">
        <v>-9.1775087367457431E-2</v>
      </c>
    </row>
    <row r="65" spans="1:39" x14ac:dyDescent="0.2">
      <c r="A65" s="1">
        <v>21</v>
      </c>
      <c r="B65" s="1">
        <v>1.8</v>
      </c>
      <c r="C65" s="1">
        <v>73</v>
      </c>
      <c r="D65" s="1">
        <v>1</v>
      </c>
      <c r="E65" s="1">
        <v>1</v>
      </c>
      <c r="F65" s="1">
        <v>1</v>
      </c>
      <c r="G65" s="1">
        <v>3</v>
      </c>
      <c r="H65" s="1">
        <v>3</v>
      </c>
      <c r="I65" s="1">
        <v>0</v>
      </c>
      <c r="J65" s="1">
        <v>2</v>
      </c>
      <c r="K65" s="1">
        <v>0</v>
      </c>
      <c r="L65" s="1">
        <v>3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T65">
        <v>19</v>
      </c>
      <c r="U65">
        <v>1.6</v>
      </c>
      <c r="V65">
        <v>60</v>
      </c>
      <c r="W65">
        <v>0</v>
      </c>
      <c r="X65">
        <v>1</v>
      </c>
      <c r="Y65">
        <v>2</v>
      </c>
      <c r="Z65">
        <v>3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1.2359160865302403</v>
      </c>
      <c r="AL65">
        <v>1</v>
      </c>
      <c r="AM65">
        <v>-0.23591608653024032</v>
      </c>
    </row>
    <row r="66" spans="1:39" x14ac:dyDescent="0.2">
      <c r="A66" s="1">
        <v>23</v>
      </c>
      <c r="B66" s="1">
        <v>1.75</v>
      </c>
      <c r="C66" s="1">
        <v>75</v>
      </c>
      <c r="D66" s="1">
        <v>0</v>
      </c>
      <c r="E66" s="1">
        <v>1</v>
      </c>
      <c r="F66" s="1">
        <v>2</v>
      </c>
      <c r="G66" s="1">
        <v>3</v>
      </c>
      <c r="H66" s="1">
        <v>1</v>
      </c>
      <c r="I66" s="1">
        <v>0</v>
      </c>
      <c r="J66" s="1">
        <v>2</v>
      </c>
      <c r="K66" s="1">
        <v>0</v>
      </c>
      <c r="L66" s="1">
        <v>1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T66">
        <v>18</v>
      </c>
      <c r="U66">
        <v>1.55</v>
      </c>
      <c r="V66">
        <v>56</v>
      </c>
      <c r="W66">
        <v>0</v>
      </c>
      <c r="X66">
        <v>1</v>
      </c>
      <c r="Y66">
        <v>2</v>
      </c>
      <c r="Z66">
        <v>3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1.7189637186803148</v>
      </c>
      <c r="AL66">
        <v>1</v>
      </c>
      <c r="AM66">
        <v>-0.71896371868031483</v>
      </c>
    </row>
    <row r="67" spans="1:39" x14ac:dyDescent="0.2">
      <c r="A67" s="1">
        <v>20</v>
      </c>
      <c r="B67" s="1">
        <v>1.84</v>
      </c>
      <c r="C67" s="1">
        <v>104</v>
      </c>
      <c r="D67" s="1">
        <v>1</v>
      </c>
      <c r="E67" s="1">
        <v>0</v>
      </c>
      <c r="F67" s="1">
        <v>2</v>
      </c>
      <c r="G67" s="1">
        <v>3</v>
      </c>
      <c r="H67" s="1">
        <v>1</v>
      </c>
      <c r="I67" s="1">
        <v>0</v>
      </c>
      <c r="J67" s="1">
        <v>3</v>
      </c>
      <c r="K67" s="1">
        <v>0</v>
      </c>
      <c r="L67" s="1">
        <v>3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4</v>
      </c>
      <c r="T67">
        <v>18</v>
      </c>
      <c r="U67">
        <v>1.55</v>
      </c>
      <c r="V67">
        <v>50</v>
      </c>
      <c r="W67">
        <v>1</v>
      </c>
      <c r="X67">
        <v>1</v>
      </c>
      <c r="Y67">
        <v>3</v>
      </c>
      <c r="Z67">
        <v>3</v>
      </c>
      <c r="AA67">
        <v>2</v>
      </c>
      <c r="AB67">
        <v>0</v>
      </c>
      <c r="AC67">
        <v>1</v>
      </c>
      <c r="AD67">
        <v>0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1.3134588537128451</v>
      </c>
      <c r="AL67">
        <v>1</v>
      </c>
      <c r="AM67">
        <v>-0.3134588537128451</v>
      </c>
    </row>
    <row r="68" spans="1:39" x14ac:dyDescent="0.2">
      <c r="A68" s="1">
        <v>21</v>
      </c>
      <c r="B68" s="1">
        <v>1.88</v>
      </c>
      <c r="C68" s="1">
        <v>84</v>
      </c>
      <c r="D68" s="1">
        <v>1</v>
      </c>
      <c r="E68" s="1">
        <v>1</v>
      </c>
      <c r="F68" s="1">
        <v>3</v>
      </c>
      <c r="G68" s="1">
        <v>3</v>
      </c>
      <c r="H68" s="1">
        <v>1</v>
      </c>
      <c r="I68" s="1">
        <v>0</v>
      </c>
      <c r="J68" s="1">
        <v>3</v>
      </c>
      <c r="K68" s="1">
        <v>0</v>
      </c>
      <c r="L68" s="1">
        <v>2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T68">
        <v>26</v>
      </c>
      <c r="U68">
        <v>1.72</v>
      </c>
      <c r="V68">
        <v>65</v>
      </c>
      <c r="W68">
        <v>1</v>
      </c>
      <c r="X68">
        <v>1</v>
      </c>
      <c r="Y68">
        <v>2</v>
      </c>
      <c r="Z68">
        <v>3</v>
      </c>
      <c r="AA68">
        <v>1</v>
      </c>
      <c r="AB68">
        <v>0</v>
      </c>
      <c r="AC68">
        <v>2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1.6225350633987388</v>
      </c>
      <c r="AL68">
        <v>1</v>
      </c>
      <c r="AM68">
        <v>-0.62253506339873876</v>
      </c>
    </row>
    <row r="69" spans="1:39" x14ac:dyDescent="0.2">
      <c r="A69" s="1">
        <v>19</v>
      </c>
      <c r="B69" s="1">
        <v>1.56</v>
      </c>
      <c r="C69" s="1">
        <v>50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T69">
        <v>18</v>
      </c>
      <c r="U69">
        <v>1.72</v>
      </c>
      <c r="V69">
        <v>53</v>
      </c>
      <c r="W69">
        <v>1</v>
      </c>
      <c r="X69">
        <v>1</v>
      </c>
      <c r="Y69">
        <v>2</v>
      </c>
      <c r="Z69">
        <v>3</v>
      </c>
      <c r="AA69">
        <v>1</v>
      </c>
      <c r="AB69">
        <v>0</v>
      </c>
      <c r="AC69">
        <v>2</v>
      </c>
      <c r="AD69">
        <v>0</v>
      </c>
      <c r="AE69">
        <v>0</v>
      </c>
      <c r="AF69">
        <v>2</v>
      </c>
      <c r="AG69">
        <v>1</v>
      </c>
      <c r="AH69">
        <v>0</v>
      </c>
      <c r="AI69">
        <v>0</v>
      </c>
      <c r="AJ69">
        <v>0</v>
      </c>
      <c r="AK69">
        <v>0.55572214610022108</v>
      </c>
      <c r="AL69">
        <v>0</v>
      </c>
      <c r="AM69">
        <v>-0.55572214610022108</v>
      </c>
    </row>
    <row r="70" spans="1:39" x14ac:dyDescent="0.2">
      <c r="A70" s="1">
        <v>24</v>
      </c>
      <c r="B70" s="1">
        <v>1.75</v>
      </c>
      <c r="C70" s="1">
        <v>84</v>
      </c>
      <c r="D70" s="1">
        <v>0</v>
      </c>
      <c r="E70" s="1">
        <v>1</v>
      </c>
      <c r="F70" s="1">
        <v>3</v>
      </c>
      <c r="G70" s="1">
        <v>3</v>
      </c>
      <c r="H70" s="1">
        <v>0</v>
      </c>
      <c r="I70" s="1">
        <v>0</v>
      </c>
      <c r="J70" s="1">
        <v>2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3</v>
      </c>
      <c r="T70">
        <v>19</v>
      </c>
      <c r="U70">
        <v>1.7</v>
      </c>
      <c r="V70">
        <v>60</v>
      </c>
      <c r="W70">
        <v>1</v>
      </c>
      <c r="X70">
        <v>1</v>
      </c>
      <c r="Y70">
        <v>2</v>
      </c>
      <c r="Z70">
        <v>1</v>
      </c>
      <c r="AA70">
        <v>1</v>
      </c>
      <c r="AB70">
        <v>0</v>
      </c>
      <c r="AC70">
        <v>2</v>
      </c>
      <c r="AD70">
        <v>0</v>
      </c>
      <c r="AE70">
        <v>2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1.068550841610719</v>
      </c>
      <c r="AL70">
        <v>1</v>
      </c>
      <c r="AM70">
        <v>-6.8550841610719004E-2</v>
      </c>
    </row>
    <row r="71" spans="1:39" x14ac:dyDescent="0.2">
      <c r="A71" s="1">
        <v>25</v>
      </c>
      <c r="B71" s="1">
        <v>1.66</v>
      </c>
      <c r="C71" s="1">
        <v>68</v>
      </c>
      <c r="D71" s="1">
        <v>0</v>
      </c>
      <c r="E71" s="1">
        <v>1</v>
      </c>
      <c r="F71" s="1">
        <v>2</v>
      </c>
      <c r="G71" s="1">
        <v>3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T71">
        <v>19</v>
      </c>
      <c r="U71">
        <v>1.51</v>
      </c>
      <c r="V71">
        <v>45</v>
      </c>
      <c r="W71">
        <v>0</v>
      </c>
      <c r="X71">
        <v>1</v>
      </c>
      <c r="Y71">
        <v>2</v>
      </c>
      <c r="Z71">
        <v>4</v>
      </c>
      <c r="AA71">
        <v>1</v>
      </c>
      <c r="AB71">
        <v>0</v>
      </c>
      <c r="AC71">
        <v>1</v>
      </c>
      <c r="AD71">
        <v>0</v>
      </c>
      <c r="AE71">
        <v>3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0.8650882092427139</v>
      </c>
      <c r="AL71">
        <v>1</v>
      </c>
      <c r="AM71">
        <v>0.1349117907572861</v>
      </c>
    </row>
    <row r="72" spans="1:39" x14ac:dyDescent="0.2">
      <c r="A72" s="1">
        <v>45</v>
      </c>
      <c r="B72" s="1">
        <v>1.7</v>
      </c>
      <c r="C72" s="1">
        <v>86</v>
      </c>
      <c r="D72" s="1">
        <v>0</v>
      </c>
      <c r="E72" s="1">
        <v>1</v>
      </c>
      <c r="F72" s="1">
        <v>3</v>
      </c>
      <c r="G72" s="1">
        <v>3</v>
      </c>
      <c r="H72" s="1">
        <v>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3</v>
      </c>
      <c r="T72">
        <v>19</v>
      </c>
      <c r="U72">
        <v>1.83</v>
      </c>
      <c r="V72">
        <v>82</v>
      </c>
      <c r="W72">
        <v>1</v>
      </c>
      <c r="X72">
        <v>1</v>
      </c>
      <c r="Y72">
        <v>3</v>
      </c>
      <c r="Z72">
        <v>3</v>
      </c>
      <c r="AA72">
        <v>2</v>
      </c>
      <c r="AB72">
        <v>0</v>
      </c>
      <c r="AC72">
        <v>2</v>
      </c>
      <c r="AD72">
        <v>0</v>
      </c>
      <c r="AE72">
        <v>2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1.4799046221279957</v>
      </c>
      <c r="AL72">
        <v>1</v>
      </c>
      <c r="AM72">
        <v>-0.47990462212799567</v>
      </c>
    </row>
    <row r="73" spans="1:39" x14ac:dyDescent="0.2">
      <c r="A73" s="1">
        <v>20</v>
      </c>
      <c r="B73" s="1">
        <v>1.8</v>
      </c>
      <c r="C73" s="1">
        <v>65</v>
      </c>
      <c r="D73" s="1">
        <v>0</v>
      </c>
      <c r="E73" s="1">
        <v>1</v>
      </c>
      <c r="F73" s="1">
        <v>2</v>
      </c>
      <c r="G73" s="1">
        <v>3</v>
      </c>
      <c r="H73" s="1">
        <v>2</v>
      </c>
      <c r="I73" s="1">
        <v>0</v>
      </c>
      <c r="J73" s="1">
        <v>1</v>
      </c>
      <c r="K73" s="1">
        <v>0</v>
      </c>
      <c r="L73" s="1">
        <v>2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1</v>
      </c>
      <c r="T73">
        <v>19</v>
      </c>
      <c r="U73">
        <v>1.8</v>
      </c>
      <c r="V73">
        <v>87</v>
      </c>
      <c r="W73">
        <v>1</v>
      </c>
      <c r="X73">
        <v>1</v>
      </c>
      <c r="Y73">
        <v>2</v>
      </c>
      <c r="Z73">
        <v>4</v>
      </c>
      <c r="AA73">
        <v>1</v>
      </c>
      <c r="AB73">
        <v>0</v>
      </c>
      <c r="AC73">
        <v>2</v>
      </c>
      <c r="AD73">
        <v>0</v>
      </c>
      <c r="AE73">
        <v>2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2.3686584527537322</v>
      </c>
      <c r="AL73">
        <v>2</v>
      </c>
      <c r="AM73">
        <v>-0.36865845275373221</v>
      </c>
    </row>
    <row r="74" spans="1:39" x14ac:dyDescent="0.2">
      <c r="A74" s="1">
        <v>18</v>
      </c>
      <c r="B74" s="1">
        <v>1.67</v>
      </c>
      <c r="C74" s="1">
        <v>66</v>
      </c>
      <c r="D74" s="1">
        <v>0</v>
      </c>
      <c r="E74" s="1">
        <v>1</v>
      </c>
      <c r="F74" s="1">
        <v>3</v>
      </c>
      <c r="G74" s="1">
        <v>3</v>
      </c>
      <c r="H74" s="1">
        <v>1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T74">
        <v>24</v>
      </c>
      <c r="U74">
        <v>1.6</v>
      </c>
      <c r="V74">
        <v>100.5</v>
      </c>
      <c r="W74">
        <v>1</v>
      </c>
      <c r="X74">
        <v>1</v>
      </c>
      <c r="Y74">
        <v>3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2</v>
      </c>
      <c r="AG74">
        <v>1</v>
      </c>
      <c r="AH74">
        <v>0</v>
      </c>
      <c r="AI74">
        <v>0</v>
      </c>
      <c r="AJ74">
        <v>0</v>
      </c>
      <c r="AK74">
        <v>5.1080479987041869</v>
      </c>
      <c r="AL74">
        <v>5</v>
      </c>
      <c r="AM74">
        <v>-0.10804799870418691</v>
      </c>
    </row>
    <row r="75" spans="1:39" x14ac:dyDescent="0.2">
      <c r="A75" s="1">
        <v>19</v>
      </c>
      <c r="B75" s="1">
        <v>1.8</v>
      </c>
      <c r="C75" s="1">
        <v>60</v>
      </c>
      <c r="D75" s="1">
        <v>1</v>
      </c>
      <c r="E75" s="1">
        <v>1</v>
      </c>
      <c r="F75" s="1">
        <v>3</v>
      </c>
      <c r="G75" s="1">
        <v>1</v>
      </c>
      <c r="H75" s="1">
        <v>3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T75">
        <v>18</v>
      </c>
      <c r="U75">
        <v>1.63</v>
      </c>
      <c r="V75">
        <v>63</v>
      </c>
      <c r="W75">
        <v>1</v>
      </c>
      <c r="X75">
        <v>1</v>
      </c>
      <c r="Y75">
        <v>1</v>
      </c>
      <c r="Z75">
        <v>3</v>
      </c>
      <c r="AA75">
        <v>1</v>
      </c>
      <c r="AB75">
        <v>0</v>
      </c>
      <c r="AC75">
        <v>2</v>
      </c>
      <c r="AD75">
        <v>0</v>
      </c>
      <c r="AE75">
        <v>2</v>
      </c>
      <c r="AF75">
        <v>2</v>
      </c>
      <c r="AG75">
        <v>1</v>
      </c>
      <c r="AH75">
        <v>0</v>
      </c>
      <c r="AI75">
        <v>0</v>
      </c>
      <c r="AJ75">
        <v>0</v>
      </c>
      <c r="AK75">
        <v>1.7903036697663133</v>
      </c>
      <c r="AL75">
        <v>1</v>
      </c>
      <c r="AM75">
        <v>-0.79030366976631328</v>
      </c>
    </row>
    <row r="76" spans="1:39" x14ac:dyDescent="0.2">
      <c r="A76" s="1">
        <v>18</v>
      </c>
      <c r="B76" s="1">
        <v>1.72</v>
      </c>
      <c r="C76" s="1">
        <v>53</v>
      </c>
      <c r="D76" s="1">
        <v>1</v>
      </c>
      <c r="E76" s="1">
        <v>1</v>
      </c>
      <c r="F76" s="1">
        <v>2</v>
      </c>
      <c r="G76" s="1">
        <v>3</v>
      </c>
      <c r="H76" s="1">
        <v>1</v>
      </c>
      <c r="I76" s="1">
        <v>0</v>
      </c>
      <c r="J76" s="1">
        <v>2</v>
      </c>
      <c r="K76" s="1">
        <v>0</v>
      </c>
      <c r="L76" s="1">
        <v>0</v>
      </c>
      <c r="M76" s="1">
        <v>2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T76">
        <v>19</v>
      </c>
      <c r="U76">
        <v>1.71</v>
      </c>
      <c r="V76">
        <v>71</v>
      </c>
      <c r="W76">
        <v>0</v>
      </c>
      <c r="X76">
        <v>1</v>
      </c>
      <c r="Y76">
        <v>3</v>
      </c>
      <c r="Z76">
        <v>3</v>
      </c>
      <c r="AA76">
        <v>1</v>
      </c>
      <c r="AB76">
        <v>0</v>
      </c>
      <c r="AC76">
        <v>2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1.416036916798868</v>
      </c>
      <c r="AL76">
        <v>1</v>
      </c>
      <c r="AM76">
        <v>-0.41603691679886801</v>
      </c>
    </row>
    <row r="77" spans="1:39" x14ac:dyDescent="0.2">
      <c r="A77" s="1">
        <v>20</v>
      </c>
      <c r="B77" s="1">
        <v>1.56</v>
      </c>
      <c r="C77" s="1">
        <v>45</v>
      </c>
      <c r="D77" s="1">
        <v>0</v>
      </c>
      <c r="E77" s="1">
        <v>0</v>
      </c>
      <c r="F77" s="1">
        <v>2</v>
      </c>
      <c r="G77" s="1">
        <v>3</v>
      </c>
      <c r="H77" s="1">
        <v>1</v>
      </c>
      <c r="I77" s="1">
        <v>0</v>
      </c>
      <c r="J77" s="1">
        <v>2</v>
      </c>
      <c r="K77" s="1">
        <v>0</v>
      </c>
      <c r="L77" s="1">
        <v>1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T77">
        <v>19</v>
      </c>
      <c r="U77">
        <v>1.7</v>
      </c>
      <c r="V77">
        <v>65</v>
      </c>
      <c r="W77">
        <v>1</v>
      </c>
      <c r="X77">
        <v>0</v>
      </c>
      <c r="Y77">
        <v>2</v>
      </c>
      <c r="Z77">
        <v>3</v>
      </c>
      <c r="AA77">
        <v>2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1.3718050801446546</v>
      </c>
      <c r="AL77">
        <v>1</v>
      </c>
      <c r="AM77">
        <v>-0.37180508014465463</v>
      </c>
    </row>
    <row r="78" spans="1:39" x14ac:dyDescent="0.2">
      <c r="A78" s="1">
        <v>25.196214000000001</v>
      </c>
      <c r="B78" s="1">
        <v>1.6863060000000001</v>
      </c>
      <c r="C78" s="1">
        <v>104.572712</v>
      </c>
      <c r="D78" s="1">
        <v>1</v>
      </c>
      <c r="E78" s="1">
        <v>1</v>
      </c>
      <c r="F78" s="1">
        <v>3</v>
      </c>
      <c r="G78" s="1">
        <v>3</v>
      </c>
      <c r="H78" s="1">
        <v>1</v>
      </c>
      <c r="I78" s="1">
        <v>0</v>
      </c>
      <c r="J78" s="1">
        <v>1.152736</v>
      </c>
      <c r="K78" s="1">
        <v>0</v>
      </c>
      <c r="L78" s="1">
        <v>0.319156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6</v>
      </c>
      <c r="T78">
        <v>23</v>
      </c>
      <c r="U78">
        <v>1.75</v>
      </c>
      <c r="V78">
        <v>69</v>
      </c>
      <c r="W78">
        <v>0</v>
      </c>
      <c r="X78">
        <v>0</v>
      </c>
      <c r="Y78">
        <v>3</v>
      </c>
      <c r="Z78">
        <v>3</v>
      </c>
      <c r="AA78">
        <v>0</v>
      </c>
      <c r="AB78">
        <v>0</v>
      </c>
      <c r="AC78">
        <v>2</v>
      </c>
      <c r="AD78">
        <v>0</v>
      </c>
      <c r="AE78">
        <v>2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1.2250581468426809</v>
      </c>
      <c r="AL78">
        <v>1</v>
      </c>
      <c r="AM78">
        <v>-0.22505814684268088</v>
      </c>
    </row>
    <row r="79" spans="1:39" x14ac:dyDescent="0.2">
      <c r="A79" s="1">
        <v>18.503343000000001</v>
      </c>
      <c r="B79" s="1">
        <v>1.6831240000000001</v>
      </c>
      <c r="C79" s="1">
        <v>126.67377999999999</v>
      </c>
      <c r="D79" s="1">
        <v>1</v>
      </c>
      <c r="E79" s="1">
        <v>1</v>
      </c>
      <c r="F79" s="1">
        <v>3</v>
      </c>
      <c r="G79" s="1">
        <v>3</v>
      </c>
      <c r="H79" s="1">
        <v>1</v>
      </c>
      <c r="I79" s="1">
        <v>0</v>
      </c>
      <c r="J79" s="1">
        <v>1.1159669999999999</v>
      </c>
      <c r="K79" s="1">
        <v>0</v>
      </c>
      <c r="L79" s="1">
        <v>1.541072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6</v>
      </c>
      <c r="T79">
        <v>18</v>
      </c>
      <c r="U79">
        <v>1.62</v>
      </c>
      <c r="V79">
        <v>50</v>
      </c>
      <c r="W79">
        <v>0</v>
      </c>
      <c r="X79">
        <v>1</v>
      </c>
      <c r="Y79">
        <v>3</v>
      </c>
      <c r="Z79">
        <v>3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0.67326320818938434</v>
      </c>
      <c r="AL79">
        <v>1</v>
      </c>
      <c r="AM79">
        <v>0.32673679181061566</v>
      </c>
    </row>
    <row r="80" spans="1:39" x14ac:dyDescent="0.2">
      <c r="A80" s="1">
        <v>26</v>
      </c>
      <c r="B80" s="1">
        <v>1.6223970000000001</v>
      </c>
      <c r="C80" s="1">
        <v>110.79263</v>
      </c>
      <c r="D80" s="1">
        <v>1</v>
      </c>
      <c r="E80" s="1">
        <v>1</v>
      </c>
      <c r="F80" s="1">
        <v>3</v>
      </c>
      <c r="G80" s="1">
        <v>3</v>
      </c>
      <c r="H80" s="1">
        <v>1</v>
      </c>
      <c r="I80" s="1">
        <v>0</v>
      </c>
      <c r="J80" s="1">
        <v>2.704507</v>
      </c>
      <c r="K80" s="1">
        <v>0</v>
      </c>
      <c r="L80" s="1">
        <v>0</v>
      </c>
      <c r="M80" s="1">
        <v>0.29498999999999997</v>
      </c>
      <c r="N80" s="1">
        <v>1</v>
      </c>
      <c r="O80" s="1">
        <v>0</v>
      </c>
      <c r="P80" s="1">
        <v>0</v>
      </c>
      <c r="Q80" s="1">
        <v>0</v>
      </c>
      <c r="R80" s="1">
        <v>6</v>
      </c>
      <c r="T80">
        <v>20</v>
      </c>
      <c r="U80">
        <v>1.68</v>
      </c>
      <c r="V80">
        <v>68</v>
      </c>
      <c r="W80">
        <v>0</v>
      </c>
      <c r="X80">
        <v>1</v>
      </c>
      <c r="Y80">
        <v>3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1.5108641510896934</v>
      </c>
      <c r="AL80">
        <v>1</v>
      </c>
      <c r="AM80">
        <v>-0.51086415108969341</v>
      </c>
    </row>
    <row r="81" spans="1:39" x14ac:dyDescent="0.2">
      <c r="A81" s="1">
        <v>21.853826000000002</v>
      </c>
      <c r="B81" s="1">
        <v>1.7556430000000001</v>
      </c>
      <c r="C81" s="1">
        <v>137.79688400000001</v>
      </c>
      <c r="D81" s="1">
        <v>1</v>
      </c>
      <c r="E81" s="1">
        <v>1</v>
      </c>
      <c r="F81" s="1">
        <v>3</v>
      </c>
      <c r="G81" s="1">
        <v>3</v>
      </c>
      <c r="H81" s="1">
        <v>1</v>
      </c>
      <c r="I81" s="1">
        <v>0</v>
      </c>
      <c r="J81" s="1">
        <v>2.184707</v>
      </c>
      <c r="K81" s="1">
        <v>0</v>
      </c>
      <c r="L81" s="1">
        <v>1.978631</v>
      </c>
      <c r="M81" s="1">
        <v>0.83895699999999995</v>
      </c>
      <c r="N81" s="1">
        <v>1</v>
      </c>
      <c r="O81" s="1">
        <v>0</v>
      </c>
      <c r="P81" s="1">
        <v>0</v>
      </c>
      <c r="Q81" s="1">
        <v>0</v>
      </c>
      <c r="R81" s="1">
        <v>6</v>
      </c>
      <c r="T81">
        <v>18</v>
      </c>
      <c r="U81">
        <v>1.85</v>
      </c>
      <c r="V81">
        <v>66</v>
      </c>
      <c r="W81">
        <v>0</v>
      </c>
      <c r="X81">
        <v>1</v>
      </c>
      <c r="Y81">
        <v>2</v>
      </c>
      <c r="Z81">
        <v>3</v>
      </c>
      <c r="AA81">
        <v>2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-0.30563294050539014</v>
      </c>
      <c r="AL81">
        <v>1</v>
      </c>
      <c r="AM81">
        <v>1.3056329405053901</v>
      </c>
    </row>
    <row r="82" spans="1:39" x14ac:dyDescent="0.2">
      <c r="A82" s="1">
        <v>21.900120000000001</v>
      </c>
      <c r="B82" s="1">
        <v>1.8434189999999999</v>
      </c>
      <c r="C82" s="1">
        <v>165.05726899999999</v>
      </c>
      <c r="D82" s="1">
        <v>1</v>
      </c>
      <c r="E82" s="1">
        <v>1</v>
      </c>
      <c r="F82" s="1">
        <v>3</v>
      </c>
      <c r="G82" s="1">
        <v>3</v>
      </c>
      <c r="H82" s="1">
        <v>1</v>
      </c>
      <c r="I82" s="1">
        <v>0</v>
      </c>
      <c r="J82" s="1">
        <v>2.4065409999999998</v>
      </c>
      <c r="K82" s="1">
        <v>0</v>
      </c>
      <c r="L82" s="1">
        <v>0.10032000000000001</v>
      </c>
      <c r="M82" s="1">
        <v>0.47922100000000001</v>
      </c>
      <c r="N82" s="1">
        <v>1</v>
      </c>
      <c r="O82" s="1">
        <v>0</v>
      </c>
      <c r="P82" s="1">
        <v>0</v>
      </c>
      <c r="Q82" s="1">
        <v>0</v>
      </c>
      <c r="R82" s="1">
        <v>6</v>
      </c>
      <c r="T82">
        <v>33</v>
      </c>
      <c r="U82">
        <v>1.59</v>
      </c>
      <c r="V82">
        <v>60</v>
      </c>
      <c r="W82">
        <v>0</v>
      </c>
      <c r="X82">
        <v>1</v>
      </c>
      <c r="Y82">
        <v>3</v>
      </c>
      <c r="Z82">
        <v>1</v>
      </c>
      <c r="AA82">
        <v>2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1.5534031947244786</v>
      </c>
      <c r="AL82">
        <v>1</v>
      </c>
      <c r="AM82">
        <v>-0.55340319472447863</v>
      </c>
    </row>
    <row r="83" spans="1:39" x14ac:dyDescent="0.2">
      <c r="A83" s="1">
        <v>18.306615000000001</v>
      </c>
      <c r="B83" s="1">
        <v>1.7456</v>
      </c>
      <c r="C83" s="1">
        <v>133.03441000000001</v>
      </c>
      <c r="D83" s="1">
        <v>1</v>
      </c>
      <c r="E83" s="1">
        <v>1</v>
      </c>
      <c r="F83" s="1">
        <v>3</v>
      </c>
      <c r="G83" s="1">
        <v>3</v>
      </c>
      <c r="H83" s="1">
        <v>1</v>
      </c>
      <c r="I83" s="1">
        <v>0</v>
      </c>
      <c r="J83" s="1">
        <v>2.9843229999999998</v>
      </c>
      <c r="K83" s="1">
        <v>0</v>
      </c>
      <c r="L83" s="1">
        <v>1.586525</v>
      </c>
      <c r="M83" s="1">
        <v>0.62534999999999996</v>
      </c>
      <c r="N83" s="1">
        <v>1</v>
      </c>
      <c r="O83" s="1">
        <v>0</v>
      </c>
      <c r="P83" s="1">
        <v>0</v>
      </c>
      <c r="Q83" s="1">
        <v>0</v>
      </c>
      <c r="R83" s="1">
        <v>6</v>
      </c>
      <c r="T83">
        <v>19</v>
      </c>
      <c r="U83">
        <v>1.5</v>
      </c>
      <c r="V83">
        <v>45</v>
      </c>
      <c r="W83">
        <v>0</v>
      </c>
      <c r="X83">
        <v>1</v>
      </c>
      <c r="Y83">
        <v>2</v>
      </c>
      <c r="Z83">
        <v>3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1.2268874861603578</v>
      </c>
      <c r="AL83">
        <v>1</v>
      </c>
      <c r="AM83">
        <v>-0.22688748616035781</v>
      </c>
    </row>
    <row r="84" spans="1:39" x14ac:dyDescent="0.2">
      <c r="A84" s="1">
        <v>26</v>
      </c>
      <c r="B84" s="1">
        <v>1.630927</v>
      </c>
      <c r="C84" s="1">
        <v>111.485516</v>
      </c>
      <c r="D84" s="1">
        <v>1</v>
      </c>
      <c r="E84" s="1">
        <v>1</v>
      </c>
      <c r="F84" s="1">
        <v>3</v>
      </c>
      <c r="G84" s="1">
        <v>3</v>
      </c>
      <c r="H84" s="1">
        <v>1</v>
      </c>
      <c r="I84" s="1">
        <v>0</v>
      </c>
      <c r="J84" s="1">
        <v>2.4441250000000001</v>
      </c>
      <c r="K84" s="1">
        <v>0</v>
      </c>
      <c r="L84" s="1">
        <v>0</v>
      </c>
      <c r="M84" s="1">
        <v>0.26579000000000003</v>
      </c>
      <c r="N84" s="1">
        <v>1</v>
      </c>
      <c r="O84" s="1">
        <v>0</v>
      </c>
      <c r="P84" s="1">
        <v>0</v>
      </c>
      <c r="Q84" s="1">
        <v>0</v>
      </c>
      <c r="R84" s="1">
        <v>6</v>
      </c>
      <c r="T84">
        <v>19</v>
      </c>
      <c r="U84">
        <v>1.69</v>
      </c>
      <c r="V84">
        <v>60</v>
      </c>
      <c r="W84">
        <v>0</v>
      </c>
      <c r="X84">
        <v>1</v>
      </c>
      <c r="Y84">
        <v>2</v>
      </c>
      <c r="Z84">
        <v>3</v>
      </c>
      <c r="AA84">
        <v>3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0.18083238028530957</v>
      </c>
      <c r="AL84">
        <v>1</v>
      </c>
      <c r="AM84">
        <v>0.81916761971469043</v>
      </c>
    </row>
    <row r="85" spans="1:39" x14ac:dyDescent="0.2">
      <c r="A85" s="1">
        <v>26</v>
      </c>
      <c r="B85" s="1">
        <v>1.6291910000000001</v>
      </c>
      <c r="C85" s="1">
        <v>104.826776</v>
      </c>
      <c r="D85" s="1">
        <v>1</v>
      </c>
      <c r="E85" s="1">
        <v>1</v>
      </c>
      <c r="F85" s="1">
        <v>3</v>
      </c>
      <c r="G85" s="1">
        <v>3</v>
      </c>
      <c r="H85" s="1">
        <v>1</v>
      </c>
      <c r="I85" s="1">
        <v>0</v>
      </c>
      <c r="J85" s="1">
        <v>2.6547019999999999</v>
      </c>
      <c r="K85" s="1">
        <v>0</v>
      </c>
      <c r="L85" s="1">
        <v>0</v>
      </c>
      <c r="M85" s="1">
        <v>0.55546799999999996</v>
      </c>
      <c r="N85" s="1">
        <v>1</v>
      </c>
      <c r="O85" s="1">
        <v>0</v>
      </c>
      <c r="P85" s="1">
        <v>0</v>
      </c>
      <c r="Q85" s="1">
        <v>0</v>
      </c>
      <c r="R85" s="1">
        <v>6</v>
      </c>
      <c r="T85">
        <v>19</v>
      </c>
      <c r="U85">
        <v>1.76</v>
      </c>
      <c r="V85">
        <v>79</v>
      </c>
      <c r="W85">
        <v>1</v>
      </c>
      <c r="X85">
        <v>1</v>
      </c>
      <c r="Y85">
        <v>2</v>
      </c>
      <c r="Z85">
        <v>3</v>
      </c>
      <c r="AA85">
        <v>2</v>
      </c>
      <c r="AB85">
        <v>0</v>
      </c>
      <c r="AC85">
        <v>3</v>
      </c>
      <c r="AD85">
        <v>0</v>
      </c>
      <c r="AE85">
        <v>1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1.7355419092939579</v>
      </c>
      <c r="AL85">
        <v>2</v>
      </c>
      <c r="AM85">
        <v>0.26445809070604209</v>
      </c>
    </row>
    <row r="86" spans="1:39" x14ac:dyDescent="0.2">
      <c r="A86" s="1">
        <v>21.849705</v>
      </c>
      <c r="B86" s="1">
        <v>1.7706120000000001</v>
      </c>
      <c r="C86" s="1">
        <v>133.96334899999999</v>
      </c>
      <c r="D86" s="1">
        <v>1</v>
      </c>
      <c r="E86" s="1">
        <v>1</v>
      </c>
      <c r="F86" s="1">
        <v>3</v>
      </c>
      <c r="G86" s="1">
        <v>3</v>
      </c>
      <c r="H86" s="1">
        <v>1</v>
      </c>
      <c r="I86" s="1">
        <v>0</v>
      </c>
      <c r="J86" s="1">
        <v>2.8256290000000002</v>
      </c>
      <c r="K86" s="1">
        <v>0</v>
      </c>
      <c r="L86" s="1">
        <v>1.3991830000000001</v>
      </c>
      <c r="M86" s="1">
        <v>0.92897200000000002</v>
      </c>
      <c r="N86" s="1">
        <v>1</v>
      </c>
      <c r="O86" s="1">
        <v>0</v>
      </c>
      <c r="P86" s="1">
        <v>0</v>
      </c>
      <c r="Q86" s="1">
        <v>0</v>
      </c>
      <c r="R86" s="1">
        <v>6</v>
      </c>
      <c r="T86">
        <v>18</v>
      </c>
      <c r="U86">
        <v>1.62</v>
      </c>
      <c r="V86">
        <v>55</v>
      </c>
      <c r="W86">
        <v>1</v>
      </c>
      <c r="X86">
        <v>1</v>
      </c>
      <c r="Y86">
        <v>2</v>
      </c>
      <c r="Z86">
        <v>3</v>
      </c>
      <c r="AA86">
        <v>2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1.1923628938037609</v>
      </c>
      <c r="AL86">
        <v>1</v>
      </c>
      <c r="AM86">
        <v>-0.19236289380376093</v>
      </c>
    </row>
    <row r="87" spans="1:39" x14ac:dyDescent="0.2">
      <c r="A87" s="1">
        <v>19.799054000000002</v>
      </c>
      <c r="B87" s="1">
        <v>1.7437020000000001</v>
      </c>
      <c r="C87" s="1">
        <v>54.927529</v>
      </c>
      <c r="D87" s="1">
        <v>1</v>
      </c>
      <c r="E87" s="1">
        <v>1</v>
      </c>
      <c r="F87" s="1">
        <v>2</v>
      </c>
      <c r="G87" s="1">
        <v>3.2892600000000001</v>
      </c>
      <c r="H87" s="1">
        <v>1</v>
      </c>
      <c r="I87" s="1">
        <v>0</v>
      </c>
      <c r="J87" s="1">
        <v>2.847264</v>
      </c>
      <c r="K87" s="1">
        <v>0</v>
      </c>
      <c r="L87" s="1">
        <v>1.680844</v>
      </c>
      <c r="M87" s="1">
        <v>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T87">
        <v>21</v>
      </c>
      <c r="U87">
        <v>1.71</v>
      </c>
      <c r="V87">
        <v>100</v>
      </c>
      <c r="W87">
        <v>1</v>
      </c>
      <c r="X87">
        <v>1</v>
      </c>
      <c r="Y87">
        <v>2</v>
      </c>
      <c r="Z87">
        <v>1</v>
      </c>
      <c r="AA87">
        <v>1</v>
      </c>
      <c r="AB87">
        <v>0</v>
      </c>
      <c r="AC87">
        <v>2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4.224162568409211</v>
      </c>
      <c r="AL87">
        <v>4</v>
      </c>
      <c r="AM87">
        <v>-0.224162568409211</v>
      </c>
    </row>
    <row r="88" spans="1:39" x14ac:dyDescent="0.2">
      <c r="A88" s="1">
        <v>17.188753999999999</v>
      </c>
      <c r="B88" s="1">
        <v>1.7719149999999999</v>
      </c>
      <c r="C88" s="1">
        <v>55.695036000000002</v>
      </c>
      <c r="D88" s="1">
        <v>1</v>
      </c>
      <c r="E88" s="1">
        <v>1</v>
      </c>
      <c r="F88" s="1">
        <v>2</v>
      </c>
      <c r="G88" s="1">
        <v>4</v>
      </c>
      <c r="H88" s="1">
        <v>1</v>
      </c>
      <c r="I88" s="1">
        <v>0</v>
      </c>
      <c r="J88" s="1">
        <v>2.8840330000000001</v>
      </c>
      <c r="K88" s="1">
        <v>0</v>
      </c>
      <c r="L88" s="1">
        <v>2</v>
      </c>
      <c r="M88" s="1">
        <v>1.3401069999999999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T88">
        <v>27</v>
      </c>
      <c r="U88">
        <v>1.72</v>
      </c>
      <c r="V88">
        <v>88</v>
      </c>
      <c r="W88">
        <v>1</v>
      </c>
      <c r="X88">
        <v>1</v>
      </c>
      <c r="Y88">
        <v>2</v>
      </c>
      <c r="Z88">
        <v>1</v>
      </c>
      <c r="AA88">
        <v>3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2.747515982935778</v>
      </c>
      <c r="AL88">
        <v>3</v>
      </c>
      <c r="AM88">
        <v>0.25248401706422197</v>
      </c>
    </row>
    <row r="89" spans="1:39" x14ac:dyDescent="0.2">
      <c r="A89" s="1">
        <v>22.285024</v>
      </c>
      <c r="B89" s="1">
        <v>1.75376</v>
      </c>
      <c r="C89" s="1">
        <v>55.879263000000002</v>
      </c>
      <c r="D89" s="1">
        <v>1</v>
      </c>
      <c r="E89" s="1">
        <v>1</v>
      </c>
      <c r="F89" s="1">
        <v>2.450218</v>
      </c>
      <c r="G89" s="1">
        <v>3.9951469999999998</v>
      </c>
      <c r="H89" s="1">
        <v>1</v>
      </c>
      <c r="I89" s="1">
        <v>0</v>
      </c>
      <c r="J89" s="1">
        <v>2.1477460000000002</v>
      </c>
      <c r="K89" s="1">
        <v>0</v>
      </c>
      <c r="L89" s="1">
        <v>2</v>
      </c>
      <c r="M89" s="1">
        <v>0.58997999999999995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T89">
        <v>17</v>
      </c>
      <c r="U89">
        <v>1.8</v>
      </c>
      <c r="V89">
        <v>68</v>
      </c>
      <c r="W89">
        <v>1</v>
      </c>
      <c r="X89">
        <v>0</v>
      </c>
      <c r="Y89">
        <v>2</v>
      </c>
      <c r="Z89">
        <v>3</v>
      </c>
      <c r="AA89">
        <v>1</v>
      </c>
      <c r="AB89">
        <v>0</v>
      </c>
      <c r="AC89">
        <v>1</v>
      </c>
      <c r="AD89">
        <v>0</v>
      </c>
      <c r="AE89">
        <v>2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0.93477159641095042</v>
      </c>
      <c r="AL89">
        <v>1</v>
      </c>
      <c r="AM89">
        <v>6.5228403589049577E-2</v>
      </c>
    </row>
    <row r="90" spans="1:39" x14ac:dyDescent="0.2">
      <c r="A90" s="1">
        <v>22</v>
      </c>
      <c r="B90" s="1">
        <v>1.675446</v>
      </c>
      <c r="C90" s="1">
        <v>51.154201</v>
      </c>
      <c r="D90" s="1">
        <v>1</v>
      </c>
      <c r="E90" s="1">
        <v>1</v>
      </c>
      <c r="F90" s="1">
        <v>3</v>
      </c>
      <c r="G90" s="1">
        <v>3</v>
      </c>
      <c r="H90" s="1">
        <v>2</v>
      </c>
      <c r="I90" s="1">
        <v>0</v>
      </c>
      <c r="J90" s="1">
        <v>2.815293</v>
      </c>
      <c r="K90" s="1">
        <v>0</v>
      </c>
      <c r="L90" s="1">
        <v>1.978631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T90">
        <v>18</v>
      </c>
      <c r="U90">
        <v>1.93</v>
      </c>
      <c r="V90">
        <v>86</v>
      </c>
      <c r="W90">
        <v>0</v>
      </c>
      <c r="X90">
        <v>0</v>
      </c>
      <c r="Y90">
        <v>3</v>
      </c>
      <c r="Z90">
        <v>4</v>
      </c>
      <c r="AA90">
        <v>3</v>
      </c>
      <c r="AB90">
        <v>0</v>
      </c>
      <c r="AC90">
        <v>2</v>
      </c>
      <c r="AD90">
        <v>0</v>
      </c>
      <c r="AE90">
        <v>2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0.25445918758682495</v>
      </c>
      <c r="AL90">
        <v>1</v>
      </c>
      <c r="AM90">
        <v>0.74554081241317505</v>
      </c>
    </row>
    <row r="91" spans="1:39" x14ac:dyDescent="0.2">
      <c r="A91" s="1">
        <v>21.02497</v>
      </c>
      <c r="B91" s="1">
        <v>1.6662030000000001</v>
      </c>
      <c r="C91" s="1">
        <v>49.869790999999999</v>
      </c>
      <c r="D91" s="1">
        <v>1</v>
      </c>
      <c r="E91" s="1">
        <v>1</v>
      </c>
      <c r="F91" s="1">
        <v>3</v>
      </c>
      <c r="G91" s="1">
        <v>3</v>
      </c>
      <c r="H91" s="1">
        <v>2</v>
      </c>
      <c r="I91" s="1">
        <v>0</v>
      </c>
      <c r="J91" s="1">
        <v>2.5934590000000002</v>
      </c>
      <c r="K91" s="1">
        <v>0</v>
      </c>
      <c r="L91" s="1">
        <v>2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T91">
        <v>18</v>
      </c>
      <c r="U91">
        <v>1.6</v>
      </c>
      <c r="V91">
        <v>51</v>
      </c>
      <c r="W91">
        <v>1</v>
      </c>
      <c r="X91">
        <v>1</v>
      </c>
      <c r="Y91">
        <v>2</v>
      </c>
      <c r="Z91">
        <v>3</v>
      </c>
      <c r="AA91">
        <v>2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0.98447291440096052</v>
      </c>
      <c r="AL91">
        <v>1</v>
      </c>
      <c r="AM91">
        <v>1.5527085599039481E-2</v>
      </c>
    </row>
    <row r="92" spans="1:39" x14ac:dyDescent="0.2">
      <c r="A92" s="1">
        <v>22.038326999999999</v>
      </c>
      <c r="B92" s="1">
        <v>1.7114670000000001</v>
      </c>
      <c r="C92" s="1">
        <v>51.965521000000003</v>
      </c>
      <c r="D92" s="1">
        <v>1</v>
      </c>
      <c r="E92" s="1">
        <v>1</v>
      </c>
      <c r="F92" s="1">
        <v>2.8801610000000002</v>
      </c>
      <c r="G92" s="1">
        <v>3</v>
      </c>
      <c r="H92" s="1">
        <v>2</v>
      </c>
      <c r="I92" s="1">
        <v>0</v>
      </c>
      <c r="J92" s="1">
        <v>1.0313540000000001</v>
      </c>
      <c r="K92" s="1">
        <v>0</v>
      </c>
      <c r="L92" s="1">
        <v>2.2067380000000001</v>
      </c>
      <c r="M92" s="1">
        <v>1.3746499999999999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T92">
        <v>22</v>
      </c>
      <c r="U92">
        <v>1.74</v>
      </c>
      <c r="V92">
        <v>75</v>
      </c>
      <c r="W92">
        <v>1</v>
      </c>
      <c r="X92">
        <v>1</v>
      </c>
      <c r="Y92">
        <v>3</v>
      </c>
      <c r="Z92">
        <v>3</v>
      </c>
      <c r="AA92">
        <v>2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1.8702765393515772</v>
      </c>
      <c r="AL92">
        <v>1</v>
      </c>
      <c r="AM92">
        <v>-0.87027653935157723</v>
      </c>
    </row>
    <row r="93" spans="1:39" x14ac:dyDescent="0.2">
      <c r="A93" s="1">
        <v>21.243141999999999</v>
      </c>
      <c r="B93" s="1">
        <v>1.5980190000000001</v>
      </c>
      <c r="C93" s="1">
        <v>44.845655000000001</v>
      </c>
      <c r="D93" s="1">
        <v>0</v>
      </c>
      <c r="E93" s="1">
        <v>0</v>
      </c>
      <c r="F93" s="1">
        <v>3</v>
      </c>
      <c r="G93" s="1">
        <v>1.7262599999999999</v>
      </c>
      <c r="H93" s="1">
        <v>2</v>
      </c>
      <c r="I93" s="1">
        <v>0</v>
      </c>
      <c r="J93" s="1">
        <v>2.4441250000000001</v>
      </c>
      <c r="K93" s="1">
        <v>0</v>
      </c>
      <c r="L93" s="1">
        <v>1.3181700000000001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T93">
        <v>22</v>
      </c>
      <c r="U93">
        <v>1.74</v>
      </c>
      <c r="V93">
        <v>75</v>
      </c>
      <c r="W93">
        <v>1</v>
      </c>
      <c r="X93">
        <v>1</v>
      </c>
      <c r="Y93">
        <v>3</v>
      </c>
      <c r="Z93">
        <v>3</v>
      </c>
      <c r="AA93">
        <v>2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1.8702765393515772</v>
      </c>
      <c r="AL93">
        <v>1</v>
      </c>
      <c r="AM93">
        <v>-0.87027653935157723</v>
      </c>
    </row>
    <row r="94" spans="1:39" x14ac:dyDescent="0.2">
      <c r="A94" s="1">
        <v>22.142431999999999</v>
      </c>
      <c r="B94" s="1">
        <v>1.5961099999999999</v>
      </c>
      <c r="C94" s="1">
        <v>42.848033000000001</v>
      </c>
      <c r="D94" s="1">
        <v>0</v>
      </c>
      <c r="E94" s="1">
        <v>0</v>
      </c>
      <c r="F94" s="1">
        <v>3</v>
      </c>
      <c r="G94" s="1">
        <v>2.5810149999999998</v>
      </c>
      <c r="H94" s="1">
        <v>2</v>
      </c>
      <c r="I94" s="1">
        <v>0</v>
      </c>
      <c r="J94" s="1">
        <v>2.6547019999999999</v>
      </c>
      <c r="K94" s="1">
        <v>0</v>
      </c>
      <c r="L94" s="1">
        <v>0.90209499999999998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T94">
        <v>20</v>
      </c>
      <c r="U94">
        <v>1.62</v>
      </c>
      <c r="V94">
        <v>45</v>
      </c>
      <c r="W94">
        <v>0</v>
      </c>
      <c r="X94">
        <v>1</v>
      </c>
      <c r="Y94">
        <v>3</v>
      </c>
      <c r="Z94">
        <v>3</v>
      </c>
      <c r="AA94">
        <v>2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-7.2709690604156663E-2</v>
      </c>
      <c r="AL94">
        <v>0</v>
      </c>
      <c r="AM94">
        <v>7.2709690604156663E-2</v>
      </c>
    </row>
    <row r="95" spans="1:39" x14ac:dyDescent="0.2">
      <c r="A95" s="1">
        <v>21.962426000000001</v>
      </c>
      <c r="B95" s="1">
        <v>1.57206</v>
      </c>
      <c r="C95" s="1">
        <v>43.919834999999999</v>
      </c>
      <c r="D95" s="1">
        <v>0</v>
      </c>
      <c r="E95" s="1">
        <v>0</v>
      </c>
      <c r="F95" s="1">
        <v>3</v>
      </c>
      <c r="G95" s="1">
        <v>1.6008119999999999</v>
      </c>
      <c r="H95" s="1">
        <v>2</v>
      </c>
      <c r="I95" s="1">
        <v>0</v>
      </c>
      <c r="J95" s="1">
        <v>2.6512579999999999</v>
      </c>
      <c r="K95" s="1">
        <v>0</v>
      </c>
      <c r="L95" s="1">
        <v>0.60081700000000005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T95">
        <v>19</v>
      </c>
      <c r="U95">
        <v>1.54</v>
      </c>
      <c r="V95">
        <v>42</v>
      </c>
      <c r="W95">
        <v>0</v>
      </c>
      <c r="X95">
        <v>1</v>
      </c>
      <c r="Y95">
        <v>3</v>
      </c>
      <c r="Z95">
        <v>1</v>
      </c>
      <c r="AA95">
        <v>1</v>
      </c>
      <c r="AB95">
        <v>0</v>
      </c>
      <c r="AC95">
        <v>2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0.64809658215361488</v>
      </c>
      <c r="AL95">
        <v>0</v>
      </c>
      <c r="AM95">
        <v>-0.64809658215361488</v>
      </c>
    </row>
    <row r="96" spans="1:39" x14ac:dyDescent="0.2">
      <c r="A96" s="1">
        <v>21.491054999999999</v>
      </c>
      <c r="B96" s="1">
        <v>1.5869519999999999</v>
      </c>
      <c r="C96" s="1">
        <v>43.087508</v>
      </c>
      <c r="D96" s="1">
        <v>0</v>
      </c>
      <c r="E96" s="1">
        <v>0</v>
      </c>
      <c r="F96" s="1">
        <v>2.0087600000000001</v>
      </c>
      <c r="G96" s="1">
        <v>1.7376199999999999</v>
      </c>
      <c r="H96" s="1">
        <v>2</v>
      </c>
      <c r="I96" s="1">
        <v>0</v>
      </c>
      <c r="J96" s="1">
        <v>1.792022</v>
      </c>
      <c r="K96" s="1">
        <v>0</v>
      </c>
      <c r="L96" s="1">
        <v>0.119643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T96">
        <v>20</v>
      </c>
      <c r="U96">
        <v>1.56</v>
      </c>
      <c r="V96">
        <v>51.5</v>
      </c>
      <c r="W96">
        <v>0</v>
      </c>
      <c r="X96">
        <v>1</v>
      </c>
      <c r="Y96">
        <v>2</v>
      </c>
      <c r="Z96">
        <v>3</v>
      </c>
      <c r="AA96">
        <v>2</v>
      </c>
      <c r="AB96">
        <v>0</v>
      </c>
      <c r="AC96">
        <v>2</v>
      </c>
      <c r="AD96">
        <v>0</v>
      </c>
      <c r="AE96">
        <v>3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0.64203793765134165</v>
      </c>
      <c r="AL96">
        <v>1</v>
      </c>
      <c r="AM96">
        <v>0.35796206234865835</v>
      </c>
    </row>
    <row r="97" spans="1:39" x14ac:dyDescent="0.2">
      <c r="A97" s="1">
        <v>22.717943000000002</v>
      </c>
      <c r="B97" s="1">
        <v>1.5955900000000001</v>
      </c>
      <c r="C97" s="1">
        <v>44.581159</v>
      </c>
      <c r="D97" s="1">
        <v>0</v>
      </c>
      <c r="E97" s="1">
        <v>0</v>
      </c>
      <c r="F97" s="1">
        <v>2.5965790000000002</v>
      </c>
      <c r="G97" s="1">
        <v>1.10548</v>
      </c>
      <c r="H97" s="1">
        <v>2</v>
      </c>
      <c r="I97" s="1">
        <v>0</v>
      </c>
      <c r="J97" s="1">
        <v>1.490613</v>
      </c>
      <c r="K97" s="1">
        <v>0</v>
      </c>
      <c r="L97" s="1">
        <v>0.34568399999999999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T97">
        <v>18</v>
      </c>
      <c r="U97">
        <v>1.6</v>
      </c>
      <c r="V97">
        <v>83</v>
      </c>
      <c r="W97">
        <v>1</v>
      </c>
      <c r="X97">
        <v>1</v>
      </c>
      <c r="Y97">
        <v>2</v>
      </c>
      <c r="Z97">
        <v>3</v>
      </c>
      <c r="AA97">
        <v>1</v>
      </c>
      <c r="AB97">
        <v>0</v>
      </c>
      <c r="AC97">
        <v>2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3.6497415472301133</v>
      </c>
      <c r="AL97">
        <v>4</v>
      </c>
      <c r="AM97">
        <v>0.35025845276988665</v>
      </c>
    </row>
    <row r="98" spans="1:39" x14ac:dyDescent="0.2">
      <c r="A98" s="1">
        <v>23.501249000000001</v>
      </c>
      <c r="B98" s="1">
        <v>1.6</v>
      </c>
      <c r="C98" s="1">
        <v>45</v>
      </c>
      <c r="D98" s="1">
        <v>0</v>
      </c>
      <c r="E98" s="1">
        <v>0</v>
      </c>
      <c r="F98" s="1">
        <v>2.5914389999999998</v>
      </c>
      <c r="G98" s="1">
        <v>3</v>
      </c>
      <c r="H98" s="1">
        <v>2</v>
      </c>
      <c r="I98" s="1">
        <v>0</v>
      </c>
      <c r="J98" s="1">
        <v>2.0740479999999999</v>
      </c>
      <c r="K98" s="1">
        <v>0</v>
      </c>
      <c r="L98" s="1">
        <v>1.679935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T98">
        <v>18</v>
      </c>
      <c r="U98">
        <v>1.54</v>
      </c>
      <c r="V98">
        <v>71</v>
      </c>
      <c r="W98">
        <v>0</v>
      </c>
      <c r="X98">
        <v>0</v>
      </c>
      <c r="Y98">
        <v>3</v>
      </c>
      <c r="Z98">
        <v>4</v>
      </c>
      <c r="AA98">
        <v>2</v>
      </c>
      <c r="AB98">
        <v>0</v>
      </c>
      <c r="AC98">
        <v>2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2.5002521076159567</v>
      </c>
      <c r="AL98">
        <v>3</v>
      </c>
      <c r="AM98">
        <v>0.49974789238404327</v>
      </c>
    </row>
    <row r="99" spans="1:39" x14ac:dyDescent="0.2">
      <c r="A99" s="1">
        <v>18.535074999999999</v>
      </c>
      <c r="B99" s="1">
        <v>1.6880250000000001</v>
      </c>
      <c r="C99" s="1">
        <v>45</v>
      </c>
      <c r="D99" s="1">
        <v>0</v>
      </c>
      <c r="E99" s="1">
        <v>1</v>
      </c>
      <c r="F99" s="1">
        <v>3</v>
      </c>
      <c r="G99" s="1">
        <v>3</v>
      </c>
      <c r="H99" s="1">
        <v>1</v>
      </c>
      <c r="I99" s="1">
        <v>0</v>
      </c>
      <c r="J99" s="1">
        <v>3</v>
      </c>
      <c r="K99" s="1">
        <v>1</v>
      </c>
      <c r="L99" s="1">
        <v>2.5397620000000001</v>
      </c>
      <c r="M99" s="1">
        <v>1.2836730000000001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T99">
        <v>18</v>
      </c>
      <c r="U99">
        <v>1.63</v>
      </c>
      <c r="V99">
        <v>51</v>
      </c>
      <c r="W99">
        <v>1</v>
      </c>
      <c r="X99">
        <v>1</v>
      </c>
      <c r="Y99">
        <v>1</v>
      </c>
      <c r="Z99">
        <v>3</v>
      </c>
      <c r="AA99">
        <v>2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0.79203063518738936</v>
      </c>
      <c r="AL99">
        <v>1</v>
      </c>
      <c r="AM99">
        <v>0.20796936481261064</v>
      </c>
    </row>
    <row r="100" spans="1:39" x14ac:dyDescent="0.2">
      <c r="A100" s="1">
        <v>19</v>
      </c>
      <c r="B100" s="1">
        <v>1.556211</v>
      </c>
      <c r="C100" s="1">
        <v>42.339767000000002</v>
      </c>
      <c r="D100" s="1">
        <v>0</v>
      </c>
      <c r="E100" s="1">
        <v>1</v>
      </c>
      <c r="F100" s="1">
        <v>3</v>
      </c>
      <c r="G100" s="1">
        <v>2.0846</v>
      </c>
      <c r="H100" s="1">
        <v>1</v>
      </c>
      <c r="I100" s="1">
        <v>0</v>
      </c>
      <c r="J100" s="1">
        <v>2.1375500000000001</v>
      </c>
      <c r="K100" s="1">
        <v>1</v>
      </c>
      <c r="L100" s="1">
        <v>0.19615199999999999</v>
      </c>
      <c r="M100" s="1">
        <v>6.2488000000000002E-2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T100">
        <v>19</v>
      </c>
      <c r="U100">
        <v>1.78</v>
      </c>
      <c r="V100">
        <v>64</v>
      </c>
      <c r="W100">
        <v>0</v>
      </c>
      <c r="X100">
        <v>1</v>
      </c>
      <c r="Y100">
        <v>2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0.47975209767428062</v>
      </c>
      <c r="AL100">
        <v>1</v>
      </c>
      <c r="AM100">
        <v>0.52024790232571938</v>
      </c>
    </row>
    <row r="101" spans="1:39" x14ac:dyDescent="0.2">
      <c r="A101" s="1">
        <v>19</v>
      </c>
      <c r="B101" s="1">
        <v>1.5641989999999999</v>
      </c>
      <c r="C101" s="1">
        <v>42.096062000000003</v>
      </c>
      <c r="D101" s="1">
        <v>0</v>
      </c>
      <c r="E101" s="1">
        <v>1</v>
      </c>
      <c r="F101" s="1">
        <v>3</v>
      </c>
      <c r="G101" s="1">
        <v>1.8943840000000001</v>
      </c>
      <c r="H101" s="1">
        <v>1</v>
      </c>
      <c r="I101" s="1">
        <v>0</v>
      </c>
      <c r="J101" s="1">
        <v>2.4565809999999999</v>
      </c>
      <c r="K101" s="1">
        <v>1</v>
      </c>
      <c r="L101" s="1">
        <v>1.596576</v>
      </c>
      <c r="M101" s="1">
        <v>0.99739999999999995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T101">
        <v>18</v>
      </c>
      <c r="U101">
        <v>1.62</v>
      </c>
      <c r="V101">
        <v>68</v>
      </c>
      <c r="W101">
        <v>0</v>
      </c>
      <c r="X101">
        <v>0</v>
      </c>
      <c r="Y101">
        <v>2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1.9924227539650126</v>
      </c>
      <c r="AL101">
        <v>2</v>
      </c>
      <c r="AM101">
        <v>7.5772460349874393E-3</v>
      </c>
    </row>
    <row r="102" spans="1:39" x14ac:dyDescent="0.2">
      <c r="A102" s="1">
        <v>20.254534</v>
      </c>
      <c r="B102" s="1">
        <v>1.56948</v>
      </c>
      <c r="C102" s="1">
        <v>41.324558000000003</v>
      </c>
      <c r="D102" s="1">
        <v>0</v>
      </c>
      <c r="E102" s="1">
        <v>1</v>
      </c>
      <c r="F102" s="1">
        <v>2.392665</v>
      </c>
      <c r="G102" s="1">
        <v>1</v>
      </c>
      <c r="H102" s="1">
        <v>2</v>
      </c>
      <c r="I102" s="1">
        <v>0</v>
      </c>
      <c r="J102" s="1">
        <v>1</v>
      </c>
      <c r="K102" s="1">
        <v>0</v>
      </c>
      <c r="L102" s="1">
        <v>0</v>
      </c>
      <c r="M102" s="1">
        <v>0.73826899999999995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T102">
        <v>18</v>
      </c>
      <c r="U102">
        <v>1.71</v>
      </c>
      <c r="V102">
        <v>75</v>
      </c>
      <c r="W102">
        <v>1</v>
      </c>
      <c r="X102">
        <v>1</v>
      </c>
      <c r="Y102">
        <v>3</v>
      </c>
      <c r="Z102">
        <v>3</v>
      </c>
      <c r="AA102">
        <v>1</v>
      </c>
      <c r="AB102">
        <v>0</v>
      </c>
      <c r="AC102">
        <v>2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2.3106588325324422</v>
      </c>
      <c r="AL102">
        <v>2</v>
      </c>
      <c r="AM102">
        <v>-0.3106588325324422</v>
      </c>
    </row>
    <row r="103" spans="1:39" x14ac:dyDescent="0.2">
      <c r="A103" s="1">
        <v>21</v>
      </c>
      <c r="B103" s="1">
        <v>1.52</v>
      </c>
      <c r="C103" s="1">
        <v>42</v>
      </c>
      <c r="D103" s="1">
        <v>0</v>
      </c>
      <c r="E103" s="1">
        <v>1</v>
      </c>
      <c r="F103" s="1">
        <v>3</v>
      </c>
      <c r="G103" s="1">
        <v>1</v>
      </c>
      <c r="H103" s="1">
        <v>2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T103">
        <v>18</v>
      </c>
      <c r="U103">
        <v>1.64</v>
      </c>
      <c r="V103">
        <v>56</v>
      </c>
      <c r="W103">
        <v>1</v>
      </c>
      <c r="X103">
        <v>1</v>
      </c>
      <c r="Y103">
        <v>3</v>
      </c>
      <c r="Z103">
        <v>3</v>
      </c>
      <c r="AA103">
        <v>2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1.0110963590031865</v>
      </c>
      <c r="AL103">
        <v>1</v>
      </c>
      <c r="AM103">
        <v>-1.1096359003186507E-2</v>
      </c>
    </row>
    <row r="104" spans="1:39" x14ac:dyDescent="0.2">
      <c r="A104" s="1">
        <v>20.225396</v>
      </c>
      <c r="B104" s="1">
        <v>1.550648</v>
      </c>
      <c r="C104" s="1">
        <v>44.641795999999999</v>
      </c>
      <c r="D104" s="1">
        <v>0</v>
      </c>
      <c r="E104" s="1">
        <v>1</v>
      </c>
      <c r="F104" s="1">
        <v>3</v>
      </c>
      <c r="G104" s="1">
        <v>2.8577870000000001</v>
      </c>
      <c r="H104" s="1">
        <v>2</v>
      </c>
      <c r="I104" s="1">
        <v>0</v>
      </c>
      <c r="J104" s="1">
        <v>1</v>
      </c>
      <c r="K104" s="1">
        <v>0</v>
      </c>
      <c r="L104" s="1">
        <v>0.75464600000000004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T104">
        <v>19</v>
      </c>
      <c r="U104">
        <v>1.69</v>
      </c>
      <c r="V104">
        <v>65</v>
      </c>
      <c r="W104">
        <v>0</v>
      </c>
      <c r="X104">
        <v>1</v>
      </c>
      <c r="Y104">
        <v>2</v>
      </c>
      <c r="Z104">
        <v>3</v>
      </c>
      <c r="AA104">
        <v>2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0.85187983409686829</v>
      </c>
      <c r="AL104">
        <v>1</v>
      </c>
      <c r="AM104">
        <v>0.14812016590313171</v>
      </c>
    </row>
    <row r="105" spans="1:39" x14ac:dyDescent="0.2">
      <c r="A105" s="1">
        <v>19.869969999999999</v>
      </c>
      <c r="B105" s="1">
        <v>1.5209969999999999</v>
      </c>
      <c r="C105" s="1">
        <v>42</v>
      </c>
      <c r="D105" s="1">
        <v>0</v>
      </c>
      <c r="E105" s="1">
        <v>1</v>
      </c>
      <c r="F105" s="1">
        <v>3</v>
      </c>
      <c r="G105" s="1">
        <v>1</v>
      </c>
      <c r="H105" s="1">
        <v>2</v>
      </c>
      <c r="I105" s="1">
        <v>0</v>
      </c>
      <c r="J105" s="1">
        <v>1.5270360000000001</v>
      </c>
      <c r="K105" s="1">
        <v>0</v>
      </c>
      <c r="L105" s="1">
        <v>0</v>
      </c>
      <c r="M105" s="1">
        <v>0.86049699999999996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T105">
        <v>17</v>
      </c>
      <c r="U105">
        <v>1.58</v>
      </c>
      <c r="V105">
        <v>50</v>
      </c>
      <c r="W105">
        <v>0</v>
      </c>
      <c r="X105">
        <v>1</v>
      </c>
      <c r="Y105">
        <v>1</v>
      </c>
      <c r="Z105">
        <v>4</v>
      </c>
      <c r="AA105">
        <v>2</v>
      </c>
      <c r="AB105">
        <v>0</v>
      </c>
      <c r="AC105">
        <v>2</v>
      </c>
      <c r="AD105">
        <v>0</v>
      </c>
      <c r="AE105">
        <v>1</v>
      </c>
      <c r="AF105">
        <v>2</v>
      </c>
      <c r="AG105">
        <v>1</v>
      </c>
      <c r="AH105">
        <v>0</v>
      </c>
      <c r="AI105">
        <v>0</v>
      </c>
      <c r="AJ105">
        <v>0</v>
      </c>
      <c r="AK105">
        <v>0.49523141847944885</v>
      </c>
      <c r="AL105">
        <v>1</v>
      </c>
      <c r="AM105">
        <v>0.50476858152055115</v>
      </c>
    </row>
    <row r="106" spans="1:39" x14ac:dyDescent="0.2">
      <c r="A106" s="1">
        <v>20.147113999999998</v>
      </c>
      <c r="B106" s="1">
        <v>1.528011</v>
      </c>
      <c r="C106" s="1">
        <v>42</v>
      </c>
      <c r="D106" s="1">
        <v>0</v>
      </c>
      <c r="E106" s="1">
        <v>1</v>
      </c>
      <c r="F106" s="1">
        <v>3</v>
      </c>
      <c r="G106" s="1">
        <v>1</v>
      </c>
      <c r="H106" s="1">
        <v>2</v>
      </c>
      <c r="I106" s="1">
        <v>0</v>
      </c>
      <c r="J106" s="1">
        <v>1.3226690000000001</v>
      </c>
      <c r="K106" s="1">
        <v>0</v>
      </c>
      <c r="L106" s="1">
        <v>0</v>
      </c>
      <c r="M106" s="1">
        <v>0.47867599999999999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T106">
        <v>18</v>
      </c>
      <c r="U106">
        <v>1.57</v>
      </c>
      <c r="V106">
        <v>50</v>
      </c>
      <c r="W106">
        <v>0</v>
      </c>
      <c r="X106">
        <v>1</v>
      </c>
      <c r="Y106">
        <v>2</v>
      </c>
      <c r="Z106">
        <v>3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1.0215078011335237</v>
      </c>
      <c r="AL106">
        <v>1</v>
      </c>
      <c r="AM106">
        <v>-2.1507801133523685E-2</v>
      </c>
    </row>
    <row r="107" spans="1:39" x14ac:dyDescent="0.2">
      <c r="A107" s="1">
        <v>21</v>
      </c>
      <c r="B107" s="1">
        <v>1.52</v>
      </c>
      <c r="C107" s="1">
        <v>42</v>
      </c>
      <c r="D107" s="1">
        <v>0</v>
      </c>
      <c r="E107" s="1">
        <v>1</v>
      </c>
      <c r="F107" s="1">
        <v>3</v>
      </c>
      <c r="G107" s="1">
        <v>1</v>
      </c>
      <c r="H107" s="1">
        <v>2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T107">
        <v>18</v>
      </c>
      <c r="U107">
        <v>1.74</v>
      </c>
      <c r="V107">
        <v>64</v>
      </c>
      <c r="W107">
        <v>1</v>
      </c>
      <c r="X107">
        <v>1</v>
      </c>
      <c r="Y107">
        <v>3</v>
      </c>
      <c r="Z107">
        <v>4</v>
      </c>
      <c r="AA107">
        <v>1</v>
      </c>
      <c r="AB107">
        <v>0</v>
      </c>
      <c r="AC107">
        <v>1</v>
      </c>
      <c r="AD107">
        <v>1</v>
      </c>
      <c r="AE107">
        <v>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1.0403014016369045</v>
      </c>
      <c r="AL107">
        <v>1</v>
      </c>
      <c r="AM107">
        <v>-4.0301401636904544E-2</v>
      </c>
    </row>
    <row r="108" spans="1:39" x14ac:dyDescent="0.2">
      <c r="A108" s="1">
        <v>21.996523</v>
      </c>
      <c r="B108" s="1">
        <v>1.733263</v>
      </c>
      <c r="C108" s="1">
        <v>50.890363000000001</v>
      </c>
      <c r="D108" s="1">
        <v>0</v>
      </c>
      <c r="E108" s="1">
        <v>0</v>
      </c>
      <c r="F108" s="1">
        <v>3</v>
      </c>
      <c r="G108" s="1">
        <v>3.7655259999999999</v>
      </c>
      <c r="H108" s="1">
        <v>2</v>
      </c>
      <c r="I108" s="1">
        <v>0</v>
      </c>
      <c r="J108" s="1">
        <v>1.6560820000000001</v>
      </c>
      <c r="K108" s="1">
        <v>0</v>
      </c>
      <c r="L108" s="1">
        <v>0.42776999999999998</v>
      </c>
      <c r="M108" s="1">
        <v>0.55596699999999999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T108">
        <v>20</v>
      </c>
      <c r="U108">
        <v>1.58</v>
      </c>
      <c r="V108">
        <v>53.5</v>
      </c>
      <c r="W108">
        <v>1</v>
      </c>
      <c r="X108">
        <v>1</v>
      </c>
      <c r="Y108">
        <v>2</v>
      </c>
      <c r="Z108">
        <v>1</v>
      </c>
      <c r="AA108">
        <v>2</v>
      </c>
      <c r="AB108">
        <v>0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1.2807573171830295</v>
      </c>
      <c r="AL108">
        <v>1</v>
      </c>
      <c r="AM108">
        <v>-0.28075731718302954</v>
      </c>
    </row>
    <row r="109" spans="1:39" x14ac:dyDescent="0.2">
      <c r="A109" s="1">
        <v>21.376425999999999</v>
      </c>
      <c r="B109" s="1">
        <v>1.7225269999999999</v>
      </c>
      <c r="C109" s="1">
        <v>50.833029000000003</v>
      </c>
      <c r="D109" s="1">
        <v>0</v>
      </c>
      <c r="E109" s="1">
        <v>0</v>
      </c>
      <c r="F109" s="1">
        <v>3</v>
      </c>
      <c r="G109" s="1">
        <v>3.2851669999999999</v>
      </c>
      <c r="H109" s="1">
        <v>2</v>
      </c>
      <c r="I109" s="1">
        <v>0</v>
      </c>
      <c r="J109" s="1">
        <v>1.5690820000000001</v>
      </c>
      <c r="K109" s="1">
        <v>0</v>
      </c>
      <c r="L109" s="1">
        <v>0.54593100000000006</v>
      </c>
      <c r="M109" s="1">
        <v>0.46973500000000001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T109">
        <v>18</v>
      </c>
      <c r="U109">
        <v>1.5</v>
      </c>
      <c r="V109">
        <v>58</v>
      </c>
      <c r="W109">
        <v>0</v>
      </c>
      <c r="X109">
        <v>1</v>
      </c>
      <c r="Y109">
        <v>2</v>
      </c>
      <c r="Z109">
        <v>3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2.2503197033715834</v>
      </c>
      <c r="AL109">
        <v>2</v>
      </c>
      <c r="AM109">
        <v>-0.25031970337158338</v>
      </c>
    </row>
    <row r="110" spans="1:39" x14ac:dyDescent="0.2">
      <c r="A110" s="1">
        <v>19.724105999999999</v>
      </c>
      <c r="B110" s="1">
        <v>1.7348319999999999</v>
      </c>
      <c r="C110" s="1">
        <v>50</v>
      </c>
      <c r="D110" s="1">
        <v>0</v>
      </c>
      <c r="E110" s="1">
        <v>0</v>
      </c>
      <c r="F110" s="1">
        <v>1.123939</v>
      </c>
      <c r="G110" s="1">
        <v>4</v>
      </c>
      <c r="H110" s="1">
        <v>2</v>
      </c>
      <c r="I110" s="1">
        <v>0</v>
      </c>
      <c r="J110" s="1">
        <v>1</v>
      </c>
      <c r="K110" s="1">
        <v>0</v>
      </c>
      <c r="L110" s="1">
        <v>1.303976</v>
      </c>
      <c r="M110" s="1">
        <v>0.37194100000000002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T110">
        <v>36</v>
      </c>
      <c r="U110">
        <v>1.65</v>
      </c>
      <c r="V110">
        <v>80</v>
      </c>
      <c r="W110">
        <v>1</v>
      </c>
      <c r="X110">
        <v>1</v>
      </c>
      <c r="Y110">
        <v>2</v>
      </c>
      <c r="Z110">
        <v>3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3.4552886378852463</v>
      </c>
      <c r="AL110">
        <v>3</v>
      </c>
      <c r="AM110">
        <v>-0.45528863788524632</v>
      </c>
    </row>
    <row r="111" spans="1:39" x14ac:dyDescent="0.2">
      <c r="A111" s="1">
        <v>23</v>
      </c>
      <c r="B111" s="1">
        <v>1.882779</v>
      </c>
      <c r="C111" s="1">
        <v>64.106108000000006</v>
      </c>
      <c r="D111" s="1">
        <v>1</v>
      </c>
      <c r="E111" s="1">
        <v>1</v>
      </c>
      <c r="F111" s="1">
        <v>3</v>
      </c>
      <c r="G111" s="1">
        <v>3</v>
      </c>
      <c r="H111" s="1">
        <v>1</v>
      </c>
      <c r="I111" s="1">
        <v>0</v>
      </c>
      <c r="J111" s="1">
        <v>2.8437770000000002</v>
      </c>
      <c r="K111" s="1">
        <v>0</v>
      </c>
      <c r="L111" s="1">
        <v>1.4888429999999999</v>
      </c>
      <c r="M111" s="1">
        <v>9.2540000000000001E-3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T111">
        <v>21</v>
      </c>
      <c r="U111">
        <v>1.8</v>
      </c>
      <c r="V111">
        <v>73</v>
      </c>
      <c r="W111">
        <v>1</v>
      </c>
      <c r="X111">
        <v>1</v>
      </c>
      <c r="Y111">
        <v>1</v>
      </c>
      <c r="Z111">
        <v>3</v>
      </c>
      <c r="AA111">
        <v>3</v>
      </c>
      <c r="AB111">
        <v>0</v>
      </c>
      <c r="AC111">
        <v>2</v>
      </c>
      <c r="AD111">
        <v>0</v>
      </c>
      <c r="AE111">
        <v>3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0.63065674600169075</v>
      </c>
      <c r="AL111">
        <v>1</v>
      </c>
      <c r="AM111">
        <v>0.36934325399830925</v>
      </c>
    </row>
    <row r="112" spans="1:39" x14ac:dyDescent="0.2">
      <c r="A112" s="1">
        <v>22.851834</v>
      </c>
      <c r="B112" s="1">
        <v>1.854592</v>
      </c>
      <c r="C112" s="1">
        <v>63.611108999999999</v>
      </c>
      <c r="D112" s="1">
        <v>1</v>
      </c>
      <c r="E112" s="1">
        <v>1</v>
      </c>
      <c r="F112" s="1">
        <v>3</v>
      </c>
      <c r="G112" s="1">
        <v>3.6912259999999999</v>
      </c>
      <c r="H112" s="1">
        <v>1</v>
      </c>
      <c r="I112" s="1">
        <v>0</v>
      </c>
      <c r="J112" s="1">
        <v>2.650989</v>
      </c>
      <c r="K112" s="1">
        <v>0</v>
      </c>
      <c r="L112" s="1">
        <v>1.2281359999999999</v>
      </c>
      <c r="M112" s="1">
        <v>0.83240000000000003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T112">
        <v>23</v>
      </c>
      <c r="U112">
        <v>1.75</v>
      </c>
      <c r="V112">
        <v>75</v>
      </c>
      <c r="W112">
        <v>0</v>
      </c>
      <c r="X112">
        <v>1</v>
      </c>
      <c r="Y112">
        <v>2</v>
      </c>
      <c r="Z112">
        <v>3</v>
      </c>
      <c r="AA112">
        <v>1</v>
      </c>
      <c r="AB112">
        <v>0</v>
      </c>
      <c r="AC112">
        <v>2</v>
      </c>
      <c r="AD112">
        <v>0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1.4439987365514142</v>
      </c>
      <c r="AL112">
        <v>1</v>
      </c>
      <c r="AM112">
        <v>-0.4439987365514142</v>
      </c>
    </row>
    <row r="113" spans="1:39" x14ac:dyDescent="0.2">
      <c r="A113" s="1">
        <v>23</v>
      </c>
      <c r="B113" s="1">
        <v>1.8356429999999999</v>
      </c>
      <c r="C113" s="1">
        <v>58.854416000000001</v>
      </c>
      <c r="D113" s="1">
        <v>1</v>
      </c>
      <c r="E113" s="1">
        <v>1</v>
      </c>
      <c r="F113" s="1">
        <v>3</v>
      </c>
      <c r="G113" s="1">
        <v>3</v>
      </c>
      <c r="H113" s="1">
        <v>1</v>
      </c>
      <c r="I113" s="1">
        <v>0</v>
      </c>
      <c r="J113" s="1">
        <v>2.027984</v>
      </c>
      <c r="K113" s="1">
        <v>0</v>
      </c>
      <c r="L113" s="1">
        <v>1.661556</v>
      </c>
      <c r="M113" s="1">
        <v>0.114716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T113">
        <v>20</v>
      </c>
      <c r="U113">
        <v>1.84</v>
      </c>
      <c r="V113">
        <v>104</v>
      </c>
      <c r="W113">
        <v>1</v>
      </c>
      <c r="X113">
        <v>0</v>
      </c>
      <c r="Y113">
        <v>2</v>
      </c>
      <c r="Z113">
        <v>3</v>
      </c>
      <c r="AA113">
        <v>1</v>
      </c>
      <c r="AB113">
        <v>0</v>
      </c>
      <c r="AC113">
        <v>3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4.2547623820553886</v>
      </c>
      <c r="AL113">
        <v>4</v>
      </c>
      <c r="AM113">
        <v>-0.25476238205538859</v>
      </c>
    </row>
    <row r="114" spans="1:39" x14ac:dyDescent="0.2">
      <c r="A114" s="1">
        <v>18.216031999999998</v>
      </c>
      <c r="B114" s="1">
        <v>1.7555069999999999</v>
      </c>
      <c r="C114" s="1">
        <v>52</v>
      </c>
      <c r="D114" s="1">
        <v>1</v>
      </c>
      <c r="E114" s="1">
        <v>1</v>
      </c>
      <c r="F114" s="1">
        <v>3</v>
      </c>
      <c r="G114" s="1">
        <v>3</v>
      </c>
      <c r="H114" s="1">
        <v>2</v>
      </c>
      <c r="I114" s="1">
        <v>0</v>
      </c>
      <c r="J114" s="1">
        <v>2</v>
      </c>
      <c r="K114" s="1">
        <v>0</v>
      </c>
      <c r="L114" s="1">
        <v>0.65889399999999998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T114">
        <v>21</v>
      </c>
      <c r="U114">
        <v>1.88</v>
      </c>
      <c r="V114">
        <v>84</v>
      </c>
      <c r="W114">
        <v>1</v>
      </c>
      <c r="X114">
        <v>1</v>
      </c>
      <c r="Y114">
        <v>3</v>
      </c>
      <c r="Z114">
        <v>3</v>
      </c>
      <c r="AA114">
        <v>1</v>
      </c>
      <c r="AB114">
        <v>0</v>
      </c>
      <c r="AC114">
        <v>3</v>
      </c>
      <c r="AD114">
        <v>0</v>
      </c>
      <c r="AE114">
        <v>2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1.5291105535638438</v>
      </c>
      <c r="AL114">
        <v>1</v>
      </c>
      <c r="AM114">
        <v>-0.52911055356384384</v>
      </c>
    </row>
    <row r="115" spans="1:39" x14ac:dyDescent="0.2">
      <c r="A115" s="1">
        <v>21.81119</v>
      </c>
      <c r="B115" s="1">
        <v>1.7126600000000001</v>
      </c>
      <c r="C115" s="1">
        <v>51.598593000000001</v>
      </c>
      <c r="D115" s="1">
        <v>1</v>
      </c>
      <c r="E115" s="1">
        <v>1</v>
      </c>
      <c r="F115" s="1">
        <v>3</v>
      </c>
      <c r="G115" s="1">
        <v>3.1561530000000002</v>
      </c>
      <c r="H115" s="1">
        <v>2</v>
      </c>
      <c r="I115" s="1">
        <v>0</v>
      </c>
      <c r="J115" s="1">
        <v>1.253803</v>
      </c>
      <c r="K115" s="1">
        <v>0</v>
      </c>
      <c r="L115" s="1">
        <v>0.54478400000000005</v>
      </c>
      <c r="M115" s="1">
        <v>0.256382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T115">
        <v>19</v>
      </c>
      <c r="U115">
        <v>1.56</v>
      </c>
      <c r="V115">
        <v>50</v>
      </c>
      <c r="W115">
        <v>0</v>
      </c>
      <c r="X115">
        <v>1</v>
      </c>
      <c r="Y115">
        <v>2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1.0928061935483449</v>
      </c>
      <c r="AL115">
        <v>1</v>
      </c>
      <c r="AM115">
        <v>-9.2806193548344851E-2</v>
      </c>
    </row>
    <row r="116" spans="1:39" x14ac:dyDescent="0.2">
      <c r="A116" s="1">
        <v>18.164767999999999</v>
      </c>
      <c r="B116" s="1">
        <v>1.6942649999999999</v>
      </c>
      <c r="C116" s="1">
        <v>52</v>
      </c>
      <c r="D116" s="1">
        <v>1</v>
      </c>
      <c r="E116" s="1">
        <v>1</v>
      </c>
      <c r="F116" s="1">
        <v>3</v>
      </c>
      <c r="G116" s="1">
        <v>3</v>
      </c>
      <c r="H116" s="1">
        <v>2</v>
      </c>
      <c r="I116" s="1">
        <v>0</v>
      </c>
      <c r="J116" s="1">
        <v>2</v>
      </c>
      <c r="K116" s="1">
        <v>0</v>
      </c>
      <c r="L116" s="1">
        <v>0.81968200000000002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T116">
        <v>24</v>
      </c>
      <c r="U116">
        <v>1.75</v>
      </c>
      <c r="V116">
        <v>84</v>
      </c>
      <c r="W116">
        <v>0</v>
      </c>
      <c r="X116">
        <v>1</v>
      </c>
      <c r="Y116">
        <v>3</v>
      </c>
      <c r="Z116">
        <v>3</v>
      </c>
      <c r="AA116">
        <v>0</v>
      </c>
      <c r="AB116">
        <v>0</v>
      </c>
      <c r="AC116">
        <v>2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2.3849688514411369</v>
      </c>
      <c r="AL116">
        <v>3</v>
      </c>
      <c r="AM116">
        <v>0.61503114855886309</v>
      </c>
    </row>
    <row r="117" spans="1:39" x14ac:dyDescent="0.2">
      <c r="A117" s="1">
        <v>18.871794000000001</v>
      </c>
      <c r="B117" s="1">
        <v>1.5868949999999999</v>
      </c>
      <c r="C117" s="1">
        <v>41.452385</v>
      </c>
      <c r="D117" s="1">
        <v>0</v>
      </c>
      <c r="E117" s="1">
        <v>1</v>
      </c>
      <c r="F117" s="1">
        <v>2</v>
      </c>
      <c r="G117" s="1">
        <v>1.0797600000000001</v>
      </c>
      <c r="H117" s="1">
        <v>1</v>
      </c>
      <c r="I117" s="1">
        <v>0</v>
      </c>
      <c r="J117" s="1">
        <v>1</v>
      </c>
      <c r="K117" s="1">
        <v>0</v>
      </c>
      <c r="L117" s="1">
        <v>0.194745</v>
      </c>
      <c r="M117" s="1">
        <v>1.547086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T117">
        <v>25</v>
      </c>
      <c r="U117">
        <v>1.66</v>
      </c>
      <c r="V117">
        <v>68</v>
      </c>
      <c r="W117">
        <v>0</v>
      </c>
      <c r="X117">
        <v>1</v>
      </c>
      <c r="Y117">
        <v>2</v>
      </c>
      <c r="Z117">
        <v>3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1.4843099451898478</v>
      </c>
      <c r="AL117">
        <v>1</v>
      </c>
      <c r="AM117">
        <v>-0.48430994518984782</v>
      </c>
    </row>
    <row r="118" spans="1:39" x14ac:dyDescent="0.2">
      <c r="A118" s="1">
        <v>18.766033</v>
      </c>
      <c r="B118" s="1">
        <v>1.579561</v>
      </c>
      <c r="C118" s="1">
        <v>41.890203999999997</v>
      </c>
      <c r="D118" s="1">
        <v>0</v>
      </c>
      <c r="E118" s="1">
        <v>1</v>
      </c>
      <c r="F118" s="1">
        <v>2.027574</v>
      </c>
      <c r="G118" s="1">
        <v>1</v>
      </c>
      <c r="H118" s="1">
        <v>1</v>
      </c>
      <c r="I118" s="1">
        <v>0</v>
      </c>
      <c r="J118" s="1">
        <v>1.6363259999999999</v>
      </c>
      <c r="K118" s="1">
        <v>0</v>
      </c>
      <c r="L118" s="1">
        <v>0</v>
      </c>
      <c r="M118" s="1">
        <v>1.9061410000000001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T118">
        <v>45</v>
      </c>
      <c r="U118">
        <v>1.7</v>
      </c>
      <c r="V118">
        <v>86</v>
      </c>
      <c r="W118">
        <v>0</v>
      </c>
      <c r="X118">
        <v>1</v>
      </c>
      <c r="Y118">
        <v>3</v>
      </c>
      <c r="Z118">
        <v>3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2.9080331782007267</v>
      </c>
      <c r="AL118">
        <v>3</v>
      </c>
      <c r="AM118">
        <v>9.1966821799273291E-2</v>
      </c>
    </row>
    <row r="119" spans="1:39" x14ac:dyDescent="0.2">
      <c r="A119" s="1">
        <v>18.540534999999998</v>
      </c>
      <c r="B119" s="1">
        <v>1.564568</v>
      </c>
      <c r="C119" s="1">
        <v>41.397378000000003</v>
      </c>
      <c r="D119" s="1">
        <v>0</v>
      </c>
      <c r="E119" s="1">
        <v>1</v>
      </c>
      <c r="F119" s="1">
        <v>2.658112</v>
      </c>
      <c r="G119" s="1">
        <v>1</v>
      </c>
      <c r="H119" s="1">
        <v>1</v>
      </c>
      <c r="I119" s="1">
        <v>0</v>
      </c>
      <c r="J119" s="1">
        <v>1.298165</v>
      </c>
      <c r="K119" s="1">
        <v>0</v>
      </c>
      <c r="L119" s="1">
        <v>0</v>
      </c>
      <c r="M119" s="1">
        <v>1.6393260000000001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T119">
        <v>20</v>
      </c>
      <c r="U119">
        <v>1.8</v>
      </c>
      <c r="V119">
        <v>65</v>
      </c>
      <c r="W119">
        <v>0</v>
      </c>
      <c r="X119">
        <v>1</v>
      </c>
      <c r="Y119">
        <v>2</v>
      </c>
      <c r="Z119">
        <v>3</v>
      </c>
      <c r="AA119">
        <v>2</v>
      </c>
      <c r="AB119">
        <v>0</v>
      </c>
      <c r="AC119">
        <v>1</v>
      </c>
      <c r="AD119">
        <v>0</v>
      </c>
      <c r="AE119">
        <v>2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0.89986854545875872</v>
      </c>
      <c r="AL119">
        <v>1</v>
      </c>
      <c r="AM119">
        <v>0.10013145454124128</v>
      </c>
    </row>
    <row r="120" spans="1:39" x14ac:dyDescent="0.2">
      <c r="A120" s="1">
        <v>19.88036</v>
      </c>
      <c r="B120" s="1">
        <v>1.6706350000000001</v>
      </c>
      <c r="C120" s="1">
        <v>49.742930999999999</v>
      </c>
      <c r="D120" s="1">
        <v>0</v>
      </c>
      <c r="E120" s="1">
        <v>0</v>
      </c>
      <c r="F120" s="1">
        <v>2.88626</v>
      </c>
      <c r="G120" s="1">
        <v>3.559841</v>
      </c>
      <c r="H120" s="1">
        <v>2</v>
      </c>
      <c r="I120" s="1">
        <v>0</v>
      </c>
      <c r="J120" s="1">
        <v>1.632004</v>
      </c>
      <c r="K120" s="1">
        <v>0</v>
      </c>
      <c r="L120" s="1">
        <v>2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T120">
        <v>18</v>
      </c>
      <c r="U120">
        <v>1.67</v>
      </c>
      <c r="V120">
        <v>66</v>
      </c>
      <c r="W120">
        <v>0</v>
      </c>
      <c r="X120">
        <v>1</v>
      </c>
      <c r="Y120">
        <v>3</v>
      </c>
      <c r="Z120">
        <v>3</v>
      </c>
      <c r="AA120">
        <v>1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1.467788657276107</v>
      </c>
      <c r="AL120">
        <v>1</v>
      </c>
      <c r="AM120">
        <v>-0.46778865727610697</v>
      </c>
    </row>
    <row r="121" spans="1:39" x14ac:dyDescent="0.2">
      <c r="A121" s="1">
        <v>19.717248999999999</v>
      </c>
      <c r="B121" s="1">
        <v>1.688426</v>
      </c>
      <c r="C121" s="1">
        <v>49.660995</v>
      </c>
      <c r="D121" s="1">
        <v>0</v>
      </c>
      <c r="E121" s="1">
        <v>0</v>
      </c>
      <c r="F121" s="1">
        <v>2.7144469999999998</v>
      </c>
      <c r="G121" s="1">
        <v>3</v>
      </c>
      <c r="H121" s="1">
        <v>2</v>
      </c>
      <c r="I121" s="1">
        <v>0</v>
      </c>
      <c r="J121" s="1">
        <v>2</v>
      </c>
      <c r="K121" s="1">
        <v>0</v>
      </c>
      <c r="L121" s="1">
        <v>1.9031819999999999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T121">
        <v>19</v>
      </c>
      <c r="U121">
        <v>1.8</v>
      </c>
      <c r="V121">
        <v>60</v>
      </c>
      <c r="W121">
        <v>1</v>
      </c>
      <c r="X121">
        <v>1</v>
      </c>
      <c r="Y121">
        <v>3</v>
      </c>
      <c r="Z121">
        <v>1</v>
      </c>
      <c r="AA121">
        <v>3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0.84536907248580206</v>
      </c>
      <c r="AL121">
        <v>1</v>
      </c>
      <c r="AM121">
        <v>0.15463092751419794</v>
      </c>
    </row>
    <row r="122" spans="1:39" x14ac:dyDescent="0.2">
      <c r="A122" s="1">
        <v>19.633897999999999</v>
      </c>
      <c r="B122" s="1">
        <v>1.6608400000000001</v>
      </c>
      <c r="C122" s="1">
        <v>49.039794000000001</v>
      </c>
      <c r="D122" s="1">
        <v>0</v>
      </c>
      <c r="E122" s="1">
        <v>0</v>
      </c>
      <c r="F122" s="1">
        <v>2.750715</v>
      </c>
      <c r="G122" s="1">
        <v>3</v>
      </c>
      <c r="H122" s="1">
        <v>2</v>
      </c>
      <c r="I122" s="1">
        <v>0</v>
      </c>
      <c r="J122" s="1">
        <v>2</v>
      </c>
      <c r="K122" s="1">
        <v>0</v>
      </c>
      <c r="L122" s="1">
        <v>1.067817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T122">
        <v>18</v>
      </c>
      <c r="U122">
        <v>1.72</v>
      </c>
      <c r="V122">
        <v>53</v>
      </c>
      <c r="W122">
        <v>1</v>
      </c>
      <c r="X122">
        <v>1</v>
      </c>
      <c r="Y122">
        <v>2</v>
      </c>
      <c r="Z122">
        <v>3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0.55572214610022108</v>
      </c>
      <c r="AL122">
        <v>0</v>
      </c>
      <c r="AM122">
        <v>-0.55572214610022108</v>
      </c>
    </row>
    <row r="123" spans="1:39" x14ac:dyDescent="0.2">
      <c r="A123" s="1">
        <v>23</v>
      </c>
      <c r="B123" s="1">
        <v>1.7101820000000001</v>
      </c>
      <c r="C123" s="1">
        <v>50.287967000000002</v>
      </c>
      <c r="D123" s="1">
        <v>1</v>
      </c>
      <c r="E123" s="1">
        <v>1</v>
      </c>
      <c r="F123" s="1">
        <v>2</v>
      </c>
      <c r="G123" s="1">
        <v>3</v>
      </c>
      <c r="H123" s="1">
        <v>2</v>
      </c>
      <c r="I123" s="1">
        <v>0</v>
      </c>
      <c r="J123" s="1">
        <v>2.099863</v>
      </c>
      <c r="K123" s="1">
        <v>0</v>
      </c>
      <c r="L123" s="1">
        <v>1.63581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T123">
        <v>20</v>
      </c>
      <c r="U123">
        <v>1.56</v>
      </c>
      <c r="V123">
        <v>45</v>
      </c>
      <c r="W123">
        <v>0</v>
      </c>
      <c r="X123">
        <v>0</v>
      </c>
      <c r="Y123">
        <v>2</v>
      </c>
      <c r="Z123">
        <v>3</v>
      </c>
      <c r="AA123">
        <v>1</v>
      </c>
      <c r="AB123">
        <v>0</v>
      </c>
      <c r="AC123">
        <v>2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0.63525958024766993</v>
      </c>
      <c r="AL123">
        <v>1</v>
      </c>
      <c r="AM123">
        <v>0.36474041975233007</v>
      </c>
    </row>
    <row r="124" spans="1:39" x14ac:dyDescent="0.2">
      <c r="A124" s="1">
        <v>20.406870999999999</v>
      </c>
      <c r="B124" s="1">
        <v>1.755978</v>
      </c>
      <c r="C124" s="1">
        <v>53.699561000000003</v>
      </c>
      <c r="D124" s="1">
        <v>1</v>
      </c>
      <c r="E124" s="1">
        <v>1</v>
      </c>
      <c r="F124" s="1">
        <v>2</v>
      </c>
      <c r="G124" s="1">
        <v>3.891994</v>
      </c>
      <c r="H124" s="1">
        <v>2</v>
      </c>
      <c r="I124" s="1">
        <v>0</v>
      </c>
      <c r="J124" s="1">
        <v>1.8639300000000001</v>
      </c>
      <c r="K124" s="1">
        <v>0</v>
      </c>
      <c r="L124" s="1">
        <v>2.8701270000000001</v>
      </c>
      <c r="M124" s="1">
        <v>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T124">
        <v>25.196214000000001</v>
      </c>
      <c r="U124">
        <v>1.6863060000000001</v>
      </c>
      <c r="V124">
        <v>104.572712</v>
      </c>
      <c r="W124">
        <v>1</v>
      </c>
      <c r="X124">
        <v>1</v>
      </c>
      <c r="Y124">
        <v>3</v>
      </c>
      <c r="Z124">
        <v>3</v>
      </c>
      <c r="AA124">
        <v>1</v>
      </c>
      <c r="AB124">
        <v>0</v>
      </c>
      <c r="AC124">
        <v>1.152736</v>
      </c>
      <c r="AD124">
        <v>0</v>
      </c>
      <c r="AE124">
        <v>0.319156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4.8144167860779294</v>
      </c>
      <c r="AL124">
        <v>6</v>
      </c>
      <c r="AM124">
        <v>1.1855832139220706</v>
      </c>
    </row>
    <row r="125" spans="1:39" x14ac:dyDescent="0.2">
      <c r="A125" s="1">
        <v>23</v>
      </c>
      <c r="B125" s="1">
        <v>1.728834</v>
      </c>
      <c r="C125" s="1">
        <v>51.442292999999999</v>
      </c>
      <c r="D125" s="1">
        <v>1</v>
      </c>
      <c r="E125" s="1">
        <v>1</v>
      </c>
      <c r="F125" s="1">
        <v>2</v>
      </c>
      <c r="G125" s="1">
        <v>3</v>
      </c>
      <c r="H125" s="1">
        <v>2</v>
      </c>
      <c r="I125" s="1">
        <v>0</v>
      </c>
      <c r="J125" s="1">
        <v>1.2299150000000001</v>
      </c>
      <c r="K125" s="1">
        <v>0</v>
      </c>
      <c r="L125" s="1">
        <v>0.619533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T125">
        <v>18.503343000000001</v>
      </c>
      <c r="U125">
        <v>1.6831240000000001</v>
      </c>
      <c r="V125">
        <v>126.67377999999999</v>
      </c>
      <c r="W125">
        <v>1</v>
      </c>
      <c r="X125">
        <v>1</v>
      </c>
      <c r="Y125">
        <v>3</v>
      </c>
      <c r="Z125">
        <v>3</v>
      </c>
      <c r="AA125">
        <v>1</v>
      </c>
      <c r="AB125">
        <v>0</v>
      </c>
      <c r="AC125">
        <v>1.1159669999999999</v>
      </c>
      <c r="AD125">
        <v>0</v>
      </c>
      <c r="AE125">
        <v>1.541072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6.2846214752313783</v>
      </c>
      <c r="AL125">
        <v>6</v>
      </c>
      <c r="AM125">
        <v>-0.28462147523137826</v>
      </c>
    </row>
    <row r="126" spans="1:39" x14ac:dyDescent="0.2">
      <c r="A126" s="1">
        <v>19.058510999999999</v>
      </c>
      <c r="B126" s="1">
        <v>1.6620170000000001</v>
      </c>
      <c r="C126" s="1">
        <v>49.838965000000002</v>
      </c>
      <c r="D126" s="1">
        <v>0</v>
      </c>
      <c r="E126" s="1">
        <v>1</v>
      </c>
      <c r="F126" s="1">
        <v>1.4924999999999999</v>
      </c>
      <c r="G126" s="1">
        <v>3</v>
      </c>
      <c r="H126" s="1">
        <v>1</v>
      </c>
      <c r="I126" s="1">
        <v>0</v>
      </c>
      <c r="J126" s="1">
        <v>1.049134</v>
      </c>
      <c r="K126" s="1">
        <v>0</v>
      </c>
      <c r="L126" s="1">
        <v>2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T126">
        <v>26</v>
      </c>
      <c r="U126">
        <v>1.6223970000000001</v>
      </c>
      <c r="V126">
        <v>110.79263</v>
      </c>
      <c r="W126">
        <v>1</v>
      </c>
      <c r="X126">
        <v>1</v>
      </c>
      <c r="Y126">
        <v>3</v>
      </c>
      <c r="Z126">
        <v>3</v>
      </c>
      <c r="AA126">
        <v>1</v>
      </c>
      <c r="AB126">
        <v>0</v>
      </c>
      <c r="AC126">
        <v>2.704507</v>
      </c>
      <c r="AD126">
        <v>0</v>
      </c>
      <c r="AE126">
        <v>0</v>
      </c>
      <c r="AF126">
        <v>0.29498999999999997</v>
      </c>
      <c r="AG126">
        <v>1</v>
      </c>
      <c r="AH126">
        <v>0</v>
      </c>
      <c r="AI126">
        <v>0</v>
      </c>
      <c r="AJ126">
        <v>0</v>
      </c>
      <c r="AK126">
        <v>5.7936943553063962</v>
      </c>
      <c r="AL126">
        <v>6</v>
      </c>
      <c r="AM126">
        <v>0.2063056446936038</v>
      </c>
    </row>
    <row r="127" spans="1:39" x14ac:dyDescent="0.2">
      <c r="A127" s="1">
        <v>18.827007999999999</v>
      </c>
      <c r="B127" s="1">
        <v>1.7</v>
      </c>
      <c r="C127" s="1">
        <v>50</v>
      </c>
      <c r="D127" s="1">
        <v>0</v>
      </c>
      <c r="E127" s="1">
        <v>1</v>
      </c>
      <c r="F127" s="1">
        <v>1</v>
      </c>
      <c r="G127" s="1">
        <v>3.2405780000000002</v>
      </c>
      <c r="H127" s="1">
        <v>1</v>
      </c>
      <c r="I127" s="1">
        <v>0</v>
      </c>
      <c r="J127" s="1">
        <v>1</v>
      </c>
      <c r="K127" s="1">
        <v>0</v>
      </c>
      <c r="L127" s="1">
        <v>2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T127">
        <v>21.853826000000002</v>
      </c>
      <c r="U127">
        <v>1.7556430000000001</v>
      </c>
      <c r="V127">
        <v>137.79688400000001</v>
      </c>
      <c r="W127">
        <v>1</v>
      </c>
      <c r="X127">
        <v>1</v>
      </c>
      <c r="Y127">
        <v>3</v>
      </c>
      <c r="Z127">
        <v>3</v>
      </c>
      <c r="AA127">
        <v>1</v>
      </c>
      <c r="AB127">
        <v>0</v>
      </c>
      <c r="AC127">
        <v>2.184707</v>
      </c>
      <c r="AD127">
        <v>0</v>
      </c>
      <c r="AE127">
        <v>1.978631</v>
      </c>
      <c r="AF127">
        <v>0.83895699999999995</v>
      </c>
      <c r="AG127">
        <v>1</v>
      </c>
      <c r="AH127">
        <v>0</v>
      </c>
      <c r="AI127">
        <v>0</v>
      </c>
      <c r="AJ127">
        <v>0</v>
      </c>
      <c r="AK127">
        <v>6.5456969958423343</v>
      </c>
      <c r="AL127">
        <v>6</v>
      </c>
      <c r="AM127">
        <v>-0.54569699584233433</v>
      </c>
    </row>
    <row r="128" spans="1:39" x14ac:dyDescent="0.2">
      <c r="A128" s="1">
        <v>19.314964</v>
      </c>
      <c r="B128" s="1">
        <v>1.661403</v>
      </c>
      <c r="C128" s="1">
        <v>49.932198999999997</v>
      </c>
      <c r="D128" s="1">
        <v>0</v>
      </c>
      <c r="E128" s="1">
        <v>1</v>
      </c>
      <c r="F128" s="1">
        <v>2.2054390000000001</v>
      </c>
      <c r="G128" s="1">
        <v>3</v>
      </c>
      <c r="H128" s="1">
        <v>1</v>
      </c>
      <c r="I128" s="1">
        <v>0</v>
      </c>
      <c r="J128" s="1">
        <v>1.5305310000000001</v>
      </c>
      <c r="K128" s="1">
        <v>0</v>
      </c>
      <c r="L128" s="1">
        <v>2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T128">
        <v>21.900120000000001</v>
      </c>
      <c r="U128">
        <v>1.8434189999999999</v>
      </c>
      <c r="V128">
        <v>165.05726899999999</v>
      </c>
      <c r="W128">
        <v>1</v>
      </c>
      <c r="X128">
        <v>1</v>
      </c>
      <c r="Y128">
        <v>3</v>
      </c>
      <c r="Z128">
        <v>3</v>
      </c>
      <c r="AA128">
        <v>1</v>
      </c>
      <c r="AB128">
        <v>0</v>
      </c>
      <c r="AC128">
        <v>2.4065409999999998</v>
      </c>
      <c r="AD128">
        <v>0</v>
      </c>
      <c r="AE128">
        <v>0.10032000000000001</v>
      </c>
      <c r="AF128">
        <v>0.47922100000000001</v>
      </c>
      <c r="AG128">
        <v>1</v>
      </c>
      <c r="AH128">
        <v>0</v>
      </c>
      <c r="AI128">
        <v>0</v>
      </c>
      <c r="AJ128">
        <v>0</v>
      </c>
      <c r="AK128">
        <v>8.1267075033861467</v>
      </c>
      <c r="AL128">
        <v>6</v>
      </c>
      <c r="AM128">
        <v>-2.1267075033861467</v>
      </c>
    </row>
    <row r="129" spans="1:39" x14ac:dyDescent="0.2">
      <c r="A129" s="1">
        <v>29.970445000000002</v>
      </c>
      <c r="B129" s="1">
        <v>1.6108629999999999</v>
      </c>
      <c r="C129" s="1">
        <v>49.516027000000001</v>
      </c>
      <c r="D129" s="1">
        <v>1</v>
      </c>
      <c r="E129" s="1">
        <v>1</v>
      </c>
      <c r="F129" s="1">
        <v>2.0591379999999999</v>
      </c>
      <c r="G129" s="1">
        <v>3.9048579999999999</v>
      </c>
      <c r="H129" s="1">
        <v>2</v>
      </c>
      <c r="I129" s="1">
        <v>0</v>
      </c>
      <c r="J129" s="1">
        <v>2</v>
      </c>
      <c r="K129" s="1">
        <v>0</v>
      </c>
      <c r="L129" s="1">
        <v>0.82197699999999996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T129">
        <v>18.306615000000001</v>
      </c>
      <c r="U129">
        <v>1.7456</v>
      </c>
      <c r="V129">
        <v>133.03441000000001</v>
      </c>
      <c r="W129">
        <v>1</v>
      </c>
      <c r="X129">
        <v>1</v>
      </c>
      <c r="Y129">
        <v>3</v>
      </c>
      <c r="Z129">
        <v>3</v>
      </c>
      <c r="AA129">
        <v>1</v>
      </c>
      <c r="AB129">
        <v>0</v>
      </c>
      <c r="AC129">
        <v>2.9843229999999998</v>
      </c>
      <c r="AD129">
        <v>0</v>
      </c>
      <c r="AE129">
        <v>1.586525</v>
      </c>
      <c r="AF129">
        <v>0.62534999999999996</v>
      </c>
      <c r="AG129">
        <v>1</v>
      </c>
      <c r="AH129">
        <v>0</v>
      </c>
      <c r="AI129">
        <v>0</v>
      </c>
      <c r="AJ129">
        <v>0</v>
      </c>
      <c r="AK129">
        <v>6.2402407828374464</v>
      </c>
      <c r="AL129">
        <v>6</v>
      </c>
      <c r="AM129">
        <v>-0.24024078283744643</v>
      </c>
    </row>
    <row r="130" spans="1:39" x14ac:dyDescent="0.2">
      <c r="A130" s="1">
        <v>32.383857999999996</v>
      </c>
      <c r="B130" s="1">
        <v>1.6406879999999999</v>
      </c>
      <c r="C130" s="1">
        <v>46.655622000000001</v>
      </c>
      <c r="D130" s="1">
        <v>1</v>
      </c>
      <c r="E130" s="1">
        <v>1</v>
      </c>
      <c r="F130" s="1">
        <v>3</v>
      </c>
      <c r="G130" s="1">
        <v>3.11158</v>
      </c>
      <c r="H130" s="1">
        <v>2</v>
      </c>
      <c r="I130" s="1">
        <v>0</v>
      </c>
      <c r="J130" s="1">
        <v>2.7217690000000001</v>
      </c>
      <c r="K130" s="1">
        <v>0</v>
      </c>
      <c r="L130" s="1">
        <v>1.4428700000000001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T130">
        <v>26</v>
      </c>
      <c r="U130">
        <v>1.630927</v>
      </c>
      <c r="V130">
        <v>111.485516</v>
      </c>
      <c r="W130">
        <v>1</v>
      </c>
      <c r="X130">
        <v>1</v>
      </c>
      <c r="Y130">
        <v>3</v>
      </c>
      <c r="Z130">
        <v>3</v>
      </c>
      <c r="AA130">
        <v>1</v>
      </c>
      <c r="AB130">
        <v>0</v>
      </c>
      <c r="AC130">
        <v>2.4441250000000001</v>
      </c>
      <c r="AD130">
        <v>0</v>
      </c>
      <c r="AE130">
        <v>0</v>
      </c>
      <c r="AF130">
        <v>0.26579000000000003</v>
      </c>
      <c r="AG130">
        <v>1</v>
      </c>
      <c r="AH130">
        <v>0</v>
      </c>
      <c r="AI130">
        <v>0</v>
      </c>
      <c r="AJ130">
        <v>0</v>
      </c>
      <c r="AK130">
        <v>5.7891263331715406</v>
      </c>
      <c r="AL130">
        <v>6</v>
      </c>
      <c r="AM130">
        <v>0.21087366682845943</v>
      </c>
    </row>
    <row r="131" spans="1:39" x14ac:dyDescent="0.2">
      <c r="A131" s="1">
        <v>24.163526000000001</v>
      </c>
      <c r="B131" s="1">
        <v>1.6460300000000001</v>
      </c>
      <c r="C131" s="1">
        <v>49.839685000000003</v>
      </c>
      <c r="D131" s="1">
        <v>1</v>
      </c>
      <c r="E131" s="1">
        <v>1</v>
      </c>
      <c r="F131" s="1">
        <v>3</v>
      </c>
      <c r="G131" s="1">
        <v>3.590039</v>
      </c>
      <c r="H131" s="1">
        <v>2</v>
      </c>
      <c r="I131" s="1">
        <v>0</v>
      </c>
      <c r="J131" s="1">
        <v>2.7305000000000001</v>
      </c>
      <c r="K131" s="1">
        <v>0</v>
      </c>
      <c r="L131" s="1">
        <v>0.10707800000000001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T131">
        <v>26</v>
      </c>
      <c r="U131">
        <v>1.6291910000000001</v>
      </c>
      <c r="V131">
        <v>104.826776</v>
      </c>
      <c r="W131">
        <v>1</v>
      </c>
      <c r="X131">
        <v>1</v>
      </c>
      <c r="Y131">
        <v>3</v>
      </c>
      <c r="Z131">
        <v>3</v>
      </c>
      <c r="AA131">
        <v>1</v>
      </c>
      <c r="AB131">
        <v>0</v>
      </c>
      <c r="AC131">
        <v>2.6547019999999999</v>
      </c>
      <c r="AD131">
        <v>0</v>
      </c>
      <c r="AE131">
        <v>0</v>
      </c>
      <c r="AF131">
        <v>0.55546799999999996</v>
      </c>
      <c r="AG131">
        <v>1</v>
      </c>
      <c r="AH131">
        <v>0</v>
      </c>
      <c r="AI131">
        <v>0</v>
      </c>
      <c r="AJ131">
        <v>0</v>
      </c>
      <c r="AK131">
        <v>5.2856386048448094</v>
      </c>
      <c r="AL131">
        <v>6</v>
      </c>
      <c r="AM131">
        <v>0.71436139515519059</v>
      </c>
    </row>
    <row r="132" spans="1:39" x14ac:dyDescent="0.2">
      <c r="A132" s="1">
        <v>17.038222000000001</v>
      </c>
      <c r="B132" s="1">
        <v>1.710564</v>
      </c>
      <c r="C132" s="1">
        <v>51.588873999999997</v>
      </c>
      <c r="D132" s="1">
        <v>0</v>
      </c>
      <c r="E132" s="1">
        <v>1</v>
      </c>
      <c r="F132" s="1">
        <v>2</v>
      </c>
      <c r="G132" s="1">
        <v>2.0579350000000001</v>
      </c>
      <c r="H132" s="1">
        <v>1</v>
      </c>
      <c r="I132" s="1">
        <v>0</v>
      </c>
      <c r="J132" s="1">
        <v>2.3710149999999999</v>
      </c>
      <c r="K132" s="1">
        <v>0</v>
      </c>
      <c r="L132" s="1">
        <v>0.28803200000000001</v>
      </c>
      <c r="M132" s="1">
        <v>0.71462700000000001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T132">
        <v>21.849705</v>
      </c>
      <c r="U132">
        <v>1.7706120000000001</v>
      </c>
      <c r="V132">
        <v>133.96334899999999</v>
      </c>
      <c r="W132">
        <v>1</v>
      </c>
      <c r="X132">
        <v>1</v>
      </c>
      <c r="Y132">
        <v>3</v>
      </c>
      <c r="Z132">
        <v>3</v>
      </c>
      <c r="AA132">
        <v>1</v>
      </c>
      <c r="AB132">
        <v>0</v>
      </c>
      <c r="AC132">
        <v>2.8256290000000002</v>
      </c>
      <c r="AD132">
        <v>0</v>
      </c>
      <c r="AE132">
        <v>1.3991830000000001</v>
      </c>
      <c r="AF132">
        <v>0.92897200000000002</v>
      </c>
      <c r="AG132">
        <v>1</v>
      </c>
      <c r="AH132">
        <v>0</v>
      </c>
      <c r="AI132">
        <v>0</v>
      </c>
      <c r="AJ132">
        <v>0</v>
      </c>
      <c r="AK132">
        <v>6.1815805596607252</v>
      </c>
      <c r="AL132">
        <v>6</v>
      </c>
      <c r="AM132">
        <v>-0.18158055966072517</v>
      </c>
    </row>
    <row r="133" spans="1:39" x14ac:dyDescent="0.2">
      <c r="A133" s="1">
        <v>16.30687</v>
      </c>
      <c r="B133" s="1">
        <v>1.7527550000000001</v>
      </c>
      <c r="C133" s="1">
        <v>50</v>
      </c>
      <c r="D133" s="1">
        <v>0</v>
      </c>
      <c r="E133" s="1">
        <v>1</v>
      </c>
      <c r="F133" s="1">
        <v>2.3104230000000001</v>
      </c>
      <c r="G133" s="1">
        <v>3.5586370000000001</v>
      </c>
      <c r="H133" s="1">
        <v>1</v>
      </c>
      <c r="I133" s="1">
        <v>0</v>
      </c>
      <c r="J133" s="1">
        <v>1.7878430000000001</v>
      </c>
      <c r="K133" s="1">
        <v>0</v>
      </c>
      <c r="L133" s="1">
        <v>1.9265920000000001</v>
      </c>
      <c r="M133" s="1">
        <v>0.82854899999999998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T133">
        <v>19.799054000000002</v>
      </c>
      <c r="U133">
        <v>1.7437020000000001</v>
      </c>
      <c r="V133">
        <v>54.927529</v>
      </c>
      <c r="W133">
        <v>1</v>
      </c>
      <c r="X133">
        <v>1</v>
      </c>
      <c r="Y133">
        <v>2</v>
      </c>
      <c r="Z133">
        <v>3.2892600000000001</v>
      </c>
      <c r="AA133">
        <v>1</v>
      </c>
      <c r="AB133">
        <v>0</v>
      </c>
      <c r="AC133">
        <v>2.847264</v>
      </c>
      <c r="AD133">
        <v>0</v>
      </c>
      <c r="AE133">
        <v>1.680844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0.35523716616083867</v>
      </c>
      <c r="AL133">
        <v>0</v>
      </c>
      <c r="AM133">
        <v>-0.35523716616083867</v>
      </c>
    </row>
    <row r="134" spans="1:39" x14ac:dyDescent="0.2">
      <c r="A134" s="1">
        <v>16.198153000000001</v>
      </c>
      <c r="B134" s="1">
        <v>1.6910069999999999</v>
      </c>
      <c r="C134" s="1">
        <v>52.629373999999999</v>
      </c>
      <c r="D134" s="1">
        <v>0</v>
      </c>
      <c r="E134" s="1">
        <v>1</v>
      </c>
      <c r="F134" s="1">
        <v>2</v>
      </c>
      <c r="G134" s="1">
        <v>2.0009860000000002</v>
      </c>
      <c r="H134" s="1">
        <v>1</v>
      </c>
      <c r="I134" s="1">
        <v>0</v>
      </c>
      <c r="J134" s="1">
        <v>2.673835</v>
      </c>
      <c r="K134" s="1">
        <v>0</v>
      </c>
      <c r="L134" s="1">
        <v>0.99295</v>
      </c>
      <c r="M134" s="1">
        <v>0.47483599999999998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T134">
        <v>17.188753999999999</v>
      </c>
      <c r="U134">
        <v>1.7719149999999999</v>
      </c>
      <c r="V134">
        <v>55.695036000000002</v>
      </c>
      <c r="W134">
        <v>1</v>
      </c>
      <c r="X134">
        <v>1</v>
      </c>
      <c r="Y134">
        <v>2</v>
      </c>
      <c r="Z134">
        <v>4</v>
      </c>
      <c r="AA134">
        <v>1</v>
      </c>
      <c r="AB134">
        <v>0</v>
      </c>
      <c r="AC134">
        <v>2.8840330000000001</v>
      </c>
      <c r="AD134">
        <v>0</v>
      </c>
      <c r="AE134">
        <v>2</v>
      </c>
      <c r="AF134">
        <v>1.3401069999999999</v>
      </c>
      <c r="AG134">
        <v>1</v>
      </c>
      <c r="AH134">
        <v>0</v>
      </c>
      <c r="AI134">
        <v>0</v>
      </c>
      <c r="AJ134">
        <v>0</v>
      </c>
      <c r="AK134">
        <v>0.16653672997131075</v>
      </c>
      <c r="AL134">
        <v>0</v>
      </c>
      <c r="AM134">
        <v>-0.16653672997131075</v>
      </c>
    </row>
    <row r="135" spans="1:39" x14ac:dyDescent="0.2">
      <c r="A135" s="1">
        <v>18</v>
      </c>
      <c r="B135" s="1">
        <v>1.753349</v>
      </c>
      <c r="C135" s="1">
        <v>51.457225999999999</v>
      </c>
      <c r="D135" s="1">
        <v>0</v>
      </c>
      <c r="E135" s="1">
        <v>1</v>
      </c>
      <c r="F135" s="1">
        <v>2.8231790000000001</v>
      </c>
      <c r="G135" s="1">
        <v>3</v>
      </c>
      <c r="H135" s="1">
        <v>1</v>
      </c>
      <c r="I135" s="1">
        <v>0</v>
      </c>
      <c r="J135" s="1">
        <v>1.773236</v>
      </c>
      <c r="K135" s="1">
        <v>0</v>
      </c>
      <c r="L135" s="1">
        <v>1.252472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T135">
        <v>22.285024</v>
      </c>
      <c r="U135">
        <v>1.75376</v>
      </c>
      <c r="V135">
        <v>55.879263000000002</v>
      </c>
      <c r="W135">
        <v>1</v>
      </c>
      <c r="X135">
        <v>1</v>
      </c>
      <c r="Y135">
        <v>2.450218</v>
      </c>
      <c r="Z135">
        <v>3.9951469999999998</v>
      </c>
      <c r="AA135">
        <v>1</v>
      </c>
      <c r="AB135">
        <v>0</v>
      </c>
      <c r="AC135">
        <v>2.1477460000000002</v>
      </c>
      <c r="AD135">
        <v>0</v>
      </c>
      <c r="AE135">
        <v>2</v>
      </c>
      <c r="AF135">
        <v>0.58997999999999995</v>
      </c>
      <c r="AG135">
        <v>1</v>
      </c>
      <c r="AH135">
        <v>0</v>
      </c>
      <c r="AI135">
        <v>0</v>
      </c>
      <c r="AJ135">
        <v>0</v>
      </c>
      <c r="AK135">
        <v>0.43447729143643699</v>
      </c>
      <c r="AL135">
        <v>0</v>
      </c>
      <c r="AM135">
        <v>-0.43447729143643699</v>
      </c>
    </row>
    <row r="136" spans="1:39" x14ac:dyDescent="0.2">
      <c r="A136" s="1">
        <v>18</v>
      </c>
      <c r="B136" s="1">
        <v>1.7815430000000001</v>
      </c>
      <c r="C136" s="1">
        <v>50.869703999999999</v>
      </c>
      <c r="D136" s="1">
        <v>0</v>
      </c>
      <c r="E136" s="1">
        <v>1</v>
      </c>
      <c r="F136" s="1">
        <v>2.0529320000000002</v>
      </c>
      <c r="G136" s="1">
        <v>3</v>
      </c>
      <c r="H136" s="1">
        <v>1</v>
      </c>
      <c r="I136" s="1">
        <v>0</v>
      </c>
      <c r="J136" s="1">
        <v>2</v>
      </c>
      <c r="K136" s="1">
        <v>0</v>
      </c>
      <c r="L136" s="1">
        <v>0.52040799999999998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T136">
        <v>22</v>
      </c>
      <c r="U136">
        <v>1.675446</v>
      </c>
      <c r="V136">
        <v>51.154201</v>
      </c>
      <c r="W136">
        <v>1</v>
      </c>
      <c r="X136">
        <v>1</v>
      </c>
      <c r="Y136">
        <v>3</v>
      </c>
      <c r="Z136">
        <v>3</v>
      </c>
      <c r="AA136">
        <v>2</v>
      </c>
      <c r="AB136">
        <v>0</v>
      </c>
      <c r="AC136">
        <v>2.815293</v>
      </c>
      <c r="AD136">
        <v>0</v>
      </c>
      <c r="AE136">
        <v>1.978631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0.38291849692727276</v>
      </c>
      <c r="AL136">
        <v>0</v>
      </c>
      <c r="AM136">
        <v>-0.38291849692727276</v>
      </c>
    </row>
    <row r="137" spans="1:39" x14ac:dyDescent="0.2">
      <c r="A137" s="1">
        <v>18</v>
      </c>
      <c r="B137" s="1">
        <v>1.7558229999999999</v>
      </c>
      <c r="C137" s="1">
        <v>52.331172000000002</v>
      </c>
      <c r="D137" s="1">
        <v>0</v>
      </c>
      <c r="E137" s="1">
        <v>1</v>
      </c>
      <c r="F137" s="1">
        <v>2.5963639999999999</v>
      </c>
      <c r="G137" s="1">
        <v>3</v>
      </c>
      <c r="H137" s="1">
        <v>1</v>
      </c>
      <c r="I137" s="1">
        <v>0</v>
      </c>
      <c r="J137" s="1">
        <v>2</v>
      </c>
      <c r="K137" s="1">
        <v>0</v>
      </c>
      <c r="L137" s="1">
        <v>0.28173399999999998</v>
      </c>
      <c r="M137" s="1">
        <v>1.488372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T137">
        <v>21.02497</v>
      </c>
      <c r="U137">
        <v>1.6662030000000001</v>
      </c>
      <c r="V137">
        <v>49.869790999999999</v>
      </c>
      <c r="W137">
        <v>1</v>
      </c>
      <c r="X137">
        <v>1</v>
      </c>
      <c r="Y137">
        <v>3</v>
      </c>
      <c r="Z137">
        <v>3</v>
      </c>
      <c r="AA137">
        <v>2</v>
      </c>
      <c r="AB137">
        <v>0</v>
      </c>
      <c r="AC137">
        <v>2.5934590000000002</v>
      </c>
      <c r="AD137">
        <v>0</v>
      </c>
      <c r="AE137">
        <v>2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0.34731859132921272</v>
      </c>
      <c r="AL137">
        <v>0</v>
      </c>
      <c r="AM137">
        <v>-0.34731859132921272</v>
      </c>
    </row>
    <row r="138" spans="1:39" x14ac:dyDescent="0.2">
      <c r="A138" s="1">
        <v>17.486868999999999</v>
      </c>
      <c r="B138" s="1">
        <v>1.8366690000000001</v>
      </c>
      <c r="C138" s="1">
        <v>58.943347000000003</v>
      </c>
      <c r="D138" s="1">
        <v>1</v>
      </c>
      <c r="E138" s="1">
        <v>1</v>
      </c>
      <c r="F138" s="1">
        <v>2.7677309999999999</v>
      </c>
      <c r="G138" s="1">
        <v>3.8211680000000001</v>
      </c>
      <c r="H138" s="1">
        <v>1</v>
      </c>
      <c r="I138" s="1">
        <v>0</v>
      </c>
      <c r="J138" s="1">
        <v>2</v>
      </c>
      <c r="K138" s="1">
        <v>0</v>
      </c>
      <c r="L138" s="1">
        <v>2</v>
      </c>
      <c r="M138" s="1">
        <v>0.55624499999999999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T138">
        <v>22.038326999999999</v>
      </c>
      <c r="U138">
        <v>1.7114670000000001</v>
      </c>
      <c r="V138">
        <v>51.965521000000003</v>
      </c>
      <c r="W138">
        <v>1</v>
      </c>
      <c r="X138">
        <v>1</v>
      </c>
      <c r="Y138">
        <v>2.8801610000000002</v>
      </c>
      <c r="Z138">
        <v>3</v>
      </c>
      <c r="AA138">
        <v>2</v>
      </c>
      <c r="AB138">
        <v>0</v>
      </c>
      <c r="AC138">
        <v>1.0313540000000001</v>
      </c>
      <c r="AD138">
        <v>0</v>
      </c>
      <c r="AE138">
        <v>2.2067380000000001</v>
      </c>
      <c r="AF138">
        <v>1.3746499999999999</v>
      </c>
      <c r="AG138">
        <v>0</v>
      </c>
      <c r="AH138">
        <v>0</v>
      </c>
      <c r="AI138">
        <v>0</v>
      </c>
      <c r="AJ138">
        <v>0</v>
      </c>
      <c r="AK138">
        <v>0.18397927365294464</v>
      </c>
      <c r="AL138">
        <v>0</v>
      </c>
      <c r="AM138">
        <v>-0.18397927365294464</v>
      </c>
    </row>
    <row r="139" spans="1:39" x14ac:dyDescent="0.2">
      <c r="A139" s="1">
        <v>19.920629000000002</v>
      </c>
      <c r="B139" s="1">
        <v>1.7684930000000001</v>
      </c>
      <c r="C139" s="1">
        <v>57.790381000000004</v>
      </c>
      <c r="D139" s="1">
        <v>1</v>
      </c>
      <c r="E139" s="1">
        <v>1</v>
      </c>
      <c r="F139" s="1">
        <v>2</v>
      </c>
      <c r="G139" s="1">
        <v>3.897078</v>
      </c>
      <c r="H139" s="1">
        <v>1</v>
      </c>
      <c r="I139" s="1">
        <v>0</v>
      </c>
      <c r="J139" s="1">
        <v>2.6226379999999998</v>
      </c>
      <c r="K139" s="1">
        <v>0</v>
      </c>
      <c r="L139" s="1">
        <v>2</v>
      </c>
      <c r="M139" s="1">
        <v>1.8941049999999999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T139">
        <v>21.243141999999999</v>
      </c>
      <c r="U139">
        <v>1.5980190000000001</v>
      </c>
      <c r="V139">
        <v>44.845655000000001</v>
      </c>
      <c r="W139">
        <v>0</v>
      </c>
      <c r="X139">
        <v>0</v>
      </c>
      <c r="Y139">
        <v>3</v>
      </c>
      <c r="Z139">
        <v>1.7262599999999999</v>
      </c>
      <c r="AA139">
        <v>2</v>
      </c>
      <c r="AB139">
        <v>0</v>
      </c>
      <c r="AC139">
        <v>2.4441250000000001</v>
      </c>
      <c r="AD139">
        <v>0</v>
      </c>
      <c r="AE139">
        <v>1.3181700000000001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7.5380410566443956E-2</v>
      </c>
      <c r="AL139">
        <v>0</v>
      </c>
      <c r="AM139">
        <v>-7.5380410566443956E-2</v>
      </c>
    </row>
    <row r="140" spans="1:39" x14ac:dyDescent="0.2">
      <c r="A140" s="1">
        <v>18.426618999999999</v>
      </c>
      <c r="B140" s="1">
        <v>1.7771079999999999</v>
      </c>
      <c r="C140" s="1">
        <v>57.145916999999997</v>
      </c>
      <c r="D140" s="1">
        <v>1</v>
      </c>
      <c r="E140" s="1">
        <v>1</v>
      </c>
      <c r="F140" s="1">
        <v>2</v>
      </c>
      <c r="G140" s="1">
        <v>3.0921159999999999</v>
      </c>
      <c r="H140" s="1">
        <v>1</v>
      </c>
      <c r="I140" s="1">
        <v>0</v>
      </c>
      <c r="J140" s="1">
        <v>2.4264649999999999</v>
      </c>
      <c r="K140" s="1">
        <v>0</v>
      </c>
      <c r="L140" s="1">
        <v>2</v>
      </c>
      <c r="M140" s="1">
        <v>1.8398620000000001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T140">
        <v>22.142431999999999</v>
      </c>
      <c r="U140">
        <v>1.5961099999999999</v>
      </c>
      <c r="V140">
        <v>42.848033000000001</v>
      </c>
      <c r="W140">
        <v>0</v>
      </c>
      <c r="X140">
        <v>0</v>
      </c>
      <c r="Y140">
        <v>3</v>
      </c>
      <c r="Z140">
        <v>2.5810149999999998</v>
      </c>
      <c r="AA140">
        <v>2</v>
      </c>
      <c r="AB140">
        <v>0</v>
      </c>
      <c r="AC140">
        <v>2.6547019999999999</v>
      </c>
      <c r="AD140">
        <v>0</v>
      </c>
      <c r="AE140">
        <v>0.90209499999999998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7.4591566883306371E-3</v>
      </c>
      <c r="AL140">
        <v>0</v>
      </c>
      <c r="AM140">
        <v>-7.4591566883306371E-3</v>
      </c>
    </row>
    <row r="141" spans="1:39" x14ac:dyDescent="0.2">
      <c r="A141" s="1">
        <v>17.082867</v>
      </c>
      <c r="B141" s="1">
        <v>1.6408240000000001</v>
      </c>
      <c r="C141" s="1">
        <v>43.365004999999996</v>
      </c>
      <c r="D141" s="1">
        <v>0</v>
      </c>
      <c r="E141" s="1">
        <v>1</v>
      </c>
      <c r="F141" s="1">
        <v>2.8151570000000001</v>
      </c>
      <c r="G141" s="1">
        <v>3</v>
      </c>
      <c r="H141" s="1">
        <v>1</v>
      </c>
      <c r="I141" s="1">
        <v>0</v>
      </c>
      <c r="J141" s="1">
        <v>2.911187</v>
      </c>
      <c r="K141" s="1">
        <v>0</v>
      </c>
      <c r="L141" s="1">
        <v>2.5951279999999999</v>
      </c>
      <c r="M141" s="1">
        <v>1.380204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T141">
        <v>21.962426000000001</v>
      </c>
      <c r="U141">
        <v>1.57206</v>
      </c>
      <c r="V141">
        <v>43.919834999999999</v>
      </c>
      <c r="W141">
        <v>0</v>
      </c>
      <c r="X141">
        <v>0</v>
      </c>
      <c r="Y141">
        <v>3</v>
      </c>
      <c r="Z141">
        <v>1.6008119999999999</v>
      </c>
      <c r="AA141">
        <v>2</v>
      </c>
      <c r="AB141">
        <v>0</v>
      </c>
      <c r="AC141">
        <v>2.6512579999999999</v>
      </c>
      <c r="AD141">
        <v>0</v>
      </c>
      <c r="AE141">
        <v>0.60081700000000005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0.27839368871209302</v>
      </c>
      <c r="AL141">
        <v>0</v>
      </c>
      <c r="AM141">
        <v>-0.27839368871209302</v>
      </c>
    </row>
    <row r="142" spans="1:39" x14ac:dyDescent="0.2">
      <c r="A142" s="1">
        <v>17.000433000000001</v>
      </c>
      <c r="B142" s="1">
        <v>1.584951</v>
      </c>
      <c r="C142" s="1">
        <v>44.411800999999997</v>
      </c>
      <c r="D142" s="1">
        <v>0</v>
      </c>
      <c r="E142" s="1">
        <v>1</v>
      </c>
      <c r="F142" s="1">
        <v>2.737762</v>
      </c>
      <c r="G142" s="1">
        <v>3</v>
      </c>
      <c r="H142" s="1">
        <v>1</v>
      </c>
      <c r="I142" s="1">
        <v>0</v>
      </c>
      <c r="J142" s="1">
        <v>2.310921</v>
      </c>
      <c r="K142" s="1">
        <v>0</v>
      </c>
      <c r="L142" s="1">
        <v>2.2407140000000001</v>
      </c>
      <c r="M142" s="1">
        <v>1.59257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T142">
        <v>21.491054999999999</v>
      </c>
      <c r="U142">
        <v>1.5869519999999999</v>
      </c>
      <c r="V142">
        <v>43.087508</v>
      </c>
      <c r="W142">
        <v>0</v>
      </c>
      <c r="X142">
        <v>0</v>
      </c>
      <c r="Y142">
        <v>2.0087600000000001</v>
      </c>
      <c r="Z142">
        <v>1.7376199999999999</v>
      </c>
      <c r="AA142">
        <v>2</v>
      </c>
      <c r="AB142">
        <v>0</v>
      </c>
      <c r="AC142">
        <v>1.792022</v>
      </c>
      <c r="AD142">
        <v>0</v>
      </c>
      <c r="AE142">
        <v>0.119643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0.17391716475578356</v>
      </c>
      <c r="AL142">
        <v>0</v>
      </c>
      <c r="AM142">
        <v>-0.17391716475578356</v>
      </c>
    </row>
    <row r="143" spans="1:39" x14ac:dyDescent="0.2">
      <c r="A143" s="1">
        <v>16.270434000000002</v>
      </c>
      <c r="B143" s="1">
        <v>1.818268</v>
      </c>
      <c r="C143" s="1">
        <v>47.124716999999997</v>
      </c>
      <c r="D143" s="1">
        <v>0</v>
      </c>
      <c r="E143" s="1">
        <v>1</v>
      </c>
      <c r="F143" s="1">
        <v>3</v>
      </c>
      <c r="G143" s="1">
        <v>3.2864309999999999</v>
      </c>
      <c r="H143" s="1">
        <v>1</v>
      </c>
      <c r="I143" s="1">
        <v>0</v>
      </c>
      <c r="J143" s="1">
        <v>2.1481460000000001</v>
      </c>
      <c r="K143" s="1">
        <v>0</v>
      </c>
      <c r="L143" s="1">
        <v>2.458237</v>
      </c>
      <c r="M143" s="1">
        <v>1.273333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T143">
        <v>22.717943000000002</v>
      </c>
      <c r="U143">
        <v>1.5955900000000001</v>
      </c>
      <c r="V143">
        <v>44.581159</v>
      </c>
      <c r="W143">
        <v>0</v>
      </c>
      <c r="X143">
        <v>0</v>
      </c>
      <c r="Y143">
        <v>2.5965790000000002</v>
      </c>
      <c r="Z143">
        <v>1.10548</v>
      </c>
      <c r="AA143">
        <v>2</v>
      </c>
      <c r="AB143">
        <v>0</v>
      </c>
      <c r="AC143">
        <v>1.490613</v>
      </c>
      <c r="AD143">
        <v>0</v>
      </c>
      <c r="AE143">
        <v>0.34568399999999999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0.2078327212142117</v>
      </c>
      <c r="AL143">
        <v>0</v>
      </c>
      <c r="AM143">
        <v>-0.2078327212142117</v>
      </c>
    </row>
    <row r="144" spans="1:39" x14ac:dyDescent="0.2">
      <c r="A144" s="1">
        <v>17.908114000000001</v>
      </c>
      <c r="B144" s="1">
        <v>1.7939259999999999</v>
      </c>
      <c r="C144" s="1">
        <v>59.682591000000002</v>
      </c>
      <c r="D144" s="1">
        <v>1</v>
      </c>
      <c r="E144" s="1">
        <v>1</v>
      </c>
      <c r="F144" s="1">
        <v>2.568063</v>
      </c>
      <c r="G144" s="1">
        <v>4</v>
      </c>
      <c r="H144" s="1">
        <v>1</v>
      </c>
      <c r="I144" s="1">
        <v>0</v>
      </c>
      <c r="J144" s="1">
        <v>2</v>
      </c>
      <c r="K144" s="1">
        <v>0</v>
      </c>
      <c r="L144" s="1">
        <v>2</v>
      </c>
      <c r="M144" s="1">
        <v>0.220029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T144">
        <v>23.501249000000001</v>
      </c>
      <c r="U144">
        <v>1.6</v>
      </c>
      <c r="V144">
        <v>45</v>
      </c>
      <c r="W144">
        <v>0</v>
      </c>
      <c r="X144">
        <v>0</v>
      </c>
      <c r="Y144">
        <v>2.5914389999999998</v>
      </c>
      <c r="Z144">
        <v>3</v>
      </c>
      <c r="AA144">
        <v>2</v>
      </c>
      <c r="AB144">
        <v>0</v>
      </c>
      <c r="AC144">
        <v>2.0740479999999999</v>
      </c>
      <c r="AD144">
        <v>0</v>
      </c>
      <c r="AE144">
        <v>1.679935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0.10481408034290318</v>
      </c>
      <c r="AL144">
        <v>0</v>
      </c>
      <c r="AM144">
        <v>-0.10481408034290318</v>
      </c>
    </row>
    <row r="145" spans="1:39" x14ac:dyDescent="0.2">
      <c r="A145" s="1">
        <v>17.120698999999998</v>
      </c>
      <c r="B145" s="1">
        <v>1.8092509999999999</v>
      </c>
      <c r="C145" s="1">
        <v>58.968994000000002</v>
      </c>
      <c r="D145" s="1">
        <v>1</v>
      </c>
      <c r="E145" s="1">
        <v>1</v>
      </c>
      <c r="F145" s="1">
        <v>2.5244279999999999</v>
      </c>
      <c r="G145" s="1">
        <v>4</v>
      </c>
      <c r="H145" s="1">
        <v>1</v>
      </c>
      <c r="I145" s="1">
        <v>0</v>
      </c>
      <c r="J145" s="1">
        <v>2</v>
      </c>
      <c r="K145" s="1">
        <v>0</v>
      </c>
      <c r="L145" s="1">
        <v>2</v>
      </c>
      <c r="M145" s="1">
        <v>3.8379999999999997E-2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T145">
        <v>18.535074999999999</v>
      </c>
      <c r="U145">
        <v>1.6880250000000001</v>
      </c>
      <c r="V145">
        <v>45</v>
      </c>
      <c r="W145">
        <v>0</v>
      </c>
      <c r="X145">
        <v>1</v>
      </c>
      <c r="Y145">
        <v>3</v>
      </c>
      <c r="Z145">
        <v>3</v>
      </c>
      <c r="AA145">
        <v>1</v>
      </c>
      <c r="AB145">
        <v>0</v>
      </c>
      <c r="AC145">
        <v>3</v>
      </c>
      <c r="AD145">
        <v>1</v>
      </c>
      <c r="AE145">
        <v>2.5397620000000001</v>
      </c>
      <c r="AF145">
        <v>1.2836730000000001</v>
      </c>
      <c r="AG145">
        <v>0</v>
      </c>
      <c r="AH145">
        <v>0</v>
      </c>
      <c r="AI145">
        <v>0</v>
      </c>
      <c r="AJ145">
        <v>0</v>
      </c>
      <c r="AK145">
        <v>-0.61717342741192027</v>
      </c>
      <c r="AL145">
        <v>0</v>
      </c>
      <c r="AM145">
        <v>0.61717342741192027</v>
      </c>
    </row>
    <row r="146" spans="1:39" x14ac:dyDescent="0.2">
      <c r="A146" s="1">
        <v>19.329542</v>
      </c>
      <c r="B146" s="1">
        <v>1.7673350000000001</v>
      </c>
      <c r="C146" s="1">
        <v>55.700496999999999</v>
      </c>
      <c r="D146" s="1">
        <v>1</v>
      </c>
      <c r="E146" s="1">
        <v>1</v>
      </c>
      <c r="F146" s="1">
        <v>2</v>
      </c>
      <c r="G146" s="1">
        <v>4</v>
      </c>
      <c r="H146" s="1">
        <v>1</v>
      </c>
      <c r="I146" s="1">
        <v>0</v>
      </c>
      <c r="J146" s="1">
        <v>2.1573950000000002</v>
      </c>
      <c r="K146" s="1">
        <v>0</v>
      </c>
      <c r="L146" s="1">
        <v>2</v>
      </c>
      <c r="M146" s="1">
        <v>1.679149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T146">
        <v>19</v>
      </c>
      <c r="U146">
        <v>1.556211</v>
      </c>
      <c r="V146">
        <v>42.339767000000002</v>
      </c>
      <c r="W146">
        <v>0</v>
      </c>
      <c r="X146">
        <v>1</v>
      </c>
      <c r="Y146">
        <v>3</v>
      </c>
      <c r="Z146">
        <v>2.0846</v>
      </c>
      <c r="AA146">
        <v>1</v>
      </c>
      <c r="AB146">
        <v>0</v>
      </c>
      <c r="AC146">
        <v>2.1375500000000001</v>
      </c>
      <c r="AD146">
        <v>1</v>
      </c>
      <c r="AE146">
        <v>0.19615199999999999</v>
      </c>
      <c r="AF146">
        <v>6.2488000000000002E-2</v>
      </c>
      <c r="AG146">
        <v>0</v>
      </c>
      <c r="AH146">
        <v>0</v>
      </c>
      <c r="AI146">
        <v>0</v>
      </c>
      <c r="AJ146">
        <v>0</v>
      </c>
      <c r="AK146">
        <v>0.47971877732348212</v>
      </c>
      <c r="AL146">
        <v>0</v>
      </c>
      <c r="AM146">
        <v>-0.47971877732348212</v>
      </c>
    </row>
    <row r="147" spans="1:39" x14ac:dyDescent="0.2">
      <c r="A147" s="1">
        <v>22.377998000000002</v>
      </c>
      <c r="B147" s="1">
        <v>1.699568</v>
      </c>
      <c r="C147" s="1">
        <v>54.987740000000002</v>
      </c>
      <c r="D147" s="1">
        <v>1</v>
      </c>
      <c r="E147" s="1">
        <v>1</v>
      </c>
      <c r="F147" s="1">
        <v>3</v>
      </c>
      <c r="G147" s="1">
        <v>3</v>
      </c>
      <c r="H147" s="1">
        <v>2</v>
      </c>
      <c r="I147" s="1">
        <v>0</v>
      </c>
      <c r="J147" s="1">
        <v>2</v>
      </c>
      <c r="K147" s="1">
        <v>0</v>
      </c>
      <c r="L147" s="1">
        <v>0.13980799999999999</v>
      </c>
      <c r="M147" s="1">
        <v>0.87546400000000002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T147">
        <v>19</v>
      </c>
      <c r="U147">
        <v>1.5641989999999999</v>
      </c>
      <c r="V147">
        <v>42.096062000000003</v>
      </c>
      <c r="W147">
        <v>0</v>
      </c>
      <c r="X147">
        <v>1</v>
      </c>
      <c r="Y147">
        <v>3</v>
      </c>
      <c r="Z147">
        <v>1.8943840000000001</v>
      </c>
      <c r="AA147">
        <v>1</v>
      </c>
      <c r="AB147">
        <v>0</v>
      </c>
      <c r="AC147">
        <v>2.4565809999999999</v>
      </c>
      <c r="AD147">
        <v>1</v>
      </c>
      <c r="AE147">
        <v>1.596576</v>
      </c>
      <c r="AF147">
        <v>0.99739999999999995</v>
      </c>
      <c r="AG147">
        <v>0</v>
      </c>
      <c r="AH147">
        <v>0</v>
      </c>
      <c r="AI147">
        <v>0</v>
      </c>
      <c r="AJ147">
        <v>0</v>
      </c>
      <c r="AK147">
        <v>0.21176582170809155</v>
      </c>
      <c r="AL147">
        <v>0</v>
      </c>
      <c r="AM147">
        <v>-0.21176582170809155</v>
      </c>
    </row>
    <row r="148" spans="1:39" x14ac:dyDescent="0.2">
      <c r="A148" s="1">
        <v>20.954955000000002</v>
      </c>
      <c r="B148" s="1">
        <v>1.759358</v>
      </c>
      <c r="C148" s="1">
        <v>55.010449999999999</v>
      </c>
      <c r="D148" s="1">
        <v>1</v>
      </c>
      <c r="E148" s="1">
        <v>1</v>
      </c>
      <c r="F148" s="1">
        <v>2.9715739999999999</v>
      </c>
      <c r="G148" s="1">
        <v>3.5924149999999999</v>
      </c>
      <c r="H148" s="1">
        <v>2</v>
      </c>
      <c r="I148" s="1">
        <v>0</v>
      </c>
      <c r="J148" s="1">
        <v>2.8946779999999999</v>
      </c>
      <c r="K148" s="1">
        <v>0</v>
      </c>
      <c r="L148" s="1">
        <v>2</v>
      </c>
      <c r="M148" s="1">
        <v>1.0096320000000001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T148">
        <v>20.254534</v>
      </c>
      <c r="U148">
        <v>1.56948</v>
      </c>
      <c r="V148">
        <v>41.324558000000003</v>
      </c>
      <c r="W148">
        <v>0</v>
      </c>
      <c r="X148">
        <v>1</v>
      </c>
      <c r="Y148">
        <v>2.392665</v>
      </c>
      <c r="Z148">
        <v>1</v>
      </c>
      <c r="AA148">
        <v>2</v>
      </c>
      <c r="AB148">
        <v>0</v>
      </c>
      <c r="AC148">
        <v>1</v>
      </c>
      <c r="AD148">
        <v>0</v>
      </c>
      <c r="AE148">
        <v>0</v>
      </c>
      <c r="AF148">
        <v>0.73826899999999995</v>
      </c>
      <c r="AG148">
        <v>1</v>
      </c>
      <c r="AH148">
        <v>0</v>
      </c>
      <c r="AI148">
        <v>0</v>
      </c>
      <c r="AJ148">
        <v>0</v>
      </c>
      <c r="AK148">
        <v>7.3696822452307131E-2</v>
      </c>
      <c r="AL148">
        <v>0</v>
      </c>
      <c r="AM148">
        <v>-7.3696822452307131E-2</v>
      </c>
    </row>
    <row r="149" spans="1:39" x14ac:dyDescent="0.2">
      <c r="A149" s="1">
        <v>22.991668000000001</v>
      </c>
      <c r="B149" s="1">
        <v>1.7402949999999999</v>
      </c>
      <c r="C149" s="1">
        <v>54.166452999999997</v>
      </c>
      <c r="D149" s="1">
        <v>1</v>
      </c>
      <c r="E149" s="1">
        <v>1</v>
      </c>
      <c r="F149" s="1">
        <v>3</v>
      </c>
      <c r="G149" s="1">
        <v>3</v>
      </c>
      <c r="H149" s="1">
        <v>2</v>
      </c>
      <c r="I149" s="1">
        <v>0</v>
      </c>
      <c r="J149" s="1">
        <v>2.0252789999999998</v>
      </c>
      <c r="K149" s="1">
        <v>0</v>
      </c>
      <c r="L149" s="1">
        <v>2</v>
      </c>
      <c r="M149" s="1">
        <v>0.15298500000000001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T149">
        <v>21</v>
      </c>
      <c r="U149">
        <v>1.52</v>
      </c>
      <c r="V149">
        <v>42</v>
      </c>
      <c r="W149">
        <v>0</v>
      </c>
      <c r="X149">
        <v>1</v>
      </c>
      <c r="Y149">
        <v>3</v>
      </c>
      <c r="Z149">
        <v>1</v>
      </c>
      <c r="AA149">
        <v>2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0.53608305700241132</v>
      </c>
      <c r="AL149">
        <v>0</v>
      </c>
      <c r="AM149">
        <v>-0.53608305700241132</v>
      </c>
    </row>
    <row r="150" spans="1:39" x14ac:dyDescent="0.2">
      <c r="A150" s="1">
        <v>19.300435</v>
      </c>
      <c r="B150" s="1">
        <v>1.7393540000000001</v>
      </c>
      <c r="C150" s="1">
        <v>49.649613000000002</v>
      </c>
      <c r="D150" s="1">
        <v>0</v>
      </c>
      <c r="E150" s="1">
        <v>1</v>
      </c>
      <c r="F150" s="1">
        <v>3</v>
      </c>
      <c r="G150" s="1">
        <v>3.7545989999999998</v>
      </c>
      <c r="H150" s="1">
        <v>1</v>
      </c>
      <c r="I150" s="1">
        <v>0</v>
      </c>
      <c r="J150" s="1">
        <v>1.6921120000000001</v>
      </c>
      <c r="K150" s="1">
        <v>0</v>
      </c>
      <c r="L150" s="1">
        <v>2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T150">
        <v>20.225396</v>
      </c>
      <c r="U150">
        <v>1.550648</v>
      </c>
      <c r="V150">
        <v>44.641795999999999</v>
      </c>
      <c r="W150">
        <v>0</v>
      </c>
      <c r="X150">
        <v>1</v>
      </c>
      <c r="Y150">
        <v>3</v>
      </c>
      <c r="Z150">
        <v>2.8577870000000001</v>
      </c>
      <c r="AA150">
        <v>2</v>
      </c>
      <c r="AB150">
        <v>0</v>
      </c>
      <c r="AC150">
        <v>1</v>
      </c>
      <c r="AD150">
        <v>0</v>
      </c>
      <c r="AE150">
        <v>0.75464600000000004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0.45384709712910976</v>
      </c>
      <c r="AL150">
        <v>0</v>
      </c>
      <c r="AM150">
        <v>-0.45384709712910976</v>
      </c>
    </row>
    <row r="151" spans="1:39" x14ac:dyDescent="0.2">
      <c r="A151" s="1">
        <v>17.065445</v>
      </c>
      <c r="B151" s="1">
        <v>1.6478109999999999</v>
      </c>
      <c r="C151" s="1">
        <v>49.603807000000003</v>
      </c>
      <c r="D151" s="1">
        <v>0</v>
      </c>
      <c r="E151" s="1">
        <v>1</v>
      </c>
      <c r="F151" s="1">
        <v>3</v>
      </c>
      <c r="G151" s="1">
        <v>3.5660820000000002</v>
      </c>
      <c r="H151" s="1">
        <v>1</v>
      </c>
      <c r="I151" s="1">
        <v>0</v>
      </c>
      <c r="J151" s="1">
        <v>1.4383980000000001</v>
      </c>
      <c r="K151" s="1">
        <v>0</v>
      </c>
      <c r="L151" s="1">
        <v>2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T151">
        <v>19.869969999999999</v>
      </c>
      <c r="U151">
        <v>1.5209969999999999</v>
      </c>
      <c r="V151">
        <v>42</v>
      </c>
      <c r="W151">
        <v>0</v>
      </c>
      <c r="X151">
        <v>1</v>
      </c>
      <c r="Y151">
        <v>3</v>
      </c>
      <c r="Z151">
        <v>1</v>
      </c>
      <c r="AA151">
        <v>2</v>
      </c>
      <c r="AB151">
        <v>0</v>
      </c>
      <c r="AC151">
        <v>1.5270360000000001</v>
      </c>
      <c r="AD151">
        <v>0</v>
      </c>
      <c r="AE151">
        <v>0</v>
      </c>
      <c r="AF151">
        <v>0.86049699999999996</v>
      </c>
      <c r="AG151">
        <v>1</v>
      </c>
      <c r="AH151">
        <v>0</v>
      </c>
      <c r="AI151">
        <v>0</v>
      </c>
      <c r="AJ151">
        <v>0</v>
      </c>
      <c r="AK151">
        <v>0.46855301209938105</v>
      </c>
      <c r="AL151">
        <v>0</v>
      </c>
      <c r="AM151">
        <v>-0.46855301209938105</v>
      </c>
    </row>
    <row r="152" spans="1:39" x14ac:dyDescent="0.2">
      <c r="A152" s="1">
        <v>19.084966999999999</v>
      </c>
      <c r="B152" s="1">
        <v>1.768435</v>
      </c>
      <c r="C152" s="1">
        <v>49.597765000000003</v>
      </c>
      <c r="D152" s="1">
        <v>0</v>
      </c>
      <c r="E152" s="1">
        <v>1</v>
      </c>
      <c r="F152" s="1">
        <v>3</v>
      </c>
      <c r="G152" s="1">
        <v>3.725797</v>
      </c>
      <c r="H152" s="1">
        <v>1</v>
      </c>
      <c r="I152" s="1">
        <v>0</v>
      </c>
      <c r="J152" s="1">
        <v>1.1914009999999999</v>
      </c>
      <c r="K152" s="1">
        <v>0</v>
      </c>
      <c r="L152" s="1">
        <v>2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T152">
        <v>20.147113999999998</v>
      </c>
      <c r="U152">
        <v>1.528011</v>
      </c>
      <c r="V152">
        <v>42</v>
      </c>
      <c r="W152">
        <v>0</v>
      </c>
      <c r="X152">
        <v>1</v>
      </c>
      <c r="Y152">
        <v>3</v>
      </c>
      <c r="Z152">
        <v>1</v>
      </c>
      <c r="AA152">
        <v>2</v>
      </c>
      <c r="AB152">
        <v>0</v>
      </c>
      <c r="AC152">
        <v>1.3226690000000001</v>
      </c>
      <c r="AD152">
        <v>0</v>
      </c>
      <c r="AE152">
        <v>0</v>
      </c>
      <c r="AF152">
        <v>0.47867599999999999</v>
      </c>
      <c r="AG152">
        <v>1</v>
      </c>
      <c r="AH152">
        <v>0</v>
      </c>
      <c r="AI152">
        <v>0</v>
      </c>
      <c r="AJ152">
        <v>0</v>
      </c>
      <c r="AK152">
        <v>0.43779497249022015</v>
      </c>
      <c r="AL152">
        <v>0</v>
      </c>
      <c r="AM152">
        <v>-0.43779497249022015</v>
      </c>
    </row>
    <row r="153" spans="1:39" x14ac:dyDescent="0.2">
      <c r="A153" s="1">
        <v>18.024853</v>
      </c>
      <c r="B153" s="1">
        <v>1.7</v>
      </c>
      <c r="C153" s="1">
        <v>50</v>
      </c>
      <c r="D153" s="1">
        <v>0</v>
      </c>
      <c r="E153" s="1">
        <v>1</v>
      </c>
      <c r="F153" s="1">
        <v>1.0815999999999999</v>
      </c>
      <c r="G153" s="1">
        <v>3.5205549999999999</v>
      </c>
      <c r="H153" s="1">
        <v>2</v>
      </c>
      <c r="I153" s="1">
        <v>0</v>
      </c>
      <c r="J153" s="1">
        <v>1.0169680000000001</v>
      </c>
      <c r="K153" s="1">
        <v>0</v>
      </c>
      <c r="L153" s="1">
        <v>0.65141199999999999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T153">
        <v>21</v>
      </c>
      <c r="U153">
        <v>1.52</v>
      </c>
      <c r="V153">
        <v>42</v>
      </c>
      <c r="W153">
        <v>0</v>
      </c>
      <c r="X153">
        <v>1</v>
      </c>
      <c r="Y153">
        <v>3</v>
      </c>
      <c r="Z153">
        <v>1</v>
      </c>
      <c r="AA153">
        <v>2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0.53608305700241132</v>
      </c>
      <c r="AL153">
        <v>0</v>
      </c>
      <c r="AM153">
        <v>-0.53608305700241132</v>
      </c>
    </row>
    <row r="154" spans="1:39" x14ac:dyDescent="0.2">
      <c r="A154" s="1">
        <v>19.833682</v>
      </c>
      <c r="B154" s="1">
        <v>1.6994640000000001</v>
      </c>
      <c r="C154" s="1">
        <v>49.676045999999999</v>
      </c>
      <c r="D154" s="1">
        <v>0</v>
      </c>
      <c r="E154" s="1">
        <v>1</v>
      </c>
      <c r="F154" s="1">
        <v>1.270448</v>
      </c>
      <c r="G154" s="1">
        <v>3.7312120000000002</v>
      </c>
      <c r="H154" s="1">
        <v>2</v>
      </c>
      <c r="I154" s="1">
        <v>0</v>
      </c>
      <c r="J154" s="1">
        <v>1.8769149999999999</v>
      </c>
      <c r="K154" s="1">
        <v>0</v>
      </c>
      <c r="L154" s="1">
        <v>2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T154">
        <v>21.996523</v>
      </c>
      <c r="U154">
        <v>1.733263</v>
      </c>
      <c r="V154">
        <v>50.890363000000001</v>
      </c>
      <c r="W154">
        <v>0</v>
      </c>
      <c r="X154">
        <v>0</v>
      </c>
      <c r="Y154">
        <v>3</v>
      </c>
      <c r="Z154">
        <v>3.7655259999999999</v>
      </c>
      <c r="AA154">
        <v>2</v>
      </c>
      <c r="AB154">
        <v>0</v>
      </c>
      <c r="AC154">
        <v>1.6560820000000001</v>
      </c>
      <c r="AD154">
        <v>0</v>
      </c>
      <c r="AE154">
        <v>0.42776999999999998</v>
      </c>
      <c r="AF154">
        <v>0.55596699999999999</v>
      </c>
      <c r="AG154">
        <v>1</v>
      </c>
      <c r="AH154">
        <v>0</v>
      </c>
      <c r="AI154">
        <v>0</v>
      </c>
      <c r="AJ154">
        <v>0</v>
      </c>
      <c r="AK154">
        <v>-0.41058776773286887</v>
      </c>
      <c r="AL154">
        <v>0</v>
      </c>
      <c r="AM154">
        <v>0.41058776773286887</v>
      </c>
    </row>
    <row r="155" spans="1:39" x14ac:dyDescent="0.2">
      <c r="A155" s="1">
        <v>17.767431999999999</v>
      </c>
      <c r="B155" s="1">
        <v>1.74379</v>
      </c>
      <c r="C155" s="1">
        <v>50</v>
      </c>
      <c r="D155" s="1">
        <v>0</v>
      </c>
      <c r="E155" s="1">
        <v>1</v>
      </c>
      <c r="F155" s="1">
        <v>1.344854</v>
      </c>
      <c r="G155" s="1">
        <v>4</v>
      </c>
      <c r="H155" s="1">
        <v>2</v>
      </c>
      <c r="I155" s="1">
        <v>0</v>
      </c>
      <c r="J155" s="1">
        <v>1</v>
      </c>
      <c r="K155" s="1">
        <v>0</v>
      </c>
      <c r="L155" s="1">
        <v>2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T155">
        <v>21.376425999999999</v>
      </c>
      <c r="U155">
        <v>1.7225269999999999</v>
      </c>
      <c r="V155">
        <v>50.833029000000003</v>
      </c>
      <c r="W155">
        <v>0</v>
      </c>
      <c r="X155">
        <v>0</v>
      </c>
      <c r="Y155">
        <v>3</v>
      </c>
      <c r="Z155">
        <v>3.2851669999999999</v>
      </c>
      <c r="AA155">
        <v>2</v>
      </c>
      <c r="AB155">
        <v>0</v>
      </c>
      <c r="AC155">
        <v>1.5690820000000001</v>
      </c>
      <c r="AD155">
        <v>0</v>
      </c>
      <c r="AE155">
        <v>0.54593100000000006</v>
      </c>
      <c r="AF155">
        <v>0.46973500000000001</v>
      </c>
      <c r="AG155">
        <v>1</v>
      </c>
      <c r="AH155">
        <v>0</v>
      </c>
      <c r="AI155">
        <v>0</v>
      </c>
      <c r="AJ155">
        <v>0</v>
      </c>
      <c r="AK155">
        <v>-0.35884458711438683</v>
      </c>
      <c r="AL155">
        <v>0</v>
      </c>
      <c r="AM155">
        <v>0.35884458711438683</v>
      </c>
    </row>
    <row r="156" spans="1:39" x14ac:dyDescent="0.2">
      <c r="A156" s="1">
        <v>19.504695999999999</v>
      </c>
      <c r="B156" s="1">
        <v>1.590317</v>
      </c>
      <c r="C156" s="1">
        <v>42.367615000000001</v>
      </c>
      <c r="D156" s="1">
        <v>0</v>
      </c>
      <c r="E156" s="1">
        <v>0</v>
      </c>
      <c r="F156" s="1">
        <v>2.9596580000000001</v>
      </c>
      <c r="G156" s="1">
        <v>3</v>
      </c>
      <c r="H156" s="1">
        <v>2</v>
      </c>
      <c r="I156" s="1">
        <v>0</v>
      </c>
      <c r="J156" s="1">
        <v>1</v>
      </c>
      <c r="K156" s="1">
        <v>0</v>
      </c>
      <c r="L156" s="1">
        <v>1.5223990000000001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T156">
        <v>19.724105999999999</v>
      </c>
      <c r="U156">
        <v>1.7348319999999999</v>
      </c>
      <c r="V156">
        <v>50</v>
      </c>
      <c r="W156">
        <v>0</v>
      </c>
      <c r="X156">
        <v>0</v>
      </c>
      <c r="Y156">
        <v>1.123939</v>
      </c>
      <c r="Z156">
        <v>4</v>
      </c>
      <c r="AA156">
        <v>2</v>
      </c>
      <c r="AB156">
        <v>0</v>
      </c>
      <c r="AC156">
        <v>1</v>
      </c>
      <c r="AD156">
        <v>0</v>
      </c>
      <c r="AE156">
        <v>1.303976</v>
      </c>
      <c r="AF156">
        <v>0.37194100000000002</v>
      </c>
      <c r="AG156">
        <v>1</v>
      </c>
      <c r="AH156">
        <v>0</v>
      </c>
      <c r="AI156">
        <v>0</v>
      </c>
      <c r="AJ156">
        <v>0</v>
      </c>
      <c r="AK156">
        <v>-0.57756313156291661</v>
      </c>
      <c r="AL156">
        <v>0</v>
      </c>
      <c r="AM156">
        <v>0.57756313156291661</v>
      </c>
    </row>
    <row r="157" spans="1:39" x14ac:dyDescent="0.2">
      <c r="A157" s="1">
        <v>19.950604999999999</v>
      </c>
      <c r="B157" s="1">
        <v>1.5271330000000001</v>
      </c>
      <c r="C157" s="1">
        <v>42</v>
      </c>
      <c r="D157" s="1">
        <v>0</v>
      </c>
      <c r="E157" s="1">
        <v>0</v>
      </c>
      <c r="F157" s="1">
        <v>2.725282</v>
      </c>
      <c r="G157" s="1">
        <v>1.259803</v>
      </c>
      <c r="H157" s="1">
        <v>2</v>
      </c>
      <c r="I157" s="1">
        <v>0</v>
      </c>
      <c r="J157" s="1">
        <v>1</v>
      </c>
      <c r="K157" s="1">
        <v>0</v>
      </c>
      <c r="L157" s="1">
        <v>1.3746700000000001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T157">
        <v>23</v>
      </c>
      <c r="U157">
        <v>1.882779</v>
      </c>
      <c r="V157">
        <v>64.106108000000006</v>
      </c>
      <c r="W157">
        <v>1</v>
      </c>
      <c r="X157">
        <v>1</v>
      </c>
      <c r="Y157">
        <v>3</v>
      </c>
      <c r="Z157">
        <v>3</v>
      </c>
      <c r="AA157">
        <v>1</v>
      </c>
      <c r="AB157">
        <v>0</v>
      </c>
      <c r="AC157">
        <v>2.8437770000000002</v>
      </c>
      <c r="AD157">
        <v>0</v>
      </c>
      <c r="AE157">
        <v>1.4888429999999999</v>
      </c>
      <c r="AF157">
        <v>9.2540000000000001E-3</v>
      </c>
      <c r="AG157">
        <v>1</v>
      </c>
      <c r="AH157">
        <v>0</v>
      </c>
      <c r="AI157">
        <v>0</v>
      </c>
      <c r="AJ157">
        <v>0</v>
      </c>
      <c r="AK157">
        <v>0.11038686232980055</v>
      </c>
      <c r="AL157">
        <v>0</v>
      </c>
      <c r="AM157">
        <v>-0.11038686232980055</v>
      </c>
    </row>
    <row r="158" spans="1:39" x14ac:dyDescent="0.2">
      <c r="A158" s="1">
        <v>19</v>
      </c>
      <c r="B158" s="1">
        <v>1.530875</v>
      </c>
      <c r="C158" s="1">
        <v>42</v>
      </c>
      <c r="D158" s="1">
        <v>0</v>
      </c>
      <c r="E158" s="1">
        <v>0</v>
      </c>
      <c r="F158" s="1">
        <v>2.8446069999999999</v>
      </c>
      <c r="G158" s="1">
        <v>1.273128</v>
      </c>
      <c r="H158" s="1">
        <v>2</v>
      </c>
      <c r="I158" s="1">
        <v>0</v>
      </c>
      <c r="J158" s="1">
        <v>1.6955100000000001</v>
      </c>
      <c r="K158" s="1">
        <v>0</v>
      </c>
      <c r="L158" s="1">
        <v>0.260079</v>
      </c>
      <c r="M158" s="1">
        <v>0.63586699999999996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T158">
        <v>22.851834</v>
      </c>
      <c r="U158">
        <v>1.854592</v>
      </c>
      <c r="V158">
        <v>63.611108999999999</v>
      </c>
      <c r="W158">
        <v>1</v>
      </c>
      <c r="X158">
        <v>1</v>
      </c>
      <c r="Y158">
        <v>3</v>
      </c>
      <c r="Z158">
        <v>3.6912259999999999</v>
      </c>
      <c r="AA158">
        <v>1</v>
      </c>
      <c r="AB158">
        <v>0</v>
      </c>
      <c r="AC158">
        <v>2.650989</v>
      </c>
      <c r="AD158">
        <v>0</v>
      </c>
      <c r="AE158">
        <v>1.2281359999999999</v>
      </c>
      <c r="AF158">
        <v>0.83240000000000003</v>
      </c>
      <c r="AG158">
        <v>1</v>
      </c>
      <c r="AH158">
        <v>0</v>
      </c>
      <c r="AI158">
        <v>0</v>
      </c>
      <c r="AJ158">
        <v>0</v>
      </c>
      <c r="AK158">
        <v>0.30475257722416238</v>
      </c>
      <c r="AL158">
        <v>0</v>
      </c>
      <c r="AM158">
        <v>-0.30475257722416238</v>
      </c>
    </row>
    <row r="159" spans="1:39" x14ac:dyDescent="0.2">
      <c r="A159" s="1">
        <v>17</v>
      </c>
      <c r="B159" s="1">
        <v>1.8482940000000001</v>
      </c>
      <c r="C159" s="1">
        <v>59.409018000000003</v>
      </c>
      <c r="D159" s="1">
        <v>1</v>
      </c>
      <c r="E159" s="1">
        <v>1</v>
      </c>
      <c r="F159" s="1">
        <v>2.4400400000000002</v>
      </c>
      <c r="G159" s="1">
        <v>3</v>
      </c>
      <c r="H159" s="1">
        <v>1</v>
      </c>
      <c r="I159" s="1">
        <v>0</v>
      </c>
      <c r="J159" s="1">
        <v>2</v>
      </c>
      <c r="K159" s="1">
        <v>0</v>
      </c>
      <c r="L159" s="1">
        <v>2.7844709999999999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T159">
        <v>23</v>
      </c>
      <c r="U159">
        <v>1.8356429999999999</v>
      </c>
      <c r="V159">
        <v>58.854416000000001</v>
      </c>
      <c r="W159">
        <v>1</v>
      </c>
      <c r="X159">
        <v>1</v>
      </c>
      <c r="Y159">
        <v>3</v>
      </c>
      <c r="Z159">
        <v>3</v>
      </c>
      <c r="AA159">
        <v>1</v>
      </c>
      <c r="AB159">
        <v>0</v>
      </c>
      <c r="AC159">
        <v>2.027984</v>
      </c>
      <c r="AD159">
        <v>0</v>
      </c>
      <c r="AE159">
        <v>1.661556</v>
      </c>
      <c r="AF159">
        <v>0.114716</v>
      </c>
      <c r="AG159">
        <v>1</v>
      </c>
      <c r="AH159">
        <v>0</v>
      </c>
      <c r="AI159">
        <v>0</v>
      </c>
      <c r="AJ159">
        <v>0</v>
      </c>
      <c r="AK159">
        <v>7.6006863512391831E-2</v>
      </c>
      <c r="AL159">
        <v>0</v>
      </c>
      <c r="AM159">
        <v>-7.6006863512391831E-2</v>
      </c>
    </row>
    <row r="160" spans="1:39" x14ac:dyDescent="0.2">
      <c r="A160" s="1">
        <v>17</v>
      </c>
      <c r="B160" s="1">
        <v>1.824414</v>
      </c>
      <c r="C160" s="1">
        <v>59.295172000000001</v>
      </c>
      <c r="D160" s="1">
        <v>1</v>
      </c>
      <c r="E160" s="1">
        <v>1</v>
      </c>
      <c r="F160" s="1">
        <v>2.432302</v>
      </c>
      <c r="G160" s="1">
        <v>3</v>
      </c>
      <c r="H160" s="1">
        <v>1</v>
      </c>
      <c r="I160" s="1">
        <v>0</v>
      </c>
      <c r="J160" s="1">
        <v>2</v>
      </c>
      <c r="K160" s="1">
        <v>0</v>
      </c>
      <c r="L160" s="1">
        <v>2.3494950000000001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T160">
        <v>18.216031999999998</v>
      </c>
      <c r="U160">
        <v>1.7555069999999999</v>
      </c>
      <c r="V160">
        <v>52</v>
      </c>
      <c r="W160">
        <v>1</v>
      </c>
      <c r="X160">
        <v>1</v>
      </c>
      <c r="Y160">
        <v>3</v>
      </c>
      <c r="Z160">
        <v>3</v>
      </c>
      <c r="AA160">
        <v>2</v>
      </c>
      <c r="AB160">
        <v>0</v>
      </c>
      <c r="AC160">
        <v>2</v>
      </c>
      <c r="AD160">
        <v>0</v>
      </c>
      <c r="AE160">
        <v>0.65889399999999998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-5.7444991064331319E-2</v>
      </c>
      <c r="AL160">
        <v>0</v>
      </c>
      <c r="AM160">
        <v>5.7444991064331319E-2</v>
      </c>
    </row>
    <row r="161" spans="1:39" x14ac:dyDescent="0.2">
      <c r="A161" s="1">
        <v>18.525524999999998</v>
      </c>
      <c r="B161" s="1">
        <v>1.856633</v>
      </c>
      <c r="C161" s="1">
        <v>59.258372000000001</v>
      </c>
      <c r="D161" s="1">
        <v>1</v>
      </c>
      <c r="E161" s="1">
        <v>1</v>
      </c>
      <c r="F161" s="1">
        <v>2.592247</v>
      </c>
      <c r="G161" s="1">
        <v>3.3041230000000001</v>
      </c>
      <c r="H161" s="1">
        <v>1</v>
      </c>
      <c r="I161" s="1">
        <v>0</v>
      </c>
      <c r="J161" s="1">
        <v>2.0367639999999998</v>
      </c>
      <c r="K161" s="1">
        <v>0</v>
      </c>
      <c r="L161" s="1">
        <v>2.038653</v>
      </c>
      <c r="M161" s="1">
        <v>1.119877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T161">
        <v>21.81119</v>
      </c>
      <c r="U161">
        <v>1.7126600000000001</v>
      </c>
      <c r="V161">
        <v>51.598593000000001</v>
      </c>
      <c r="W161">
        <v>1</v>
      </c>
      <c r="X161">
        <v>1</v>
      </c>
      <c r="Y161">
        <v>3</v>
      </c>
      <c r="Z161">
        <v>3.1561530000000002</v>
      </c>
      <c r="AA161">
        <v>2</v>
      </c>
      <c r="AB161">
        <v>0</v>
      </c>
      <c r="AC161">
        <v>1.253803</v>
      </c>
      <c r="AD161">
        <v>0</v>
      </c>
      <c r="AE161">
        <v>0.54478400000000005</v>
      </c>
      <c r="AF161">
        <v>0.256382</v>
      </c>
      <c r="AG161">
        <v>0</v>
      </c>
      <c r="AH161">
        <v>0</v>
      </c>
      <c r="AI161">
        <v>0</v>
      </c>
      <c r="AJ161">
        <v>0</v>
      </c>
      <c r="AK161">
        <v>0.34991387796488915</v>
      </c>
      <c r="AL161">
        <v>0</v>
      </c>
      <c r="AM161">
        <v>-0.34991387796488915</v>
      </c>
    </row>
    <row r="162" spans="1:39" x14ac:dyDescent="0.2">
      <c r="A162" s="1">
        <v>22.926352000000001</v>
      </c>
      <c r="B162" s="1">
        <v>1.715597</v>
      </c>
      <c r="C162" s="1">
        <v>50</v>
      </c>
      <c r="D162" s="1">
        <v>1</v>
      </c>
      <c r="E162" s="1">
        <v>1</v>
      </c>
      <c r="F162" s="1">
        <v>2.4492669999999999</v>
      </c>
      <c r="G162" s="1">
        <v>3.647154</v>
      </c>
      <c r="H162" s="1">
        <v>2</v>
      </c>
      <c r="I162" s="1">
        <v>0</v>
      </c>
      <c r="J162" s="1">
        <v>1.2660180000000001</v>
      </c>
      <c r="K162" s="1">
        <v>0</v>
      </c>
      <c r="L162" s="1">
        <v>0.86604499999999995</v>
      </c>
      <c r="M162" s="1">
        <v>9.7234000000000001E-2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T162">
        <v>18.164767999999999</v>
      </c>
      <c r="U162">
        <v>1.6942649999999999</v>
      </c>
      <c r="V162">
        <v>52</v>
      </c>
      <c r="W162">
        <v>1</v>
      </c>
      <c r="X162">
        <v>1</v>
      </c>
      <c r="Y162">
        <v>3</v>
      </c>
      <c r="Z162">
        <v>3</v>
      </c>
      <c r="AA162">
        <v>2</v>
      </c>
      <c r="AB162">
        <v>0</v>
      </c>
      <c r="AC162">
        <v>2</v>
      </c>
      <c r="AD162">
        <v>0</v>
      </c>
      <c r="AE162">
        <v>0.81968200000000002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0.39193972247203313</v>
      </c>
      <c r="AL162">
        <v>0</v>
      </c>
      <c r="AM162">
        <v>-0.39193972247203313</v>
      </c>
    </row>
    <row r="163" spans="1:39" x14ac:dyDescent="0.2">
      <c r="A163" s="1">
        <v>21.785350999999999</v>
      </c>
      <c r="B163" s="1">
        <v>1.675054</v>
      </c>
      <c r="C163" s="1">
        <v>49.945233000000002</v>
      </c>
      <c r="D163" s="1">
        <v>1</v>
      </c>
      <c r="E163" s="1">
        <v>1</v>
      </c>
      <c r="F163" s="1">
        <v>2.9298890000000002</v>
      </c>
      <c r="G163" s="1">
        <v>3</v>
      </c>
      <c r="H163" s="1">
        <v>2</v>
      </c>
      <c r="I163" s="1">
        <v>0</v>
      </c>
      <c r="J163" s="1">
        <v>2.7920739999999999</v>
      </c>
      <c r="K163" s="1">
        <v>0</v>
      </c>
      <c r="L163" s="1">
        <v>0.63094399999999995</v>
      </c>
      <c r="M163" s="1">
        <v>1.366355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T163">
        <v>18.871794000000001</v>
      </c>
      <c r="U163">
        <v>1.5868949999999999</v>
      </c>
      <c r="V163">
        <v>41.452385</v>
      </c>
      <c r="W163">
        <v>0</v>
      </c>
      <c r="X163">
        <v>1</v>
      </c>
      <c r="Y163">
        <v>2</v>
      </c>
      <c r="Z163">
        <v>1.0797600000000001</v>
      </c>
      <c r="AA163">
        <v>1</v>
      </c>
      <c r="AB163">
        <v>0</v>
      </c>
      <c r="AC163">
        <v>1</v>
      </c>
      <c r="AD163">
        <v>0</v>
      </c>
      <c r="AE163">
        <v>0.194745</v>
      </c>
      <c r="AF163">
        <v>1.547086</v>
      </c>
      <c r="AG163">
        <v>1</v>
      </c>
      <c r="AH163">
        <v>0</v>
      </c>
      <c r="AI163">
        <v>0</v>
      </c>
      <c r="AJ163">
        <v>0</v>
      </c>
      <c r="AK163">
        <v>0.18118662609237113</v>
      </c>
      <c r="AL163">
        <v>0</v>
      </c>
      <c r="AM163">
        <v>-0.18118662609237113</v>
      </c>
    </row>
    <row r="164" spans="1:39" x14ac:dyDescent="0.2">
      <c r="A164" s="1">
        <v>23</v>
      </c>
      <c r="B164" s="1">
        <v>1.7176009999999999</v>
      </c>
      <c r="C164" s="1">
        <v>51.073917999999999</v>
      </c>
      <c r="D164" s="1">
        <v>1</v>
      </c>
      <c r="E164" s="1">
        <v>1</v>
      </c>
      <c r="F164" s="1">
        <v>2</v>
      </c>
      <c r="G164" s="1">
        <v>3</v>
      </c>
      <c r="H164" s="1">
        <v>2</v>
      </c>
      <c r="I164" s="1">
        <v>0</v>
      </c>
      <c r="J164" s="1">
        <v>1.426874</v>
      </c>
      <c r="K164" s="1">
        <v>0</v>
      </c>
      <c r="L164" s="1">
        <v>2.20208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T164">
        <v>18.766033</v>
      </c>
      <c r="U164">
        <v>1.579561</v>
      </c>
      <c r="V164">
        <v>41.890203999999997</v>
      </c>
      <c r="W164">
        <v>0</v>
      </c>
      <c r="X164">
        <v>1</v>
      </c>
      <c r="Y164">
        <v>2.027574</v>
      </c>
      <c r="Z164">
        <v>1</v>
      </c>
      <c r="AA164">
        <v>1</v>
      </c>
      <c r="AB164">
        <v>0</v>
      </c>
      <c r="AC164">
        <v>1.6363259999999999</v>
      </c>
      <c r="AD164">
        <v>0</v>
      </c>
      <c r="AE164">
        <v>0</v>
      </c>
      <c r="AF164">
        <v>1.9061410000000001</v>
      </c>
      <c r="AG164">
        <v>1</v>
      </c>
      <c r="AH164">
        <v>0</v>
      </c>
      <c r="AI164">
        <v>0</v>
      </c>
      <c r="AJ164">
        <v>0</v>
      </c>
      <c r="AK164">
        <v>0.25652339656147483</v>
      </c>
      <c r="AL164">
        <v>0</v>
      </c>
      <c r="AM164">
        <v>-0.25652339656147483</v>
      </c>
    </row>
    <row r="165" spans="1:39" x14ac:dyDescent="0.2">
      <c r="A165" s="1">
        <v>17.402028000000001</v>
      </c>
      <c r="B165" s="1">
        <v>1.7107559999999999</v>
      </c>
      <c r="C165" s="1">
        <v>50</v>
      </c>
      <c r="D165" s="1">
        <v>0</v>
      </c>
      <c r="E165" s="1">
        <v>1</v>
      </c>
      <c r="F165" s="1">
        <v>2.0152580000000002</v>
      </c>
      <c r="G165" s="1">
        <v>3.3006660000000001</v>
      </c>
      <c r="H165" s="1">
        <v>1</v>
      </c>
      <c r="I165" s="1">
        <v>0</v>
      </c>
      <c r="J165" s="1">
        <v>1.3156080000000001</v>
      </c>
      <c r="K165" s="1">
        <v>0</v>
      </c>
      <c r="L165" s="1">
        <v>6.9802000000000003E-2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T165">
        <v>18.540534999999998</v>
      </c>
      <c r="U165">
        <v>1.564568</v>
      </c>
      <c r="V165">
        <v>41.397378000000003</v>
      </c>
      <c r="W165">
        <v>0</v>
      </c>
      <c r="X165">
        <v>1</v>
      </c>
      <c r="Y165">
        <v>2.658112</v>
      </c>
      <c r="Z165">
        <v>1</v>
      </c>
      <c r="AA165">
        <v>1</v>
      </c>
      <c r="AB165">
        <v>0</v>
      </c>
      <c r="AC165">
        <v>1.298165</v>
      </c>
      <c r="AD165">
        <v>0</v>
      </c>
      <c r="AE165">
        <v>0</v>
      </c>
      <c r="AF165">
        <v>1.6393260000000001</v>
      </c>
      <c r="AG165">
        <v>1</v>
      </c>
      <c r="AH165">
        <v>0</v>
      </c>
      <c r="AI165">
        <v>0</v>
      </c>
      <c r="AJ165">
        <v>0</v>
      </c>
      <c r="AK165">
        <v>0.34814130747326111</v>
      </c>
      <c r="AL165">
        <v>0</v>
      </c>
      <c r="AM165">
        <v>-0.34814130747326111</v>
      </c>
    </row>
    <row r="166" spans="1:39" x14ac:dyDescent="0.2">
      <c r="A166" s="1">
        <v>18</v>
      </c>
      <c r="B166" s="1">
        <v>1.7</v>
      </c>
      <c r="C166" s="1">
        <v>50</v>
      </c>
      <c r="D166" s="1">
        <v>0</v>
      </c>
      <c r="E166" s="1">
        <v>1</v>
      </c>
      <c r="F166" s="1">
        <v>1.0311490000000001</v>
      </c>
      <c r="G166" s="1">
        <v>3</v>
      </c>
      <c r="H166" s="1">
        <v>1</v>
      </c>
      <c r="I166" s="1">
        <v>0</v>
      </c>
      <c r="J166" s="1">
        <v>1.9636279999999999</v>
      </c>
      <c r="K166" s="1">
        <v>0</v>
      </c>
      <c r="L166" s="1">
        <v>2.8202000000000001E-2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T166">
        <v>19.88036</v>
      </c>
      <c r="U166">
        <v>1.6706350000000001</v>
      </c>
      <c r="V166">
        <v>49.742930999999999</v>
      </c>
      <c r="W166">
        <v>0</v>
      </c>
      <c r="X166">
        <v>0</v>
      </c>
      <c r="Y166">
        <v>2.88626</v>
      </c>
      <c r="Z166">
        <v>3.559841</v>
      </c>
      <c r="AA166">
        <v>2</v>
      </c>
      <c r="AB166">
        <v>0</v>
      </c>
      <c r="AC166">
        <v>1.632004</v>
      </c>
      <c r="AD166">
        <v>0</v>
      </c>
      <c r="AE166">
        <v>2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-0.228940398190705</v>
      </c>
      <c r="AL166">
        <v>0</v>
      </c>
      <c r="AM166">
        <v>0.228940398190705</v>
      </c>
    </row>
    <row r="167" spans="1:39" x14ac:dyDescent="0.2">
      <c r="A167" s="1">
        <v>18.48207</v>
      </c>
      <c r="B167" s="1">
        <v>1.7</v>
      </c>
      <c r="C167" s="1">
        <v>50</v>
      </c>
      <c r="D167" s="1">
        <v>0</v>
      </c>
      <c r="E167" s="1">
        <v>1</v>
      </c>
      <c r="F167" s="1">
        <v>1.5921829999999999</v>
      </c>
      <c r="G167" s="1">
        <v>3.5350160000000002</v>
      </c>
      <c r="H167" s="1">
        <v>1</v>
      </c>
      <c r="I167" s="1">
        <v>0</v>
      </c>
      <c r="J167" s="1">
        <v>1.0863910000000001</v>
      </c>
      <c r="K167" s="1">
        <v>0</v>
      </c>
      <c r="L167" s="1">
        <v>0.61891300000000005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T167">
        <v>19.717248999999999</v>
      </c>
      <c r="U167">
        <v>1.688426</v>
      </c>
      <c r="V167">
        <v>49.660995</v>
      </c>
      <c r="W167">
        <v>0</v>
      </c>
      <c r="X167">
        <v>0</v>
      </c>
      <c r="Y167">
        <v>2.7144469999999998</v>
      </c>
      <c r="Z167">
        <v>3</v>
      </c>
      <c r="AA167">
        <v>2</v>
      </c>
      <c r="AB167">
        <v>0</v>
      </c>
      <c r="AC167">
        <v>2</v>
      </c>
      <c r="AD167">
        <v>0</v>
      </c>
      <c r="AE167">
        <v>1.9031819999999999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-0.38520703965810732</v>
      </c>
      <c r="AL167">
        <v>0</v>
      </c>
      <c r="AM167">
        <v>0.38520703965810732</v>
      </c>
    </row>
    <row r="168" spans="1:39" x14ac:dyDescent="0.2">
      <c r="A168" s="1">
        <v>18.530840000000001</v>
      </c>
      <c r="B168" s="1">
        <v>1.5738160000000001</v>
      </c>
      <c r="C168" s="1">
        <v>39.850136999999997</v>
      </c>
      <c r="D168" s="1">
        <v>0</v>
      </c>
      <c r="E168" s="1">
        <v>1</v>
      </c>
      <c r="F168" s="1">
        <v>1.2149799999999999</v>
      </c>
      <c r="G168" s="1">
        <v>1.717608</v>
      </c>
      <c r="H168" s="1">
        <v>1</v>
      </c>
      <c r="I168" s="1">
        <v>0</v>
      </c>
      <c r="J168" s="1">
        <v>1.179942</v>
      </c>
      <c r="K168" s="1">
        <v>0</v>
      </c>
      <c r="L168" s="1">
        <v>0.68473899999999999</v>
      </c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T168">
        <v>19.633897999999999</v>
      </c>
      <c r="U168">
        <v>1.6608400000000001</v>
      </c>
      <c r="V168">
        <v>49.039794000000001</v>
      </c>
      <c r="W168">
        <v>0</v>
      </c>
      <c r="X168">
        <v>0</v>
      </c>
      <c r="Y168">
        <v>2.750715</v>
      </c>
      <c r="Z168">
        <v>3</v>
      </c>
      <c r="AA168">
        <v>2</v>
      </c>
      <c r="AB168">
        <v>0</v>
      </c>
      <c r="AC168">
        <v>2</v>
      </c>
      <c r="AD168">
        <v>0</v>
      </c>
      <c r="AE168">
        <v>1.067817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-0.13737029655195876</v>
      </c>
      <c r="AL168">
        <v>0</v>
      </c>
      <c r="AM168">
        <v>0.13737029655195876</v>
      </c>
    </row>
    <row r="169" spans="1:39" x14ac:dyDescent="0.2">
      <c r="A169" s="1">
        <v>19.948139999999999</v>
      </c>
      <c r="B169" s="1">
        <v>1.5308839999999999</v>
      </c>
      <c r="C169" s="1">
        <v>39.371523000000003</v>
      </c>
      <c r="D169" s="1">
        <v>0</v>
      </c>
      <c r="E169" s="1">
        <v>1</v>
      </c>
      <c r="F169" s="1">
        <v>1.5220009999999999</v>
      </c>
      <c r="G169" s="1">
        <v>3</v>
      </c>
      <c r="H169" s="1">
        <v>1</v>
      </c>
      <c r="I169" s="1">
        <v>0</v>
      </c>
      <c r="J169" s="1">
        <v>1.98126</v>
      </c>
      <c r="K169" s="1">
        <v>0</v>
      </c>
      <c r="L169" s="1">
        <v>2.3068439999999999</v>
      </c>
      <c r="M169" s="1">
        <v>0.72045400000000004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T169">
        <v>23</v>
      </c>
      <c r="U169">
        <v>1.7101820000000001</v>
      </c>
      <c r="V169">
        <v>50.287967000000002</v>
      </c>
      <c r="W169">
        <v>1</v>
      </c>
      <c r="X169">
        <v>1</v>
      </c>
      <c r="Y169">
        <v>2</v>
      </c>
      <c r="Z169">
        <v>3</v>
      </c>
      <c r="AA169">
        <v>2</v>
      </c>
      <c r="AB169">
        <v>0</v>
      </c>
      <c r="AC169">
        <v>2.099863</v>
      </c>
      <c r="AD169">
        <v>0</v>
      </c>
      <c r="AE169">
        <v>1.63581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8.9409651747354602E-2</v>
      </c>
      <c r="AL169">
        <v>0</v>
      </c>
      <c r="AM169">
        <v>-8.9409651747354602E-2</v>
      </c>
    </row>
    <row r="170" spans="1:39" x14ac:dyDescent="0.2">
      <c r="A170" s="1">
        <v>20.400053</v>
      </c>
      <c r="B170" s="1">
        <v>1.5297240000000001</v>
      </c>
      <c r="C170" s="1">
        <v>40.343463</v>
      </c>
      <c r="D170" s="1">
        <v>0</v>
      </c>
      <c r="E170" s="1">
        <v>1</v>
      </c>
      <c r="F170" s="1">
        <v>2.703436</v>
      </c>
      <c r="G170" s="1">
        <v>2.8844789999999998</v>
      </c>
      <c r="H170" s="1">
        <v>1</v>
      </c>
      <c r="I170" s="1">
        <v>0</v>
      </c>
      <c r="J170" s="1">
        <v>1.439962</v>
      </c>
      <c r="K170" s="1">
        <v>0</v>
      </c>
      <c r="L170" s="1">
        <v>0.14462700000000001</v>
      </c>
      <c r="M170" s="1">
        <v>0.32230700000000001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T170">
        <v>20.406870999999999</v>
      </c>
      <c r="U170">
        <v>1.755978</v>
      </c>
      <c r="V170">
        <v>53.699561000000003</v>
      </c>
      <c r="W170">
        <v>1</v>
      </c>
      <c r="X170">
        <v>1</v>
      </c>
      <c r="Y170">
        <v>2</v>
      </c>
      <c r="Z170">
        <v>3.891994</v>
      </c>
      <c r="AA170">
        <v>2</v>
      </c>
      <c r="AB170">
        <v>0</v>
      </c>
      <c r="AC170">
        <v>1.8639300000000001</v>
      </c>
      <c r="AD170">
        <v>0</v>
      </c>
      <c r="AE170">
        <v>2.8701270000000001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-0.13901505978777706</v>
      </c>
      <c r="AL170">
        <v>0</v>
      </c>
      <c r="AM170">
        <v>0.13901505978777706</v>
      </c>
    </row>
    <row r="171" spans="1:39" x14ac:dyDescent="0.2">
      <c r="A171" s="1">
        <v>19.556729000000001</v>
      </c>
      <c r="B171" s="1">
        <v>1.767563</v>
      </c>
      <c r="C171" s="1">
        <v>56.307018999999997</v>
      </c>
      <c r="D171" s="1">
        <v>1</v>
      </c>
      <c r="E171" s="1">
        <v>1</v>
      </c>
      <c r="F171" s="1">
        <v>2.3629180000000001</v>
      </c>
      <c r="G171" s="1">
        <v>4</v>
      </c>
      <c r="H171" s="1">
        <v>1</v>
      </c>
      <c r="I171" s="1">
        <v>0</v>
      </c>
      <c r="J171" s="1">
        <v>2.3581720000000002</v>
      </c>
      <c r="K171" s="1">
        <v>0</v>
      </c>
      <c r="L171" s="1">
        <v>2</v>
      </c>
      <c r="M171" s="1">
        <v>0.93981899999999996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T171">
        <v>23</v>
      </c>
      <c r="U171">
        <v>1.728834</v>
      </c>
      <c r="V171">
        <v>51.442292999999999</v>
      </c>
      <c r="W171">
        <v>1</v>
      </c>
      <c r="X171">
        <v>1</v>
      </c>
      <c r="Y171">
        <v>2</v>
      </c>
      <c r="Z171">
        <v>3</v>
      </c>
      <c r="AA171">
        <v>2</v>
      </c>
      <c r="AB171">
        <v>0</v>
      </c>
      <c r="AC171">
        <v>1.2299150000000001</v>
      </c>
      <c r="AD171">
        <v>0</v>
      </c>
      <c r="AE171">
        <v>0.619533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0.16266239910697244</v>
      </c>
      <c r="AL171">
        <v>0</v>
      </c>
      <c r="AM171">
        <v>-0.16266239910697244</v>
      </c>
    </row>
    <row r="172" spans="1:39" x14ac:dyDescent="0.2">
      <c r="A172" s="1">
        <v>17.703679999999999</v>
      </c>
      <c r="B172" s="1">
        <v>1.883364</v>
      </c>
      <c r="C172" s="1">
        <v>60</v>
      </c>
      <c r="D172" s="1">
        <v>1</v>
      </c>
      <c r="E172" s="1">
        <v>1</v>
      </c>
      <c r="F172" s="1">
        <v>3</v>
      </c>
      <c r="G172" s="1">
        <v>3.6268150000000001</v>
      </c>
      <c r="H172" s="1">
        <v>1</v>
      </c>
      <c r="I172" s="1">
        <v>0</v>
      </c>
      <c r="J172" s="1">
        <v>2</v>
      </c>
      <c r="K172" s="1">
        <v>0</v>
      </c>
      <c r="L172" s="1">
        <v>2.0115189999999998</v>
      </c>
      <c r="M172" s="1">
        <v>0.45646199999999998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T172">
        <v>19.058510999999999</v>
      </c>
      <c r="U172">
        <v>1.6620170000000001</v>
      </c>
      <c r="V172">
        <v>49.838965000000002</v>
      </c>
      <c r="W172">
        <v>0</v>
      </c>
      <c r="X172">
        <v>1</v>
      </c>
      <c r="Y172">
        <v>1.4924999999999999</v>
      </c>
      <c r="Z172">
        <v>3</v>
      </c>
      <c r="AA172">
        <v>1</v>
      </c>
      <c r="AB172">
        <v>0</v>
      </c>
      <c r="AC172">
        <v>1.049134</v>
      </c>
      <c r="AD172">
        <v>0</v>
      </c>
      <c r="AE172">
        <v>2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0.11748378453383879</v>
      </c>
      <c r="AL172">
        <v>0</v>
      </c>
      <c r="AM172">
        <v>-0.11748378453383879</v>
      </c>
    </row>
    <row r="173" spans="1:39" x14ac:dyDescent="0.2">
      <c r="A173" s="1">
        <v>18.274357999999999</v>
      </c>
      <c r="B173" s="1">
        <v>1.8246549999999999</v>
      </c>
      <c r="C173" s="1">
        <v>58.621349000000002</v>
      </c>
      <c r="D173" s="1">
        <v>1</v>
      </c>
      <c r="E173" s="1">
        <v>1</v>
      </c>
      <c r="F173" s="1">
        <v>2.1408399999999999</v>
      </c>
      <c r="G173" s="1">
        <v>4</v>
      </c>
      <c r="H173" s="1">
        <v>1</v>
      </c>
      <c r="I173" s="1">
        <v>0</v>
      </c>
      <c r="J173" s="1">
        <v>2.931438</v>
      </c>
      <c r="K173" s="1">
        <v>0</v>
      </c>
      <c r="L173" s="1">
        <v>2</v>
      </c>
      <c r="M173" s="1">
        <v>1.1644570000000001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T173">
        <v>18.827007999999999</v>
      </c>
      <c r="U173">
        <v>1.7</v>
      </c>
      <c r="V173">
        <v>50</v>
      </c>
      <c r="W173">
        <v>0</v>
      </c>
      <c r="X173">
        <v>1</v>
      </c>
      <c r="Y173">
        <v>1</v>
      </c>
      <c r="Z173">
        <v>3.2405780000000002</v>
      </c>
      <c r="AA173">
        <v>1</v>
      </c>
      <c r="AB173">
        <v>0</v>
      </c>
      <c r="AC173">
        <v>1</v>
      </c>
      <c r="AD173">
        <v>0</v>
      </c>
      <c r="AE173">
        <v>2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-0.15549054040874388</v>
      </c>
      <c r="AL173">
        <v>0</v>
      </c>
      <c r="AM173">
        <v>0.15549054040874388</v>
      </c>
    </row>
    <row r="174" spans="1:39" x14ac:dyDescent="0.2">
      <c r="A174" s="1">
        <v>18</v>
      </c>
      <c r="B174" s="1">
        <v>1.8401380000000001</v>
      </c>
      <c r="C174" s="1">
        <v>60</v>
      </c>
      <c r="D174" s="1">
        <v>1</v>
      </c>
      <c r="E174" s="1">
        <v>1</v>
      </c>
      <c r="F174" s="1">
        <v>3</v>
      </c>
      <c r="G174" s="1">
        <v>4</v>
      </c>
      <c r="H174" s="1">
        <v>1</v>
      </c>
      <c r="I174" s="1">
        <v>0</v>
      </c>
      <c r="J174" s="1">
        <v>2</v>
      </c>
      <c r="K174" s="1">
        <v>0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T174">
        <v>19.314964</v>
      </c>
      <c r="U174">
        <v>1.661403</v>
      </c>
      <c r="V174">
        <v>49.932198999999997</v>
      </c>
      <c r="W174">
        <v>0</v>
      </c>
      <c r="X174">
        <v>1</v>
      </c>
      <c r="Y174">
        <v>2.2054390000000001</v>
      </c>
      <c r="Z174">
        <v>3</v>
      </c>
      <c r="AA174">
        <v>1</v>
      </c>
      <c r="AB174">
        <v>0</v>
      </c>
      <c r="AC174">
        <v>1.5305310000000001</v>
      </c>
      <c r="AD174">
        <v>0</v>
      </c>
      <c r="AE174">
        <v>2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0.11799433210519261</v>
      </c>
      <c r="AL174">
        <v>0</v>
      </c>
      <c r="AM174">
        <v>-0.11799433210519261</v>
      </c>
    </row>
    <row r="175" spans="1:39" x14ac:dyDescent="0.2">
      <c r="A175" s="1">
        <v>17.210933000000001</v>
      </c>
      <c r="B175" s="1">
        <v>1.8195570000000001</v>
      </c>
      <c r="C175" s="1">
        <v>58.325122</v>
      </c>
      <c r="D175" s="1">
        <v>1</v>
      </c>
      <c r="E175" s="1">
        <v>1</v>
      </c>
      <c r="F175" s="1">
        <v>2.5596000000000001</v>
      </c>
      <c r="G175" s="1">
        <v>4</v>
      </c>
      <c r="H175" s="1">
        <v>1</v>
      </c>
      <c r="I175" s="1">
        <v>0</v>
      </c>
      <c r="J175" s="1">
        <v>2</v>
      </c>
      <c r="K175" s="1">
        <v>0</v>
      </c>
      <c r="L175" s="1">
        <v>2</v>
      </c>
      <c r="M175" s="1">
        <v>0.33148300000000003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T175">
        <v>29.970445000000002</v>
      </c>
      <c r="U175">
        <v>1.6108629999999999</v>
      </c>
      <c r="V175">
        <v>49.516027000000001</v>
      </c>
      <c r="W175">
        <v>1</v>
      </c>
      <c r="X175">
        <v>1</v>
      </c>
      <c r="Y175">
        <v>2.0591379999999999</v>
      </c>
      <c r="Z175">
        <v>3.9048579999999999</v>
      </c>
      <c r="AA175">
        <v>2</v>
      </c>
      <c r="AB175">
        <v>0</v>
      </c>
      <c r="AC175">
        <v>2</v>
      </c>
      <c r="AD175">
        <v>0</v>
      </c>
      <c r="AE175">
        <v>0.82197699999999996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1.0586858391488043</v>
      </c>
      <c r="AL175">
        <v>0</v>
      </c>
      <c r="AM175">
        <v>-1.0586858391488043</v>
      </c>
    </row>
    <row r="176" spans="1:39" x14ac:dyDescent="0.2">
      <c r="A176" s="1">
        <v>17.469417</v>
      </c>
      <c r="B176" s="1">
        <v>1.798645</v>
      </c>
      <c r="C176" s="1">
        <v>59.612717000000004</v>
      </c>
      <c r="D176" s="1">
        <v>1</v>
      </c>
      <c r="E176" s="1">
        <v>1</v>
      </c>
      <c r="F176" s="1">
        <v>2.3360439999999998</v>
      </c>
      <c r="G176" s="1">
        <v>4</v>
      </c>
      <c r="H176" s="1">
        <v>1</v>
      </c>
      <c r="I176" s="1">
        <v>0</v>
      </c>
      <c r="J176" s="1">
        <v>2</v>
      </c>
      <c r="K176" s="1">
        <v>0</v>
      </c>
      <c r="L176" s="1">
        <v>2</v>
      </c>
      <c r="M176" s="1">
        <v>0.13300500000000001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T176">
        <v>32.383857999999996</v>
      </c>
      <c r="U176">
        <v>1.6406879999999999</v>
      </c>
      <c r="V176">
        <v>46.655622000000001</v>
      </c>
      <c r="W176">
        <v>1</v>
      </c>
      <c r="X176">
        <v>1</v>
      </c>
      <c r="Y176">
        <v>3</v>
      </c>
      <c r="Z176">
        <v>3.11158</v>
      </c>
      <c r="AA176">
        <v>2</v>
      </c>
      <c r="AB176">
        <v>0</v>
      </c>
      <c r="AC176">
        <v>2.7217690000000001</v>
      </c>
      <c r="AD176">
        <v>0</v>
      </c>
      <c r="AE176">
        <v>1.4428700000000001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0.54677918746414278</v>
      </c>
      <c r="AL176">
        <v>0</v>
      </c>
      <c r="AM176">
        <v>-0.54677918746414278</v>
      </c>
    </row>
    <row r="177" spans="1:39" x14ac:dyDescent="0.2">
      <c r="A177" s="1">
        <v>18</v>
      </c>
      <c r="B177" s="1">
        <v>1.7108000000000001</v>
      </c>
      <c r="C177" s="1">
        <v>50.925379999999997</v>
      </c>
      <c r="D177" s="1">
        <v>1</v>
      </c>
      <c r="E177" s="1">
        <v>1</v>
      </c>
      <c r="F177" s="1">
        <v>2</v>
      </c>
      <c r="G177" s="1">
        <v>3</v>
      </c>
      <c r="H177" s="1">
        <v>1</v>
      </c>
      <c r="I177" s="1">
        <v>0</v>
      </c>
      <c r="J177" s="1">
        <v>2</v>
      </c>
      <c r="K177" s="1">
        <v>0</v>
      </c>
      <c r="L177" s="1">
        <v>0</v>
      </c>
      <c r="M177" s="1">
        <v>1.593704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T177">
        <v>24.163526000000001</v>
      </c>
      <c r="U177">
        <v>1.6460300000000001</v>
      </c>
      <c r="V177">
        <v>49.839685000000003</v>
      </c>
      <c r="W177">
        <v>1</v>
      </c>
      <c r="X177">
        <v>1</v>
      </c>
      <c r="Y177">
        <v>3</v>
      </c>
      <c r="Z177">
        <v>3.590039</v>
      </c>
      <c r="AA177">
        <v>2</v>
      </c>
      <c r="AB177">
        <v>0</v>
      </c>
      <c r="AC177">
        <v>2.7305000000000001</v>
      </c>
      <c r="AD177">
        <v>0</v>
      </c>
      <c r="AE177">
        <v>0.10707800000000001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0.77941009041900244</v>
      </c>
      <c r="AL177">
        <v>0</v>
      </c>
      <c r="AM177">
        <v>-0.77941009041900244</v>
      </c>
    </row>
    <row r="178" spans="1:39" x14ac:dyDescent="0.2">
      <c r="A178" s="1">
        <v>18</v>
      </c>
      <c r="B178" s="1">
        <v>1.7065300000000001</v>
      </c>
      <c r="C178" s="1">
        <v>51.121749000000001</v>
      </c>
      <c r="D178" s="1">
        <v>1</v>
      </c>
      <c r="E178" s="1">
        <v>1</v>
      </c>
      <c r="F178" s="1">
        <v>2</v>
      </c>
      <c r="G178" s="1">
        <v>3</v>
      </c>
      <c r="H178" s="1">
        <v>1</v>
      </c>
      <c r="I178" s="1">
        <v>0</v>
      </c>
      <c r="J178" s="1">
        <v>2</v>
      </c>
      <c r="K178" s="1">
        <v>0</v>
      </c>
      <c r="L178" s="1">
        <v>0</v>
      </c>
      <c r="M178" s="1">
        <v>1.329237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T178">
        <v>17.038222000000001</v>
      </c>
      <c r="U178">
        <v>1.710564</v>
      </c>
      <c r="V178">
        <v>51.588873999999997</v>
      </c>
      <c r="W178">
        <v>0</v>
      </c>
      <c r="X178">
        <v>1</v>
      </c>
      <c r="Y178">
        <v>2</v>
      </c>
      <c r="Z178">
        <v>2.0579350000000001</v>
      </c>
      <c r="AA178">
        <v>1</v>
      </c>
      <c r="AB178">
        <v>0</v>
      </c>
      <c r="AC178">
        <v>2.3710149999999999</v>
      </c>
      <c r="AD178">
        <v>0</v>
      </c>
      <c r="AE178">
        <v>0.28803200000000001</v>
      </c>
      <c r="AF178">
        <v>0.71462700000000001</v>
      </c>
      <c r="AG178">
        <v>1</v>
      </c>
      <c r="AH178">
        <v>0</v>
      </c>
      <c r="AI178">
        <v>0</v>
      </c>
      <c r="AJ178">
        <v>0</v>
      </c>
      <c r="AK178">
        <v>-2.1799756298053197E-2</v>
      </c>
      <c r="AL178">
        <v>0</v>
      </c>
      <c r="AM178">
        <v>2.1799756298053197E-2</v>
      </c>
    </row>
    <row r="179" spans="1:39" x14ac:dyDescent="0.2">
      <c r="A179" s="1">
        <v>18</v>
      </c>
      <c r="B179" s="1">
        <v>1.716691</v>
      </c>
      <c r="C179" s="1">
        <v>51.149282999999997</v>
      </c>
      <c r="D179" s="1">
        <v>1</v>
      </c>
      <c r="E179" s="1">
        <v>1</v>
      </c>
      <c r="F179" s="1">
        <v>1.813234</v>
      </c>
      <c r="G179" s="1">
        <v>3</v>
      </c>
      <c r="H179" s="1">
        <v>1</v>
      </c>
      <c r="I179" s="1">
        <v>0</v>
      </c>
      <c r="J179" s="1">
        <v>1.274815</v>
      </c>
      <c r="K179" s="1">
        <v>0</v>
      </c>
      <c r="L179" s="1">
        <v>0.52040699999999995</v>
      </c>
      <c r="M179" s="1">
        <v>1.673584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T179">
        <v>16.30687</v>
      </c>
      <c r="U179">
        <v>1.7527550000000001</v>
      </c>
      <c r="V179">
        <v>50</v>
      </c>
      <c r="W179">
        <v>0</v>
      </c>
      <c r="X179">
        <v>1</v>
      </c>
      <c r="Y179">
        <v>2.3104230000000001</v>
      </c>
      <c r="Z179">
        <v>3.5586370000000001</v>
      </c>
      <c r="AA179">
        <v>1</v>
      </c>
      <c r="AB179">
        <v>0</v>
      </c>
      <c r="AC179">
        <v>1.7878430000000001</v>
      </c>
      <c r="AD179">
        <v>0</v>
      </c>
      <c r="AE179">
        <v>1.9265920000000001</v>
      </c>
      <c r="AF179">
        <v>0.82854899999999998</v>
      </c>
      <c r="AG179">
        <v>1</v>
      </c>
      <c r="AH179">
        <v>0</v>
      </c>
      <c r="AI179">
        <v>0</v>
      </c>
      <c r="AJ179">
        <v>0</v>
      </c>
      <c r="AK179">
        <v>-0.59608744353676002</v>
      </c>
      <c r="AL179">
        <v>0</v>
      </c>
      <c r="AM179">
        <v>0.59608744353676002</v>
      </c>
    </row>
    <row r="180" spans="1:39" x14ac:dyDescent="0.2">
      <c r="A180" s="1">
        <v>19.010211000000002</v>
      </c>
      <c r="B180" s="1">
        <v>1.555431</v>
      </c>
      <c r="C180" s="1">
        <v>44.188766999999999</v>
      </c>
      <c r="D180" s="1">
        <v>0</v>
      </c>
      <c r="E180" s="1">
        <v>0</v>
      </c>
      <c r="F180" s="1">
        <v>2.7242850000000001</v>
      </c>
      <c r="G180" s="1">
        <v>3</v>
      </c>
      <c r="H180" s="1">
        <v>2</v>
      </c>
      <c r="I180" s="1">
        <v>0</v>
      </c>
      <c r="J180" s="1">
        <v>1</v>
      </c>
      <c r="K180" s="1">
        <v>1</v>
      </c>
      <c r="L180" s="1">
        <v>1.0703309999999999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T180">
        <v>16.198153000000001</v>
      </c>
      <c r="U180">
        <v>1.6910069999999999</v>
      </c>
      <c r="V180">
        <v>52.629373999999999</v>
      </c>
      <c r="W180">
        <v>0</v>
      </c>
      <c r="X180">
        <v>1</v>
      </c>
      <c r="Y180">
        <v>2</v>
      </c>
      <c r="Z180">
        <v>2.0009860000000002</v>
      </c>
      <c r="AA180">
        <v>1</v>
      </c>
      <c r="AB180">
        <v>0</v>
      </c>
      <c r="AC180">
        <v>2.673835</v>
      </c>
      <c r="AD180">
        <v>0</v>
      </c>
      <c r="AE180">
        <v>0.99295</v>
      </c>
      <c r="AF180">
        <v>0.47483599999999998</v>
      </c>
      <c r="AG180">
        <v>1</v>
      </c>
      <c r="AH180">
        <v>0</v>
      </c>
      <c r="AI180">
        <v>0</v>
      </c>
      <c r="AJ180">
        <v>0</v>
      </c>
      <c r="AK180">
        <v>0.12016012068405324</v>
      </c>
      <c r="AL180">
        <v>0</v>
      </c>
      <c r="AM180">
        <v>-0.12016012068405324</v>
      </c>
    </row>
    <row r="181" spans="1:39" x14ac:dyDescent="0.2">
      <c r="A181" s="1">
        <v>19.091346000000001</v>
      </c>
      <c r="B181" s="1">
        <v>1.603923</v>
      </c>
      <c r="C181" s="1">
        <v>45</v>
      </c>
      <c r="D181" s="1">
        <v>0</v>
      </c>
      <c r="E181" s="1">
        <v>0</v>
      </c>
      <c r="F181" s="1">
        <v>3</v>
      </c>
      <c r="G181" s="1">
        <v>3</v>
      </c>
      <c r="H181" s="1">
        <v>2</v>
      </c>
      <c r="I181" s="1">
        <v>0</v>
      </c>
      <c r="J181" s="1">
        <v>1.2824599999999999</v>
      </c>
      <c r="K181" s="1">
        <v>1</v>
      </c>
      <c r="L181" s="1">
        <v>1.60195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T181">
        <v>18</v>
      </c>
      <c r="U181">
        <v>1.753349</v>
      </c>
      <c r="V181">
        <v>51.457225999999999</v>
      </c>
      <c r="W181">
        <v>0</v>
      </c>
      <c r="X181">
        <v>1</v>
      </c>
      <c r="Y181">
        <v>2.8231790000000001</v>
      </c>
      <c r="Z181">
        <v>3</v>
      </c>
      <c r="AA181">
        <v>1</v>
      </c>
      <c r="AB181">
        <v>0</v>
      </c>
      <c r="AC181">
        <v>1.773236</v>
      </c>
      <c r="AD181">
        <v>0</v>
      </c>
      <c r="AE181">
        <v>1.252472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-0.41715486766427645</v>
      </c>
      <c r="AL181">
        <v>0</v>
      </c>
      <c r="AM181">
        <v>0.41715486766427645</v>
      </c>
    </row>
    <row r="182" spans="1:39" x14ac:dyDescent="0.2">
      <c r="A182" s="1">
        <v>19.773302999999999</v>
      </c>
      <c r="B182" s="1">
        <v>1.602082</v>
      </c>
      <c r="C182" s="1">
        <v>45</v>
      </c>
      <c r="D182" s="1">
        <v>0</v>
      </c>
      <c r="E182" s="1">
        <v>0</v>
      </c>
      <c r="F182" s="1">
        <v>3</v>
      </c>
      <c r="G182" s="1">
        <v>3</v>
      </c>
      <c r="H182" s="1">
        <v>2</v>
      </c>
      <c r="I182" s="1">
        <v>0</v>
      </c>
      <c r="J182" s="1">
        <v>2.8755829999999998</v>
      </c>
      <c r="K182" s="1">
        <v>1</v>
      </c>
      <c r="L182" s="1">
        <v>1.2585040000000001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T182">
        <v>18</v>
      </c>
      <c r="U182">
        <v>1.7815430000000001</v>
      </c>
      <c r="V182">
        <v>50.869703999999999</v>
      </c>
      <c r="W182">
        <v>0</v>
      </c>
      <c r="X182">
        <v>1</v>
      </c>
      <c r="Y182">
        <v>2.0529320000000002</v>
      </c>
      <c r="Z182">
        <v>3</v>
      </c>
      <c r="AA182">
        <v>1</v>
      </c>
      <c r="AB182">
        <v>0</v>
      </c>
      <c r="AC182">
        <v>2</v>
      </c>
      <c r="AD182">
        <v>0</v>
      </c>
      <c r="AE182">
        <v>0.52040799999999998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-0.60614963008698375</v>
      </c>
      <c r="AL182">
        <v>0</v>
      </c>
      <c r="AM182">
        <v>0.60614963008698375</v>
      </c>
    </row>
    <row r="183" spans="1:39" x14ac:dyDescent="0.2">
      <c r="A183" s="1">
        <v>19.483035999999998</v>
      </c>
      <c r="B183" s="1">
        <v>1.5377700000000001</v>
      </c>
      <c r="C183" s="1">
        <v>42</v>
      </c>
      <c r="D183" s="1">
        <v>0</v>
      </c>
      <c r="E183" s="1">
        <v>1</v>
      </c>
      <c r="F183" s="1">
        <v>3</v>
      </c>
      <c r="G183" s="1">
        <v>1</v>
      </c>
      <c r="H183" s="1">
        <v>2</v>
      </c>
      <c r="I183" s="1">
        <v>0</v>
      </c>
      <c r="J183" s="1">
        <v>1.3875310000000001</v>
      </c>
      <c r="K183" s="1">
        <v>0</v>
      </c>
      <c r="L183" s="1">
        <v>0</v>
      </c>
      <c r="M183" s="1">
        <v>0.466169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T183">
        <v>18</v>
      </c>
      <c r="U183">
        <v>1.7558229999999999</v>
      </c>
      <c r="V183">
        <v>52.331172000000002</v>
      </c>
      <c r="W183">
        <v>0</v>
      </c>
      <c r="X183">
        <v>1</v>
      </c>
      <c r="Y183">
        <v>2.5963639999999999</v>
      </c>
      <c r="Z183">
        <v>3</v>
      </c>
      <c r="AA183">
        <v>1</v>
      </c>
      <c r="AB183">
        <v>0</v>
      </c>
      <c r="AC183">
        <v>2</v>
      </c>
      <c r="AD183">
        <v>0</v>
      </c>
      <c r="AE183">
        <v>0.28173399999999998</v>
      </c>
      <c r="AF183">
        <v>1.488372</v>
      </c>
      <c r="AG183">
        <v>1</v>
      </c>
      <c r="AH183">
        <v>0</v>
      </c>
      <c r="AI183">
        <v>0</v>
      </c>
      <c r="AJ183">
        <v>0</v>
      </c>
      <c r="AK183">
        <v>-0.29354661958156392</v>
      </c>
      <c r="AL183">
        <v>0</v>
      </c>
      <c r="AM183">
        <v>0.29354661958156392</v>
      </c>
    </row>
    <row r="184" spans="1:39" x14ac:dyDescent="0.2">
      <c r="A184" s="1">
        <v>19</v>
      </c>
      <c r="B184" s="1">
        <v>1.5383979999999999</v>
      </c>
      <c r="C184" s="1">
        <v>42</v>
      </c>
      <c r="D184" s="1">
        <v>0</v>
      </c>
      <c r="E184" s="1">
        <v>1</v>
      </c>
      <c r="F184" s="1">
        <v>2.7189700000000001</v>
      </c>
      <c r="G184" s="1">
        <v>1.473088</v>
      </c>
      <c r="H184" s="1">
        <v>2</v>
      </c>
      <c r="I184" s="1">
        <v>0</v>
      </c>
      <c r="J184" s="1">
        <v>1.164644</v>
      </c>
      <c r="K184" s="1">
        <v>0</v>
      </c>
      <c r="L184" s="1">
        <v>1.2356750000000001</v>
      </c>
      <c r="M184" s="1">
        <v>0.93092600000000003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T184">
        <v>17.486868999999999</v>
      </c>
      <c r="U184">
        <v>1.8366690000000001</v>
      </c>
      <c r="V184">
        <v>58.943347000000003</v>
      </c>
      <c r="W184">
        <v>1</v>
      </c>
      <c r="X184">
        <v>1</v>
      </c>
      <c r="Y184">
        <v>2.7677309999999999</v>
      </c>
      <c r="Z184">
        <v>3.8211680000000001</v>
      </c>
      <c r="AA184">
        <v>1</v>
      </c>
      <c r="AB184">
        <v>0</v>
      </c>
      <c r="AC184">
        <v>2</v>
      </c>
      <c r="AD184">
        <v>0</v>
      </c>
      <c r="AE184">
        <v>2</v>
      </c>
      <c r="AF184">
        <v>0.55624499999999999</v>
      </c>
      <c r="AG184">
        <v>0</v>
      </c>
      <c r="AH184">
        <v>0</v>
      </c>
      <c r="AI184">
        <v>0</v>
      </c>
      <c r="AJ184">
        <v>0</v>
      </c>
      <c r="AK184">
        <v>2.754907732622236E-2</v>
      </c>
      <c r="AL184">
        <v>0</v>
      </c>
      <c r="AM184">
        <v>-2.754907732622236E-2</v>
      </c>
    </row>
    <row r="185" spans="1:39" x14ac:dyDescent="0.2">
      <c r="A185" s="1">
        <v>19.407204</v>
      </c>
      <c r="B185" s="1">
        <v>1.5208619999999999</v>
      </c>
      <c r="C185" s="1">
        <v>42</v>
      </c>
      <c r="D185" s="1">
        <v>0</v>
      </c>
      <c r="E185" s="1">
        <v>1</v>
      </c>
      <c r="F185" s="1">
        <v>3</v>
      </c>
      <c r="G185" s="1">
        <v>1</v>
      </c>
      <c r="H185" s="1">
        <v>2</v>
      </c>
      <c r="I185" s="1">
        <v>0</v>
      </c>
      <c r="J185" s="1">
        <v>1.848703</v>
      </c>
      <c r="K185" s="1">
        <v>0</v>
      </c>
      <c r="L185" s="1">
        <v>0</v>
      </c>
      <c r="M185" s="1">
        <v>0.74455499999999997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T185">
        <v>19.920629000000002</v>
      </c>
      <c r="U185">
        <v>1.7684930000000001</v>
      </c>
      <c r="V185">
        <v>57.790381000000004</v>
      </c>
      <c r="W185">
        <v>1</v>
      </c>
      <c r="X185">
        <v>1</v>
      </c>
      <c r="Y185">
        <v>2</v>
      </c>
      <c r="Z185">
        <v>3.897078</v>
      </c>
      <c r="AA185">
        <v>1</v>
      </c>
      <c r="AB185">
        <v>0</v>
      </c>
      <c r="AC185">
        <v>2.6226379999999998</v>
      </c>
      <c r="AD185">
        <v>0</v>
      </c>
      <c r="AE185">
        <v>2</v>
      </c>
      <c r="AF185">
        <v>1.8941049999999999</v>
      </c>
      <c r="AG185">
        <v>0</v>
      </c>
      <c r="AH185">
        <v>0</v>
      </c>
      <c r="AI185">
        <v>0</v>
      </c>
      <c r="AJ185">
        <v>0</v>
      </c>
      <c r="AK185">
        <v>0.43326755837573216</v>
      </c>
      <c r="AL185">
        <v>0</v>
      </c>
      <c r="AM185">
        <v>-0.43326755837573216</v>
      </c>
    </row>
    <row r="186" spans="1:39" x14ac:dyDescent="0.2">
      <c r="A186" s="1">
        <v>18</v>
      </c>
      <c r="B186" s="1">
        <v>1.7178260000000001</v>
      </c>
      <c r="C186" s="1">
        <v>51.732500000000002</v>
      </c>
      <c r="D186" s="1">
        <v>1</v>
      </c>
      <c r="E186" s="1">
        <v>1</v>
      </c>
      <c r="F186" s="1">
        <v>1.1338440000000001</v>
      </c>
      <c r="G186" s="1">
        <v>3</v>
      </c>
      <c r="H186" s="1">
        <v>1</v>
      </c>
      <c r="I186" s="1">
        <v>0</v>
      </c>
      <c r="J186" s="1">
        <v>1.325326</v>
      </c>
      <c r="K186" s="1">
        <v>0</v>
      </c>
      <c r="L186" s="1">
        <v>0.22798499999999999</v>
      </c>
      <c r="M186" s="1">
        <v>1.7083090000000001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T186">
        <v>18.426618999999999</v>
      </c>
      <c r="U186">
        <v>1.7771079999999999</v>
      </c>
      <c r="V186">
        <v>57.145916999999997</v>
      </c>
      <c r="W186">
        <v>1</v>
      </c>
      <c r="X186">
        <v>1</v>
      </c>
      <c r="Y186">
        <v>2</v>
      </c>
      <c r="Z186">
        <v>3.0921159999999999</v>
      </c>
      <c r="AA186">
        <v>1</v>
      </c>
      <c r="AB186">
        <v>0</v>
      </c>
      <c r="AC186">
        <v>2.4264649999999999</v>
      </c>
      <c r="AD186">
        <v>0</v>
      </c>
      <c r="AE186">
        <v>2</v>
      </c>
      <c r="AF186">
        <v>1.8398620000000001</v>
      </c>
      <c r="AG186">
        <v>0</v>
      </c>
      <c r="AH186">
        <v>0</v>
      </c>
      <c r="AI186">
        <v>0</v>
      </c>
      <c r="AJ186">
        <v>0</v>
      </c>
      <c r="AK186">
        <v>0.28836517819835272</v>
      </c>
      <c r="AL186">
        <v>0</v>
      </c>
      <c r="AM186">
        <v>-0.28836517819835272</v>
      </c>
    </row>
    <row r="187" spans="1:39" x14ac:dyDescent="0.2">
      <c r="A187" s="1">
        <v>18.424941</v>
      </c>
      <c r="B187" s="1">
        <v>1.7533890000000001</v>
      </c>
      <c r="C187" s="1">
        <v>54.121924999999997</v>
      </c>
      <c r="D187" s="1">
        <v>1</v>
      </c>
      <c r="E187" s="1">
        <v>1</v>
      </c>
      <c r="F187" s="1">
        <v>2</v>
      </c>
      <c r="G187" s="1">
        <v>3.1664500000000002</v>
      </c>
      <c r="H187" s="1">
        <v>1</v>
      </c>
      <c r="I187" s="1">
        <v>0</v>
      </c>
      <c r="J187" s="1">
        <v>2.278578</v>
      </c>
      <c r="K187" s="1">
        <v>0</v>
      </c>
      <c r="L187" s="1">
        <v>1.838881</v>
      </c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T187">
        <v>17.082867</v>
      </c>
      <c r="U187">
        <v>1.6408240000000001</v>
      </c>
      <c r="V187">
        <v>43.365004999999996</v>
      </c>
      <c r="W187">
        <v>0</v>
      </c>
      <c r="X187">
        <v>1</v>
      </c>
      <c r="Y187">
        <v>2.8151570000000001</v>
      </c>
      <c r="Z187">
        <v>3</v>
      </c>
      <c r="AA187">
        <v>1</v>
      </c>
      <c r="AB187">
        <v>0</v>
      </c>
      <c r="AC187">
        <v>2.911187</v>
      </c>
      <c r="AD187">
        <v>0</v>
      </c>
      <c r="AE187">
        <v>2.5951279999999999</v>
      </c>
      <c r="AF187">
        <v>1.380204</v>
      </c>
      <c r="AG187">
        <v>1</v>
      </c>
      <c r="AH187">
        <v>0</v>
      </c>
      <c r="AI187">
        <v>0</v>
      </c>
      <c r="AJ187">
        <v>0</v>
      </c>
      <c r="AK187">
        <v>-0.36374505670364243</v>
      </c>
      <c r="AL187">
        <v>0</v>
      </c>
      <c r="AM187">
        <v>0.36374505670364243</v>
      </c>
    </row>
    <row r="188" spans="1:39" x14ac:dyDescent="0.2">
      <c r="A188" s="1">
        <v>18</v>
      </c>
      <c r="B188" s="1">
        <v>1.7016500000000001</v>
      </c>
      <c r="C188" s="1">
        <v>50.157707000000002</v>
      </c>
      <c r="D188" s="1">
        <v>1</v>
      </c>
      <c r="E188" s="1">
        <v>1</v>
      </c>
      <c r="F188" s="1">
        <v>1.757466</v>
      </c>
      <c r="G188" s="1">
        <v>3</v>
      </c>
      <c r="H188" s="1">
        <v>1</v>
      </c>
      <c r="I188" s="1">
        <v>0</v>
      </c>
      <c r="J188" s="1">
        <v>1.153559</v>
      </c>
      <c r="K188" s="1">
        <v>0</v>
      </c>
      <c r="L188" s="1">
        <v>0.83397600000000005</v>
      </c>
      <c r="M188" s="1">
        <v>1.616045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T188">
        <v>17.000433000000001</v>
      </c>
      <c r="U188">
        <v>1.584951</v>
      </c>
      <c r="V188">
        <v>44.411800999999997</v>
      </c>
      <c r="W188">
        <v>0</v>
      </c>
      <c r="X188">
        <v>1</v>
      </c>
      <c r="Y188">
        <v>2.737762</v>
      </c>
      <c r="Z188">
        <v>3</v>
      </c>
      <c r="AA188">
        <v>1</v>
      </c>
      <c r="AB188">
        <v>0</v>
      </c>
      <c r="AC188">
        <v>2.310921</v>
      </c>
      <c r="AD188">
        <v>0</v>
      </c>
      <c r="AE188">
        <v>2.2407140000000001</v>
      </c>
      <c r="AF188">
        <v>1.59257</v>
      </c>
      <c r="AG188">
        <v>1</v>
      </c>
      <c r="AH188">
        <v>0</v>
      </c>
      <c r="AI188">
        <v>0</v>
      </c>
      <c r="AJ188">
        <v>0</v>
      </c>
      <c r="AK188">
        <v>0.18549134696341163</v>
      </c>
      <c r="AL188">
        <v>0</v>
      </c>
      <c r="AM188">
        <v>-0.18549134696341163</v>
      </c>
    </row>
    <row r="189" spans="1:39" x14ac:dyDescent="0.2">
      <c r="A189" s="1">
        <v>19.979810000000001</v>
      </c>
      <c r="B189" s="1">
        <v>1.75336</v>
      </c>
      <c r="C189" s="1">
        <v>54.997374000000001</v>
      </c>
      <c r="D189" s="1">
        <v>1</v>
      </c>
      <c r="E189" s="1">
        <v>1</v>
      </c>
      <c r="F189" s="1">
        <v>2</v>
      </c>
      <c r="G189" s="1">
        <v>3.4948489999999999</v>
      </c>
      <c r="H189" s="1">
        <v>1</v>
      </c>
      <c r="I189" s="1">
        <v>0</v>
      </c>
      <c r="J189" s="1">
        <v>2.9766720000000002</v>
      </c>
      <c r="K189" s="1">
        <v>0</v>
      </c>
      <c r="L189" s="1">
        <v>1.9490700000000001</v>
      </c>
      <c r="M189" s="1">
        <v>2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T189">
        <v>16.270434000000002</v>
      </c>
      <c r="U189">
        <v>1.818268</v>
      </c>
      <c r="V189">
        <v>47.124716999999997</v>
      </c>
      <c r="W189">
        <v>0</v>
      </c>
      <c r="X189">
        <v>1</v>
      </c>
      <c r="Y189">
        <v>3</v>
      </c>
      <c r="Z189">
        <v>3.2864309999999999</v>
      </c>
      <c r="AA189">
        <v>1</v>
      </c>
      <c r="AB189">
        <v>0</v>
      </c>
      <c r="AC189">
        <v>2.1481460000000001</v>
      </c>
      <c r="AD189">
        <v>0</v>
      </c>
      <c r="AE189">
        <v>2.458237</v>
      </c>
      <c r="AF189">
        <v>1.273333</v>
      </c>
      <c r="AG189">
        <v>1</v>
      </c>
      <c r="AH189">
        <v>0</v>
      </c>
      <c r="AI189">
        <v>0</v>
      </c>
      <c r="AJ189">
        <v>0</v>
      </c>
      <c r="AK189">
        <v>-1.3989709736857385</v>
      </c>
      <c r="AL189">
        <v>0</v>
      </c>
      <c r="AM189">
        <v>1.3989709736857385</v>
      </c>
    </row>
    <row r="190" spans="1:39" x14ac:dyDescent="0.2">
      <c r="A190" s="1">
        <v>21.798856000000001</v>
      </c>
      <c r="B190" s="1">
        <v>1.672007</v>
      </c>
      <c r="C190" s="1">
        <v>49.980967999999997</v>
      </c>
      <c r="D190" s="1">
        <v>1</v>
      </c>
      <c r="E190" s="1">
        <v>1</v>
      </c>
      <c r="F190" s="1">
        <v>2.9793829999999999</v>
      </c>
      <c r="G190" s="1">
        <v>3</v>
      </c>
      <c r="H190" s="1">
        <v>2</v>
      </c>
      <c r="I190" s="1">
        <v>0</v>
      </c>
      <c r="J190" s="1">
        <v>2.9758870000000002</v>
      </c>
      <c r="K190" s="1">
        <v>0</v>
      </c>
      <c r="L190" s="1">
        <v>0.94509299999999996</v>
      </c>
      <c r="M190" s="1">
        <v>1.2417549999999999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T190">
        <v>17.908114000000001</v>
      </c>
      <c r="U190">
        <v>1.7939259999999999</v>
      </c>
      <c r="V190">
        <v>59.682591000000002</v>
      </c>
      <c r="W190">
        <v>1</v>
      </c>
      <c r="X190">
        <v>1</v>
      </c>
      <c r="Y190">
        <v>2.568063</v>
      </c>
      <c r="Z190">
        <v>4</v>
      </c>
      <c r="AA190">
        <v>1</v>
      </c>
      <c r="AB190">
        <v>0</v>
      </c>
      <c r="AC190">
        <v>2</v>
      </c>
      <c r="AD190">
        <v>0</v>
      </c>
      <c r="AE190">
        <v>2</v>
      </c>
      <c r="AF190">
        <v>0.220029</v>
      </c>
      <c r="AG190">
        <v>0</v>
      </c>
      <c r="AH190">
        <v>0</v>
      </c>
      <c r="AI190">
        <v>0</v>
      </c>
      <c r="AJ190">
        <v>0</v>
      </c>
      <c r="AK190">
        <v>0.43040267045151204</v>
      </c>
      <c r="AL190">
        <v>0</v>
      </c>
      <c r="AM190">
        <v>-0.43040267045151204</v>
      </c>
    </row>
    <row r="191" spans="1:39" x14ac:dyDescent="0.2">
      <c r="A191" s="1">
        <v>22.209706000000001</v>
      </c>
      <c r="B191" s="1">
        <v>1.593847</v>
      </c>
      <c r="C191" s="1">
        <v>44.050251000000003</v>
      </c>
      <c r="D191" s="1">
        <v>0</v>
      </c>
      <c r="E191" s="1">
        <v>0</v>
      </c>
      <c r="F191" s="1">
        <v>3</v>
      </c>
      <c r="G191" s="1">
        <v>2.9932099999999999</v>
      </c>
      <c r="H191" s="1">
        <v>2</v>
      </c>
      <c r="I191" s="1">
        <v>0</v>
      </c>
      <c r="J191" s="1">
        <v>2.7027830000000002</v>
      </c>
      <c r="K191" s="1">
        <v>0</v>
      </c>
      <c r="L191" s="1">
        <v>1.9672339999999999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T191">
        <v>17.120698999999998</v>
      </c>
      <c r="U191">
        <v>1.8092509999999999</v>
      </c>
      <c r="V191">
        <v>58.968994000000002</v>
      </c>
      <c r="W191">
        <v>1</v>
      </c>
      <c r="X191">
        <v>1</v>
      </c>
      <c r="Y191">
        <v>2.5244279999999999</v>
      </c>
      <c r="Z191">
        <v>4</v>
      </c>
      <c r="AA191">
        <v>1</v>
      </c>
      <c r="AB191">
        <v>0</v>
      </c>
      <c r="AC191">
        <v>2</v>
      </c>
      <c r="AD191">
        <v>0</v>
      </c>
      <c r="AE191">
        <v>2</v>
      </c>
      <c r="AF191">
        <v>3.8379999999999997E-2</v>
      </c>
      <c r="AG191">
        <v>0</v>
      </c>
      <c r="AH191">
        <v>0</v>
      </c>
      <c r="AI191">
        <v>0</v>
      </c>
      <c r="AJ191">
        <v>0</v>
      </c>
      <c r="AK191">
        <v>0.25544893265683477</v>
      </c>
      <c r="AL191">
        <v>0</v>
      </c>
      <c r="AM191">
        <v>-0.25544893265683477</v>
      </c>
    </row>
    <row r="192" spans="1:39" x14ac:dyDescent="0.2">
      <c r="A192" s="1">
        <v>23.018443000000001</v>
      </c>
      <c r="B192" s="1">
        <v>1.5847850000000001</v>
      </c>
      <c r="C192" s="1">
        <v>44.376637000000002</v>
      </c>
      <c r="D192" s="1">
        <v>0</v>
      </c>
      <c r="E192" s="1">
        <v>0</v>
      </c>
      <c r="F192" s="1">
        <v>2.204914</v>
      </c>
      <c r="G192" s="1">
        <v>2.1277970000000002</v>
      </c>
      <c r="H192" s="1">
        <v>2</v>
      </c>
      <c r="I192" s="1">
        <v>0</v>
      </c>
      <c r="J192" s="1">
        <v>2.1202920000000001</v>
      </c>
      <c r="K192" s="1">
        <v>0</v>
      </c>
      <c r="L192" s="1">
        <v>0.99573500000000004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T192">
        <v>19.329542</v>
      </c>
      <c r="U192">
        <v>1.7673350000000001</v>
      </c>
      <c r="V192">
        <v>55.700496999999999</v>
      </c>
      <c r="W192">
        <v>1</v>
      </c>
      <c r="X192">
        <v>1</v>
      </c>
      <c r="Y192">
        <v>2</v>
      </c>
      <c r="Z192">
        <v>4</v>
      </c>
      <c r="AA192">
        <v>1</v>
      </c>
      <c r="AB192">
        <v>0</v>
      </c>
      <c r="AC192">
        <v>2.1573950000000002</v>
      </c>
      <c r="AD192">
        <v>0</v>
      </c>
      <c r="AE192">
        <v>2</v>
      </c>
      <c r="AF192">
        <v>1.679149</v>
      </c>
      <c r="AG192">
        <v>0</v>
      </c>
      <c r="AH192">
        <v>0</v>
      </c>
      <c r="AI192">
        <v>0</v>
      </c>
      <c r="AJ192">
        <v>0</v>
      </c>
      <c r="AK192">
        <v>0.29942813970881055</v>
      </c>
      <c r="AL192">
        <v>0</v>
      </c>
      <c r="AM192">
        <v>-0.29942813970881055</v>
      </c>
    </row>
    <row r="193" spans="1:39" x14ac:dyDescent="0.2">
      <c r="A193" s="1">
        <v>19.376996999999999</v>
      </c>
      <c r="B193" s="1">
        <v>1.6002639999999999</v>
      </c>
      <c r="C193" s="1">
        <v>45</v>
      </c>
      <c r="D193" s="1">
        <v>0</v>
      </c>
      <c r="E193" s="1">
        <v>0</v>
      </c>
      <c r="F193" s="1">
        <v>3</v>
      </c>
      <c r="G193" s="1">
        <v>3</v>
      </c>
      <c r="H193" s="1">
        <v>2</v>
      </c>
      <c r="I193" s="1">
        <v>0</v>
      </c>
      <c r="J193" s="1">
        <v>2.9494189999999998</v>
      </c>
      <c r="K193" s="1">
        <v>1</v>
      </c>
      <c r="L193" s="1">
        <v>1.2956970000000001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T193">
        <v>22.377998000000002</v>
      </c>
      <c r="U193">
        <v>1.699568</v>
      </c>
      <c r="V193">
        <v>54.987740000000002</v>
      </c>
      <c r="W193">
        <v>1</v>
      </c>
      <c r="X193">
        <v>1</v>
      </c>
      <c r="Y193">
        <v>3</v>
      </c>
      <c r="Z193">
        <v>3</v>
      </c>
      <c r="AA193">
        <v>2</v>
      </c>
      <c r="AB193">
        <v>0</v>
      </c>
      <c r="AC193">
        <v>2</v>
      </c>
      <c r="AD193">
        <v>0</v>
      </c>
      <c r="AE193">
        <v>0.13980799999999999</v>
      </c>
      <c r="AF193">
        <v>0.87546400000000002</v>
      </c>
      <c r="AG193">
        <v>0</v>
      </c>
      <c r="AH193">
        <v>0</v>
      </c>
      <c r="AI193">
        <v>0</v>
      </c>
      <c r="AJ193">
        <v>0</v>
      </c>
      <c r="AK193">
        <v>0.7082762467985031</v>
      </c>
      <c r="AL193">
        <v>0</v>
      </c>
      <c r="AM193">
        <v>-0.7082762467985031</v>
      </c>
    </row>
    <row r="194" spans="1:39" x14ac:dyDescent="0.2">
      <c r="A194" s="1">
        <v>20.971429000000001</v>
      </c>
      <c r="B194" s="1">
        <v>1.5493110000000001</v>
      </c>
      <c r="C194" s="1">
        <v>41.557468</v>
      </c>
      <c r="D194" s="1">
        <v>0</v>
      </c>
      <c r="E194" s="1">
        <v>1</v>
      </c>
      <c r="F194" s="1">
        <v>2.9272179999999999</v>
      </c>
      <c r="G194" s="1">
        <v>1</v>
      </c>
      <c r="H194" s="1">
        <v>2</v>
      </c>
      <c r="I194" s="1">
        <v>0</v>
      </c>
      <c r="J194" s="1">
        <v>1</v>
      </c>
      <c r="K194" s="1">
        <v>0</v>
      </c>
      <c r="L194" s="1">
        <v>0</v>
      </c>
      <c r="M194" s="1">
        <v>0.276592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T194">
        <v>20.954955000000002</v>
      </c>
      <c r="U194">
        <v>1.759358</v>
      </c>
      <c r="V194">
        <v>55.010449999999999</v>
      </c>
      <c r="W194">
        <v>1</v>
      </c>
      <c r="X194">
        <v>1</v>
      </c>
      <c r="Y194">
        <v>2.9715739999999999</v>
      </c>
      <c r="Z194">
        <v>3.5924149999999999</v>
      </c>
      <c r="AA194">
        <v>2</v>
      </c>
      <c r="AB194">
        <v>0</v>
      </c>
      <c r="AC194">
        <v>2.8946779999999999</v>
      </c>
      <c r="AD194">
        <v>0</v>
      </c>
      <c r="AE194">
        <v>2</v>
      </c>
      <c r="AF194">
        <v>1.0096320000000001</v>
      </c>
      <c r="AG194">
        <v>0</v>
      </c>
      <c r="AH194">
        <v>0</v>
      </c>
      <c r="AI194">
        <v>0</v>
      </c>
      <c r="AJ194">
        <v>0</v>
      </c>
      <c r="AK194">
        <v>2.7531358738503542E-2</v>
      </c>
      <c r="AL194">
        <v>0</v>
      </c>
      <c r="AM194">
        <v>-2.7531358738503542E-2</v>
      </c>
    </row>
    <row r="195" spans="1:39" x14ac:dyDescent="0.2">
      <c r="A195" s="1">
        <v>20.345161000000001</v>
      </c>
      <c r="B195" s="1">
        <v>1.5343850000000001</v>
      </c>
      <c r="C195" s="1">
        <v>41.965249999999997</v>
      </c>
      <c r="D195" s="1">
        <v>0</v>
      </c>
      <c r="E195" s="1">
        <v>1</v>
      </c>
      <c r="F195" s="1">
        <v>2.8885299999999998</v>
      </c>
      <c r="G195" s="1">
        <v>1</v>
      </c>
      <c r="H195" s="1">
        <v>2</v>
      </c>
      <c r="I195" s="1">
        <v>0</v>
      </c>
      <c r="J195" s="1">
        <v>1</v>
      </c>
      <c r="K195" s="1">
        <v>0</v>
      </c>
      <c r="L195" s="1">
        <v>0</v>
      </c>
      <c r="M195" s="1">
        <v>0.19622400000000001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T195">
        <v>22.991668000000001</v>
      </c>
      <c r="U195">
        <v>1.7402949999999999</v>
      </c>
      <c r="V195">
        <v>54.166452999999997</v>
      </c>
      <c r="W195">
        <v>1</v>
      </c>
      <c r="X195">
        <v>1</v>
      </c>
      <c r="Y195">
        <v>3</v>
      </c>
      <c r="Z195">
        <v>3</v>
      </c>
      <c r="AA195">
        <v>2</v>
      </c>
      <c r="AB195">
        <v>0</v>
      </c>
      <c r="AC195">
        <v>2.0252789999999998</v>
      </c>
      <c r="AD195">
        <v>0</v>
      </c>
      <c r="AE195">
        <v>2</v>
      </c>
      <c r="AF195">
        <v>0.15298500000000001</v>
      </c>
      <c r="AG195">
        <v>0</v>
      </c>
      <c r="AH195">
        <v>0</v>
      </c>
      <c r="AI195">
        <v>0</v>
      </c>
      <c r="AJ195">
        <v>0</v>
      </c>
      <c r="AK195">
        <v>0.17818542691309069</v>
      </c>
      <c r="AL195">
        <v>0</v>
      </c>
      <c r="AM195">
        <v>-0.17818542691309069</v>
      </c>
    </row>
    <row r="196" spans="1:39" x14ac:dyDescent="0.2">
      <c r="A196" s="1">
        <v>20.519915999999998</v>
      </c>
      <c r="B196" s="1">
        <v>1.7255480000000001</v>
      </c>
      <c r="C196" s="1">
        <v>49.815598999999999</v>
      </c>
      <c r="D196" s="1">
        <v>1</v>
      </c>
      <c r="E196" s="1">
        <v>0</v>
      </c>
      <c r="F196" s="1">
        <v>2.8905349999999999</v>
      </c>
      <c r="G196" s="1">
        <v>3.9077899999999999</v>
      </c>
      <c r="H196" s="1">
        <v>2</v>
      </c>
      <c r="I196" s="1">
        <v>0</v>
      </c>
      <c r="J196" s="1">
        <v>1.1091150000000001</v>
      </c>
      <c r="K196" s="1">
        <v>0</v>
      </c>
      <c r="L196" s="1">
        <v>1.548953</v>
      </c>
      <c r="M196" s="1">
        <v>0.55546799999999996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T196">
        <v>19.300435</v>
      </c>
      <c r="U196">
        <v>1.7393540000000001</v>
      </c>
      <c r="V196">
        <v>49.649613000000002</v>
      </c>
      <c r="W196">
        <v>0</v>
      </c>
      <c r="X196">
        <v>1</v>
      </c>
      <c r="Y196">
        <v>3</v>
      </c>
      <c r="Z196">
        <v>3.7545989999999998</v>
      </c>
      <c r="AA196">
        <v>1</v>
      </c>
      <c r="AB196">
        <v>0</v>
      </c>
      <c r="AC196">
        <v>1.6921120000000001</v>
      </c>
      <c r="AD196">
        <v>0</v>
      </c>
      <c r="AE196">
        <v>2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-0.4867449261657093</v>
      </c>
      <c r="AL196">
        <v>0</v>
      </c>
      <c r="AM196">
        <v>0.4867449261657093</v>
      </c>
    </row>
    <row r="197" spans="1:39" x14ac:dyDescent="0.2">
      <c r="A197" s="1">
        <v>20.406065999999999</v>
      </c>
      <c r="B197" s="1">
        <v>1.8689309999999999</v>
      </c>
      <c r="C197" s="1">
        <v>63.199725999999998</v>
      </c>
      <c r="D197" s="1">
        <v>1</v>
      </c>
      <c r="E197" s="1">
        <v>1</v>
      </c>
      <c r="F197" s="1">
        <v>3</v>
      </c>
      <c r="G197" s="1">
        <v>3.6995939999999998</v>
      </c>
      <c r="H197" s="1">
        <v>1</v>
      </c>
      <c r="I197" s="1">
        <v>0</v>
      </c>
      <c r="J197" s="1">
        <v>2.8256290000000002</v>
      </c>
      <c r="K197" s="1">
        <v>0</v>
      </c>
      <c r="L197" s="1">
        <v>1.699592</v>
      </c>
      <c r="M197" s="1">
        <v>7.1027999999999994E-2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T197">
        <v>17.065445</v>
      </c>
      <c r="U197">
        <v>1.6478109999999999</v>
      </c>
      <c r="V197">
        <v>49.603807000000003</v>
      </c>
      <c r="W197">
        <v>0</v>
      </c>
      <c r="X197">
        <v>1</v>
      </c>
      <c r="Y197">
        <v>3</v>
      </c>
      <c r="Z197">
        <v>3.5660820000000002</v>
      </c>
      <c r="AA197">
        <v>1</v>
      </c>
      <c r="AB197">
        <v>0</v>
      </c>
      <c r="AC197">
        <v>1.4383980000000001</v>
      </c>
      <c r="AD197">
        <v>0</v>
      </c>
      <c r="AE197">
        <v>2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0.17942499618954422</v>
      </c>
      <c r="AL197">
        <v>0</v>
      </c>
      <c r="AM197">
        <v>-0.17942499618954422</v>
      </c>
    </row>
    <row r="198" spans="1:39" x14ac:dyDescent="0.2">
      <c r="A198" s="1">
        <v>21.478496</v>
      </c>
      <c r="B198" s="1">
        <v>1.686936</v>
      </c>
      <c r="C198" s="1">
        <v>51.256059</v>
      </c>
      <c r="D198" s="1">
        <v>1</v>
      </c>
      <c r="E198" s="1">
        <v>1</v>
      </c>
      <c r="F198" s="1">
        <v>3</v>
      </c>
      <c r="G198" s="1">
        <v>3.1799949999999999</v>
      </c>
      <c r="H198" s="1">
        <v>2</v>
      </c>
      <c r="I198" s="1">
        <v>0</v>
      </c>
      <c r="J198" s="1">
        <v>1.9103779999999999</v>
      </c>
      <c r="K198" s="1">
        <v>0</v>
      </c>
      <c r="L198" s="1">
        <v>0.48061399999999999</v>
      </c>
      <c r="M198" s="1">
        <v>0.62507900000000005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T198">
        <v>19.084966999999999</v>
      </c>
      <c r="U198">
        <v>1.768435</v>
      </c>
      <c r="V198">
        <v>49.597765000000003</v>
      </c>
      <c r="W198">
        <v>0</v>
      </c>
      <c r="X198">
        <v>1</v>
      </c>
      <c r="Y198">
        <v>3</v>
      </c>
      <c r="Z198">
        <v>3.725797</v>
      </c>
      <c r="AA198">
        <v>1</v>
      </c>
      <c r="AB198">
        <v>0</v>
      </c>
      <c r="AC198">
        <v>1.1914009999999999</v>
      </c>
      <c r="AD198">
        <v>0</v>
      </c>
      <c r="AE198">
        <v>2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-0.70176361879841309</v>
      </c>
      <c r="AL198">
        <v>0</v>
      </c>
      <c r="AM198">
        <v>0.70176361879841309</v>
      </c>
    </row>
    <row r="199" spans="1:39" x14ac:dyDescent="0.2">
      <c r="A199" s="1">
        <v>18.372563</v>
      </c>
      <c r="B199" s="1">
        <v>1.5898289999999999</v>
      </c>
      <c r="C199" s="1">
        <v>40.202773000000001</v>
      </c>
      <c r="D199" s="1">
        <v>0</v>
      </c>
      <c r="E199" s="1">
        <v>1</v>
      </c>
      <c r="F199" s="1">
        <v>2</v>
      </c>
      <c r="G199" s="1">
        <v>1.075553</v>
      </c>
      <c r="H199" s="1">
        <v>1</v>
      </c>
      <c r="I199" s="1">
        <v>0</v>
      </c>
      <c r="J199" s="1">
        <v>1</v>
      </c>
      <c r="K199" s="1">
        <v>0</v>
      </c>
      <c r="L199" s="1">
        <v>0.12742500000000001</v>
      </c>
      <c r="M199" s="1">
        <v>1.6794420000000001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T199">
        <v>18.024853</v>
      </c>
      <c r="U199">
        <v>1.7</v>
      </c>
      <c r="V199">
        <v>50</v>
      </c>
      <c r="W199">
        <v>0</v>
      </c>
      <c r="X199">
        <v>1</v>
      </c>
      <c r="Y199">
        <v>1.0815999999999999</v>
      </c>
      <c r="Z199">
        <v>3.5205549999999999</v>
      </c>
      <c r="AA199">
        <v>2</v>
      </c>
      <c r="AB199">
        <v>0</v>
      </c>
      <c r="AC199">
        <v>1.0169680000000001</v>
      </c>
      <c r="AD199">
        <v>0</v>
      </c>
      <c r="AE199">
        <v>0.65141199999999999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-0.31780374704640835</v>
      </c>
      <c r="AL199">
        <v>0</v>
      </c>
      <c r="AM199">
        <v>0.31780374704640835</v>
      </c>
    </row>
    <row r="200" spans="1:39" x14ac:dyDescent="0.2">
      <c r="A200" s="1">
        <v>19.931667000000001</v>
      </c>
      <c r="B200" s="1">
        <v>1.6532089999999999</v>
      </c>
      <c r="C200" s="1">
        <v>49.026214000000003</v>
      </c>
      <c r="D200" s="1">
        <v>0</v>
      </c>
      <c r="E200" s="1">
        <v>0</v>
      </c>
      <c r="F200" s="1">
        <v>2.5300660000000001</v>
      </c>
      <c r="G200" s="1">
        <v>3</v>
      </c>
      <c r="H200" s="1">
        <v>1</v>
      </c>
      <c r="I200" s="1">
        <v>0</v>
      </c>
      <c r="J200" s="1">
        <v>1.9652369999999999</v>
      </c>
      <c r="K200" s="1">
        <v>0</v>
      </c>
      <c r="L200" s="1">
        <v>2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T200">
        <v>19.833682</v>
      </c>
      <c r="U200">
        <v>1.6994640000000001</v>
      </c>
      <c r="V200">
        <v>49.676045999999999</v>
      </c>
      <c r="W200">
        <v>0</v>
      </c>
      <c r="X200">
        <v>1</v>
      </c>
      <c r="Y200">
        <v>1.270448</v>
      </c>
      <c r="Z200">
        <v>3.7312120000000002</v>
      </c>
      <c r="AA200">
        <v>2</v>
      </c>
      <c r="AB200">
        <v>0</v>
      </c>
      <c r="AC200">
        <v>1.8769149999999999</v>
      </c>
      <c r="AD200">
        <v>0</v>
      </c>
      <c r="AE200">
        <v>2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-0.47119291180491807</v>
      </c>
      <c r="AL200">
        <v>0</v>
      </c>
      <c r="AM200">
        <v>0.47119291180491807</v>
      </c>
    </row>
    <row r="201" spans="1:39" x14ac:dyDescent="0.2">
      <c r="A201" s="1">
        <v>22.998709000000002</v>
      </c>
      <c r="B201" s="1">
        <v>1.740108</v>
      </c>
      <c r="C201" s="1">
        <v>53.657269999999997</v>
      </c>
      <c r="D201" s="1">
        <v>1</v>
      </c>
      <c r="E201" s="1">
        <v>1</v>
      </c>
      <c r="F201" s="1">
        <v>2.241606</v>
      </c>
      <c r="G201" s="1">
        <v>3</v>
      </c>
      <c r="H201" s="1">
        <v>2</v>
      </c>
      <c r="I201" s="1">
        <v>0</v>
      </c>
      <c r="J201" s="1">
        <v>1.8466260000000001</v>
      </c>
      <c r="K201" s="1">
        <v>0</v>
      </c>
      <c r="L201" s="1">
        <v>2.4602379999999999</v>
      </c>
      <c r="M201" s="1">
        <v>0.81451799999999996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T201">
        <v>17.767431999999999</v>
      </c>
      <c r="U201">
        <v>1.74379</v>
      </c>
      <c r="V201">
        <v>50</v>
      </c>
      <c r="W201">
        <v>0</v>
      </c>
      <c r="X201">
        <v>1</v>
      </c>
      <c r="Y201">
        <v>1.344854</v>
      </c>
      <c r="Z201">
        <v>4</v>
      </c>
      <c r="AA201">
        <v>2</v>
      </c>
      <c r="AB201">
        <v>0</v>
      </c>
      <c r="AC201">
        <v>1</v>
      </c>
      <c r="AD201">
        <v>0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-0.78267792162901983</v>
      </c>
      <c r="AL201">
        <v>0</v>
      </c>
      <c r="AM201">
        <v>0.78267792162901983</v>
      </c>
    </row>
    <row r="202" spans="1:39" x14ac:dyDescent="0.2">
      <c r="A202" s="1">
        <v>18.006741999999999</v>
      </c>
      <c r="B202" s="1">
        <v>1.7</v>
      </c>
      <c r="C202" s="1">
        <v>50</v>
      </c>
      <c r="D202" s="1">
        <v>0</v>
      </c>
      <c r="E202" s="1">
        <v>1</v>
      </c>
      <c r="F202" s="1">
        <v>1.003566</v>
      </c>
      <c r="G202" s="1">
        <v>3.2382580000000001</v>
      </c>
      <c r="H202" s="1">
        <v>2</v>
      </c>
      <c r="I202" s="1">
        <v>0</v>
      </c>
      <c r="J202" s="1">
        <v>1.014634</v>
      </c>
      <c r="K202" s="1">
        <v>0</v>
      </c>
      <c r="L202" s="1">
        <v>0.78367600000000004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T202">
        <v>19.504695999999999</v>
      </c>
      <c r="U202">
        <v>1.590317</v>
      </c>
      <c r="V202">
        <v>42.367615000000001</v>
      </c>
      <c r="W202">
        <v>0</v>
      </c>
      <c r="X202">
        <v>0</v>
      </c>
      <c r="Y202">
        <v>2.9596580000000001</v>
      </c>
      <c r="Z202">
        <v>3</v>
      </c>
      <c r="AA202">
        <v>2</v>
      </c>
      <c r="AB202">
        <v>0</v>
      </c>
      <c r="AC202">
        <v>1</v>
      </c>
      <c r="AD202">
        <v>0</v>
      </c>
      <c r="AE202">
        <v>1.5223990000000001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-8.8264050016508833E-2</v>
      </c>
      <c r="AL202">
        <v>0</v>
      </c>
      <c r="AM202">
        <v>8.8264050016508833E-2</v>
      </c>
    </row>
    <row r="203" spans="1:39" x14ac:dyDescent="0.2">
      <c r="A203" s="1">
        <v>34.799518999999997</v>
      </c>
      <c r="B203" s="1">
        <v>1.689141</v>
      </c>
      <c r="C203" s="1">
        <v>50</v>
      </c>
      <c r="D203" s="1">
        <v>1</v>
      </c>
      <c r="E203" s="1">
        <v>1</v>
      </c>
      <c r="F203" s="1">
        <v>2.6527790000000002</v>
      </c>
      <c r="G203" s="1">
        <v>3.8049439999999999</v>
      </c>
      <c r="H203" s="1">
        <v>2</v>
      </c>
      <c r="I203" s="1">
        <v>0</v>
      </c>
      <c r="J203" s="1">
        <v>1.60114</v>
      </c>
      <c r="K203" s="1">
        <v>0</v>
      </c>
      <c r="L203" s="1">
        <v>0.17469199999999999</v>
      </c>
      <c r="M203" s="1">
        <v>9.6981999999999999E-2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T203">
        <v>19.950604999999999</v>
      </c>
      <c r="U203">
        <v>1.5271330000000001</v>
      </c>
      <c r="V203">
        <v>42</v>
      </c>
      <c r="W203">
        <v>0</v>
      </c>
      <c r="X203">
        <v>0</v>
      </c>
      <c r="Y203">
        <v>2.725282</v>
      </c>
      <c r="Z203">
        <v>1.259803</v>
      </c>
      <c r="AA203">
        <v>2</v>
      </c>
      <c r="AB203">
        <v>0</v>
      </c>
      <c r="AC203">
        <v>1</v>
      </c>
      <c r="AD203">
        <v>0</v>
      </c>
      <c r="AE203">
        <v>1.3746700000000001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0.34914500340706667</v>
      </c>
      <c r="AL203">
        <v>0</v>
      </c>
      <c r="AM203">
        <v>-0.34914500340706667</v>
      </c>
    </row>
    <row r="204" spans="1:39" x14ac:dyDescent="0.2">
      <c r="A204" s="1">
        <v>16.496977999999999</v>
      </c>
      <c r="B204" s="1">
        <v>1.691206</v>
      </c>
      <c r="C204" s="1">
        <v>50</v>
      </c>
      <c r="D204" s="1">
        <v>0</v>
      </c>
      <c r="E204" s="1">
        <v>1</v>
      </c>
      <c r="F204" s="1">
        <v>2</v>
      </c>
      <c r="G204" s="1">
        <v>1.630846</v>
      </c>
      <c r="H204" s="1">
        <v>1</v>
      </c>
      <c r="I204" s="1">
        <v>0</v>
      </c>
      <c r="J204" s="1">
        <v>2.9755280000000002</v>
      </c>
      <c r="K204" s="1">
        <v>0</v>
      </c>
      <c r="L204" s="1">
        <v>0.54899100000000001</v>
      </c>
      <c r="M204" s="1">
        <v>0.36913400000000002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T204">
        <v>19</v>
      </c>
      <c r="U204">
        <v>1.530875</v>
      </c>
      <c r="V204">
        <v>42</v>
      </c>
      <c r="W204">
        <v>0</v>
      </c>
      <c r="X204">
        <v>0</v>
      </c>
      <c r="Y204">
        <v>2.8446069999999999</v>
      </c>
      <c r="Z204">
        <v>1.273128</v>
      </c>
      <c r="AA204">
        <v>2</v>
      </c>
      <c r="AB204">
        <v>0</v>
      </c>
      <c r="AC204">
        <v>1.6955100000000001</v>
      </c>
      <c r="AD204">
        <v>0</v>
      </c>
      <c r="AE204">
        <v>0.260079</v>
      </c>
      <c r="AF204">
        <v>0.63586699999999996</v>
      </c>
      <c r="AG204">
        <v>1</v>
      </c>
      <c r="AH204">
        <v>0</v>
      </c>
      <c r="AI204">
        <v>0</v>
      </c>
      <c r="AJ204">
        <v>0</v>
      </c>
      <c r="AK204">
        <v>0.3804909735255908</v>
      </c>
      <c r="AL204">
        <v>0</v>
      </c>
      <c r="AM204">
        <v>-0.3804909735255908</v>
      </c>
    </row>
    <row r="205" spans="1:39" x14ac:dyDescent="0.2">
      <c r="A205" s="1">
        <v>18</v>
      </c>
      <c r="B205" s="1">
        <v>1.788459</v>
      </c>
      <c r="C205" s="1">
        <v>51.552594999999997</v>
      </c>
      <c r="D205" s="1">
        <v>0</v>
      </c>
      <c r="E205" s="1">
        <v>1</v>
      </c>
      <c r="F205" s="1">
        <v>2.8978989999999998</v>
      </c>
      <c r="G205" s="1">
        <v>3</v>
      </c>
      <c r="H205" s="1">
        <v>1</v>
      </c>
      <c r="I205" s="1">
        <v>0</v>
      </c>
      <c r="J205" s="1">
        <v>1.835545</v>
      </c>
      <c r="K205" s="1">
        <v>0</v>
      </c>
      <c r="L205" s="1">
        <v>1.1625190000000001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T205">
        <v>17</v>
      </c>
      <c r="U205">
        <v>1.8482940000000001</v>
      </c>
      <c r="V205">
        <v>59.409018000000003</v>
      </c>
      <c r="W205">
        <v>1</v>
      </c>
      <c r="X205">
        <v>1</v>
      </c>
      <c r="Y205">
        <v>2.4400400000000002</v>
      </c>
      <c r="Z205">
        <v>3</v>
      </c>
      <c r="AA205">
        <v>1</v>
      </c>
      <c r="AB205">
        <v>0</v>
      </c>
      <c r="AC205">
        <v>2</v>
      </c>
      <c r="AD205">
        <v>0</v>
      </c>
      <c r="AE205">
        <v>2.7844709999999999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-0.14571810266614271</v>
      </c>
      <c r="AL205">
        <v>0</v>
      </c>
      <c r="AM205">
        <v>0.14571810266614271</v>
      </c>
    </row>
    <row r="206" spans="1:39" x14ac:dyDescent="0.2">
      <c r="A206" s="1">
        <v>17.377130999999999</v>
      </c>
      <c r="B206" s="1">
        <v>1.8112379999999999</v>
      </c>
      <c r="C206" s="1">
        <v>58.830710000000003</v>
      </c>
      <c r="D206" s="1">
        <v>1</v>
      </c>
      <c r="E206" s="1">
        <v>1</v>
      </c>
      <c r="F206" s="1">
        <v>2.4839790000000002</v>
      </c>
      <c r="G206" s="1">
        <v>3.762778</v>
      </c>
      <c r="H206" s="1">
        <v>1</v>
      </c>
      <c r="I206" s="1">
        <v>0</v>
      </c>
      <c r="J206" s="1">
        <v>2</v>
      </c>
      <c r="K206" s="1">
        <v>0</v>
      </c>
      <c r="L206" s="1">
        <v>2</v>
      </c>
      <c r="M206" s="1">
        <v>0.93005099999999996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T206">
        <v>17</v>
      </c>
      <c r="U206">
        <v>1.824414</v>
      </c>
      <c r="V206">
        <v>59.295172000000001</v>
      </c>
      <c r="W206">
        <v>1</v>
      </c>
      <c r="X206">
        <v>1</v>
      </c>
      <c r="Y206">
        <v>2.432302</v>
      </c>
      <c r="Z206">
        <v>3</v>
      </c>
      <c r="AA206">
        <v>1</v>
      </c>
      <c r="AB206">
        <v>0</v>
      </c>
      <c r="AC206">
        <v>2</v>
      </c>
      <c r="AD206">
        <v>0</v>
      </c>
      <c r="AE206">
        <v>2.3494950000000001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7.2237684858061257E-2</v>
      </c>
      <c r="AL206">
        <v>0</v>
      </c>
      <c r="AM206">
        <v>-7.2237684858061257E-2</v>
      </c>
    </row>
    <row r="207" spans="1:39" x14ac:dyDescent="0.2">
      <c r="A207" s="1">
        <v>16.611837000000001</v>
      </c>
      <c r="B207" s="1">
        <v>1.830068</v>
      </c>
      <c r="C207" s="1">
        <v>43.534531000000001</v>
      </c>
      <c r="D207" s="1">
        <v>0</v>
      </c>
      <c r="E207" s="1">
        <v>1</v>
      </c>
      <c r="F207" s="1">
        <v>2.945967</v>
      </c>
      <c r="G207" s="1">
        <v>3</v>
      </c>
      <c r="H207" s="1">
        <v>1</v>
      </c>
      <c r="I207" s="1">
        <v>0</v>
      </c>
      <c r="J207" s="1">
        <v>2.953192</v>
      </c>
      <c r="K207" s="1">
        <v>0</v>
      </c>
      <c r="L207" s="1">
        <v>2.830911</v>
      </c>
      <c r="M207" s="1">
        <v>1.4666669999999999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T207">
        <v>18.525524999999998</v>
      </c>
      <c r="U207">
        <v>1.856633</v>
      </c>
      <c r="V207">
        <v>59.258372000000001</v>
      </c>
      <c r="W207">
        <v>1</v>
      </c>
      <c r="X207">
        <v>1</v>
      </c>
      <c r="Y207">
        <v>2.592247</v>
      </c>
      <c r="Z207">
        <v>3.3041230000000001</v>
      </c>
      <c r="AA207">
        <v>1</v>
      </c>
      <c r="AB207">
        <v>0</v>
      </c>
      <c r="AC207">
        <v>2.0367639999999998</v>
      </c>
      <c r="AD207">
        <v>0</v>
      </c>
      <c r="AE207">
        <v>2.038653</v>
      </c>
      <c r="AF207">
        <v>1.119877</v>
      </c>
      <c r="AG207">
        <v>0</v>
      </c>
      <c r="AH207">
        <v>0</v>
      </c>
      <c r="AI207">
        <v>0</v>
      </c>
      <c r="AJ207">
        <v>0</v>
      </c>
      <c r="AK207">
        <v>-0.12190301081235511</v>
      </c>
      <c r="AL207">
        <v>0</v>
      </c>
      <c r="AM207">
        <v>0.12190301081235511</v>
      </c>
    </row>
    <row r="208" spans="1:39" x14ac:dyDescent="0.2">
      <c r="A208" s="1">
        <v>17.080493000000001</v>
      </c>
      <c r="B208" s="1">
        <v>1.782756</v>
      </c>
      <c r="C208" s="1">
        <v>56.029418</v>
      </c>
      <c r="D208" s="1">
        <v>1</v>
      </c>
      <c r="E208" s="1">
        <v>1</v>
      </c>
      <c r="F208" s="1">
        <v>2</v>
      </c>
      <c r="G208" s="1">
        <v>4</v>
      </c>
      <c r="H208" s="1">
        <v>1</v>
      </c>
      <c r="I208" s="1">
        <v>0</v>
      </c>
      <c r="J208" s="1">
        <v>2.28525</v>
      </c>
      <c r="K208" s="1">
        <v>0</v>
      </c>
      <c r="L208" s="1">
        <v>2</v>
      </c>
      <c r="M208" s="1">
        <v>1.162801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T208">
        <v>22.926352000000001</v>
      </c>
      <c r="U208">
        <v>1.715597</v>
      </c>
      <c r="V208">
        <v>50</v>
      </c>
      <c r="W208">
        <v>1</v>
      </c>
      <c r="X208">
        <v>1</v>
      </c>
      <c r="Y208">
        <v>2.4492669999999999</v>
      </c>
      <c r="Z208">
        <v>3.647154</v>
      </c>
      <c r="AA208">
        <v>2</v>
      </c>
      <c r="AB208">
        <v>0</v>
      </c>
      <c r="AC208">
        <v>1.2660180000000001</v>
      </c>
      <c r="AD208">
        <v>0</v>
      </c>
      <c r="AE208">
        <v>0.86604499999999995</v>
      </c>
      <c r="AF208">
        <v>9.7234000000000001E-2</v>
      </c>
      <c r="AG208">
        <v>0</v>
      </c>
      <c r="AH208">
        <v>0</v>
      </c>
      <c r="AI208">
        <v>0</v>
      </c>
      <c r="AJ208">
        <v>0</v>
      </c>
      <c r="AK208">
        <v>0.20653475974127034</v>
      </c>
      <c r="AL208">
        <v>0</v>
      </c>
      <c r="AM208">
        <v>-0.20653475974127034</v>
      </c>
    </row>
    <row r="209" spans="1:39" x14ac:dyDescent="0.2">
      <c r="A209" s="1">
        <v>22.970655000000001</v>
      </c>
      <c r="B209" s="1">
        <v>1.7516910000000001</v>
      </c>
      <c r="C209" s="1">
        <v>55.967655000000001</v>
      </c>
      <c r="D209" s="1">
        <v>1</v>
      </c>
      <c r="E209" s="1">
        <v>1</v>
      </c>
      <c r="F209" s="1">
        <v>2.478891</v>
      </c>
      <c r="G209" s="1">
        <v>3.3718319999999999</v>
      </c>
      <c r="H209" s="1">
        <v>2</v>
      </c>
      <c r="I209" s="1">
        <v>0</v>
      </c>
      <c r="J209" s="1">
        <v>2.0041259999999999</v>
      </c>
      <c r="K209" s="1">
        <v>0</v>
      </c>
      <c r="L209" s="1">
        <v>2</v>
      </c>
      <c r="M209" s="1">
        <v>0.327376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T209">
        <v>21.785350999999999</v>
      </c>
      <c r="U209">
        <v>1.675054</v>
      </c>
      <c r="V209">
        <v>49.945233000000002</v>
      </c>
      <c r="W209">
        <v>1</v>
      </c>
      <c r="X209">
        <v>1</v>
      </c>
      <c r="Y209">
        <v>2.9298890000000002</v>
      </c>
      <c r="Z209">
        <v>3</v>
      </c>
      <c r="AA209">
        <v>2</v>
      </c>
      <c r="AB209">
        <v>0</v>
      </c>
      <c r="AC209">
        <v>2.7920739999999999</v>
      </c>
      <c r="AD209">
        <v>0</v>
      </c>
      <c r="AE209">
        <v>0.63094399999999995</v>
      </c>
      <c r="AF209">
        <v>1.366355</v>
      </c>
      <c r="AG209">
        <v>0</v>
      </c>
      <c r="AH209">
        <v>0</v>
      </c>
      <c r="AI209">
        <v>0</v>
      </c>
      <c r="AJ209">
        <v>0</v>
      </c>
      <c r="AK209">
        <v>0.41829657665570963</v>
      </c>
      <c r="AL209">
        <v>0</v>
      </c>
      <c r="AM209">
        <v>-0.41829657665570963</v>
      </c>
    </row>
    <row r="210" spans="1:39" x14ac:dyDescent="0.2">
      <c r="A210" s="1">
        <v>17.764764</v>
      </c>
      <c r="B210" s="1">
        <v>1.7865599999999999</v>
      </c>
      <c r="C210" s="1">
        <v>50</v>
      </c>
      <c r="D210" s="1">
        <v>0</v>
      </c>
      <c r="E210" s="1">
        <v>1</v>
      </c>
      <c r="F210" s="1">
        <v>2.7844639999999998</v>
      </c>
      <c r="G210" s="1">
        <v>4</v>
      </c>
      <c r="H210" s="1">
        <v>1</v>
      </c>
      <c r="I210" s="1">
        <v>0</v>
      </c>
      <c r="J210" s="1">
        <v>1</v>
      </c>
      <c r="K210" s="1">
        <v>0</v>
      </c>
      <c r="L210" s="1">
        <v>2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T210">
        <v>23</v>
      </c>
      <c r="U210">
        <v>1.7176009999999999</v>
      </c>
      <c r="V210">
        <v>51.073917999999999</v>
      </c>
      <c r="W210">
        <v>1</v>
      </c>
      <c r="X210">
        <v>1</v>
      </c>
      <c r="Y210">
        <v>2</v>
      </c>
      <c r="Z210">
        <v>3</v>
      </c>
      <c r="AA210">
        <v>2</v>
      </c>
      <c r="AB210">
        <v>0</v>
      </c>
      <c r="AC210">
        <v>1.426874</v>
      </c>
      <c r="AD210">
        <v>0</v>
      </c>
      <c r="AE210">
        <v>2.20208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5.2830971230289236E-2</v>
      </c>
      <c r="AL210">
        <v>0</v>
      </c>
      <c r="AM210">
        <v>-5.2830971230289236E-2</v>
      </c>
    </row>
    <row r="211" spans="1:39" x14ac:dyDescent="0.2">
      <c r="A211" s="1">
        <v>19.272573000000001</v>
      </c>
      <c r="B211" s="1">
        <v>1.71367</v>
      </c>
      <c r="C211" s="1">
        <v>50</v>
      </c>
      <c r="D211" s="1">
        <v>0</v>
      </c>
      <c r="E211" s="1">
        <v>1</v>
      </c>
      <c r="F211" s="1">
        <v>1.0055780000000001</v>
      </c>
      <c r="G211" s="1">
        <v>4</v>
      </c>
      <c r="H211" s="1">
        <v>2</v>
      </c>
      <c r="I211" s="1">
        <v>0</v>
      </c>
      <c r="J211" s="1">
        <v>1</v>
      </c>
      <c r="K211" s="1">
        <v>0</v>
      </c>
      <c r="L211" s="1">
        <v>1.6839569999999999</v>
      </c>
      <c r="M211" s="1">
        <v>0.70497799999999999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T211">
        <v>17.402028000000001</v>
      </c>
      <c r="U211">
        <v>1.7107559999999999</v>
      </c>
      <c r="V211">
        <v>50</v>
      </c>
      <c r="W211">
        <v>0</v>
      </c>
      <c r="X211">
        <v>1</v>
      </c>
      <c r="Y211">
        <v>2.0152580000000002</v>
      </c>
      <c r="Z211">
        <v>3.3006660000000001</v>
      </c>
      <c r="AA211">
        <v>1</v>
      </c>
      <c r="AB211">
        <v>0</v>
      </c>
      <c r="AC211">
        <v>1.3156080000000001</v>
      </c>
      <c r="AD211">
        <v>0</v>
      </c>
      <c r="AE211">
        <v>6.9802000000000003E-2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-6.8532920506198636E-2</v>
      </c>
      <c r="AL211">
        <v>0</v>
      </c>
      <c r="AM211">
        <v>6.8532920506198636E-2</v>
      </c>
    </row>
    <row r="212" spans="1:39" x14ac:dyDescent="0.2">
      <c r="A212" s="1">
        <v>19</v>
      </c>
      <c r="B212" s="1">
        <v>1.540375</v>
      </c>
      <c r="C212" s="1">
        <v>42.006281999999999</v>
      </c>
      <c r="D212" s="1">
        <v>0</v>
      </c>
      <c r="E212" s="1">
        <v>0</v>
      </c>
      <c r="F212" s="1">
        <v>2.9380310000000001</v>
      </c>
      <c r="G212" s="1">
        <v>2.7054450000000001</v>
      </c>
      <c r="H212" s="1">
        <v>2</v>
      </c>
      <c r="I212" s="1">
        <v>0</v>
      </c>
      <c r="J212" s="1">
        <v>1.333807</v>
      </c>
      <c r="K212" s="1">
        <v>1</v>
      </c>
      <c r="L212" s="1">
        <v>1.8773690000000001</v>
      </c>
      <c r="M212" s="1">
        <v>0.370973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T212">
        <v>18</v>
      </c>
      <c r="U212">
        <v>1.7</v>
      </c>
      <c r="V212">
        <v>50</v>
      </c>
      <c r="W212">
        <v>0</v>
      </c>
      <c r="X212">
        <v>1</v>
      </c>
      <c r="Y212">
        <v>1.0311490000000001</v>
      </c>
      <c r="Z212">
        <v>3</v>
      </c>
      <c r="AA212">
        <v>1</v>
      </c>
      <c r="AB212">
        <v>0</v>
      </c>
      <c r="AC212">
        <v>1.9636279999999999</v>
      </c>
      <c r="AD212">
        <v>0</v>
      </c>
      <c r="AE212">
        <v>2.8202000000000001E-2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2.8804229744334719E-3</v>
      </c>
      <c r="AL212">
        <v>0</v>
      </c>
      <c r="AM212">
        <v>-2.8804229744334719E-3</v>
      </c>
    </row>
    <row r="213" spans="1:39" x14ac:dyDescent="0.2">
      <c r="A213" s="1">
        <v>17.067129999999999</v>
      </c>
      <c r="B213" s="1">
        <v>1.8967339999999999</v>
      </c>
      <c r="C213" s="1">
        <v>59.895052</v>
      </c>
      <c r="D213" s="1">
        <v>1</v>
      </c>
      <c r="E213" s="1">
        <v>1</v>
      </c>
      <c r="F213" s="1">
        <v>2.8421020000000001</v>
      </c>
      <c r="G213" s="1">
        <v>3.3417500000000002</v>
      </c>
      <c r="H213" s="1">
        <v>1</v>
      </c>
      <c r="I213" s="1">
        <v>0</v>
      </c>
      <c r="J213" s="1">
        <v>2</v>
      </c>
      <c r="K213" s="1">
        <v>0</v>
      </c>
      <c r="L213" s="1">
        <v>2.5111569999999999</v>
      </c>
      <c r="M213" s="1">
        <v>0.56035100000000004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T213">
        <v>18.48207</v>
      </c>
      <c r="U213">
        <v>1.7</v>
      </c>
      <c r="V213">
        <v>50</v>
      </c>
      <c r="W213">
        <v>0</v>
      </c>
      <c r="X213">
        <v>1</v>
      </c>
      <c r="Y213">
        <v>1.5921829999999999</v>
      </c>
      <c r="Z213">
        <v>3.5350160000000002</v>
      </c>
      <c r="AA213">
        <v>1</v>
      </c>
      <c r="AB213">
        <v>0</v>
      </c>
      <c r="AC213">
        <v>1.0863910000000001</v>
      </c>
      <c r="AD213">
        <v>0</v>
      </c>
      <c r="AE213">
        <v>0.61891300000000005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-1.5716444695238252E-2</v>
      </c>
      <c r="AL213">
        <v>0</v>
      </c>
      <c r="AM213">
        <v>1.5716444695238252E-2</v>
      </c>
    </row>
    <row r="214" spans="1:39" x14ac:dyDescent="0.2">
      <c r="A214" s="1">
        <v>23</v>
      </c>
      <c r="B214" s="1">
        <v>1.710129</v>
      </c>
      <c r="C214" s="1">
        <v>50.079991</v>
      </c>
      <c r="D214" s="1">
        <v>1</v>
      </c>
      <c r="E214" s="1">
        <v>1</v>
      </c>
      <c r="F214" s="1">
        <v>2</v>
      </c>
      <c r="G214" s="1">
        <v>3</v>
      </c>
      <c r="H214" s="1">
        <v>2</v>
      </c>
      <c r="I214" s="1">
        <v>0</v>
      </c>
      <c r="J214" s="1">
        <v>2.6858420000000001</v>
      </c>
      <c r="K214" s="1">
        <v>0</v>
      </c>
      <c r="L214" s="1">
        <v>0.37318600000000002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T214">
        <v>18.530840000000001</v>
      </c>
      <c r="U214">
        <v>1.5738160000000001</v>
      </c>
      <c r="V214">
        <v>39.850136999999997</v>
      </c>
      <c r="W214">
        <v>0</v>
      </c>
      <c r="X214">
        <v>1</v>
      </c>
      <c r="Y214">
        <v>1.2149799999999999</v>
      </c>
      <c r="Z214">
        <v>1.717608</v>
      </c>
      <c r="AA214">
        <v>1</v>
      </c>
      <c r="AB214">
        <v>0</v>
      </c>
      <c r="AC214">
        <v>1.179942</v>
      </c>
      <c r="AD214">
        <v>0</v>
      </c>
      <c r="AE214">
        <v>0.68473899999999999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0.10005138464663688</v>
      </c>
      <c r="AL214">
        <v>0</v>
      </c>
      <c r="AM214">
        <v>-0.10005138464663688</v>
      </c>
    </row>
    <row r="215" spans="1:39" x14ac:dyDescent="0.2">
      <c r="A215" s="1">
        <v>18</v>
      </c>
      <c r="B215" s="1">
        <v>1.7041930000000001</v>
      </c>
      <c r="C215" s="1">
        <v>50.631889000000001</v>
      </c>
      <c r="D215" s="1">
        <v>0</v>
      </c>
      <c r="E215" s="1">
        <v>1</v>
      </c>
      <c r="F215" s="1">
        <v>2</v>
      </c>
      <c r="G215" s="1">
        <v>3</v>
      </c>
      <c r="H215" s="1">
        <v>1</v>
      </c>
      <c r="I215" s="1">
        <v>0</v>
      </c>
      <c r="J215" s="1">
        <v>2</v>
      </c>
      <c r="K215" s="1">
        <v>0</v>
      </c>
      <c r="L215" s="1">
        <v>0</v>
      </c>
      <c r="M215" s="1">
        <v>1.5255970000000001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T215">
        <v>19.948139999999999</v>
      </c>
      <c r="U215">
        <v>1.5308839999999999</v>
      </c>
      <c r="V215">
        <v>39.371523000000003</v>
      </c>
      <c r="W215">
        <v>0</v>
      </c>
      <c r="X215">
        <v>1</v>
      </c>
      <c r="Y215">
        <v>1.5220009999999999</v>
      </c>
      <c r="Z215">
        <v>3</v>
      </c>
      <c r="AA215">
        <v>1</v>
      </c>
      <c r="AB215">
        <v>0</v>
      </c>
      <c r="AC215">
        <v>1.98126</v>
      </c>
      <c r="AD215">
        <v>0</v>
      </c>
      <c r="AE215">
        <v>2.3068439999999999</v>
      </c>
      <c r="AF215">
        <v>0.72045400000000004</v>
      </c>
      <c r="AG215">
        <v>1</v>
      </c>
      <c r="AH215">
        <v>0</v>
      </c>
      <c r="AI215">
        <v>0</v>
      </c>
      <c r="AJ215">
        <v>0</v>
      </c>
      <c r="AK215">
        <v>0.29344172955626568</v>
      </c>
      <c r="AL215">
        <v>0</v>
      </c>
      <c r="AM215">
        <v>-0.29344172955626568</v>
      </c>
    </row>
    <row r="216" spans="1:39" x14ac:dyDescent="0.2">
      <c r="A216" s="1">
        <v>19.054008</v>
      </c>
      <c r="B216" s="1">
        <v>1.556611</v>
      </c>
      <c r="C216" s="1">
        <v>39.695295000000002</v>
      </c>
      <c r="D216" s="1">
        <v>0</v>
      </c>
      <c r="E216" s="1">
        <v>1</v>
      </c>
      <c r="F216" s="1">
        <v>1.8891990000000001</v>
      </c>
      <c r="G216" s="1">
        <v>2.217651</v>
      </c>
      <c r="H216" s="1">
        <v>1</v>
      </c>
      <c r="I216" s="1">
        <v>0</v>
      </c>
      <c r="J216" s="1">
        <v>2.0136050000000001</v>
      </c>
      <c r="K216" s="1">
        <v>0</v>
      </c>
      <c r="L216" s="1">
        <v>2.0752929999999998</v>
      </c>
      <c r="M216" s="1">
        <v>1.6832609999999999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T216">
        <v>20.400053</v>
      </c>
      <c r="U216">
        <v>1.5297240000000001</v>
      </c>
      <c r="V216">
        <v>40.343463</v>
      </c>
      <c r="W216">
        <v>0</v>
      </c>
      <c r="X216">
        <v>1</v>
      </c>
      <c r="Y216">
        <v>2.703436</v>
      </c>
      <c r="Z216">
        <v>2.8844789999999998</v>
      </c>
      <c r="AA216">
        <v>1</v>
      </c>
      <c r="AB216">
        <v>0</v>
      </c>
      <c r="AC216">
        <v>1.439962</v>
      </c>
      <c r="AD216">
        <v>0</v>
      </c>
      <c r="AE216">
        <v>0.14462700000000001</v>
      </c>
      <c r="AF216">
        <v>0.32230700000000001</v>
      </c>
      <c r="AG216">
        <v>1</v>
      </c>
      <c r="AH216">
        <v>0</v>
      </c>
      <c r="AI216">
        <v>0</v>
      </c>
      <c r="AJ216">
        <v>0</v>
      </c>
      <c r="AK216">
        <v>0.6275118981668939</v>
      </c>
      <c r="AL216">
        <v>0</v>
      </c>
      <c r="AM216">
        <v>-0.6275118981668939</v>
      </c>
    </row>
    <row r="217" spans="1:39" x14ac:dyDescent="0.2">
      <c r="A217" s="1">
        <v>18</v>
      </c>
      <c r="B217" s="1">
        <v>1.845399</v>
      </c>
      <c r="C217" s="1">
        <v>60</v>
      </c>
      <c r="D217" s="1">
        <v>1</v>
      </c>
      <c r="E217" s="1">
        <v>1</v>
      </c>
      <c r="F217" s="1">
        <v>3</v>
      </c>
      <c r="G217" s="1">
        <v>4</v>
      </c>
      <c r="H217" s="1">
        <v>1</v>
      </c>
      <c r="I217" s="1">
        <v>0</v>
      </c>
      <c r="J217" s="1">
        <v>2</v>
      </c>
      <c r="K217" s="1">
        <v>0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T217">
        <v>19.556729000000001</v>
      </c>
      <c r="U217">
        <v>1.767563</v>
      </c>
      <c r="V217">
        <v>56.307018999999997</v>
      </c>
      <c r="W217">
        <v>1</v>
      </c>
      <c r="X217">
        <v>1</v>
      </c>
      <c r="Y217">
        <v>2.3629180000000001</v>
      </c>
      <c r="Z217">
        <v>4</v>
      </c>
      <c r="AA217">
        <v>1</v>
      </c>
      <c r="AB217">
        <v>0</v>
      </c>
      <c r="AC217">
        <v>2.3581720000000002</v>
      </c>
      <c r="AD217">
        <v>0</v>
      </c>
      <c r="AE217">
        <v>2</v>
      </c>
      <c r="AF217">
        <v>0.93981899999999996</v>
      </c>
      <c r="AG217">
        <v>0</v>
      </c>
      <c r="AH217">
        <v>0</v>
      </c>
      <c r="AI217">
        <v>0</v>
      </c>
      <c r="AJ217">
        <v>0</v>
      </c>
      <c r="AK217">
        <v>0.36562174143278625</v>
      </c>
      <c r="AL217">
        <v>0</v>
      </c>
      <c r="AM217">
        <v>-0.36562174143278625</v>
      </c>
    </row>
    <row r="218" spans="1:39" x14ac:dyDescent="0.2">
      <c r="A218" s="1">
        <v>17.491271999999999</v>
      </c>
      <c r="B218" s="1">
        <v>1.8346370000000001</v>
      </c>
      <c r="C218" s="1">
        <v>59.990861000000002</v>
      </c>
      <c r="D218" s="1">
        <v>1</v>
      </c>
      <c r="E218" s="1">
        <v>1</v>
      </c>
      <c r="F218" s="1">
        <v>2.9437489999999999</v>
      </c>
      <c r="G218" s="1">
        <v>4</v>
      </c>
      <c r="H218" s="1">
        <v>1</v>
      </c>
      <c r="I218" s="1">
        <v>0</v>
      </c>
      <c r="J218" s="1">
        <v>2</v>
      </c>
      <c r="K218" s="1">
        <v>0</v>
      </c>
      <c r="L218" s="1">
        <v>2</v>
      </c>
      <c r="M218" s="1">
        <v>0.12889500000000001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T218">
        <v>17.703679999999999</v>
      </c>
      <c r="U218">
        <v>1.883364</v>
      </c>
      <c r="V218">
        <v>60</v>
      </c>
      <c r="W218">
        <v>1</v>
      </c>
      <c r="X218">
        <v>1</v>
      </c>
      <c r="Y218">
        <v>3</v>
      </c>
      <c r="Z218">
        <v>3.6268150000000001</v>
      </c>
      <c r="AA218">
        <v>1</v>
      </c>
      <c r="AB218">
        <v>0</v>
      </c>
      <c r="AC218">
        <v>2</v>
      </c>
      <c r="AD218">
        <v>0</v>
      </c>
      <c r="AE218">
        <v>2.0115189999999998</v>
      </c>
      <c r="AF218">
        <v>0.45646199999999998</v>
      </c>
      <c r="AG218">
        <v>0</v>
      </c>
      <c r="AH218">
        <v>0</v>
      </c>
      <c r="AI218">
        <v>0</v>
      </c>
      <c r="AJ218">
        <v>0</v>
      </c>
      <c r="AK218">
        <v>-0.24811902384030837</v>
      </c>
      <c r="AL218">
        <v>0</v>
      </c>
      <c r="AM218">
        <v>0.24811902384030837</v>
      </c>
    </row>
    <row r="219" spans="1:39" x14ac:dyDescent="0.2">
      <c r="A219" s="1">
        <v>18</v>
      </c>
      <c r="B219" s="1">
        <v>1.721854</v>
      </c>
      <c r="C219" s="1">
        <v>52.514302000000001</v>
      </c>
      <c r="D219" s="1">
        <v>1</v>
      </c>
      <c r="E219" s="1">
        <v>1</v>
      </c>
      <c r="F219" s="1">
        <v>2.3399800000000002</v>
      </c>
      <c r="G219" s="1">
        <v>3</v>
      </c>
      <c r="H219" s="1">
        <v>1</v>
      </c>
      <c r="I219" s="1">
        <v>0</v>
      </c>
      <c r="J219" s="1">
        <v>2</v>
      </c>
      <c r="K219" s="1">
        <v>0</v>
      </c>
      <c r="L219" s="1">
        <v>2.7432999999999999E-2</v>
      </c>
      <c r="M219" s="1">
        <v>1.8841380000000001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T219">
        <v>18.274357999999999</v>
      </c>
      <c r="U219">
        <v>1.8246549999999999</v>
      </c>
      <c r="V219">
        <v>58.621349000000002</v>
      </c>
      <c r="W219">
        <v>1</v>
      </c>
      <c r="X219">
        <v>1</v>
      </c>
      <c r="Y219">
        <v>2.1408399999999999</v>
      </c>
      <c r="Z219">
        <v>4</v>
      </c>
      <c r="AA219">
        <v>1</v>
      </c>
      <c r="AB219">
        <v>0</v>
      </c>
      <c r="AC219">
        <v>2.931438</v>
      </c>
      <c r="AD219">
        <v>0</v>
      </c>
      <c r="AE219">
        <v>2</v>
      </c>
      <c r="AF219">
        <v>1.1644570000000001</v>
      </c>
      <c r="AG219">
        <v>0</v>
      </c>
      <c r="AH219">
        <v>0</v>
      </c>
      <c r="AI219">
        <v>0</v>
      </c>
      <c r="AJ219">
        <v>0</v>
      </c>
      <c r="AK219">
        <v>6.3668343581468889E-2</v>
      </c>
      <c r="AL219">
        <v>0</v>
      </c>
      <c r="AM219">
        <v>-6.3668343581468889E-2</v>
      </c>
    </row>
    <row r="220" spans="1:39" x14ac:dyDescent="0.2">
      <c r="A220" s="1">
        <v>20.172661000000002</v>
      </c>
      <c r="B220" s="1">
        <v>1.605521</v>
      </c>
      <c r="C220" s="1">
        <v>44.661461000000003</v>
      </c>
      <c r="D220" s="1">
        <v>0</v>
      </c>
      <c r="E220" s="1">
        <v>0</v>
      </c>
      <c r="F220" s="1">
        <v>3</v>
      </c>
      <c r="G220" s="1">
        <v>2.8937780000000002</v>
      </c>
      <c r="H220" s="1">
        <v>2</v>
      </c>
      <c r="I220" s="1">
        <v>0</v>
      </c>
      <c r="J220" s="1">
        <v>1</v>
      </c>
      <c r="K220" s="1">
        <v>1</v>
      </c>
      <c r="L220" s="1">
        <v>0.76972600000000002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T220">
        <v>18</v>
      </c>
      <c r="U220">
        <v>1.8401380000000001</v>
      </c>
      <c r="V220">
        <v>60</v>
      </c>
      <c r="W220">
        <v>1</v>
      </c>
      <c r="X220">
        <v>1</v>
      </c>
      <c r="Y220">
        <v>3</v>
      </c>
      <c r="Z220">
        <v>4</v>
      </c>
      <c r="AA220">
        <v>1</v>
      </c>
      <c r="AB220">
        <v>0</v>
      </c>
      <c r="AC220">
        <v>2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0.11030581850011956</v>
      </c>
      <c r="AL220">
        <v>0</v>
      </c>
      <c r="AM220">
        <v>-0.11030581850011956</v>
      </c>
    </row>
    <row r="221" spans="1:39" x14ac:dyDescent="0.2">
      <c r="A221" s="1">
        <v>19.220108</v>
      </c>
      <c r="B221" s="1">
        <v>1.5302659999999999</v>
      </c>
      <c r="C221" s="1">
        <v>42</v>
      </c>
      <c r="D221" s="1">
        <v>0</v>
      </c>
      <c r="E221" s="1">
        <v>1</v>
      </c>
      <c r="F221" s="1">
        <v>3</v>
      </c>
      <c r="G221" s="1">
        <v>1</v>
      </c>
      <c r="H221" s="1">
        <v>2</v>
      </c>
      <c r="I221" s="1">
        <v>0</v>
      </c>
      <c r="J221" s="1">
        <v>1.9548890000000001</v>
      </c>
      <c r="K221" s="1">
        <v>0</v>
      </c>
      <c r="L221" s="1">
        <v>0</v>
      </c>
      <c r="M221" s="1">
        <v>0.90786800000000001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T221">
        <v>17.210933000000001</v>
      </c>
      <c r="U221">
        <v>1.8195570000000001</v>
      </c>
      <c r="V221">
        <v>58.325122</v>
      </c>
      <c r="W221">
        <v>1</v>
      </c>
      <c r="X221">
        <v>1</v>
      </c>
      <c r="Y221">
        <v>2.5596000000000001</v>
      </c>
      <c r="Z221">
        <v>4</v>
      </c>
      <c r="AA221">
        <v>1</v>
      </c>
      <c r="AB221">
        <v>0</v>
      </c>
      <c r="AC221">
        <v>2</v>
      </c>
      <c r="AD221">
        <v>0</v>
      </c>
      <c r="AE221">
        <v>2</v>
      </c>
      <c r="AF221">
        <v>0.33148300000000003</v>
      </c>
      <c r="AG221">
        <v>0</v>
      </c>
      <c r="AH221">
        <v>0</v>
      </c>
      <c r="AI221">
        <v>0</v>
      </c>
      <c r="AJ221">
        <v>0</v>
      </c>
      <c r="AK221">
        <v>0.11960498699169264</v>
      </c>
      <c r="AL221">
        <v>0</v>
      </c>
      <c r="AM221">
        <v>-0.11960498699169264</v>
      </c>
    </row>
    <row r="222" spans="1:39" x14ac:dyDescent="0.2">
      <c r="A222" s="1">
        <v>18</v>
      </c>
      <c r="B222" s="1">
        <v>1.71889</v>
      </c>
      <c r="C222" s="1">
        <v>52.058335</v>
      </c>
      <c r="D222" s="1">
        <v>1</v>
      </c>
      <c r="E222" s="1">
        <v>1</v>
      </c>
      <c r="F222" s="1">
        <v>1.950742</v>
      </c>
      <c r="G222" s="1">
        <v>3</v>
      </c>
      <c r="H222" s="1">
        <v>1</v>
      </c>
      <c r="I222" s="1">
        <v>0</v>
      </c>
      <c r="J222" s="1">
        <v>1.7517229999999999</v>
      </c>
      <c r="K222" s="1">
        <v>0</v>
      </c>
      <c r="L222" s="1">
        <v>0.20113600000000001</v>
      </c>
      <c r="M222" s="1">
        <v>1.7433190000000001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T222">
        <v>17.469417</v>
      </c>
      <c r="U222">
        <v>1.798645</v>
      </c>
      <c r="V222">
        <v>59.612717000000004</v>
      </c>
      <c r="W222">
        <v>1</v>
      </c>
      <c r="X222">
        <v>1</v>
      </c>
      <c r="Y222">
        <v>2.3360439999999998</v>
      </c>
      <c r="Z222">
        <v>4</v>
      </c>
      <c r="AA222">
        <v>1</v>
      </c>
      <c r="AB222">
        <v>0</v>
      </c>
      <c r="AC222">
        <v>2</v>
      </c>
      <c r="AD222">
        <v>0</v>
      </c>
      <c r="AE222">
        <v>2</v>
      </c>
      <c r="AF222">
        <v>0.13300500000000001</v>
      </c>
      <c r="AG222">
        <v>0</v>
      </c>
      <c r="AH222">
        <v>0</v>
      </c>
      <c r="AI222">
        <v>0</v>
      </c>
      <c r="AJ222">
        <v>0</v>
      </c>
      <c r="AK222">
        <v>0.38654251225425718</v>
      </c>
      <c r="AL222">
        <v>0</v>
      </c>
      <c r="AM222">
        <v>-0.38654251225425718</v>
      </c>
    </row>
    <row r="223" spans="1:39" x14ac:dyDescent="0.2">
      <c r="A223" s="1">
        <v>19.96247</v>
      </c>
      <c r="B223" s="1">
        <v>1.756338</v>
      </c>
      <c r="C223" s="1">
        <v>54.982340000000001</v>
      </c>
      <c r="D223" s="1">
        <v>1</v>
      </c>
      <c r="E223" s="1">
        <v>1</v>
      </c>
      <c r="F223" s="1">
        <v>2.2774359999999998</v>
      </c>
      <c r="G223" s="1">
        <v>3.5026039999999998</v>
      </c>
      <c r="H223" s="1">
        <v>1</v>
      </c>
      <c r="I223" s="1">
        <v>0</v>
      </c>
      <c r="J223" s="1">
        <v>2.8917130000000002</v>
      </c>
      <c r="K223" s="1">
        <v>0</v>
      </c>
      <c r="L223" s="1">
        <v>1.696294</v>
      </c>
      <c r="M223" s="1">
        <v>1.8949020000000001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T223">
        <v>18</v>
      </c>
      <c r="U223">
        <v>1.7108000000000001</v>
      </c>
      <c r="V223">
        <v>50.925379999999997</v>
      </c>
      <c r="W223">
        <v>1</v>
      </c>
      <c r="X223">
        <v>1</v>
      </c>
      <c r="Y223">
        <v>2</v>
      </c>
      <c r="Z223">
        <v>3</v>
      </c>
      <c r="AA223">
        <v>1</v>
      </c>
      <c r="AB223">
        <v>0</v>
      </c>
      <c r="AC223">
        <v>2</v>
      </c>
      <c r="AD223">
        <v>0</v>
      </c>
      <c r="AE223">
        <v>0</v>
      </c>
      <c r="AF223">
        <v>1.593704</v>
      </c>
      <c r="AG223">
        <v>1</v>
      </c>
      <c r="AH223">
        <v>0</v>
      </c>
      <c r="AI223">
        <v>0</v>
      </c>
      <c r="AJ223">
        <v>0</v>
      </c>
      <c r="AK223">
        <v>0.48373981713388048</v>
      </c>
      <c r="AL223">
        <v>0</v>
      </c>
      <c r="AM223">
        <v>-0.48373981713388048</v>
      </c>
    </row>
    <row r="224" spans="1:39" x14ac:dyDescent="0.2">
      <c r="A224" s="1">
        <v>17.580627</v>
      </c>
      <c r="B224" s="1">
        <v>1.770324</v>
      </c>
      <c r="C224" s="1">
        <v>55.695253000000001</v>
      </c>
      <c r="D224" s="1">
        <v>1</v>
      </c>
      <c r="E224" s="1">
        <v>1</v>
      </c>
      <c r="F224" s="1">
        <v>2</v>
      </c>
      <c r="G224" s="1">
        <v>4</v>
      </c>
      <c r="H224" s="1">
        <v>1</v>
      </c>
      <c r="I224" s="1">
        <v>0</v>
      </c>
      <c r="J224" s="1">
        <v>2.3696269999999999</v>
      </c>
      <c r="K224" s="1">
        <v>0</v>
      </c>
      <c r="L224" s="1">
        <v>2</v>
      </c>
      <c r="M224" s="1">
        <v>1.612466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T224">
        <v>18</v>
      </c>
      <c r="U224">
        <v>1.7065300000000001</v>
      </c>
      <c r="V224">
        <v>51.121749000000001</v>
      </c>
      <c r="W224">
        <v>1</v>
      </c>
      <c r="X224">
        <v>1</v>
      </c>
      <c r="Y224">
        <v>2</v>
      </c>
      <c r="Z224">
        <v>3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1.329237</v>
      </c>
      <c r="AG224">
        <v>1</v>
      </c>
      <c r="AH224">
        <v>0</v>
      </c>
      <c r="AI224">
        <v>0</v>
      </c>
      <c r="AJ224">
        <v>0</v>
      </c>
      <c r="AK224">
        <v>0.54013702564821919</v>
      </c>
      <c r="AL224">
        <v>0</v>
      </c>
      <c r="AM224">
        <v>-0.54013702564821919</v>
      </c>
    </row>
    <row r="225" spans="1:39" x14ac:dyDescent="0.2">
      <c r="A225" s="1">
        <v>21.125098000000001</v>
      </c>
      <c r="B225" s="1">
        <v>1.767479</v>
      </c>
      <c r="C225" s="1">
        <v>56.265959000000002</v>
      </c>
      <c r="D225" s="1">
        <v>1</v>
      </c>
      <c r="E225" s="1">
        <v>1</v>
      </c>
      <c r="F225" s="1">
        <v>2.3713380000000002</v>
      </c>
      <c r="G225" s="1">
        <v>3.9987659999999998</v>
      </c>
      <c r="H225" s="1">
        <v>2</v>
      </c>
      <c r="I225" s="1">
        <v>0</v>
      </c>
      <c r="J225" s="1">
        <v>2.2634660000000002</v>
      </c>
      <c r="K225" s="1">
        <v>0</v>
      </c>
      <c r="L225" s="1">
        <v>2</v>
      </c>
      <c r="M225" s="1">
        <v>0.84400399999999998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T225">
        <v>18</v>
      </c>
      <c r="U225">
        <v>1.716691</v>
      </c>
      <c r="V225">
        <v>51.149282999999997</v>
      </c>
      <c r="W225">
        <v>1</v>
      </c>
      <c r="X225">
        <v>1</v>
      </c>
      <c r="Y225">
        <v>1.813234</v>
      </c>
      <c r="Z225">
        <v>3</v>
      </c>
      <c r="AA225">
        <v>1</v>
      </c>
      <c r="AB225">
        <v>0</v>
      </c>
      <c r="AC225">
        <v>1.274815</v>
      </c>
      <c r="AD225">
        <v>0</v>
      </c>
      <c r="AE225">
        <v>0.52040699999999995</v>
      </c>
      <c r="AF225">
        <v>1.673584</v>
      </c>
      <c r="AG225">
        <v>1</v>
      </c>
      <c r="AH225">
        <v>0</v>
      </c>
      <c r="AI225">
        <v>0</v>
      </c>
      <c r="AJ225">
        <v>0</v>
      </c>
      <c r="AK225">
        <v>0.42026258462461108</v>
      </c>
      <c r="AL225">
        <v>0</v>
      </c>
      <c r="AM225">
        <v>-0.42026258462461108</v>
      </c>
    </row>
    <row r="226" spans="1:39" x14ac:dyDescent="0.2">
      <c r="A226" s="1">
        <v>22.033128999999999</v>
      </c>
      <c r="B226" s="1">
        <v>1.704223</v>
      </c>
      <c r="C226" s="1">
        <v>51.437984999999998</v>
      </c>
      <c r="D226" s="1">
        <v>1</v>
      </c>
      <c r="E226" s="1">
        <v>1</v>
      </c>
      <c r="F226" s="1">
        <v>2.9844249999999999</v>
      </c>
      <c r="G226" s="1">
        <v>3</v>
      </c>
      <c r="H226" s="1">
        <v>2</v>
      </c>
      <c r="I226" s="1">
        <v>0</v>
      </c>
      <c r="J226" s="1">
        <v>2.0446939999999998</v>
      </c>
      <c r="K226" s="1">
        <v>0</v>
      </c>
      <c r="L226" s="1">
        <v>2.0082559999999998</v>
      </c>
      <c r="M226" s="1">
        <v>1.2508710000000001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T226">
        <v>19.010211000000002</v>
      </c>
      <c r="U226">
        <v>1.555431</v>
      </c>
      <c r="V226">
        <v>44.188766999999999</v>
      </c>
      <c r="W226">
        <v>0</v>
      </c>
      <c r="X226">
        <v>0</v>
      </c>
      <c r="Y226">
        <v>2.7242850000000001</v>
      </c>
      <c r="Z226">
        <v>3</v>
      </c>
      <c r="AA226">
        <v>2</v>
      </c>
      <c r="AB226">
        <v>0</v>
      </c>
      <c r="AC226">
        <v>1</v>
      </c>
      <c r="AD226">
        <v>1</v>
      </c>
      <c r="AE226">
        <v>1.0703309999999999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0.25201631953278003</v>
      </c>
      <c r="AL226">
        <v>0</v>
      </c>
      <c r="AM226">
        <v>-0.25201631953278003</v>
      </c>
    </row>
    <row r="227" spans="1:39" x14ac:dyDescent="0.2">
      <c r="A227" s="1">
        <v>20.744838999999999</v>
      </c>
      <c r="B227" s="1">
        <v>1.6678519999999999</v>
      </c>
      <c r="C227" s="1">
        <v>49.803921000000003</v>
      </c>
      <c r="D227" s="1">
        <v>1</v>
      </c>
      <c r="E227" s="1">
        <v>1</v>
      </c>
      <c r="F227" s="1">
        <v>2.9770180000000002</v>
      </c>
      <c r="G227" s="1">
        <v>3.1936710000000001</v>
      </c>
      <c r="H227" s="1">
        <v>2</v>
      </c>
      <c r="I227" s="1">
        <v>0</v>
      </c>
      <c r="J227" s="1">
        <v>2.4829330000000001</v>
      </c>
      <c r="K227" s="1">
        <v>0</v>
      </c>
      <c r="L227" s="1">
        <v>2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T227">
        <v>19.091346000000001</v>
      </c>
      <c r="U227">
        <v>1.603923</v>
      </c>
      <c r="V227">
        <v>45</v>
      </c>
      <c r="W227">
        <v>0</v>
      </c>
      <c r="X227">
        <v>0</v>
      </c>
      <c r="Y227">
        <v>3</v>
      </c>
      <c r="Z227">
        <v>3</v>
      </c>
      <c r="AA227">
        <v>2</v>
      </c>
      <c r="AB227">
        <v>0</v>
      </c>
      <c r="AC227">
        <v>1.2824599999999999</v>
      </c>
      <c r="AD227">
        <v>1</v>
      </c>
      <c r="AE227">
        <v>1.60195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-0.11815069620814533</v>
      </c>
      <c r="AL227">
        <v>0</v>
      </c>
      <c r="AM227">
        <v>0.11815069620814533</v>
      </c>
    </row>
    <row r="228" spans="1:39" x14ac:dyDescent="0.2">
      <c r="A228" s="1">
        <v>22.547298000000001</v>
      </c>
      <c r="B228" s="1">
        <v>1.722461</v>
      </c>
      <c r="C228" s="1">
        <v>51.881262999999997</v>
      </c>
      <c r="D228" s="1">
        <v>1</v>
      </c>
      <c r="E228" s="1">
        <v>1</v>
      </c>
      <c r="F228" s="1">
        <v>2.663421</v>
      </c>
      <c r="G228" s="1">
        <v>3</v>
      </c>
      <c r="H228" s="1">
        <v>2</v>
      </c>
      <c r="I228" s="1">
        <v>0</v>
      </c>
      <c r="J228" s="1">
        <v>1.04111</v>
      </c>
      <c r="K228" s="1">
        <v>0</v>
      </c>
      <c r="L228" s="1">
        <v>0.79440200000000005</v>
      </c>
      <c r="M228" s="1">
        <v>1.391948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T228">
        <v>19.773302999999999</v>
      </c>
      <c r="U228">
        <v>1.602082</v>
      </c>
      <c r="V228">
        <v>45</v>
      </c>
      <c r="W228">
        <v>0</v>
      </c>
      <c r="X228">
        <v>0</v>
      </c>
      <c r="Y228">
        <v>3</v>
      </c>
      <c r="Z228">
        <v>3</v>
      </c>
      <c r="AA228">
        <v>2</v>
      </c>
      <c r="AB228">
        <v>0</v>
      </c>
      <c r="AC228">
        <v>2.8755829999999998</v>
      </c>
      <c r="AD228">
        <v>1</v>
      </c>
      <c r="AE228">
        <v>1.2585040000000001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-0.10417385168167925</v>
      </c>
      <c r="AL228">
        <v>0</v>
      </c>
      <c r="AM228">
        <v>0.10417385168167925</v>
      </c>
    </row>
    <row r="229" spans="1:39" x14ac:dyDescent="0.2">
      <c r="A229" s="1">
        <v>21.837996</v>
      </c>
      <c r="B229" s="1">
        <v>1.5880460000000001</v>
      </c>
      <c r="C229" s="1">
        <v>44.236066999999998</v>
      </c>
      <c r="D229" s="1">
        <v>0</v>
      </c>
      <c r="E229" s="1">
        <v>0</v>
      </c>
      <c r="F229" s="1">
        <v>3</v>
      </c>
      <c r="G229" s="1">
        <v>1.69608</v>
      </c>
      <c r="H229" s="1">
        <v>2</v>
      </c>
      <c r="I229" s="1">
        <v>0</v>
      </c>
      <c r="J229" s="1">
        <v>2.5503070000000001</v>
      </c>
      <c r="K229" s="1">
        <v>0</v>
      </c>
      <c r="L229" s="1">
        <v>1.098862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T229">
        <v>19.483035999999998</v>
      </c>
      <c r="U229">
        <v>1.5377700000000001</v>
      </c>
      <c r="V229">
        <v>42</v>
      </c>
      <c r="W229">
        <v>0</v>
      </c>
      <c r="X229">
        <v>1</v>
      </c>
      <c r="Y229">
        <v>3</v>
      </c>
      <c r="Z229">
        <v>1</v>
      </c>
      <c r="AA229">
        <v>2</v>
      </c>
      <c r="AB229">
        <v>0</v>
      </c>
      <c r="AC229">
        <v>1.3875310000000001</v>
      </c>
      <c r="AD229">
        <v>0</v>
      </c>
      <c r="AE229">
        <v>0</v>
      </c>
      <c r="AF229">
        <v>0.466169</v>
      </c>
      <c r="AG229">
        <v>1</v>
      </c>
      <c r="AH229">
        <v>0</v>
      </c>
      <c r="AI229">
        <v>0</v>
      </c>
      <c r="AJ229">
        <v>0</v>
      </c>
      <c r="AK229">
        <v>0.35290939148343092</v>
      </c>
      <c r="AL229">
        <v>0</v>
      </c>
      <c r="AM229">
        <v>-0.35290939148343092</v>
      </c>
    </row>
    <row r="230" spans="1:39" x14ac:dyDescent="0.2">
      <c r="A230" s="1">
        <v>23.035829</v>
      </c>
      <c r="B230" s="1">
        <v>1.5986119999999999</v>
      </c>
      <c r="C230" s="1">
        <v>42.993937000000003</v>
      </c>
      <c r="D230" s="1">
        <v>0</v>
      </c>
      <c r="E230" s="1">
        <v>0</v>
      </c>
      <c r="F230" s="1">
        <v>2.753752</v>
      </c>
      <c r="G230" s="1">
        <v>2.8123770000000001</v>
      </c>
      <c r="H230" s="1">
        <v>2</v>
      </c>
      <c r="I230" s="1">
        <v>0</v>
      </c>
      <c r="J230" s="1">
        <v>2.3466469999999999</v>
      </c>
      <c r="K230" s="1">
        <v>0</v>
      </c>
      <c r="L230" s="1">
        <v>1.6122479999999999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T230">
        <v>19</v>
      </c>
      <c r="U230">
        <v>1.5383979999999999</v>
      </c>
      <c r="V230">
        <v>42</v>
      </c>
      <c r="W230">
        <v>0</v>
      </c>
      <c r="X230">
        <v>1</v>
      </c>
      <c r="Y230">
        <v>2.7189700000000001</v>
      </c>
      <c r="Z230">
        <v>1.473088</v>
      </c>
      <c r="AA230">
        <v>2</v>
      </c>
      <c r="AB230">
        <v>0</v>
      </c>
      <c r="AC230">
        <v>1.164644</v>
      </c>
      <c r="AD230">
        <v>0</v>
      </c>
      <c r="AE230">
        <v>1.2356750000000001</v>
      </c>
      <c r="AF230">
        <v>0.93092600000000003</v>
      </c>
      <c r="AG230">
        <v>1</v>
      </c>
      <c r="AH230">
        <v>0</v>
      </c>
      <c r="AI230">
        <v>0</v>
      </c>
      <c r="AJ230">
        <v>0</v>
      </c>
      <c r="AK230">
        <v>0.21590628288638847</v>
      </c>
      <c r="AL230">
        <v>0</v>
      </c>
      <c r="AM230">
        <v>-0.21590628288638847</v>
      </c>
    </row>
    <row r="231" spans="1:39" x14ac:dyDescent="0.2">
      <c r="A231" s="1">
        <v>21.529439</v>
      </c>
      <c r="B231" s="1">
        <v>1.592379</v>
      </c>
      <c r="C231" s="1">
        <v>44.009450000000001</v>
      </c>
      <c r="D231" s="1">
        <v>0</v>
      </c>
      <c r="E231" s="1">
        <v>0</v>
      </c>
      <c r="F231" s="1">
        <v>3</v>
      </c>
      <c r="G231" s="1">
        <v>1.6127469999999999</v>
      </c>
      <c r="H231" s="1">
        <v>2</v>
      </c>
      <c r="I231" s="1">
        <v>0</v>
      </c>
      <c r="J231" s="1">
        <v>2.5666289999999998</v>
      </c>
      <c r="K231" s="1">
        <v>0</v>
      </c>
      <c r="L231" s="1">
        <v>1.1904650000000001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T231">
        <v>19.407204</v>
      </c>
      <c r="U231">
        <v>1.5208619999999999</v>
      </c>
      <c r="V231">
        <v>42</v>
      </c>
      <c r="W231">
        <v>0</v>
      </c>
      <c r="X231">
        <v>1</v>
      </c>
      <c r="Y231">
        <v>3</v>
      </c>
      <c r="Z231">
        <v>1</v>
      </c>
      <c r="AA231">
        <v>2</v>
      </c>
      <c r="AB231">
        <v>0</v>
      </c>
      <c r="AC231">
        <v>1.848703</v>
      </c>
      <c r="AD231">
        <v>0</v>
      </c>
      <c r="AE231">
        <v>0</v>
      </c>
      <c r="AF231">
        <v>0.74455499999999997</v>
      </c>
      <c r="AG231">
        <v>1</v>
      </c>
      <c r="AH231">
        <v>0</v>
      </c>
      <c r="AI231">
        <v>0</v>
      </c>
      <c r="AJ231">
        <v>0</v>
      </c>
      <c r="AK231">
        <v>0.45817955881763162</v>
      </c>
      <c r="AL231">
        <v>0</v>
      </c>
      <c r="AM231">
        <v>-0.45817955881763162</v>
      </c>
    </row>
    <row r="232" spans="1:39" x14ac:dyDescent="0.2">
      <c r="A232" s="1">
        <v>21.287998999999999</v>
      </c>
      <c r="B232" s="1">
        <v>1.5557780000000001</v>
      </c>
      <c r="C232" s="1">
        <v>42.360100000000003</v>
      </c>
      <c r="D232" s="1">
        <v>0</v>
      </c>
      <c r="E232" s="1">
        <v>0</v>
      </c>
      <c r="F232" s="1">
        <v>2.3183549999999999</v>
      </c>
      <c r="G232" s="1">
        <v>1.0823039999999999</v>
      </c>
      <c r="H232" s="1">
        <v>2</v>
      </c>
      <c r="I232" s="1">
        <v>0</v>
      </c>
      <c r="J232" s="1">
        <v>1.2203649999999999</v>
      </c>
      <c r="K232" s="1">
        <v>0</v>
      </c>
      <c r="L232" s="1">
        <v>3.3328000000000003E-2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T232">
        <v>18</v>
      </c>
      <c r="U232">
        <v>1.7178260000000001</v>
      </c>
      <c r="V232">
        <v>51.732500000000002</v>
      </c>
      <c r="W232">
        <v>1</v>
      </c>
      <c r="X232">
        <v>1</v>
      </c>
      <c r="Y232">
        <v>1.1338440000000001</v>
      </c>
      <c r="Z232">
        <v>3</v>
      </c>
      <c r="AA232">
        <v>1</v>
      </c>
      <c r="AB232">
        <v>0</v>
      </c>
      <c r="AC232">
        <v>1.325326</v>
      </c>
      <c r="AD232">
        <v>0</v>
      </c>
      <c r="AE232">
        <v>0.22798499999999999</v>
      </c>
      <c r="AF232">
        <v>1.7083090000000001</v>
      </c>
      <c r="AG232">
        <v>1</v>
      </c>
      <c r="AH232">
        <v>0</v>
      </c>
      <c r="AI232">
        <v>0</v>
      </c>
      <c r="AJ232">
        <v>0</v>
      </c>
      <c r="AK232">
        <v>0.48400788967038011</v>
      </c>
      <c r="AL232">
        <v>0</v>
      </c>
      <c r="AM232">
        <v>-0.48400788967038011</v>
      </c>
    </row>
    <row r="233" spans="1:39" x14ac:dyDescent="0.2">
      <c r="A233" s="1">
        <v>23.444286000000002</v>
      </c>
      <c r="B233" s="1">
        <v>1.5964659999999999</v>
      </c>
      <c r="C233" s="1">
        <v>44.594588000000002</v>
      </c>
      <c r="D233" s="1">
        <v>0</v>
      </c>
      <c r="E233" s="1">
        <v>0</v>
      </c>
      <c r="F233" s="1">
        <v>2.5946530000000001</v>
      </c>
      <c r="G233" s="1">
        <v>1.882158</v>
      </c>
      <c r="H233" s="1">
        <v>2</v>
      </c>
      <c r="I233" s="1">
        <v>0</v>
      </c>
      <c r="J233" s="1">
        <v>1.916812</v>
      </c>
      <c r="K233" s="1">
        <v>0</v>
      </c>
      <c r="L233" s="1">
        <v>0.41711900000000002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T233">
        <v>18.424941</v>
      </c>
      <c r="U233">
        <v>1.7533890000000001</v>
      </c>
      <c r="V233">
        <v>54.121924999999997</v>
      </c>
      <c r="W233">
        <v>1</v>
      </c>
      <c r="X233">
        <v>1</v>
      </c>
      <c r="Y233">
        <v>2</v>
      </c>
      <c r="Z233">
        <v>3.1664500000000002</v>
      </c>
      <c r="AA233">
        <v>1</v>
      </c>
      <c r="AB233">
        <v>0</v>
      </c>
      <c r="AC233">
        <v>2.278578</v>
      </c>
      <c r="AD233">
        <v>0</v>
      </c>
      <c r="AE233">
        <v>1.838881</v>
      </c>
      <c r="AF233">
        <v>2</v>
      </c>
      <c r="AG233">
        <v>1</v>
      </c>
      <c r="AH233">
        <v>0</v>
      </c>
      <c r="AI233">
        <v>0</v>
      </c>
      <c r="AJ233">
        <v>0</v>
      </c>
      <c r="AK233">
        <v>0.19896802387208368</v>
      </c>
      <c r="AL233">
        <v>0</v>
      </c>
      <c r="AM233">
        <v>-0.19896802387208368</v>
      </c>
    </row>
    <row r="234" spans="1:39" x14ac:dyDescent="0.2">
      <c r="A234" s="1">
        <v>22.329041</v>
      </c>
      <c r="B234" s="1">
        <v>1.598393</v>
      </c>
      <c r="C234" s="1">
        <v>44.918255000000002</v>
      </c>
      <c r="D234" s="1">
        <v>0</v>
      </c>
      <c r="E234" s="1">
        <v>0</v>
      </c>
      <c r="F234" s="1">
        <v>2.8861569999999999</v>
      </c>
      <c r="G234" s="1">
        <v>2.3262330000000002</v>
      </c>
      <c r="H234" s="1">
        <v>2</v>
      </c>
      <c r="I234" s="1">
        <v>0</v>
      </c>
      <c r="J234" s="1">
        <v>2.3068209999999998</v>
      </c>
      <c r="K234" s="1">
        <v>0</v>
      </c>
      <c r="L234" s="1">
        <v>1.4223699999999999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T234">
        <v>18</v>
      </c>
      <c r="U234">
        <v>1.7016500000000001</v>
      </c>
      <c r="V234">
        <v>50.157707000000002</v>
      </c>
      <c r="W234">
        <v>1</v>
      </c>
      <c r="X234">
        <v>1</v>
      </c>
      <c r="Y234">
        <v>1.757466</v>
      </c>
      <c r="Z234">
        <v>3</v>
      </c>
      <c r="AA234">
        <v>1</v>
      </c>
      <c r="AB234">
        <v>0</v>
      </c>
      <c r="AC234">
        <v>1.153559</v>
      </c>
      <c r="AD234">
        <v>0</v>
      </c>
      <c r="AE234">
        <v>0.83397600000000005</v>
      </c>
      <c r="AF234">
        <v>1.616045</v>
      </c>
      <c r="AG234">
        <v>1</v>
      </c>
      <c r="AH234">
        <v>0</v>
      </c>
      <c r="AI234">
        <v>0</v>
      </c>
      <c r="AJ234">
        <v>0</v>
      </c>
      <c r="AK234">
        <v>0.43360584167818317</v>
      </c>
      <c r="AL234">
        <v>0</v>
      </c>
      <c r="AM234">
        <v>-0.43360584167818317</v>
      </c>
    </row>
    <row r="235" spans="1:39" x14ac:dyDescent="0.2">
      <c r="A235" s="1">
        <v>18.915050000000001</v>
      </c>
      <c r="B235" s="1">
        <v>1.633316</v>
      </c>
      <c r="C235" s="1">
        <v>45</v>
      </c>
      <c r="D235" s="1">
        <v>0</v>
      </c>
      <c r="E235" s="1">
        <v>1</v>
      </c>
      <c r="F235" s="1">
        <v>3</v>
      </c>
      <c r="G235" s="1">
        <v>3</v>
      </c>
      <c r="H235" s="1">
        <v>1</v>
      </c>
      <c r="I235" s="1">
        <v>0</v>
      </c>
      <c r="J235" s="1">
        <v>2.9245939999999999</v>
      </c>
      <c r="K235" s="1">
        <v>1</v>
      </c>
      <c r="L235" s="1">
        <v>1.3525579999999999</v>
      </c>
      <c r="M235" s="1">
        <v>0.220087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T235">
        <v>19.979810000000001</v>
      </c>
      <c r="U235">
        <v>1.75336</v>
      </c>
      <c r="V235">
        <v>54.997374000000001</v>
      </c>
      <c r="W235">
        <v>1</v>
      </c>
      <c r="X235">
        <v>1</v>
      </c>
      <c r="Y235">
        <v>2</v>
      </c>
      <c r="Z235">
        <v>3.4948489999999999</v>
      </c>
      <c r="AA235">
        <v>1</v>
      </c>
      <c r="AB235">
        <v>0</v>
      </c>
      <c r="AC235">
        <v>2.9766720000000002</v>
      </c>
      <c r="AD235">
        <v>0</v>
      </c>
      <c r="AE235">
        <v>1.9490700000000001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0.32216743373965251</v>
      </c>
      <c r="AL235">
        <v>0</v>
      </c>
      <c r="AM235">
        <v>-0.32216743373965251</v>
      </c>
    </row>
    <row r="236" spans="1:39" x14ac:dyDescent="0.2">
      <c r="A236" s="1">
        <v>19</v>
      </c>
      <c r="B236" s="1">
        <v>1.5595669999999999</v>
      </c>
      <c r="C236" s="1">
        <v>42.126170000000002</v>
      </c>
      <c r="D236" s="1">
        <v>0</v>
      </c>
      <c r="E236" s="1">
        <v>1</v>
      </c>
      <c r="F236" s="1">
        <v>3</v>
      </c>
      <c r="G236" s="1">
        <v>1.989398</v>
      </c>
      <c r="H236" s="1">
        <v>1</v>
      </c>
      <c r="I236" s="1">
        <v>0</v>
      </c>
      <c r="J236" s="1">
        <v>2.2416070000000001</v>
      </c>
      <c r="K236" s="1">
        <v>0</v>
      </c>
      <c r="L236" s="1">
        <v>0.20602500000000001</v>
      </c>
      <c r="M236" s="1">
        <v>0.28445300000000001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T236">
        <v>21.798856000000001</v>
      </c>
      <c r="U236">
        <v>1.672007</v>
      </c>
      <c r="V236">
        <v>49.980967999999997</v>
      </c>
      <c r="W236">
        <v>1</v>
      </c>
      <c r="X236">
        <v>1</v>
      </c>
      <c r="Y236">
        <v>2.9793829999999999</v>
      </c>
      <c r="Z236">
        <v>3</v>
      </c>
      <c r="AA236">
        <v>2</v>
      </c>
      <c r="AB236">
        <v>0</v>
      </c>
      <c r="AC236">
        <v>2.9758870000000002</v>
      </c>
      <c r="AD236">
        <v>0</v>
      </c>
      <c r="AE236">
        <v>0.94509299999999996</v>
      </c>
      <c r="AF236">
        <v>1.2417549999999999</v>
      </c>
      <c r="AG236">
        <v>0</v>
      </c>
      <c r="AH236">
        <v>0</v>
      </c>
      <c r="AI236">
        <v>0</v>
      </c>
      <c r="AJ236">
        <v>0</v>
      </c>
      <c r="AK236">
        <v>0.41123920934485447</v>
      </c>
      <c r="AL236">
        <v>0</v>
      </c>
      <c r="AM236">
        <v>-0.41123920934485447</v>
      </c>
    </row>
    <row r="237" spans="1:39" x14ac:dyDescent="0.2">
      <c r="A237" s="1">
        <v>19.052833</v>
      </c>
      <c r="B237" s="1">
        <v>1.546551</v>
      </c>
      <c r="C237" s="1">
        <v>42.069991999999999</v>
      </c>
      <c r="D237" s="1">
        <v>0</v>
      </c>
      <c r="E237" s="1">
        <v>1</v>
      </c>
      <c r="F237" s="1">
        <v>3</v>
      </c>
      <c r="G237" s="1">
        <v>1.735493</v>
      </c>
      <c r="H237" s="1">
        <v>1</v>
      </c>
      <c r="I237" s="1">
        <v>0</v>
      </c>
      <c r="J237" s="1">
        <v>2.3187359999999999</v>
      </c>
      <c r="K237" s="1">
        <v>0</v>
      </c>
      <c r="L237" s="1">
        <v>1.193486</v>
      </c>
      <c r="M237" s="1">
        <v>0.74568000000000001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T237">
        <v>22.209706000000001</v>
      </c>
      <c r="U237">
        <v>1.593847</v>
      </c>
      <c r="V237">
        <v>44.050251000000003</v>
      </c>
      <c r="W237">
        <v>0</v>
      </c>
      <c r="X237">
        <v>0</v>
      </c>
      <c r="Y237">
        <v>3</v>
      </c>
      <c r="Z237">
        <v>2.9932099999999999</v>
      </c>
      <c r="AA237">
        <v>2</v>
      </c>
      <c r="AB237">
        <v>0</v>
      </c>
      <c r="AC237">
        <v>2.7027830000000002</v>
      </c>
      <c r="AD237">
        <v>0</v>
      </c>
      <c r="AE237">
        <v>1.9672339999999999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1.4547445197404585E-2</v>
      </c>
      <c r="AL237">
        <v>0</v>
      </c>
      <c r="AM237">
        <v>-1.4547445197404585E-2</v>
      </c>
    </row>
    <row r="238" spans="1:39" x14ac:dyDescent="0.2">
      <c r="A238" s="1">
        <v>19.599039999999999</v>
      </c>
      <c r="B238" s="1">
        <v>1.5665009999999999</v>
      </c>
      <c r="C238" s="1">
        <v>41.706282999999999</v>
      </c>
      <c r="D238" s="1">
        <v>0</v>
      </c>
      <c r="E238" s="1">
        <v>1</v>
      </c>
      <c r="F238" s="1">
        <v>2.9678529999999999</v>
      </c>
      <c r="G238" s="1">
        <v>1</v>
      </c>
      <c r="H238" s="1">
        <v>2</v>
      </c>
      <c r="I238" s="1">
        <v>0</v>
      </c>
      <c r="J238" s="1">
        <v>1.1311850000000001</v>
      </c>
      <c r="K238" s="1">
        <v>0</v>
      </c>
      <c r="L238" s="1">
        <v>0</v>
      </c>
      <c r="M238" s="1">
        <v>0.50417599999999996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T238">
        <v>23.018443000000001</v>
      </c>
      <c r="U238">
        <v>1.5847850000000001</v>
      </c>
      <c r="V238">
        <v>44.376637000000002</v>
      </c>
      <c r="W238">
        <v>0</v>
      </c>
      <c r="X238">
        <v>0</v>
      </c>
      <c r="Y238">
        <v>2.204914</v>
      </c>
      <c r="Z238">
        <v>2.1277970000000002</v>
      </c>
      <c r="AA238">
        <v>2</v>
      </c>
      <c r="AB238">
        <v>0</v>
      </c>
      <c r="AC238">
        <v>2.1202920000000001</v>
      </c>
      <c r="AD238">
        <v>0</v>
      </c>
      <c r="AE238">
        <v>0.99573500000000004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0.21763413248939045</v>
      </c>
      <c r="AL238">
        <v>0</v>
      </c>
      <c r="AM238">
        <v>-0.21763413248939045</v>
      </c>
    </row>
    <row r="239" spans="1:39" x14ac:dyDescent="0.2">
      <c r="A239" s="1">
        <v>21</v>
      </c>
      <c r="B239" s="1">
        <v>1.52</v>
      </c>
      <c r="C239" s="1">
        <v>42</v>
      </c>
      <c r="D239" s="1">
        <v>0</v>
      </c>
      <c r="E239" s="1">
        <v>1</v>
      </c>
      <c r="F239" s="1">
        <v>3</v>
      </c>
      <c r="G239" s="1">
        <v>1</v>
      </c>
      <c r="H239" s="1">
        <v>2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T239">
        <v>19.376996999999999</v>
      </c>
      <c r="U239">
        <v>1.6002639999999999</v>
      </c>
      <c r="V239">
        <v>45</v>
      </c>
      <c r="W239">
        <v>0</v>
      </c>
      <c r="X239">
        <v>0</v>
      </c>
      <c r="Y239">
        <v>3</v>
      </c>
      <c r="Z239">
        <v>3</v>
      </c>
      <c r="AA239">
        <v>2</v>
      </c>
      <c r="AB239">
        <v>0</v>
      </c>
      <c r="AC239">
        <v>2.9494189999999998</v>
      </c>
      <c r="AD239">
        <v>1</v>
      </c>
      <c r="AE239">
        <v>1.2956970000000001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-0.10166450778897307</v>
      </c>
      <c r="AL239">
        <v>0</v>
      </c>
      <c r="AM239">
        <v>0.10166450778897307</v>
      </c>
    </row>
    <row r="240" spans="1:39" x14ac:dyDescent="0.2">
      <c r="A240" s="1">
        <v>19.673262000000001</v>
      </c>
      <c r="B240" s="1">
        <v>1.599486</v>
      </c>
      <c r="C240" s="1">
        <v>44.810751000000003</v>
      </c>
      <c r="D240" s="1">
        <v>0</v>
      </c>
      <c r="E240" s="1">
        <v>0</v>
      </c>
      <c r="F240" s="1">
        <v>3</v>
      </c>
      <c r="G240" s="1">
        <v>2.9745680000000001</v>
      </c>
      <c r="H240" s="1">
        <v>2</v>
      </c>
      <c r="I240" s="1">
        <v>0</v>
      </c>
      <c r="J240" s="1">
        <v>1.145761</v>
      </c>
      <c r="K240" s="1">
        <v>1</v>
      </c>
      <c r="L240" s="1">
        <v>0.87966999999999995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T240">
        <v>20.971429000000001</v>
      </c>
      <c r="U240">
        <v>1.5493110000000001</v>
      </c>
      <c r="V240">
        <v>41.557468</v>
      </c>
      <c r="W240">
        <v>0</v>
      </c>
      <c r="X240">
        <v>1</v>
      </c>
      <c r="Y240">
        <v>2.9272179999999999</v>
      </c>
      <c r="Z240">
        <v>1</v>
      </c>
      <c r="AA240">
        <v>2</v>
      </c>
      <c r="AB240">
        <v>0</v>
      </c>
      <c r="AC240">
        <v>1</v>
      </c>
      <c r="AD240">
        <v>0</v>
      </c>
      <c r="AE240">
        <v>0</v>
      </c>
      <c r="AF240">
        <v>0.276592</v>
      </c>
      <c r="AG240">
        <v>1</v>
      </c>
      <c r="AH240">
        <v>0</v>
      </c>
      <c r="AI240">
        <v>0</v>
      </c>
      <c r="AJ240">
        <v>0</v>
      </c>
      <c r="AK240">
        <v>0.26971098783745973</v>
      </c>
      <c r="AL240">
        <v>0</v>
      </c>
      <c r="AM240">
        <v>-0.26971098783745973</v>
      </c>
    </row>
    <row r="241" spans="1:39" x14ac:dyDescent="0.2">
      <c r="A241" s="1">
        <v>20.244358999999999</v>
      </c>
      <c r="B241" s="1">
        <v>1.559186</v>
      </c>
      <c r="C241" s="1">
        <v>41.952804999999998</v>
      </c>
      <c r="D241" s="1">
        <v>0</v>
      </c>
      <c r="E241" s="1">
        <v>1</v>
      </c>
      <c r="F241" s="1">
        <v>2.6198350000000001</v>
      </c>
      <c r="G241" s="1">
        <v>1</v>
      </c>
      <c r="H241" s="1">
        <v>2</v>
      </c>
      <c r="I241" s="1">
        <v>0</v>
      </c>
      <c r="J241" s="1">
        <v>1.1988829999999999</v>
      </c>
      <c r="K241" s="1">
        <v>0</v>
      </c>
      <c r="L241" s="1">
        <v>0</v>
      </c>
      <c r="M241" s="1">
        <v>0.75121199999999999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T241">
        <v>20.345161000000001</v>
      </c>
      <c r="U241">
        <v>1.5343850000000001</v>
      </c>
      <c r="V241">
        <v>41.965249999999997</v>
      </c>
      <c r="W241">
        <v>0</v>
      </c>
      <c r="X241">
        <v>1</v>
      </c>
      <c r="Y241">
        <v>2.8885299999999998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0.19622400000000001</v>
      </c>
      <c r="AG241">
        <v>1</v>
      </c>
      <c r="AH241">
        <v>0</v>
      </c>
      <c r="AI241">
        <v>0</v>
      </c>
      <c r="AJ241">
        <v>0</v>
      </c>
      <c r="AK241">
        <v>0.40829777005182066</v>
      </c>
      <c r="AL241">
        <v>0</v>
      </c>
      <c r="AM241">
        <v>-0.40829777005182066</v>
      </c>
    </row>
    <row r="242" spans="1:39" x14ac:dyDescent="0.2">
      <c r="A242" s="1">
        <v>20.552695</v>
      </c>
      <c r="B242" s="1">
        <v>1.5234259999999999</v>
      </c>
      <c r="C242" s="1">
        <v>42</v>
      </c>
      <c r="D242" s="1">
        <v>0</v>
      </c>
      <c r="E242" s="1">
        <v>1</v>
      </c>
      <c r="F242" s="1">
        <v>3</v>
      </c>
      <c r="G242" s="1">
        <v>1</v>
      </c>
      <c r="H242" s="1">
        <v>2</v>
      </c>
      <c r="I242" s="1">
        <v>0</v>
      </c>
      <c r="J242" s="1">
        <v>1.1850620000000001</v>
      </c>
      <c r="K242" s="1">
        <v>0</v>
      </c>
      <c r="L242" s="1">
        <v>0</v>
      </c>
      <c r="M242" s="1">
        <v>7.6654E-2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T242">
        <v>20.519915999999998</v>
      </c>
      <c r="U242">
        <v>1.7255480000000001</v>
      </c>
      <c r="V242">
        <v>49.815598999999999</v>
      </c>
      <c r="W242">
        <v>1</v>
      </c>
      <c r="X242">
        <v>0</v>
      </c>
      <c r="Y242">
        <v>2.8905349999999999</v>
      </c>
      <c r="Z242">
        <v>3.9077899999999999</v>
      </c>
      <c r="AA242">
        <v>2</v>
      </c>
      <c r="AB242">
        <v>0</v>
      </c>
      <c r="AC242">
        <v>1.1091150000000001</v>
      </c>
      <c r="AD242">
        <v>0</v>
      </c>
      <c r="AE242">
        <v>1.548953</v>
      </c>
      <c r="AF242">
        <v>0.55546799999999996</v>
      </c>
      <c r="AG242">
        <v>0</v>
      </c>
      <c r="AH242">
        <v>0</v>
      </c>
      <c r="AI242">
        <v>0</v>
      </c>
      <c r="AJ242">
        <v>0</v>
      </c>
      <c r="AK242">
        <v>2.387836468528981E-2</v>
      </c>
      <c r="AL242">
        <v>0</v>
      </c>
      <c r="AM242">
        <v>-2.387836468528981E-2</v>
      </c>
    </row>
    <row r="243" spans="1:39" x14ac:dyDescent="0.2">
      <c r="A243" s="1">
        <v>21</v>
      </c>
      <c r="B243" s="1">
        <v>1.52</v>
      </c>
      <c r="C243" s="1">
        <v>42</v>
      </c>
      <c r="D243" s="1">
        <v>0</v>
      </c>
      <c r="E243" s="1">
        <v>1</v>
      </c>
      <c r="F243" s="1">
        <v>3</v>
      </c>
      <c r="G243" s="1">
        <v>1</v>
      </c>
      <c r="H243" s="1">
        <v>2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T243">
        <v>20.406065999999999</v>
      </c>
      <c r="U243">
        <v>1.8689309999999999</v>
      </c>
      <c r="V243">
        <v>63.199725999999998</v>
      </c>
      <c r="W243">
        <v>1</v>
      </c>
      <c r="X243">
        <v>1</v>
      </c>
      <c r="Y243">
        <v>3</v>
      </c>
      <c r="Z243">
        <v>3.6995939999999998</v>
      </c>
      <c r="AA243">
        <v>1</v>
      </c>
      <c r="AB243">
        <v>0</v>
      </c>
      <c r="AC243">
        <v>2.8256290000000002</v>
      </c>
      <c r="AD243">
        <v>0</v>
      </c>
      <c r="AE243">
        <v>1.699592</v>
      </c>
      <c r="AF243">
        <v>7.1027999999999994E-2</v>
      </c>
      <c r="AG243">
        <v>1</v>
      </c>
      <c r="AH243">
        <v>0</v>
      </c>
      <c r="AI243">
        <v>0</v>
      </c>
      <c r="AJ243">
        <v>0</v>
      </c>
      <c r="AK243">
        <v>0.10403072879886111</v>
      </c>
      <c r="AL243">
        <v>0</v>
      </c>
      <c r="AM243">
        <v>-0.10403072879886111</v>
      </c>
    </row>
    <row r="244" spans="1:39" x14ac:dyDescent="0.2">
      <c r="A244" s="1">
        <v>21.997682999999999</v>
      </c>
      <c r="B244" s="1">
        <v>1.689441</v>
      </c>
      <c r="C244" s="1">
        <v>51.107925000000002</v>
      </c>
      <c r="D244" s="1">
        <v>1</v>
      </c>
      <c r="E244" s="1">
        <v>1</v>
      </c>
      <c r="F244" s="1">
        <v>3</v>
      </c>
      <c r="G244" s="1">
        <v>3.7151179999999999</v>
      </c>
      <c r="H244" s="1">
        <v>2</v>
      </c>
      <c r="I244" s="1">
        <v>0</v>
      </c>
      <c r="J244" s="1">
        <v>1.7745759999999999</v>
      </c>
      <c r="K244" s="1">
        <v>0</v>
      </c>
      <c r="L244" s="1">
        <v>0.10297000000000001</v>
      </c>
      <c r="M244" s="1">
        <v>0.64642299999999997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T244">
        <v>21.478496</v>
      </c>
      <c r="U244">
        <v>1.686936</v>
      </c>
      <c r="V244">
        <v>51.256059</v>
      </c>
      <c r="W244">
        <v>1</v>
      </c>
      <c r="X244">
        <v>1</v>
      </c>
      <c r="Y244">
        <v>3</v>
      </c>
      <c r="Z244">
        <v>3.1799949999999999</v>
      </c>
      <c r="AA244">
        <v>2</v>
      </c>
      <c r="AB244">
        <v>0</v>
      </c>
      <c r="AC244">
        <v>1.9103779999999999</v>
      </c>
      <c r="AD244">
        <v>0</v>
      </c>
      <c r="AE244">
        <v>0.48061399999999999</v>
      </c>
      <c r="AF244">
        <v>0.62507900000000005</v>
      </c>
      <c r="AG244">
        <v>0</v>
      </c>
      <c r="AH244">
        <v>0</v>
      </c>
      <c r="AI244">
        <v>0</v>
      </c>
      <c r="AJ244">
        <v>0</v>
      </c>
      <c r="AK244">
        <v>0.49155990086750201</v>
      </c>
      <c r="AL244">
        <v>0</v>
      </c>
      <c r="AM244">
        <v>-0.49155990086750201</v>
      </c>
    </row>
    <row r="245" spans="1:39" x14ac:dyDescent="0.2">
      <c r="A245" s="1">
        <v>21.274628</v>
      </c>
      <c r="B245" s="1">
        <v>1.7374529999999999</v>
      </c>
      <c r="C245" s="1">
        <v>50.479039</v>
      </c>
      <c r="D245" s="1">
        <v>1</v>
      </c>
      <c r="E245" s="1">
        <v>1</v>
      </c>
      <c r="F245" s="1">
        <v>3</v>
      </c>
      <c r="G245" s="1">
        <v>3.4899179999999999</v>
      </c>
      <c r="H245" s="1">
        <v>2</v>
      </c>
      <c r="I245" s="1">
        <v>0</v>
      </c>
      <c r="J245" s="1">
        <v>1.326694</v>
      </c>
      <c r="K245" s="1">
        <v>0</v>
      </c>
      <c r="L245" s="1">
        <v>0.79192899999999999</v>
      </c>
      <c r="M245" s="1">
        <v>0.12839400000000001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T245">
        <v>18.372563</v>
      </c>
      <c r="U245">
        <v>1.5898289999999999</v>
      </c>
      <c r="V245">
        <v>40.202773000000001</v>
      </c>
      <c r="W245">
        <v>0</v>
      </c>
      <c r="X245">
        <v>1</v>
      </c>
      <c r="Y245">
        <v>2</v>
      </c>
      <c r="Z245">
        <v>1.075553</v>
      </c>
      <c r="AA245">
        <v>1</v>
      </c>
      <c r="AB245">
        <v>0</v>
      </c>
      <c r="AC245">
        <v>1</v>
      </c>
      <c r="AD245">
        <v>0</v>
      </c>
      <c r="AE245">
        <v>0.12742500000000001</v>
      </c>
      <c r="AF245">
        <v>1.6794420000000001</v>
      </c>
      <c r="AG245">
        <v>1</v>
      </c>
      <c r="AH245">
        <v>0</v>
      </c>
      <c r="AI245">
        <v>0</v>
      </c>
      <c r="AJ245">
        <v>0</v>
      </c>
      <c r="AK245">
        <v>6.021867042648843E-2</v>
      </c>
      <c r="AL245">
        <v>0</v>
      </c>
      <c r="AM245">
        <v>-6.021867042648843E-2</v>
      </c>
    </row>
    <row r="246" spans="1:39" x14ac:dyDescent="0.2">
      <c r="A246" s="1">
        <v>18.909438999999999</v>
      </c>
      <c r="B246" s="1">
        <v>1.7320960000000001</v>
      </c>
      <c r="C246" s="1">
        <v>50</v>
      </c>
      <c r="D246" s="1">
        <v>0</v>
      </c>
      <c r="E246" s="1">
        <v>1</v>
      </c>
      <c r="F246" s="1">
        <v>1.053534</v>
      </c>
      <c r="G246" s="1">
        <v>3.3788589999999998</v>
      </c>
      <c r="H246" s="1">
        <v>1</v>
      </c>
      <c r="I246" s="1">
        <v>0</v>
      </c>
      <c r="J246" s="1">
        <v>1</v>
      </c>
      <c r="K246" s="1">
        <v>0</v>
      </c>
      <c r="L246" s="1">
        <v>1.8534250000000001</v>
      </c>
      <c r="M246" s="1">
        <v>0.86180900000000005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T246">
        <v>19.931667000000001</v>
      </c>
      <c r="U246">
        <v>1.6532089999999999</v>
      </c>
      <c r="V246">
        <v>49.026214000000003</v>
      </c>
      <c r="W246">
        <v>0</v>
      </c>
      <c r="X246">
        <v>0</v>
      </c>
      <c r="Y246">
        <v>2.5300660000000001</v>
      </c>
      <c r="Z246">
        <v>3</v>
      </c>
      <c r="AA246">
        <v>1</v>
      </c>
      <c r="AB246">
        <v>0</v>
      </c>
      <c r="AC246">
        <v>1.9652369999999999</v>
      </c>
      <c r="AD246">
        <v>0</v>
      </c>
      <c r="AE246">
        <v>2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0.12463169560905563</v>
      </c>
      <c r="AL246">
        <v>0</v>
      </c>
      <c r="AM246">
        <v>-0.12463169560905563</v>
      </c>
    </row>
    <row r="247" spans="1:39" x14ac:dyDescent="0.2">
      <c r="A247" s="1">
        <v>22.396504</v>
      </c>
      <c r="B247" s="1">
        <v>1.8690979999999999</v>
      </c>
      <c r="C247" s="1">
        <v>61.411141000000001</v>
      </c>
      <c r="D247" s="1">
        <v>1</v>
      </c>
      <c r="E247" s="1">
        <v>1</v>
      </c>
      <c r="F247" s="1">
        <v>3</v>
      </c>
      <c r="G247" s="1">
        <v>3.263201</v>
      </c>
      <c r="H247" s="1">
        <v>1</v>
      </c>
      <c r="I247" s="1">
        <v>0</v>
      </c>
      <c r="J247" s="1">
        <v>2.2332740000000002</v>
      </c>
      <c r="K247" s="1">
        <v>0</v>
      </c>
      <c r="L247" s="1">
        <v>1.5577369999999999</v>
      </c>
      <c r="M247" s="1">
        <v>3.5500000000000001E-4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T247">
        <v>22.998709000000002</v>
      </c>
      <c r="U247">
        <v>1.740108</v>
      </c>
      <c r="V247">
        <v>53.657269999999997</v>
      </c>
      <c r="W247">
        <v>1</v>
      </c>
      <c r="X247">
        <v>1</v>
      </c>
      <c r="Y247">
        <v>2.241606</v>
      </c>
      <c r="Z247">
        <v>3</v>
      </c>
      <c r="AA247">
        <v>2</v>
      </c>
      <c r="AB247">
        <v>0</v>
      </c>
      <c r="AC247">
        <v>1.8466260000000001</v>
      </c>
      <c r="AD247">
        <v>0</v>
      </c>
      <c r="AE247">
        <v>2.4602379999999999</v>
      </c>
      <c r="AF247">
        <v>0.81451799999999996</v>
      </c>
      <c r="AG247">
        <v>0</v>
      </c>
      <c r="AH247">
        <v>0</v>
      </c>
      <c r="AI247">
        <v>0</v>
      </c>
      <c r="AJ247">
        <v>0</v>
      </c>
      <c r="AK247">
        <v>7.7796946475363171E-2</v>
      </c>
      <c r="AL247">
        <v>0</v>
      </c>
      <c r="AM247">
        <v>-7.7796946475363171E-2</v>
      </c>
    </row>
    <row r="248" spans="1:39" x14ac:dyDescent="0.2">
      <c r="A248" s="1">
        <v>19.084316999999999</v>
      </c>
      <c r="B248" s="1">
        <v>1.8511230000000001</v>
      </c>
      <c r="C248" s="1">
        <v>61.264785000000003</v>
      </c>
      <c r="D248" s="1">
        <v>1</v>
      </c>
      <c r="E248" s="1">
        <v>1</v>
      </c>
      <c r="F248" s="1">
        <v>3</v>
      </c>
      <c r="G248" s="1">
        <v>3.9945879999999998</v>
      </c>
      <c r="H248" s="1">
        <v>1</v>
      </c>
      <c r="I248" s="1">
        <v>0</v>
      </c>
      <c r="J248" s="1">
        <v>2.548527</v>
      </c>
      <c r="K248" s="1">
        <v>0</v>
      </c>
      <c r="L248" s="1">
        <v>1.285976</v>
      </c>
      <c r="M248" s="1">
        <v>0.26707599999999998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T248">
        <v>18.006741999999999</v>
      </c>
      <c r="U248">
        <v>1.7</v>
      </c>
      <c r="V248">
        <v>50</v>
      </c>
      <c r="W248">
        <v>0</v>
      </c>
      <c r="X248">
        <v>1</v>
      </c>
      <c r="Y248">
        <v>1.003566</v>
      </c>
      <c r="Z248">
        <v>3.2382580000000001</v>
      </c>
      <c r="AA248">
        <v>2</v>
      </c>
      <c r="AB248">
        <v>0</v>
      </c>
      <c r="AC248">
        <v>1.014634</v>
      </c>
      <c r="AD248">
        <v>0</v>
      </c>
      <c r="AE248">
        <v>0.78367600000000004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-0.33757132340250706</v>
      </c>
      <c r="AL248">
        <v>0</v>
      </c>
      <c r="AM248">
        <v>0.33757132340250706</v>
      </c>
    </row>
    <row r="249" spans="1:39" x14ac:dyDescent="0.2">
      <c r="A249" s="1">
        <v>21.084624999999999</v>
      </c>
      <c r="B249" s="1">
        <v>1.787264</v>
      </c>
      <c r="C249" s="1">
        <v>58.585146000000002</v>
      </c>
      <c r="D249" s="1">
        <v>1</v>
      </c>
      <c r="E249" s="1">
        <v>1</v>
      </c>
      <c r="F249" s="1">
        <v>2.530233</v>
      </c>
      <c r="G249" s="1">
        <v>3.2493400000000001</v>
      </c>
      <c r="H249" s="1">
        <v>1</v>
      </c>
      <c r="I249" s="1">
        <v>0</v>
      </c>
      <c r="J249" s="1">
        <v>2.3879450000000002</v>
      </c>
      <c r="K249" s="1">
        <v>0</v>
      </c>
      <c r="L249" s="1">
        <v>1.9763409999999999</v>
      </c>
      <c r="M249" s="1">
        <v>1.6725080000000001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T249">
        <v>34.799518999999997</v>
      </c>
      <c r="U249">
        <v>1.689141</v>
      </c>
      <c r="V249">
        <v>50</v>
      </c>
      <c r="W249">
        <v>1</v>
      </c>
      <c r="X249">
        <v>1</v>
      </c>
      <c r="Y249">
        <v>2.6527790000000002</v>
      </c>
      <c r="Z249">
        <v>3.8049439999999999</v>
      </c>
      <c r="AA249">
        <v>2</v>
      </c>
      <c r="AB249">
        <v>0</v>
      </c>
      <c r="AC249">
        <v>1.60114</v>
      </c>
      <c r="AD249">
        <v>0</v>
      </c>
      <c r="AE249">
        <v>0.17469199999999999</v>
      </c>
      <c r="AF249">
        <v>9.6981999999999999E-2</v>
      </c>
      <c r="AG249">
        <v>0</v>
      </c>
      <c r="AH249">
        <v>0</v>
      </c>
      <c r="AI249">
        <v>0</v>
      </c>
      <c r="AJ249">
        <v>0</v>
      </c>
      <c r="AK249">
        <v>0.63624366942312172</v>
      </c>
      <c r="AL249">
        <v>0</v>
      </c>
      <c r="AM249">
        <v>-0.63624366942312172</v>
      </c>
    </row>
    <row r="250" spans="1:39" x14ac:dyDescent="0.2">
      <c r="A250" s="1">
        <v>18.068767000000001</v>
      </c>
      <c r="B250" s="1">
        <v>1.787787</v>
      </c>
      <c r="C250" s="1">
        <v>52</v>
      </c>
      <c r="D250" s="1">
        <v>1</v>
      </c>
      <c r="E250" s="1">
        <v>1</v>
      </c>
      <c r="F250" s="1">
        <v>3</v>
      </c>
      <c r="G250" s="1">
        <v>3</v>
      </c>
      <c r="H250" s="1">
        <v>1</v>
      </c>
      <c r="I250" s="1">
        <v>0</v>
      </c>
      <c r="J250" s="1">
        <v>2</v>
      </c>
      <c r="K250" s="1">
        <v>0</v>
      </c>
      <c r="L250" s="1">
        <v>0.85433700000000001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T250">
        <v>16.496977999999999</v>
      </c>
      <c r="U250">
        <v>1.691206</v>
      </c>
      <c r="V250">
        <v>50</v>
      </c>
      <c r="W250">
        <v>0</v>
      </c>
      <c r="X250">
        <v>1</v>
      </c>
      <c r="Y250">
        <v>2</v>
      </c>
      <c r="Z250">
        <v>1.630846</v>
      </c>
      <c r="AA250">
        <v>1</v>
      </c>
      <c r="AB250">
        <v>0</v>
      </c>
      <c r="AC250">
        <v>2.9755280000000002</v>
      </c>
      <c r="AD250">
        <v>0</v>
      </c>
      <c r="AE250">
        <v>0.54899100000000001</v>
      </c>
      <c r="AF250">
        <v>0.36913400000000002</v>
      </c>
      <c r="AG250">
        <v>1</v>
      </c>
      <c r="AH250">
        <v>0</v>
      </c>
      <c r="AI250">
        <v>0</v>
      </c>
      <c r="AJ250">
        <v>0</v>
      </c>
      <c r="AK250">
        <v>-4.2412909655380915E-2</v>
      </c>
      <c r="AL250">
        <v>0</v>
      </c>
      <c r="AM250">
        <v>4.2412909655380915E-2</v>
      </c>
    </row>
    <row r="251" spans="1:39" x14ac:dyDescent="0.2">
      <c r="A251" s="1">
        <v>21.813082999999999</v>
      </c>
      <c r="B251" s="1">
        <v>1.712515</v>
      </c>
      <c r="C251" s="1">
        <v>51.710723000000002</v>
      </c>
      <c r="D251" s="1">
        <v>1</v>
      </c>
      <c r="E251" s="1">
        <v>1</v>
      </c>
      <c r="F251" s="1">
        <v>2.8813</v>
      </c>
      <c r="G251" s="1">
        <v>3.0875439999999998</v>
      </c>
      <c r="H251" s="1">
        <v>2</v>
      </c>
      <c r="I251" s="1">
        <v>0</v>
      </c>
      <c r="J251" s="1">
        <v>1.2481800000000001</v>
      </c>
      <c r="K251" s="1">
        <v>0</v>
      </c>
      <c r="L251" s="1">
        <v>1.9524269999999999</v>
      </c>
      <c r="M251" s="1">
        <v>0.42746099999999998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T251">
        <v>18</v>
      </c>
      <c r="U251">
        <v>1.788459</v>
      </c>
      <c r="V251">
        <v>51.552594999999997</v>
      </c>
      <c r="W251">
        <v>0</v>
      </c>
      <c r="X251">
        <v>1</v>
      </c>
      <c r="Y251">
        <v>2.8978989999999998</v>
      </c>
      <c r="Z251">
        <v>3</v>
      </c>
      <c r="AA251">
        <v>1</v>
      </c>
      <c r="AB251">
        <v>0</v>
      </c>
      <c r="AC251">
        <v>1.835545</v>
      </c>
      <c r="AD251">
        <v>0</v>
      </c>
      <c r="AE251">
        <v>1.1625190000000001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-0.67012088284825921</v>
      </c>
      <c r="AL251">
        <v>0</v>
      </c>
      <c r="AM251">
        <v>0.67012088284825921</v>
      </c>
    </row>
    <row r="252" spans="1:39" x14ac:dyDescent="0.2">
      <c r="A252" s="1">
        <v>18.038422000000001</v>
      </c>
      <c r="B252" s="1">
        <v>1.698914</v>
      </c>
      <c r="C252" s="1">
        <v>51.692272000000003</v>
      </c>
      <c r="D252" s="1">
        <v>1</v>
      </c>
      <c r="E252" s="1">
        <v>1</v>
      </c>
      <c r="F252" s="1">
        <v>2.8245589999999998</v>
      </c>
      <c r="G252" s="1">
        <v>3</v>
      </c>
      <c r="H252" s="1">
        <v>1</v>
      </c>
      <c r="I252" s="1">
        <v>0</v>
      </c>
      <c r="J252" s="1">
        <v>2</v>
      </c>
      <c r="K252" s="1">
        <v>0</v>
      </c>
      <c r="L252" s="1">
        <v>0.53330900000000003</v>
      </c>
      <c r="M252" s="1">
        <v>1.099764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T252">
        <v>17.377130999999999</v>
      </c>
      <c r="U252">
        <v>1.8112379999999999</v>
      </c>
      <c r="V252">
        <v>58.830710000000003</v>
      </c>
      <c r="W252">
        <v>1</v>
      </c>
      <c r="X252">
        <v>1</v>
      </c>
      <c r="Y252">
        <v>2.4839790000000002</v>
      </c>
      <c r="Z252">
        <v>3.762778</v>
      </c>
      <c r="AA252">
        <v>1</v>
      </c>
      <c r="AB252">
        <v>0</v>
      </c>
      <c r="AC252">
        <v>2</v>
      </c>
      <c r="AD252">
        <v>0</v>
      </c>
      <c r="AE252">
        <v>2</v>
      </c>
      <c r="AF252">
        <v>0.93005099999999996</v>
      </c>
      <c r="AG252">
        <v>0</v>
      </c>
      <c r="AH252">
        <v>0</v>
      </c>
      <c r="AI252">
        <v>0</v>
      </c>
      <c r="AJ252">
        <v>0</v>
      </c>
      <c r="AK252">
        <v>0.19766517593938637</v>
      </c>
      <c r="AL252">
        <v>0</v>
      </c>
      <c r="AM252">
        <v>-0.19766517593938637</v>
      </c>
    </row>
    <row r="253" spans="1:39" x14ac:dyDescent="0.2">
      <c r="A253" s="1">
        <v>18.874590999999999</v>
      </c>
      <c r="B253" s="1">
        <v>1.533609</v>
      </c>
      <c r="C253" s="1">
        <v>41.669345999999997</v>
      </c>
      <c r="D253" s="1">
        <v>0</v>
      </c>
      <c r="E253" s="1">
        <v>1</v>
      </c>
      <c r="F253" s="1">
        <v>2.7623250000000001</v>
      </c>
      <c r="G253" s="1">
        <v>1.1636660000000001</v>
      </c>
      <c r="H253" s="1">
        <v>1</v>
      </c>
      <c r="I253" s="1">
        <v>0</v>
      </c>
      <c r="J253" s="1">
        <v>1.30491</v>
      </c>
      <c r="K253" s="1">
        <v>0</v>
      </c>
      <c r="L253" s="1">
        <v>0.25289</v>
      </c>
      <c r="M253" s="1">
        <v>1.0014050000000001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T253">
        <v>16.611837000000001</v>
      </c>
      <c r="U253">
        <v>1.830068</v>
      </c>
      <c r="V253">
        <v>43.534531000000001</v>
      </c>
      <c r="W253">
        <v>0</v>
      </c>
      <c r="X253">
        <v>1</v>
      </c>
      <c r="Y253">
        <v>2.945967</v>
      </c>
      <c r="Z253">
        <v>3</v>
      </c>
      <c r="AA253">
        <v>1</v>
      </c>
      <c r="AB253">
        <v>0</v>
      </c>
      <c r="AC253">
        <v>2.953192</v>
      </c>
      <c r="AD253">
        <v>0</v>
      </c>
      <c r="AE253">
        <v>2.830911</v>
      </c>
      <c r="AF253">
        <v>1.4666669999999999</v>
      </c>
      <c r="AG253">
        <v>1</v>
      </c>
      <c r="AH253">
        <v>0</v>
      </c>
      <c r="AI253">
        <v>0</v>
      </c>
      <c r="AJ253">
        <v>0</v>
      </c>
      <c r="AK253">
        <v>-1.8277679751055071</v>
      </c>
      <c r="AL253">
        <v>0</v>
      </c>
      <c r="AM253">
        <v>1.8277679751055071</v>
      </c>
    </row>
    <row r="254" spans="1:39" x14ac:dyDescent="0.2">
      <c r="A254" s="1">
        <v>19.211639999999999</v>
      </c>
      <c r="B254" s="1">
        <v>1.5679810000000001</v>
      </c>
      <c r="C254" s="1">
        <v>41.934367999999999</v>
      </c>
      <c r="D254" s="1">
        <v>0</v>
      </c>
      <c r="E254" s="1">
        <v>1</v>
      </c>
      <c r="F254" s="1">
        <v>2.070964</v>
      </c>
      <c r="G254" s="1">
        <v>1</v>
      </c>
      <c r="H254" s="1">
        <v>1</v>
      </c>
      <c r="I254" s="1">
        <v>0</v>
      </c>
      <c r="J254" s="1">
        <v>1.6769750000000001</v>
      </c>
      <c r="K254" s="1">
        <v>0</v>
      </c>
      <c r="L254" s="1">
        <v>0</v>
      </c>
      <c r="M254" s="1">
        <v>1.718513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T254">
        <v>17.080493000000001</v>
      </c>
      <c r="U254">
        <v>1.782756</v>
      </c>
      <c r="V254">
        <v>56.029418</v>
      </c>
      <c r="W254">
        <v>1</v>
      </c>
      <c r="X254">
        <v>1</v>
      </c>
      <c r="Y254">
        <v>2</v>
      </c>
      <c r="Z254">
        <v>4</v>
      </c>
      <c r="AA254">
        <v>1</v>
      </c>
      <c r="AB254">
        <v>0</v>
      </c>
      <c r="AC254">
        <v>2.28525</v>
      </c>
      <c r="AD254">
        <v>0</v>
      </c>
      <c r="AE254">
        <v>2</v>
      </c>
      <c r="AF254">
        <v>1.162801</v>
      </c>
      <c r="AG254">
        <v>0</v>
      </c>
      <c r="AH254">
        <v>0</v>
      </c>
      <c r="AI254">
        <v>0</v>
      </c>
      <c r="AJ254">
        <v>0</v>
      </c>
      <c r="AK254">
        <v>0.18987342104396809</v>
      </c>
      <c r="AL254">
        <v>0</v>
      </c>
      <c r="AM254">
        <v>-0.18987342104396809</v>
      </c>
    </row>
    <row r="255" spans="1:39" x14ac:dyDescent="0.2">
      <c r="A255" s="1">
        <v>18.988581</v>
      </c>
      <c r="B255" s="1">
        <v>1.5442629999999999</v>
      </c>
      <c r="C255" s="1">
        <v>41.535046999999999</v>
      </c>
      <c r="D255" s="1">
        <v>0</v>
      </c>
      <c r="E255" s="1">
        <v>1</v>
      </c>
      <c r="F255" s="1">
        <v>2.68601</v>
      </c>
      <c r="G255" s="1">
        <v>1</v>
      </c>
      <c r="H255" s="1">
        <v>1</v>
      </c>
      <c r="I255" s="1">
        <v>0</v>
      </c>
      <c r="J255" s="1">
        <v>1.310074</v>
      </c>
      <c r="K255" s="1">
        <v>0</v>
      </c>
      <c r="L255" s="1">
        <v>0</v>
      </c>
      <c r="M255" s="1">
        <v>1.0647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T255">
        <v>22.970655000000001</v>
      </c>
      <c r="U255">
        <v>1.7516910000000001</v>
      </c>
      <c r="V255">
        <v>55.967655000000001</v>
      </c>
      <c r="W255">
        <v>1</v>
      </c>
      <c r="X255">
        <v>1</v>
      </c>
      <c r="Y255">
        <v>2.478891</v>
      </c>
      <c r="Z255">
        <v>3.3718319999999999</v>
      </c>
      <c r="AA255">
        <v>2</v>
      </c>
      <c r="AB255">
        <v>0</v>
      </c>
      <c r="AC255">
        <v>2.0041259999999999</v>
      </c>
      <c r="AD255">
        <v>0</v>
      </c>
      <c r="AE255">
        <v>2</v>
      </c>
      <c r="AF255">
        <v>0.327376</v>
      </c>
      <c r="AG255">
        <v>0</v>
      </c>
      <c r="AH255">
        <v>0</v>
      </c>
      <c r="AI255">
        <v>0</v>
      </c>
      <c r="AJ255">
        <v>0</v>
      </c>
      <c r="AK255">
        <v>0.23016340902015386</v>
      </c>
      <c r="AL255">
        <v>0</v>
      </c>
      <c r="AM255">
        <v>-0.23016340902015386</v>
      </c>
    </row>
    <row r="256" spans="1:39" x14ac:dyDescent="0.2">
      <c r="A256" s="1">
        <v>19.408999000000001</v>
      </c>
      <c r="B256" s="1">
        <v>1.670552</v>
      </c>
      <c r="C256" s="1">
        <v>49.804245000000002</v>
      </c>
      <c r="D256" s="1">
        <v>0</v>
      </c>
      <c r="E256" s="1">
        <v>1</v>
      </c>
      <c r="F256" s="1">
        <v>2.794197</v>
      </c>
      <c r="G256" s="1">
        <v>3.4093629999999999</v>
      </c>
      <c r="H256" s="1">
        <v>1</v>
      </c>
      <c r="I256" s="1">
        <v>0</v>
      </c>
      <c r="J256" s="1">
        <v>1.543021</v>
      </c>
      <c r="K256" s="1">
        <v>0</v>
      </c>
      <c r="L256" s="1">
        <v>2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T256">
        <v>17.764764</v>
      </c>
      <c r="U256">
        <v>1.7865599999999999</v>
      </c>
      <c r="V256">
        <v>50</v>
      </c>
      <c r="W256">
        <v>0</v>
      </c>
      <c r="X256">
        <v>1</v>
      </c>
      <c r="Y256">
        <v>2.7844639999999998</v>
      </c>
      <c r="Z256">
        <v>4</v>
      </c>
      <c r="AA256">
        <v>1</v>
      </c>
      <c r="AB256">
        <v>0</v>
      </c>
      <c r="AC256">
        <v>1</v>
      </c>
      <c r="AD256">
        <v>0</v>
      </c>
      <c r="AE256">
        <v>2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-0.81606371847260206</v>
      </c>
      <c r="AL256">
        <v>0</v>
      </c>
      <c r="AM256">
        <v>0.81606371847260206</v>
      </c>
    </row>
    <row r="257" spans="1:39" x14ac:dyDescent="0.2">
      <c r="A257" s="1">
        <v>19.665880999999999</v>
      </c>
      <c r="B257" s="1">
        <v>1.6763459999999999</v>
      </c>
      <c r="C257" s="1">
        <v>49.105024999999998</v>
      </c>
      <c r="D257" s="1">
        <v>0</v>
      </c>
      <c r="E257" s="1">
        <v>0</v>
      </c>
      <c r="F257" s="1">
        <v>2.720701</v>
      </c>
      <c r="G257" s="1">
        <v>3</v>
      </c>
      <c r="H257" s="1">
        <v>1</v>
      </c>
      <c r="I257" s="1">
        <v>0</v>
      </c>
      <c r="J257" s="1">
        <v>2</v>
      </c>
      <c r="K257" s="1">
        <v>0</v>
      </c>
      <c r="L257" s="1">
        <v>1.8622350000000001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T257">
        <v>19.272573000000001</v>
      </c>
      <c r="U257">
        <v>1.71367</v>
      </c>
      <c r="V257">
        <v>50</v>
      </c>
      <c r="W257">
        <v>0</v>
      </c>
      <c r="X257">
        <v>1</v>
      </c>
      <c r="Y257">
        <v>1.0055780000000001</v>
      </c>
      <c r="Z257">
        <v>4</v>
      </c>
      <c r="AA257">
        <v>2</v>
      </c>
      <c r="AB257">
        <v>0</v>
      </c>
      <c r="AC257">
        <v>1</v>
      </c>
      <c r="AD257">
        <v>0</v>
      </c>
      <c r="AE257">
        <v>1.6839569999999999</v>
      </c>
      <c r="AF257">
        <v>0.70497799999999999</v>
      </c>
      <c r="AG257">
        <v>1</v>
      </c>
      <c r="AH257">
        <v>0</v>
      </c>
      <c r="AI257">
        <v>0</v>
      </c>
      <c r="AJ257">
        <v>0</v>
      </c>
      <c r="AK257">
        <v>-0.48935397644027212</v>
      </c>
      <c r="AL257">
        <v>0</v>
      </c>
      <c r="AM257">
        <v>0.48935397644027212</v>
      </c>
    </row>
    <row r="258" spans="1:39" x14ac:dyDescent="0.2">
      <c r="A258" s="1">
        <v>19.758285999999998</v>
      </c>
      <c r="B258" s="1">
        <v>1.6674040000000001</v>
      </c>
      <c r="C258" s="1">
        <v>49.125954999999998</v>
      </c>
      <c r="D258" s="1">
        <v>0</v>
      </c>
      <c r="E258" s="1">
        <v>0</v>
      </c>
      <c r="F258" s="1">
        <v>2.880792</v>
      </c>
      <c r="G258" s="1">
        <v>3.2813910000000002</v>
      </c>
      <c r="H258" s="1">
        <v>1</v>
      </c>
      <c r="I258" s="1">
        <v>0</v>
      </c>
      <c r="J258" s="1">
        <v>1.9601310000000001</v>
      </c>
      <c r="K258" s="1">
        <v>0</v>
      </c>
      <c r="L258" s="1">
        <v>1.513029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T258">
        <v>19</v>
      </c>
      <c r="U258">
        <v>1.540375</v>
      </c>
      <c r="V258">
        <v>42.006281999999999</v>
      </c>
      <c r="W258">
        <v>0</v>
      </c>
      <c r="X258">
        <v>0</v>
      </c>
      <c r="Y258">
        <v>2.9380310000000001</v>
      </c>
      <c r="Z258">
        <v>2.7054450000000001</v>
      </c>
      <c r="AA258">
        <v>2</v>
      </c>
      <c r="AB258">
        <v>0</v>
      </c>
      <c r="AC258">
        <v>1.333807</v>
      </c>
      <c r="AD258">
        <v>1</v>
      </c>
      <c r="AE258">
        <v>1.8773690000000001</v>
      </c>
      <c r="AF258">
        <v>0.370973</v>
      </c>
      <c r="AG258">
        <v>1</v>
      </c>
      <c r="AH258">
        <v>0</v>
      </c>
      <c r="AI258">
        <v>0</v>
      </c>
      <c r="AJ258">
        <v>0</v>
      </c>
      <c r="AK258">
        <v>9.0802122462498858E-2</v>
      </c>
      <c r="AL258">
        <v>0</v>
      </c>
      <c r="AM258">
        <v>-9.0802122462498858E-2</v>
      </c>
    </row>
    <row r="259" spans="1:39" x14ac:dyDescent="0.2">
      <c r="A259" s="1">
        <v>22.422674000000001</v>
      </c>
      <c r="B259" s="1">
        <v>1.70011</v>
      </c>
      <c r="C259" s="1">
        <v>50.173425000000002</v>
      </c>
      <c r="D259" s="1">
        <v>1</v>
      </c>
      <c r="E259" s="1">
        <v>1</v>
      </c>
      <c r="F259" s="1">
        <v>2.6744309999999998</v>
      </c>
      <c r="G259" s="1">
        <v>3</v>
      </c>
      <c r="H259" s="1">
        <v>2</v>
      </c>
      <c r="I259" s="1">
        <v>0</v>
      </c>
      <c r="J259" s="1">
        <v>2.4533839999999998</v>
      </c>
      <c r="K259" s="1">
        <v>0</v>
      </c>
      <c r="L259" s="1">
        <v>1.3216239999999999</v>
      </c>
      <c r="M259" s="1">
        <v>1.9906170000000001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T259">
        <v>17.067129999999999</v>
      </c>
      <c r="U259">
        <v>1.8967339999999999</v>
      </c>
      <c r="V259">
        <v>59.895052</v>
      </c>
      <c r="W259">
        <v>1</v>
      </c>
      <c r="X259">
        <v>1</v>
      </c>
      <c r="Y259">
        <v>2.8421020000000001</v>
      </c>
      <c r="Z259">
        <v>3.3417500000000002</v>
      </c>
      <c r="AA259">
        <v>1</v>
      </c>
      <c r="AB259">
        <v>0</v>
      </c>
      <c r="AC259">
        <v>2</v>
      </c>
      <c r="AD259">
        <v>0</v>
      </c>
      <c r="AE259">
        <v>2.5111569999999999</v>
      </c>
      <c r="AF259">
        <v>0.56035100000000004</v>
      </c>
      <c r="AG259">
        <v>0</v>
      </c>
      <c r="AH259">
        <v>0</v>
      </c>
      <c r="AI259">
        <v>0</v>
      </c>
      <c r="AJ259">
        <v>0</v>
      </c>
      <c r="AK259">
        <v>-0.42737115218378818</v>
      </c>
      <c r="AL259">
        <v>0</v>
      </c>
      <c r="AM259">
        <v>0.42737115218378818</v>
      </c>
    </row>
    <row r="260" spans="1:39" x14ac:dyDescent="0.2">
      <c r="A260" s="1">
        <v>20.242236999999999</v>
      </c>
      <c r="B260" s="1">
        <v>1.7563299999999999</v>
      </c>
      <c r="C260" s="1">
        <v>54.567343000000001</v>
      </c>
      <c r="D260" s="1">
        <v>1</v>
      </c>
      <c r="E260" s="1">
        <v>1</v>
      </c>
      <c r="F260" s="1">
        <v>2</v>
      </c>
      <c r="G260" s="1">
        <v>3.9852500000000002</v>
      </c>
      <c r="H260" s="1">
        <v>1</v>
      </c>
      <c r="I260" s="1">
        <v>0</v>
      </c>
      <c r="J260" s="1">
        <v>2.6540780000000002</v>
      </c>
      <c r="K260" s="1">
        <v>0</v>
      </c>
      <c r="L260" s="1">
        <v>2.1131509999999998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T260">
        <v>23</v>
      </c>
      <c r="U260">
        <v>1.710129</v>
      </c>
      <c r="V260">
        <v>50.079991</v>
      </c>
      <c r="W260">
        <v>1</v>
      </c>
      <c r="X260">
        <v>1</v>
      </c>
      <c r="Y260">
        <v>2</v>
      </c>
      <c r="Z260">
        <v>3</v>
      </c>
      <c r="AA260">
        <v>2</v>
      </c>
      <c r="AB260">
        <v>0</v>
      </c>
      <c r="AC260">
        <v>2.6858420000000001</v>
      </c>
      <c r="AD260">
        <v>0</v>
      </c>
      <c r="AE260">
        <v>0.37318600000000002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0.18714610483537442</v>
      </c>
      <c r="AL260">
        <v>0</v>
      </c>
      <c r="AM260">
        <v>-0.18714610483537442</v>
      </c>
    </row>
    <row r="261" spans="1:39" x14ac:dyDescent="0.2">
      <c r="A261" s="1">
        <v>22.637018000000001</v>
      </c>
      <c r="B261" s="1">
        <v>1.703584</v>
      </c>
      <c r="C261" s="1">
        <v>51.607090999999997</v>
      </c>
      <c r="D261" s="1">
        <v>1</v>
      </c>
      <c r="E261" s="1">
        <v>1</v>
      </c>
      <c r="F261" s="1">
        <v>2.5599599999999998</v>
      </c>
      <c r="G261" s="1">
        <v>3</v>
      </c>
      <c r="H261" s="1">
        <v>2</v>
      </c>
      <c r="I261" s="1">
        <v>0</v>
      </c>
      <c r="J261" s="1">
        <v>1.990788</v>
      </c>
      <c r="K261" s="1">
        <v>0</v>
      </c>
      <c r="L261" s="1">
        <v>0.48600599999999999</v>
      </c>
      <c r="M261" s="1">
        <v>1.561272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T261">
        <v>18</v>
      </c>
      <c r="U261">
        <v>1.7041930000000001</v>
      </c>
      <c r="V261">
        <v>50.631889000000001</v>
      </c>
      <c r="W261">
        <v>0</v>
      </c>
      <c r="X261">
        <v>1</v>
      </c>
      <c r="Y261">
        <v>2</v>
      </c>
      <c r="Z261">
        <v>3</v>
      </c>
      <c r="AA261">
        <v>1</v>
      </c>
      <c r="AB261">
        <v>0</v>
      </c>
      <c r="AC261">
        <v>2</v>
      </c>
      <c r="AD261">
        <v>0</v>
      </c>
      <c r="AE261">
        <v>0</v>
      </c>
      <c r="AF261">
        <v>1.5255970000000001</v>
      </c>
      <c r="AG261">
        <v>1</v>
      </c>
      <c r="AH261">
        <v>0</v>
      </c>
      <c r="AI261">
        <v>0</v>
      </c>
      <c r="AJ261">
        <v>0</v>
      </c>
      <c r="AK261">
        <v>5.9513702650626499E-4</v>
      </c>
      <c r="AL261">
        <v>0</v>
      </c>
      <c r="AM261">
        <v>-5.9513702650626499E-4</v>
      </c>
    </row>
    <row r="262" spans="1:39" x14ac:dyDescent="0.2">
      <c r="A262" s="1">
        <v>19.007176999999999</v>
      </c>
      <c r="B262" s="1">
        <v>1.6907270000000001</v>
      </c>
      <c r="C262" s="1">
        <v>49.895716</v>
      </c>
      <c r="D262" s="1">
        <v>0</v>
      </c>
      <c r="E262" s="1">
        <v>1</v>
      </c>
      <c r="F262" s="1">
        <v>1.2129080000000001</v>
      </c>
      <c r="G262" s="1">
        <v>3.207071</v>
      </c>
      <c r="H262" s="1">
        <v>1</v>
      </c>
      <c r="I262" s="1">
        <v>0</v>
      </c>
      <c r="J262" s="1">
        <v>1.029703</v>
      </c>
      <c r="K262" s="1">
        <v>0</v>
      </c>
      <c r="L262" s="1">
        <v>2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T262">
        <v>19.054008</v>
      </c>
      <c r="U262">
        <v>1.556611</v>
      </c>
      <c r="V262">
        <v>39.695295000000002</v>
      </c>
      <c r="W262">
        <v>0</v>
      </c>
      <c r="X262">
        <v>1</v>
      </c>
      <c r="Y262">
        <v>1.8891990000000001</v>
      </c>
      <c r="Z262">
        <v>2.217651</v>
      </c>
      <c r="AA262">
        <v>1</v>
      </c>
      <c r="AB262">
        <v>0</v>
      </c>
      <c r="AC262">
        <v>2.0136050000000001</v>
      </c>
      <c r="AD262">
        <v>0</v>
      </c>
      <c r="AE262">
        <v>2.0752929999999998</v>
      </c>
      <c r="AF262">
        <v>1.6832609999999999</v>
      </c>
      <c r="AG262">
        <v>1</v>
      </c>
      <c r="AH262">
        <v>0</v>
      </c>
      <c r="AI262">
        <v>0</v>
      </c>
      <c r="AJ262">
        <v>0</v>
      </c>
      <c r="AK262">
        <v>8.1474166925932678E-2</v>
      </c>
      <c r="AL262">
        <v>0</v>
      </c>
      <c r="AM262">
        <v>-8.1474166925932678E-2</v>
      </c>
    </row>
    <row r="263" spans="1:39" x14ac:dyDescent="0.2">
      <c r="A263" s="1">
        <v>18.288205000000001</v>
      </c>
      <c r="B263" s="1">
        <v>1.7135640000000001</v>
      </c>
      <c r="C263" s="1">
        <v>50</v>
      </c>
      <c r="D263" s="1">
        <v>0</v>
      </c>
      <c r="E263" s="1">
        <v>1</v>
      </c>
      <c r="F263" s="1">
        <v>1.1406149999999999</v>
      </c>
      <c r="G263" s="1">
        <v>3.471536</v>
      </c>
      <c r="H263" s="1">
        <v>1</v>
      </c>
      <c r="I263" s="1">
        <v>0</v>
      </c>
      <c r="J263" s="1">
        <v>1</v>
      </c>
      <c r="K263" s="1">
        <v>0</v>
      </c>
      <c r="L263" s="1">
        <v>2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T263">
        <v>18</v>
      </c>
      <c r="U263">
        <v>1.845399</v>
      </c>
      <c r="V263">
        <v>60</v>
      </c>
      <c r="W263">
        <v>1</v>
      </c>
      <c r="X263">
        <v>1</v>
      </c>
      <c r="Y263">
        <v>3</v>
      </c>
      <c r="Z263">
        <v>4</v>
      </c>
      <c r="AA263">
        <v>1</v>
      </c>
      <c r="AB263">
        <v>0</v>
      </c>
      <c r="AC263">
        <v>2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7.0225172422599513E-2</v>
      </c>
      <c r="AL263">
        <v>0</v>
      </c>
      <c r="AM263">
        <v>-7.0225172422599513E-2</v>
      </c>
    </row>
    <row r="264" spans="1:39" x14ac:dyDescent="0.2">
      <c r="A264" s="1">
        <v>19.314429000000001</v>
      </c>
      <c r="B264" s="1">
        <v>1.67231</v>
      </c>
      <c r="C264" s="1">
        <v>49.713943999999998</v>
      </c>
      <c r="D264" s="1">
        <v>0</v>
      </c>
      <c r="E264" s="1">
        <v>1</v>
      </c>
      <c r="F264" s="1">
        <v>2.5624090000000002</v>
      </c>
      <c r="G264" s="1">
        <v>3.4883419999999998</v>
      </c>
      <c r="H264" s="1">
        <v>1</v>
      </c>
      <c r="I264" s="1">
        <v>0</v>
      </c>
      <c r="J264" s="1">
        <v>1.67062</v>
      </c>
      <c r="K264" s="1">
        <v>0</v>
      </c>
      <c r="L264" s="1">
        <v>2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T264">
        <v>17.491271999999999</v>
      </c>
      <c r="U264">
        <v>1.8346370000000001</v>
      </c>
      <c r="V264">
        <v>59.990861000000002</v>
      </c>
      <c r="W264">
        <v>1</v>
      </c>
      <c r="X264">
        <v>1</v>
      </c>
      <c r="Y264">
        <v>2.9437489999999999</v>
      </c>
      <c r="Z264">
        <v>4</v>
      </c>
      <c r="AA264">
        <v>1</v>
      </c>
      <c r="AB264">
        <v>0</v>
      </c>
      <c r="AC264">
        <v>2</v>
      </c>
      <c r="AD264">
        <v>0</v>
      </c>
      <c r="AE264">
        <v>2</v>
      </c>
      <c r="AF264">
        <v>0.12889500000000001</v>
      </c>
      <c r="AG264">
        <v>0</v>
      </c>
      <c r="AH264">
        <v>0</v>
      </c>
      <c r="AI264">
        <v>0</v>
      </c>
      <c r="AJ264">
        <v>0</v>
      </c>
      <c r="AK264">
        <v>0.14018142725088545</v>
      </c>
      <c r="AL264">
        <v>0</v>
      </c>
      <c r="AM264">
        <v>-0.14018142725088545</v>
      </c>
    </row>
    <row r="265" spans="1:39" x14ac:dyDescent="0.2">
      <c r="A265" s="1">
        <v>27.148230000000002</v>
      </c>
      <c r="B265" s="1">
        <v>1.6604460000000001</v>
      </c>
      <c r="C265" s="1">
        <v>49.558304</v>
      </c>
      <c r="D265" s="1">
        <v>1</v>
      </c>
      <c r="E265" s="1">
        <v>1</v>
      </c>
      <c r="F265" s="1">
        <v>2.004146</v>
      </c>
      <c r="G265" s="1">
        <v>3.4434559999999999</v>
      </c>
      <c r="H265" s="1">
        <v>2</v>
      </c>
      <c r="I265" s="1">
        <v>0</v>
      </c>
      <c r="J265" s="1">
        <v>2.0207639999999998</v>
      </c>
      <c r="K265" s="1">
        <v>0</v>
      </c>
      <c r="L265" s="1">
        <v>1.078719</v>
      </c>
      <c r="M265" s="1">
        <v>1.26729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T265">
        <v>18</v>
      </c>
      <c r="U265">
        <v>1.721854</v>
      </c>
      <c r="V265">
        <v>52.514302000000001</v>
      </c>
      <c r="W265">
        <v>1</v>
      </c>
      <c r="X265">
        <v>1</v>
      </c>
      <c r="Y265">
        <v>2.3399800000000002</v>
      </c>
      <c r="Z265">
        <v>3</v>
      </c>
      <c r="AA265">
        <v>1</v>
      </c>
      <c r="AB265">
        <v>0</v>
      </c>
      <c r="AC265">
        <v>2</v>
      </c>
      <c r="AD265">
        <v>0</v>
      </c>
      <c r="AE265">
        <v>2.7432999999999999E-2</v>
      </c>
      <c r="AF265">
        <v>1.8841380000000001</v>
      </c>
      <c r="AG265">
        <v>1</v>
      </c>
      <c r="AH265">
        <v>0</v>
      </c>
      <c r="AI265">
        <v>0</v>
      </c>
      <c r="AJ265">
        <v>0</v>
      </c>
      <c r="AK265">
        <v>0.5056548606179927</v>
      </c>
      <c r="AL265">
        <v>0</v>
      </c>
      <c r="AM265">
        <v>-0.5056548606179927</v>
      </c>
    </row>
    <row r="266" spans="1:39" x14ac:dyDescent="0.2">
      <c r="A266" s="1">
        <v>25.380557</v>
      </c>
      <c r="B266" s="1">
        <v>1.630379</v>
      </c>
      <c r="C266" s="1">
        <v>46.062953999999998</v>
      </c>
      <c r="D266" s="1">
        <v>1</v>
      </c>
      <c r="E266" s="1">
        <v>1</v>
      </c>
      <c r="F266" s="1">
        <v>2.6907540000000001</v>
      </c>
      <c r="G266" s="1">
        <v>3.0377900000000002</v>
      </c>
      <c r="H266" s="1">
        <v>2</v>
      </c>
      <c r="I266" s="1">
        <v>0</v>
      </c>
      <c r="J266" s="1">
        <v>2.2122959999999998</v>
      </c>
      <c r="K266" s="1">
        <v>0</v>
      </c>
      <c r="L266" s="1">
        <v>1.6168819999999999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T266">
        <v>20.172661000000002</v>
      </c>
      <c r="U266">
        <v>1.605521</v>
      </c>
      <c r="V266">
        <v>44.661461000000003</v>
      </c>
      <c r="W266">
        <v>0</v>
      </c>
      <c r="X266">
        <v>0</v>
      </c>
      <c r="Y266">
        <v>3</v>
      </c>
      <c r="Z266">
        <v>2.8937780000000002</v>
      </c>
      <c r="AA266">
        <v>2</v>
      </c>
      <c r="AB266">
        <v>0</v>
      </c>
      <c r="AC266">
        <v>1</v>
      </c>
      <c r="AD266">
        <v>1</v>
      </c>
      <c r="AE266">
        <v>0.76972600000000002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-5.0006309729326404E-2</v>
      </c>
      <c r="AL266">
        <v>0</v>
      </c>
      <c r="AM266">
        <v>5.0006309729326404E-2</v>
      </c>
    </row>
    <row r="267" spans="1:39" x14ac:dyDescent="0.2">
      <c r="A267" s="1">
        <v>22.867719000000001</v>
      </c>
      <c r="B267" s="1">
        <v>1.655413</v>
      </c>
      <c r="C267" s="1">
        <v>50.424661</v>
      </c>
      <c r="D267" s="1">
        <v>1</v>
      </c>
      <c r="E267" s="1">
        <v>1</v>
      </c>
      <c r="F267" s="1">
        <v>3</v>
      </c>
      <c r="G267" s="1">
        <v>3.6428020000000001</v>
      </c>
      <c r="H267" s="1">
        <v>2</v>
      </c>
      <c r="I267" s="1">
        <v>0</v>
      </c>
      <c r="J267" s="1">
        <v>1.995177</v>
      </c>
      <c r="K267" s="1">
        <v>0</v>
      </c>
      <c r="L267" s="1">
        <v>0.118271</v>
      </c>
      <c r="M267" s="1">
        <v>6.5515000000000004E-2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T267">
        <v>19.220108</v>
      </c>
      <c r="U267">
        <v>1.5302659999999999</v>
      </c>
      <c r="V267">
        <v>42</v>
      </c>
      <c r="W267">
        <v>0</v>
      </c>
      <c r="X267">
        <v>1</v>
      </c>
      <c r="Y267">
        <v>3</v>
      </c>
      <c r="Z267">
        <v>1</v>
      </c>
      <c r="AA267">
        <v>2</v>
      </c>
      <c r="AB267">
        <v>0</v>
      </c>
      <c r="AC267">
        <v>1.9548890000000001</v>
      </c>
      <c r="AD267">
        <v>0</v>
      </c>
      <c r="AE267">
        <v>0</v>
      </c>
      <c r="AF267">
        <v>0.90786800000000001</v>
      </c>
      <c r="AG267">
        <v>1</v>
      </c>
      <c r="AH267">
        <v>0</v>
      </c>
      <c r="AI267">
        <v>0</v>
      </c>
      <c r="AJ267">
        <v>0</v>
      </c>
      <c r="AK267">
        <v>0.37536528844324835</v>
      </c>
      <c r="AL267">
        <v>0</v>
      </c>
      <c r="AM267">
        <v>-0.37536528844324835</v>
      </c>
    </row>
    <row r="268" spans="1:39" x14ac:dyDescent="0.2">
      <c r="A268" s="1">
        <v>17.729922999999999</v>
      </c>
      <c r="B268" s="1">
        <v>1.7328619999999999</v>
      </c>
      <c r="C268" s="1">
        <v>51.216462999999997</v>
      </c>
      <c r="D268" s="1">
        <v>0</v>
      </c>
      <c r="E268" s="1">
        <v>1</v>
      </c>
      <c r="F268" s="1">
        <v>2.0512830000000002</v>
      </c>
      <c r="G268" s="1">
        <v>2.645858</v>
      </c>
      <c r="H268" s="1">
        <v>1</v>
      </c>
      <c r="I268" s="1">
        <v>0</v>
      </c>
      <c r="J268" s="1">
        <v>2.3575200000000001</v>
      </c>
      <c r="K268" s="1">
        <v>0</v>
      </c>
      <c r="L268" s="1">
        <v>0.29130899999999998</v>
      </c>
      <c r="M268" s="1">
        <v>0.89794200000000002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T268">
        <v>18</v>
      </c>
      <c r="U268">
        <v>1.71889</v>
      </c>
      <c r="V268">
        <v>52.058335</v>
      </c>
      <c r="W268">
        <v>1</v>
      </c>
      <c r="X268">
        <v>1</v>
      </c>
      <c r="Y268">
        <v>1.950742</v>
      </c>
      <c r="Z268">
        <v>3</v>
      </c>
      <c r="AA268">
        <v>1</v>
      </c>
      <c r="AB268">
        <v>0</v>
      </c>
      <c r="AC268">
        <v>1.7517229999999999</v>
      </c>
      <c r="AD268">
        <v>0</v>
      </c>
      <c r="AE268">
        <v>0.20113600000000001</v>
      </c>
      <c r="AF268">
        <v>1.7433190000000001</v>
      </c>
      <c r="AG268">
        <v>1</v>
      </c>
      <c r="AH268">
        <v>0</v>
      </c>
      <c r="AI268">
        <v>0</v>
      </c>
      <c r="AJ268">
        <v>0</v>
      </c>
      <c r="AK268">
        <v>0.48860684283738998</v>
      </c>
      <c r="AL268">
        <v>0</v>
      </c>
      <c r="AM268">
        <v>-0.48860684283738998</v>
      </c>
    </row>
    <row r="269" spans="1:39" x14ac:dyDescent="0.2">
      <c r="A269" s="1">
        <v>16.834813</v>
      </c>
      <c r="B269" s="1">
        <v>1.7440199999999999</v>
      </c>
      <c r="C269" s="1">
        <v>50</v>
      </c>
      <c r="D269" s="1">
        <v>0</v>
      </c>
      <c r="E269" s="1">
        <v>1</v>
      </c>
      <c r="F269" s="1">
        <v>2.1900499999999998</v>
      </c>
      <c r="G269" s="1">
        <v>3.4206180000000002</v>
      </c>
      <c r="H269" s="1">
        <v>1</v>
      </c>
      <c r="I269" s="1">
        <v>0</v>
      </c>
      <c r="J269" s="1">
        <v>1.3564050000000001</v>
      </c>
      <c r="K269" s="1">
        <v>0</v>
      </c>
      <c r="L269" s="1">
        <v>1.351996</v>
      </c>
      <c r="M269" s="1">
        <v>0.98468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T269">
        <v>19.96247</v>
      </c>
      <c r="U269">
        <v>1.756338</v>
      </c>
      <c r="V269">
        <v>54.982340000000001</v>
      </c>
      <c r="W269">
        <v>1</v>
      </c>
      <c r="X269">
        <v>1</v>
      </c>
      <c r="Y269">
        <v>2.2774359999999998</v>
      </c>
      <c r="Z269">
        <v>3.5026039999999998</v>
      </c>
      <c r="AA269">
        <v>1</v>
      </c>
      <c r="AB269">
        <v>0</v>
      </c>
      <c r="AC269">
        <v>2.8917130000000002</v>
      </c>
      <c r="AD269">
        <v>0</v>
      </c>
      <c r="AE269">
        <v>1.696294</v>
      </c>
      <c r="AF269">
        <v>1.8949020000000001</v>
      </c>
      <c r="AG269">
        <v>0</v>
      </c>
      <c r="AH269">
        <v>0</v>
      </c>
      <c r="AI269">
        <v>0</v>
      </c>
      <c r="AJ269">
        <v>0</v>
      </c>
      <c r="AK269">
        <v>0.32970342148936105</v>
      </c>
      <c r="AL269">
        <v>0</v>
      </c>
      <c r="AM269">
        <v>-0.32970342148936105</v>
      </c>
    </row>
    <row r="270" spans="1:39" x14ac:dyDescent="0.2">
      <c r="A270" s="1">
        <v>17.521754000000001</v>
      </c>
      <c r="B270" s="1">
        <v>1.7579579999999999</v>
      </c>
      <c r="C270" s="1">
        <v>52.094320000000003</v>
      </c>
      <c r="D270" s="1">
        <v>0</v>
      </c>
      <c r="E270" s="1">
        <v>1</v>
      </c>
      <c r="F270" s="1">
        <v>2.2149800000000002</v>
      </c>
      <c r="G270" s="1">
        <v>2.6415500000000001</v>
      </c>
      <c r="H270" s="1">
        <v>1</v>
      </c>
      <c r="I270" s="1">
        <v>0</v>
      </c>
      <c r="J270" s="1">
        <v>2.121251</v>
      </c>
      <c r="K270" s="1">
        <v>0</v>
      </c>
      <c r="L270" s="1">
        <v>0.99839100000000003</v>
      </c>
      <c r="M270" s="1">
        <v>0.85882000000000003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T270">
        <v>17.580627</v>
      </c>
      <c r="U270">
        <v>1.770324</v>
      </c>
      <c r="V270">
        <v>55.695253000000001</v>
      </c>
      <c r="W270">
        <v>1</v>
      </c>
      <c r="X270">
        <v>1</v>
      </c>
      <c r="Y270">
        <v>2</v>
      </c>
      <c r="Z270">
        <v>4</v>
      </c>
      <c r="AA270">
        <v>1</v>
      </c>
      <c r="AB270">
        <v>0</v>
      </c>
      <c r="AC270">
        <v>2.3696269999999999</v>
      </c>
      <c r="AD270">
        <v>0</v>
      </c>
      <c r="AE270">
        <v>2</v>
      </c>
      <c r="AF270">
        <v>1.612466</v>
      </c>
      <c r="AG270">
        <v>0</v>
      </c>
      <c r="AH270">
        <v>0</v>
      </c>
      <c r="AI270">
        <v>0</v>
      </c>
      <c r="AJ270">
        <v>0</v>
      </c>
      <c r="AK270">
        <v>0.24851171489008728</v>
      </c>
      <c r="AL270">
        <v>0</v>
      </c>
      <c r="AM270">
        <v>-0.24851171489008728</v>
      </c>
    </row>
    <row r="271" spans="1:39" x14ac:dyDescent="0.2">
      <c r="A271" s="1">
        <v>18</v>
      </c>
      <c r="B271" s="1">
        <v>1.7867580000000001</v>
      </c>
      <c r="C271" s="1">
        <v>51.524444000000003</v>
      </c>
      <c r="D271" s="1">
        <v>0</v>
      </c>
      <c r="E271" s="1">
        <v>1</v>
      </c>
      <c r="F271" s="1">
        <v>2.9154800000000001</v>
      </c>
      <c r="G271" s="1">
        <v>3</v>
      </c>
      <c r="H271" s="1">
        <v>1</v>
      </c>
      <c r="I271" s="1">
        <v>0</v>
      </c>
      <c r="J271" s="1">
        <v>1.7774859999999999</v>
      </c>
      <c r="K271" s="1">
        <v>0</v>
      </c>
      <c r="L271" s="1">
        <v>1.077469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T271">
        <v>21.125098000000001</v>
      </c>
      <c r="U271">
        <v>1.767479</v>
      </c>
      <c r="V271">
        <v>56.265959000000002</v>
      </c>
      <c r="W271">
        <v>1</v>
      </c>
      <c r="X271">
        <v>1</v>
      </c>
      <c r="Y271">
        <v>2.3713380000000002</v>
      </c>
      <c r="Z271">
        <v>3.9987659999999998</v>
      </c>
      <c r="AA271">
        <v>2</v>
      </c>
      <c r="AB271">
        <v>0</v>
      </c>
      <c r="AC271">
        <v>2.2634660000000002</v>
      </c>
      <c r="AD271">
        <v>0</v>
      </c>
      <c r="AE271">
        <v>2</v>
      </c>
      <c r="AF271">
        <v>0.84400399999999998</v>
      </c>
      <c r="AG271">
        <v>0</v>
      </c>
      <c r="AH271">
        <v>0</v>
      </c>
      <c r="AI271">
        <v>0</v>
      </c>
      <c r="AJ271">
        <v>0</v>
      </c>
      <c r="AK271">
        <v>9.5727224435623981E-2</v>
      </c>
      <c r="AL271">
        <v>0</v>
      </c>
      <c r="AM271">
        <v>-9.5727224435623981E-2</v>
      </c>
    </row>
    <row r="272" spans="1:39" x14ac:dyDescent="0.2">
      <c r="A272" s="1">
        <v>18</v>
      </c>
      <c r="B272" s="1">
        <v>1.767058</v>
      </c>
      <c r="C272" s="1">
        <v>51.132809000000002</v>
      </c>
      <c r="D272" s="1">
        <v>1</v>
      </c>
      <c r="E272" s="1">
        <v>1</v>
      </c>
      <c r="F272" s="1">
        <v>2.7089650000000001</v>
      </c>
      <c r="G272" s="1">
        <v>3</v>
      </c>
      <c r="H272" s="1">
        <v>1</v>
      </c>
      <c r="I272" s="1">
        <v>0</v>
      </c>
      <c r="J272" s="1">
        <v>1.8730039999999999</v>
      </c>
      <c r="K272" s="1">
        <v>0</v>
      </c>
      <c r="L272" s="1">
        <v>1.2171799999999999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T272">
        <v>22.033128999999999</v>
      </c>
      <c r="U272">
        <v>1.704223</v>
      </c>
      <c r="V272">
        <v>51.437984999999998</v>
      </c>
      <c r="W272">
        <v>1</v>
      </c>
      <c r="X272">
        <v>1</v>
      </c>
      <c r="Y272">
        <v>2.9844249999999999</v>
      </c>
      <c r="Z272">
        <v>3</v>
      </c>
      <c r="AA272">
        <v>2</v>
      </c>
      <c r="AB272">
        <v>0</v>
      </c>
      <c r="AC272">
        <v>2.0446939999999998</v>
      </c>
      <c r="AD272">
        <v>0</v>
      </c>
      <c r="AE272">
        <v>2.0082559999999998</v>
      </c>
      <c r="AF272">
        <v>1.2508710000000001</v>
      </c>
      <c r="AG272">
        <v>0</v>
      </c>
      <c r="AH272">
        <v>0</v>
      </c>
      <c r="AI272">
        <v>0</v>
      </c>
      <c r="AJ272">
        <v>0</v>
      </c>
      <c r="AK272">
        <v>0.19543981630561902</v>
      </c>
      <c r="AL272">
        <v>0</v>
      </c>
      <c r="AM272">
        <v>-0.19543981630561902</v>
      </c>
    </row>
    <row r="273" spans="1:39" x14ac:dyDescent="0.2">
      <c r="A273" s="1">
        <v>18.128249</v>
      </c>
      <c r="B273" s="1">
        <v>1.6994370000000001</v>
      </c>
      <c r="C273" s="1">
        <v>52.086570000000002</v>
      </c>
      <c r="D273" s="1">
        <v>1</v>
      </c>
      <c r="E273" s="1">
        <v>1</v>
      </c>
      <c r="F273" s="1">
        <v>2.853513</v>
      </c>
      <c r="G273" s="1">
        <v>3</v>
      </c>
      <c r="H273" s="1">
        <v>1</v>
      </c>
      <c r="I273" s="1">
        <v>0</v>
      </c>
      <c r="J273" s="1">
        <v>2</v>
      </c>
      <c r="K273" s="1">
        <v>0</v>
      </c>
      <c r="L273" s="1">
        <v>0.68046399999999996</v>
      </c>
      <c r="M273" s="1">
        <v>1.2588809999999999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T273">
        <v>20.744838999999999</v>
      </c>
      <c r="U273">
        <v>1.6678519999999999</v>
      </c>
      <c r="V273">
        <v>49.803921000000003</v>
      </c>
      <c r="W273">
        <v>1</v>
      </c>
      <c r="X273">
        <v>1</v>
      </c>
      <c r="Y273">
        <v>2.9770180000000002</v>
      </c>
      <c r="Z273">
        <v>3.1936710000000001</v>
      </c>
      <c r="AA273">
        <v>2</v>
      </c>
      <c r="AB273">
        <v>0</v>
      </c>
      <c r="AC273">
        <v>2.4829330000000001</v>
      </c>
      <c r="AD273">
        <v>0</v>
      </c>
      <c r="AE273">
        <v>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0.33330608232752468</v>
      </c>
      <c r="AL273">
        <v>0</v>
      </c>
      <c r="AM273">
        <v>-0.33330608232752468</v>
      </c>
    </row>
    <row r="274" spans="1:39" x14ac:dyDescent="0.2">
      <c r="A274" s="1">
        <v>17.405104000000001</v>
      </c>
      <c r="B274" s="1">
        <v>1.82525</v>
      </c>
      <c r="C274" s="1">
        <v>58.913578999999999</v>
      </c>
      <c r="D274" s="1">
        <v>1</v>
      </c>
      <c r="E274" s="1">
        <v>1</v>
      </c>
      <c r="F274" s="1">
        <v>2.5808719999999998</v>
      </c>
      <c r="G274" s="1">
        <v>3.8879060000000001</v>
      </c>
      <c r="H274" s="1">
        <v>1</v>
      </c>
      <c r="I274" s="1">
        <v>0</v>
      </c>
      <c r="J274" s="1">
        <v>2</v>
      </c>
      <c r="K274" s="1">
        <v>0</v>
      </c>
      <c r="L274" s="1">
        <v>2</v>
      </c>
      <c r="M274" s="1">
        <v>0.45364900000000002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T274">
        <v>22.547298000000001</v>
      </c>
      <c r="U274">
        <v>1.722461</v>
      </c>
      <c r="V274">
        <v>51.881262999999997</v>
      </c>
      <c r="W274">
        <v>1</v>
      </c>
      <c r="X274">
        <v>1</v>
      </c>
      <c r="Y274">
        <v>2.663421</v>
      </c>
      <c r="Z274">
        <v>3</v>
      </c>
      <c r="AA274">
        <v>2</v>
      </c>
      <c r="AB274">
        <v>0</v>
      </c>
      <c r="AC274">
        <v>1.04111</v>
      </c>
      <c r="AD274">
        <v>0</v>
      </c>
      <c r="AE274">
        <v>0.79440200000000005</v>
      </c>
      <c r="AF274">
        <v>1.391948</v>
      </c>
      <c r="AG274">
        <v>0</v>
      </c>
      <c r="AH274">
        <v>0</v>
      </c>
      <c r="AI274">
        <v>0</v>
      </c>
      <c r="AJ274">
        <v>0</v>
      </c>
      <c r="AK274">
        <v>0.24513969493160559</v>
      </c>
      <c r="AL274">
        <v>0</v>
      </c>
      <c r="AM274">
        <v>-0.24513969493160559</v>
      </c>
    </row>
    <row r="275" spans="1:39" x14ac:dyDescent="0.2">
      <c r="A275" s="1">
        <v>19.72925</v>
      </c>
      <c r="B275" s="1">
        <v>1.793315</v>
      </c>
      <c r="C275" s="1">
        <v>58.195149999999998</v>
      </c>
      <c r="D275" s="1">
        <v>1</v>
      </c>
      <c r="E275" s="1">
        <v>1</v>
      </c>
      <c r="F275" s="1">
        <v>2.5088349999999999</v>
      </c>
      <c r="G275" s="1">
        <v>3.435905</v>
      </c>
      <c r="H275" s="1">
        <v>1</v>
      </c>
      <c r="I275" s="1">
        <v>0</v>
      </c>
      <c r="J275" s="1">
        <v>2.0769329999999999</v>
      </c>
      <c r="K275" s="1">
        <v>0</v>
      </c>
      <c r="L275" s="1">
        <v>2.0266679999999999</v>
      </c>
      <c r="M275" s="1">
        <v>1.4433279999999999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T275">
        <v>21.837996</v>
      </c>
      <c r="U275">
        <v>1.5880460000000001</v>
      </c>
      <c r="V275">
        <v>44.236066999999998</v>
      </c>
      <c r="W275">
        <v>0</v>
      </c>
      <c r="X275">
        <v>0</v>
      </c>
      <c r="Y275">
        <v>3</v>
      </c>
      <c r="Z275">
        <v>1.69608</v>
      </c>
      <c r="AA275">
        <v>2</v>
      </c>
      <c r="AB275">
        <v>0</v>
      </c>
      <c r="AC275">
        <v>2.5503070000000001</v>
      </c>
      <c r="AD275">
        <v>0</v>
      </c>
      <c r="AE275">
        <v>1.098862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0.13254476117096914</v>
      </c>
      <c r="AL275">
        <v>0</v>
      </c>
      <c r="AM275">
        <v>-0.13254476117096914</v>
      </c>
    </row>
    <row r="276" spans="1:39" x14ac:dyDescent="0.2">
      <c r="A276" s="1">
        <v>18.525834</v>
      </c>
      <c r="B276" s="1">
        <v>1.7769889999999999</v>
      </c>
      <c r="C276" s="1">
        <v>57.275945999999998</v>
      </c>
      <c r="D276" s="1">
        <v>1</v>
      </c>
      <c r="E276" s="1">
        <v>1</v>
      </c>
      <c r="F276" s="1">
        <v>2</v>
      </c>
      <c r="G276" s="1">
        <v>3.747163</v>
      </c>
      <c r="H276" s="1">
        <v>1</v>
      </c>
      <c r="I276" s="1">
        <v>0</v>
      </c>
      <c r="J276" s="1">
        <v>2.5755349999999999</v>
      </c>
      <c r="K276" s="1">
        <v>0</v>
      </c>
      <c r="L276" s="1">
        <v>2</v>
      </c>
      <c r="M276" s="1">
        <v>1.8438300000000001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T276">
        <v>23.035829</v>
      </c>
      <c r="U276">
        <v>1.5986119999999999</v>
      </c>
      <c r="V276">
        <v>42.993937000000003</v>
      </c>
      <c r="W276">
        <v>0</v>
      </c>
      <c r="X276">
        <v>0</v>
      </c>
      <c r="Y276">
        <v>2.753752</v>
      </c>
      <c r="Z276">
        <v>2.8123770000000001</v>
      </c>
      <c r="AA276">
        <v>2</v>
      </c>
      <c r="AB276">
        <v>0</v>
      </c>
      <c r="AC276">
        <v>2.3466469999999999</v>
      </c>
      <c r="AD276">
        <v>0</v>
      </c>
      <c r="AE276">
        <v>1.6122479999999999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-4.6990426463544566E-2</v>
      </c>
      <c r="AL276">
        <v>0</v>
      </c>
      <c r="AM276">
        <v>4.6990426463544566E-2</v>
      </c>
    </row>
    <row r="277" spans="1:39" x14ac:dyDescent="0.2">
      <c r="A277" s="1">
        <v>18.595614000000001</v>
      </c>
      <c r="B277" s="1">
        <v>1.6094949999999999</v>
      </c>
      <c r="C277" s="1">
        <v>42.656562999999998</v>
      </c>
      <c r="D277" s="1">
        <v>0</v>
      </c>
      <c r="E277" s="1">
        <v>1</v>
      </c>
      <c r="F277" s="1">
        <v>2.8965619999999999</v>
      </c>
      <c r="G277" s="1">
        <v>2.6254749999999998</v>
      </c>
      <c r="H277" s="1">
        <v>1</v>
      </c>
      <c r="I277" s="1">
        <v>0</v>
      </c>
      <c r="J277" s="1">
        <v>2.8395579999999998</v>
      </c>
      <c r="K277" s="1">
        <v>1</v>
      </c>
      <c r="L277" s="1">
        <v>1.949667</v>
      </c>
      <c r="M277" s="1">
        <v>1.2533110000000001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T277">
        <v>21.529439</v>
      </c>
      <c r="U277">
        <v>1.592379</v>
      </c>
      <c r="V277">
        <v>44.009450000000001</v>
      </c>
      <c r="W277">
        <v>0</v>
      </c>
      <c r="X277">
        <v>0</v>
      </c>
      <c r="Y277">
        <v>3</v>
      </c>
      <c r="Z277">
        <v>1.6127469999999999</v>
      </c>
      <c r="AA277">
        <v>2</v>
      </c>
      <c r="AB277">
        <v>0</v>
      </c>
      <c r="AC277">
        <v>2.5666289999999998</v>
      </c>
      <c r="AD277">
        <v>0</v>
      </c>
      <c r="AE277">
        <v>1.1904650000000001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6.6573029418023566E-2</v>
      </c>
      <c r="AL277">
        <v>0</v>
      </c>
      <c r="AM277">
        <v>-6.6573029418023566E-2</v>
      </c>
    </row>
    <row r="278" spans="1:39" x14ac:dyDescent="0.2">
      <c r="A278" s="1">
        <v>16.613108</v>
      </c>
      <c r="B278" s="1">
        <v>1.7779290000000001</v>
      </c>
      <c r="C278" s="1">
        <v>44.762022999999999</v>
      </c>
      <c r="D278" s="1">
        <v>0</v>
      </c>
      <c r="E278" s="1">
        <v>1</v>
      </c>
      <c r="F278" s="1">
        <v>2.911877</v>
      </c>
      <c r="G278" s="1">
        <v>3.0983990000000001</v>
      </c>
      <c r="H278" s="1">
        <v>1</v>
      </c>
      <c r="I278" s="1">
        <v>0</v>
      </c>
      <c r="J278" s="1">
        <v>2.1964049999999999</v>
      </c>
      <c r="K278" s="1">
        <v>0</v>
      </c>
      <c r="L278" s="1">
        <v>2.328147</v>
      </c>
      <c r="M278" s="1">
        <v>1.5501100000000001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T278">
        <v>21.287998999999999</v>
      </c>
      <c r="U278">
        <v>1.5557780000000001</v>
      </c>
      <c r="V278">
        <v>42.360100000000003</v>
      </c>
      <c r="W278">
        <v>0</v>
      </c>
      <c r="X278">
        <v>0</v>
      </c>
      <c r="Y278">
        <v>2.3183549999999999</v>
      </c>
      <c r="Z278">
        <v>1.0823039999999999</v>
      </c>
      <c r="AA278">
        <v>2</v>
      </c>
      <c r="AB278">
        <v>0</v>
      </c>
      <c r="AC278">
        <v>1.2203649999999999</v>
      </c>
      <c r="AD278">
        <v>0</v>
      </c>
      <c r="AE278">
        <v>3.3328000000000003E-2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0.36393049951238332</v>
      </c>
      <c r="AL278">
        <v>0</v>
      </c>
      <c r="AM278">
        <v>-0.36393049951238332</v>
      </c>
    </row>
    <row r="279" spans="1:39" x14ac:dyDescent="0.2">
      <c r="A279" s="1">
        <v>16.928791</v>
      </c>
      <c r="B279" s="1">
        <v>1.7109479999999999</v>
      </c>
      <c r="C279" s="1">
        <v>45.248626999999999</v>
      </c>
      <c r="D279" s="1">
        <v>0</v>
      </c>
      <c r="E279" s="1">
        <v>1</v>
      </c>
      <c r="F279" s="1">
        <v>2.910733</v>
      </c>
      <c r="G279" s="1">
        <v>3.1254400000000002</v>
      </c>
      <c r="H279" s="1">
        <v>1</v>
      </c>
      <c r="I279" s="1">
        <v>0</v>
      </c>
      <c r="J279" s="1">
        <v>2.2042630000000001</v>
      </c>
      <c r="K279" s="1">
        <v>0</v>
      </c>
      <c r="L279" s="1">
        <v>2.4079060000000001</v>
      </c>
      <c r="M279" s="1">
        <v>1.4030370000000001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T279">
        <v>23.444286000000002</v>
      </c>
      <c r="U279">
        <v>1.5964659999999999</v>
      </c>
      <c r="V279">
        <v>44.594588000000002</v>
      </c>
      <c r="W279">
        <v>0</v>
      </c>
      <c r="X279">
        <v>0</v>
      </c>
      <c r="Y279">
        <v>2.5946530000000001</v>
      </c>
      <c r="Z279">
        <v>1.882158</v>
      </c>
      <c r="AA279">
        <v>2</v>
      </c>
      <c r="AB279">
        <v>0</v>
      </c>
      <c r="AC279">
        <v>1.916812</v>
      </c>
      <c r="AD279">
        <v>0</v>
      </c>
      <c r="AE279">
        <v>0.41711900000000002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0.20987192356965068</v>
      </c>
      <c r="AL279">
        <v>0</v>
      </c>
      <c r="AM279">
        <v>-0.20987192356965068</v>
      </c>
    </row>
    <row r="280" spans="1:39" x14ac:dyDescent="0.2">
      <c r="A280" s="1">
        <v>17.758315</v>
      </c>
      <c r="B280" s="1">
        <v>1.8541620000000001</v>
      </c>
      <c r="C280" s="1">
        <v>59.881315999999998</v>
      </c>
      <c r="D280" s="1">
        <v>1</v>
      </c>
      <c r="E280" s="1">
        <v>1</v>
      </c>
      <c r="F280" s="1">
        <v>2.966126</v>
      </c>
      <c r="G280" s="1">
        <v>3.9698099999999998</v>
      </c>
      <c r="H280" s="1">
        <v>1</v>
      </c>
      <c r="I280" s="1">
        <v>0</v>
      </c>
      <c r="J280" s="1">
        <v>2</v>
      </c>
      <c r="K280" s="1">
        <v>0</v>
      </c>
      <c r="L280" s="1">
        <v>2.0000879999999999</v>
      </c>
      <c r="M280" s="1">
        <v>0.37861899999999998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T280">
        <v>22.329041</v>
      </c>
      <c r="U280">
        <v>1.598393</v>
      </c>
      <c r="V280">
        <v>44.918255000000002</v>
      </c>
      <c r="W280">
        <v>0</v>
      </c>
      <c r="X280">
        <v>0</v>
      </c>
      <c r="Y280">
        <v>2.8861569999999999</v>
      </c>
      <c r="Z280">
        <v>2.3262330000000002</v>
      </c>
      <c r="AA280">
        <v>2</v>
      </c>
      <c r="AB280">
        <v>0</v>
      </c>
      <c r="AC280">
        <v>2.3068209999999998</v>
      </c>
      <c r="AD280">
        <v>0</v>
      </c>
      <c r="AE280">
        <v>1.4223699999999999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9.9415723606298911E-2</v>
      </c>
      <c r="AL280">
        <v>0</v>
      </c>
      <c r="AM280">
        <v>-9.9415723606298911E-2</v>
      </c>
    </row>
    <row r="281" spans="1:39" x14ac:dyDescent="0.2">
      <c r="A281" s="1">
        <v>17.282945000000002</v>
      </c>
      <c r="B281" s="1">
        <v>1.8215140000000001</v>
      </c>
      <c r="C281" s="1">
        <v>59.605027999999997</v>
      </c>
      <c r="D281" s="1">
        <v>1</v>
      </c>
      <c r="E281" s="1">
        <v>1</v>
      </c>
      <c r="F281" s="1">
        <v>2.6132490000000002</v>
      </c>
      <c r="G281" s="1">
        <v>3.712183</v>
      </c>
      <c r="H281" s="1">
        <v>1</v>
      </c>
      <c r="I281" s="1">
        <v>0</v>
      </c>
      <c r="J281" s="1">
        <v>2</v>
      </c>
      <c r="K281" s="1">
        <v>0</v>
      </c>
      <c r="L281" s="1">
        <v>2.0029970000000001</v>
      </c>
      <c r="M281" s="1">
        <v>0.174848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T281">
        <v>18.915050000000001</v>
      </c>
      <c r="U281">
        <v>1.633316</v>
      </c>
      <c r="V281">
        <v>45</v>
      </c>
      <c r="W281">
        <v>0</v>
      </c>
      <c r="X281">
        <v>1</v>
      </c>
      <c r="Y281">
        <v>3</v>
      </c>
      <c r="Z281">
        <v>3</v>
      </c>
      <c r="AA281">
        <v>1</v>
      </c>
      <c r="AB281">
        <v>0</v>
      </c>
      <c r="AC281">
        <v>2.9245939999999999</v>
      </c>
      <c r="AD281">
        <v>1</v>
      </c>
      <c r="AE281">
        <v>1.3525579999999999</v>
      </c>
      <c r="AF281">
        <v>0.220087</v>
      </c>
      <c r="AG281">
        <v>1</v>
      </c>
      <c r="AH281">
        <v>0</v>
      </c>
      <c r="AI281">
        <v>0</v>
      </c>
      <c r="AJ281">
        <v>0</v>
      </c>
      <c r="AK281">
        <v>-9.4170777488740143E-2</v>
      </c>
      <c r="AL281">
        <v>0</v>
      </c>
      <c r="AM281">
        <v>9.4170777488740143E-2</v>
      </c>
    </row>
    <row r="282" spans="1:39" x14ac:dyDescent="0.2">
      <c r="A282" s="1">
        <v>19.993154000000001</v>
      </c>
      <c r="B282" s="1">
        <v>1.762073</v>
      </c>
      <c r="C282" s="1">
        <v>55.511074999999998</v>
      </c>
      <c r="D282" s="1">
        <v>1</v>
      </c>
      <c r="E282" s="1">
        <v>1</v>
      </c>
      <c r="F282" s="1">
        <v>2</v>
      </c>
      <c r="G282" s="1">
        <v>4</v>
      </c>
      <c r="H282" s="1">
        <v>1</v>
      </c>
      <c r="I282" s="1">
        <v>0</v>
      </c>
      <c r="J282" s="1">
        <v>2.5424150000000001</v>
      </c>
      <c r="K282" s="1">
        <v>0</v>
      </c>
      <c r="L282" s="1">
        <v>2</v>
      </c>
      <c r="M282" s="1">
        <v>1.8074650000000001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T282">
        <v>19</v>
      </c>
      <c r="U282">
        <v>1.5595669999999999</v>
      </c>
      <c r="V282">
        <v>42.126170000000002</v>
      </c>
      <c r="W282">
        <v>0</v>
      </c>
      <c r="X282">
        <v>1</v>
      </c>
      <c r="Y282">
        <v>3</v>
      </c>
      <c r="Z282">
        <v>1.989398</v>
      </c>
      <c r="AA282">
        <v>1</v>
      </c>
      <c r="AB282">
        <v>0</v>
      </c>
      <c r="AC282">
        <v>2.2416070000000001</v>
      </c>
      <c r="AD282">
        <v>0</v>
      </c>
      <c r="AE282">
        <v>0.20602500000000001</v>
      </c>
      <c r="AF282">
        <v>0.28445300000000001</v>
      </c>
      <c r="AG282">
        <v>0</v>
      </c>
      <c r="AH282">
        <v>0</v>
      </c>
      <c r="AI282">
        <v>0</v>
      </c>
      <c r="AJ282">
        <v>0</v>
      </c>
      <c r="AK282">
        <v>0.52684260116342685</v>
      </c>
      <c r="AL282">
        <v>0</v>
      </c>
      <c r="AM282">
        <v>-0.52684260116342685</v>
      </c>
    </row>
    <row r="283" spans="1:39" x14ac:dyDescent="0.2">
      <c r="A283" s="1">
        <v>22.935611999999999</v>
      </c>
      <c r="B283" s="1">
        <v>1.732307</v>
      </c>
      <c r="C283" s="1">
        <v>54.835576000000003</v>
      </c>
      <c r="D283" s="1">
        <v>1</v>
      </c>
      <c r="E283" s="1">
        <v>1</v>
      </c>
      <c r="F283" s="1">
        <v>3</v>
      </c>
      <c r="G283" s="1">
        <v>3</v>
      </c>
      <c r="H283" s="1">
        <v>2</v>
      </c>
      <c r="I283" s="1">
        <v>0</v>
      </c>
      <c r="J283" s="1">
        <v>2.0035699999999999</v>
      </c>
      <c r="K283" s="1">
        <v>0</v>
      </c>
      <c r="L283" s="1">
        <v>1.2595499999999999</v>
      </c>
      <c r="M283" s="1">
        <v>0.41711599999999999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T283">
        <v>19.052833</v>
      </c>
      <c r="U283">
        <v>1.546551</v>
      </c>
      <c r="V283">
        <v>42.069991999999999</v>
      </c>
      <c r="W283">
        <v>0</v>
      </c>
      <c r="X283">
        <v>1</v>
      </c>
      <c r="Y283">
        <v>3</v>
      </c>
      <c r="Z283">
        <v>1.735493</v>
      </c>
      <c r="AA283">
        <v>1</v>
      </c>
      <c r="AB283">
        <v>0</v>
      </c>
      <c r="AC283">
        <v>2.3187359999999999</v>
      </c>
      <c r="AD283">
        <v>0</v>
      </c>
      <c r="AE283">
        <v>1.193486</v>
      </c>
      <c r="AF283">
        <v>0.74568000000000001</v>
      </c>
      <c r="AG283">
        <v>0</v>
      </c>
      <c r="AH283">
        <v>0</v>
      </c>
      <c r="AI283">
        <v>0</v>
      </c>
      <c r="AJ283">
        <v>0</v>
      </c>
      <c r="AK283">
        <v>0.49774205219820544</v>
      </c>
      <c r="AL283">
        <v>0</v>
      </c>
      <c r="AM283">
        <v>-0.49774205219820544</v>
      </c>
    </row>
    <row r="284" spans="1:39" x14ac:dyDescent="0.2">
      <c r="A284" s="1">
        <v>20.738468999999998</v>
      </c>
      <c r="B284" s="1">
        <v>1.759933</v>
      </c>
      <c r="C284" s="1">
        <v>55.003416999999999</v>
      </c>
      <c r="D284" s="1">
        <v>1</v>
      </c>
      <c r="E284" s="1">
        <v>1</v>
      </c>
      <c r="F284" s="1">
        <v>2.6270310000000001</v>
      </c>
      <c r="G284" s="1">
        <v>3.8329110000000002</v>
      </c>
      <c r="H284" s="1">
        <v>1</v>
      </c>
      <c r="I284" s="1">
        <v>0</v>
      </c>
      <c r="J284" s="1">
        <v>2.9934479999999999</v>
      </c>
      <c r="K284" s="1">
        <v>0</v>
      </c>
      <c r="L284" s="1">
        <v>2</v>
      </c>
      <c r="M284" s="1">
        <v>1.4259029999999999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T284">
        <v>19.599039999999999</v>
      </c>
      <c r="U284">
        <v>1.5665009999999999</v>
      </c>
      <c r="V284">
        <v>41.706282999999999</v>
      </c>
      <c r="W284">
        <v>0</v>
      </c>
      <c r="X284">
        <v>1</v>
      </c>
      <c r="Y284">
        <v>2.9678529999999999</v>
      </c>
      <c r="Z284">
        <v>1</v>
      </c>
      <c r="AA284">
        <v>2</v>
      </c>
      <c r="AB284">
        <v>0</v>
      </c>
      <c r="AC284">
        <v>1.1311850000000001</v>
      </c>
      <c r="AD284">
        <v>0</v>
      </c>
      <c r="AE284">
        <v>0</v>
      </c>
      <c r="AF284">
        <v>0.50417599999999996</v>
      </c>
      <c r="AG284">
        <v>1</v>
      </c>
      <c r="AH284">
        <v>0</v>
      </c>
      <c r="AI284">
        <v>0</v>
      </c>
      <c r="AJ284">
        <v>0</v>
      </c>
      <c r="AK284">
        <v>0.11946085278724894</v>
      </c>
      <c r="AL284">
        <v>0</v>
      </c>
      <c r="AM284">
        <v>-0.11946085278724894</v>
      </c>
    </row>
    <row r="285" spans="1:39" x14ac:dyDescent="0.2">
      <c r="A285" s="1">
        <v>22.993680000000001</v>
      </c>
      <c r="B285" s="1">
        <v>1.741377</v>
      </c>
      <c r="C285" s="1">
        <v>54.877110999999999</v>
      </c>
      <c r="D285" s="1">
        <v>1</v>
      </c>
      <c r="E285" s="1">
        <v>1</v>
      </c>
      <c r="F285" s="1">
        <v>3</v>
      </c>
      <c r="G285" s="1">
        <v>3</v>
      </c>
      <c r="H285" s="1">
        <v>2</v>
      </c>
      <c r="I285" s="1">
        <v>0</v>
      </c>
      <c r="J285" s="1">
        <v>2.0097960000000001</v>
      </c>
      <c r="K285" s="1">
        <v>0</v>
      </c>
      <c r="L285" s="1">
        <v>2</v>
      </c>
      <c r="M285" s="1">
        <v>7.1317000000000005E-2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T285">
        <v>21</v>
      </c>
      <c r="U285">
        <v>1.52</v>
      </c>
      <c r="V285">
        <v>42</v>
      </c>
      <c r="W285">
        <v>0</v>
      </c>
      <c r="X285">
        <v>1</v>
      </c>
      <c r="Y285">
        <v>3</v>
      </c>
      <c r="Z285">
        <v>1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0.53608305700241132</v>
      </c>
      <c r="AL285">
        <v>0</v>
      </c>
      <c r="AM285">
        <v>-0.53608305700241132</v>
      </c>
    </row>
    <row r="286" spans="1:39" x14ac:dyDescent="0.2">
      <c r="A286" s="1">
        <v>19.317148</v>
      </c>
      <c r="B286" s="1">
        <v>1.731195</v>
      </c>
      <c r="C286" s="1">
        <v>49.650897000000001</v>
      </c>
      <c r="D286" s="1">
        <v>0</v>
      </c>
      <c r="E286" s="1">
        <v>1</v>
      </c>
      <c r="F286" s="1">
        <v>2.9197510000000002</v>
      </c>
      <c r="G286" s="1">
        <v>3.5761029999999998</v>
      </c>
      <c r="H286" s="1">
        <v>1</v>
      </c>
      <c r="I286" s="1">
        <v>0</v>
      </c>
      <c r="J286" s="1">
        <v>1.949308</v>
      </c>
      <c r="K286" s="1">
        <v>0</v>
      </c>
      <c r="L286" s="1">
        <v>1.9401820000000001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T286">
        <v>19.673262000000001</v>
      </c>
      <c r="U286">
        <v>1.599486</v>
      </c>
      <c r="V286">
        <v>44.810751000000003</v>
      </c>
      <c r="W286">
        <v>0</v>
      </c>
      <c r="X286">
        <v>0</v>
      </c>
      <c r="Y286">
        <v>3</v>
      </c>
      <c r="Z286">
        <v>2.9745680000000001</v>
      </c>
      <c r="AA286">
        <v>2</v>
      </c>
      <c r="AB286">
        <v>0</v>
      </c>
      <c r="AC286">
        <v>1.145761</v>
      </c>
      <c r="AD286">
        <v>1</v>
      </c>
      <c r="AE286">
        <v>0.87966999999999995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-1.3268698184617733E-2</v>
      </c>
      <c r="AL286">
        <v>0</v>
      </c>
      <c r="AM286">
        <v>1.3268698184617733E-2</v>
      </c>
    </row>
    <row r="287" spans="1:39" x14ac:dyDescent="0.2">
      <c r="A287" s="1">
        <v>16.910996999999998</v>
      </c>
      <c r="B287" s="1">
        <v>1.74823</v>
      </c>
      <c r="C287" s="1">
        <v>49.928446999999998</v>
      </c>
      <c r="D287" s="1">
        <v>0</v>
      </c>
      <c r="E287" s="1">
        <v>1</v>
      </c>
      <c r="F287" s="1">
        <v>2.4944510000000002</v>
      </c>
      <c r="G287" s="1">
        <v>3.5654400000000002</v>
      </c>
      <c r="H287" s="1">
        <v>1</v>
      </c>
      <c r="I287" s="1">
        <v>0</v>
      </c>
      <c r="J287" s="1">
        <v>1.491268</v>
      </c>
      <c r="K287" s="1">
        <v>0</v>
      </c>
      <c r="L287" s="1">
        <v>1.9510270000000001</v>
      </c>
      <c r="M287" s="1">
        <v>0.95620400000000005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T287">
        <v>20.244358999999999</v>
      </c>
      <c r="U287">
        <v>1.559186</v>
      </c>
      <c r="V287">
        <v>41.952804999999998</v>
      </c>
      <c r="W287">
        <v>0</v>
      </c>
      <c r="X287">
        <v>1</v>
      </c>
      <c r="Y287">
        <v>2.6198350000000001</v>
      </c>
      <c r="Z287">
        <v>1</v>
      </c>
      <c r="AA287">
        <v>2</v>
      </c>
      <c r="AB287">
        <v>0</v>
      </c>
      <c r="AC287">
        <v>1.1988829999999999</v>
      </c>
      <c r="AD287">
        <v>0</v>
      </c>
      <c r="AE287">
        <v>0</v>
      </c>
      <c r="AF287">
        <v>0.75121199999999999</v>
      </c>
      <c r="AG287">
        <v>1</v>
      </c>
      <c r="AH287">
        <v>0</v>
      </c>
      <c r="AI287">
        <v>0</v>
      </c>
      <c r="AJ287">
        <v>0</v>
      </c>
      <c r="AK287">
        <v>0.19282750102094859</v>
      </c>
      <c r="AL287">
        <v>0</v>
      </c>
      <c r="AM287">
        <v>-0.19282750102094859</v>
      </c>
    </row>
    <row r="288" spans="1:39" x14ac:dyDescent="0.2">
      <c r="A288" s="1">
        <v>19.071027000000001</v>
      </c>
      <c r="B288" s="1">
        <v>1.7568649999999999</v>
      </c>
      <c r="C288" s="1">
        <v>49.699672</v>
      </c>
      <c r="D288" s="1">
        <v>0</v>
      </c>
      <c r="E288" s="1">
        <v>1</v>
      </c>
      <c r="F288" s="1">
        <v>1.6942699999999999</v>
      </c>
      <c r="G288" s="1">
        <v>3.2666439999999999</v>
      </c>
      <c r="H288" s="1">
        <v>1</v>
      </c>
      <c r="I288" s="1">
        <v>0</v>
      </c>
      <c r="J288" s="1">
        <v>1.0954170000000001</v>
      </c>
      <c r="K288" s="1">
        <v>0</v>
      </c>
      <c r="L288" s="1">
        <v>2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T288">
        <v>20.552695</v>
      </c>
      <c r="U288">
        <v>1.5234259999999999</v>
      </c>
      <c r="V288">
        <v>42</v>
      </c>
      <c r="W288">
        <v>0</v>
      </c>
      <c r="X288">
        <v>1</v>
      </c>
      <c r="Y288">
        <v>3</v>
      </c>
      <c r="Z288">
        <v>1</v>
      </c>
      <c r="AA288">
        <v>2</v>
      </c>
      <c r="AB288">
        <v>0</v>
      </c>
      <c r="AC288">
        <v>1.1850620000000001</v>
      </c>
      <c r="AD288">
        <v>0</v>
      </c>
      <c r="AE288">
        <v>0</v>
      </c>
      <c r="AF288">
        <v>7.6654E-2</v>
      </c>
      <c r="AG288">
        <v>1</v>
      </c>
      <c r="AH288">
        <v>0</v>
      </c>
      <c r="AI288">
        <v>0</v>
      </c>
      <c r="AJ288">
        <v>0</v>
      </c>
      <c r="AK288">
        <v>0.49599700272300495</v>
      </c>
      <c r="AL288">
        <v>0</v>
      </c>
      <c r="AM288">
        <v>-0.49599700272300495</v>
      </c>
    </row>
    <row r="289" spans="1:39" x14ac:dyDescent="0.2">
      <c r="A289" s="1">
        <v>18.019572</v>
      </c>
      <c r="B289" s="1">
        <v>1.7013780000000001</v>
      </c>
      <c r="C289" s="1">
        <v>50.088467999999999</v>
      </c>
      <c r="D289" s="1">
        <v>0</v>
      </c>
      <c r="E289" s="1">
        <v>1</v>
      </c>
      <c r="F289" s="1">
        <v>1.6012360000000001</v>
      </c>
      <c r="G289" s="1">
        <v>3.4339080000000002</v>
      </c>
      <c r="H289" s="1">
        <v>1</v>
      </c>
      <c r="I289" s="1">
        <v>0</v>
      </c>
      <c r="J289" s="1">
        <v>1.0550189999999999</v>
      </c>
      <c r="K289" s="1">
        <v>0</v>
      </c>
      <c r="L289" s="1">
        <v>0.81926900000000002</v>
      </c>
      <c r="M289" s="1">
        <v>1.030848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T289">
        <v>21</v>
      </c>
      <c r="U289">
        <v>1.52</v>
      </c>
      <c r="V289">
        <v>42</v>
      </c>
      <c r="W289">
        <v>0</v>
      </c>
      <c r="X289">
        <v>1</v>
      </c>
      <c r="Y289">
        <v>3</v>
      </c>
      <c r="Z289">
        <v>1</v>
      </c>
      <c r="AA289">
        <v>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0.53608305700241132</v>
      </c>
      <c r="AL289">
        <v>0</v>
      </c>
      <c r="AM289">
        <v>-0.53608305700241132</v>
      </c>
    </row>
    <row r="290" spans="1:39" x14ac:dyDescent="0.2">
      <c r="A290" s="1">
        <v>19.735968</v>
      </c>
      <c r="B290" s="1">
        <v>1.699956</v>
      </c>
      <c r="C290" s="1">
        <v>49.982970000000002</v>
      </c>
      <c r="D290" s="1">
        <v>0</v>
      </c>
      <c r="E290" s="1">
        <v>1</v>
      </c>
      <c r="F290" s="1">
        <v>1.204855</v>
      </c>
      <c r="G290" s="1">
        <v>3.5310380000000001</v>
      </c>
      <c r="H290" s="1">
        <v>1</v>
      </c>
      <c r="I290" s="1">
        <v>0</v>
      </c>
      <c r="J290" s="1">
        <v>1.1346579999999999</v>
      </c>
      <c r="K290" s="1">
        <v>0</v>
      </c>
      <c r="L290" s="1">
        <v>2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T290">
        <v>21.997682999999999</v>
      </c>
      <c r="U290">
        <v>1.689441</v>
      </c>
      <c r="V290">
        <v>51.107925000000002</v>
      </c>
      <c r="W290">
        <v>1</v>
      </c>
      <c r="X290">
        <v>1</v>
      </c>
      <c r="Y290">
        <v>3</v>
      </c>
      <c r="Z290">
        <v>3.7151179999999999</v>
      </c>
      <c r="AA290">
        <v>2</v>
      </c>
      <c r="AB290">
        <v>0</v>
      </c>
      <c r="AC290">
        <v>1.7745759999999999</v>
      </c>
      <c r="AD290">
        <v>0</v>
      </c>
      <c r="AE290">
        <v>0.10297000000000001</v>
      </c>
      <c r="AF290">
        <v>0.64642299999999997</v>
      </c>
      <c r="AG290">
        <v>0</v>
      </c>
      <c r="AH290">
        <v>0</v>
      </c>
      <c r="AI290">
        <v>0</v>
      </c>
      <c r="AJ290">
        <v>0</v>
      </c>
      <c r="AK290">
        <v>0.52194202422030855</v>
      </c>
      <c r="AL290">
        <v>0</v>
      </c>
      <c r="AM290">
        <v>-0.52194202422030855</v>
      </c>
    </row>
    <row r="291" spans="1:39" x14ac:dyDescent="0.2">
      <c r="A291" s="1">
        <v>18.094079000000001</v>
      </c>
      <c r="B291" s="1">
        <v>1.723328</v>
      </c>
      <c r="C291" s="1">
        <v>50</v>
      </c>
      <c r="D291" s="1">
        <v>0</v>
      </c>
      <c r="E291" s="1">
        <v>1</v>
      </c>
      <c r="F291" s="1">
        <v>1.0526990000000001</v>
      </c>
      <c r="G291" s="1">
        <v>3.998618</v>
      </c>
      <c r="H291" s="1">
        <v>2</v>
      </c>
      <c r="I291" s="1">
        <v>0</v>
      </c>
      <c r="J291" s="1">
        <v>1</v>
      </c>
      <c r="K291" s="1">
        <v>0</v>
      </c>
      <c r="L291" s="1">
        <v>2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T291">
        <v>21.274628</v>
      </c>
      <c r="U291">
        <v>1.7374529999999999</v>
      </c>
      <c r="V291">
        <v>50.479039</v>
      </c>
      <c r="W291">
        <v>1</v>
      </c>
      <c r="X291">
        <v>1</v>
      </c>
      <c r="Y291">
        <v>3</v>
      </c>
      <c r="Z291">
        <v>3.4899179999999999</v>
      </c>
      <c r="AA291">
        <v>2</v>
      </c>
      <c r="AB291">
        <v>0</v>
      </c>
      <c r="AC291">
        <v>1.326694</v>
      </c>
      <c r="AD291">
        <v>0</v>
      </c>
      <c r="AE291">
        <v>0.79192899999999999</v>
      </c>
      <c r="AF291">
        <v>0.12839400000000001</v>
      </c>
      <c r="AG291">
        <v>0</v>
      </c>
      <c r="AH291">
        <v>0</v>
      </c>
      <c r="AI291">
        <v>0</v>
      </c>
      <c r="AJ291">
        <v>0</v>
      </c>
      <c r="AK291">
        <v>5.3745576554232954E-2</v>
      </c>
      <c r="AL291">
        <v>0</v>
      </c>
      <c r="AM291">
        <v>-5.3745576554232954E-2</v>
      </c>
    </row>
    <row r="292" spans="1:39" x14ac:dyDescent="0.2">
      <c r="A292" s="1">
        <v>19.054938</v>
      </c>
      <c r="B292" s="1">
        <v>1.5858859999999999</v>
      </c>
      <c r="C292" s="1">
        <v>42.541794000000003</v>
      </c>
      <c r="D292" s="1">
        <v>0</v>
      </c>
      <c r="E292" s="1">
        <v>0</v>
      </c>
      <c r="F292" s="1">
        <v>2.910345</v>
      </c>
      <c r="G292" s="1">
        <v>3</v>
      </c>
      <c r="H292" s="1">
        <v>2</v>
      </c>
      <c r="I292" s="1">
        <v>0</v>
      </c>
      <c r="J292" s="1">
        <v>1</v>
      </c>
      <c r="K292" s="1">
        <v>1</v>
      </c>
      <c r="L292" s="1">
        <v>1.4610050000000001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T292">
        <v>18.909438999999999</v>
      </c>
      <c r="U292">
        <v>1.7320960000000001</v>
      </c>
      <c r="V292">
        <v>50</v>
      </c>
      <c r="W292">
        <v>0</v>
      </c>
      <c r="X292">
        <v>1</v>
      </c>
      <c r="Y292">
        <v>1.053534</v>
      </c>
      <c r="Z292">
        <v>3.3788589999999998</v>
      </c>
      <c r="AA292">
        <v>1</v>
      </c>
      <c r="AB292">
        <v>0</v>
      </c>
      <c r="AC292">
        <v>1</v>
      </c>
      <c r="AD292">
        <v>0</v>
      </c>
      <c r="AE292">
        <v>1.8534250000000001</v>
      </c>
      <c r="AF292">
        <v>0.86180900000000005</v>
      </c>
      <c r="AG292">
        <v>1</v>
      </c>
      <c r="AH292">
        <v>0</v>
      </c>
      <c r="AI292">
        <v>0</v>
      </c>
      <c r="AJ292">
        <v>0</v>
      </c>
      <c r="AK292">
        <v>-0.37617529708806252</v>
      </c>
      <c r="AL292">
        <v>0</v>
      </c>
      <c r="AM292">
        <v>0.37617529708806252</v>
      </c>
    </row>
    <row r="293" spans="1:39" x14ac:dyDescent="0.2">
      <c r="A293" s="1">
        <v>20.850118999999999</v>
      </c>
      <c r="B293" s="1">
        <v>1.524926</v>
      </c>
      <c r="C293" s="1">
        <v>42</v>
      </c>
      <c r="D293" s="1">
        <v>0</v>
      </c>
      <c r="E293" s="1">
        <v>1</v>
      </c>
      <c r="F293" s="1">
        <v>2.8663829999999999</v>
      </c>
      <c r="G293" s="1">
        <v>1.226342</v>
      </c>
      <c r="H293" s="1">
        <v>2</v>
      </c>
      <c r="I293" s="1">
        <v>0</v>
      </c>
      <c r="J293" s="1">
        <v>1</v>
      </c>
      <c r="K293" s="1">
        <v>0</v>
      </c>
      <c r="L293" s="1">
        <v>0.14495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T293">
        <v>22.396504</v>
      </c>
      <c r="U293">
        <v>1.8690979999999999</v>
      </c>
      <c r="V293">
        <v>61.411141000000001</v>
      </c>
      <c r="W293">
        <v>1</v>
      </c>
      <c r="X293">
        <v>1</v>
      </c>
      <c r="Y293">
        <v>3</v>
      </c>
      <c r="Z293">
        <v>3.263201</v>
      </c>
      <c r="AA293">
        <v>1</v>
      </c>
      <c r="AB293">
        <v>0</v>
      </c>
      <c r="AC293">
        <v>2.2332740000000002</v>
      </c>
      <c r="AD293">
        <v>0</v>
      </c>
      <c r="AE293">
        <v>1.5577369999999999</v>
      </c>
      <c r="AF293">
        <v>3.5500000000000001E-4</v>
      </c>
      <c r="AG293">
        <v>1</v>
      </c>
      <c r="AH293">
        <v>0</v>
      </c>
      <c r="AI293">
        <v>0</v>
      </c>
      <c r="AJ293">
        <v>0</v>
      </c>
      <c r="AK293">
        <v>1.9691671053600146E-2</v>
      </c>
      <c r="AL293">
        <v>0</v>
      </c>
      <c r="AM293">
        <v>-1.9691671053600146E-2</v>
      </c>
    </row>
    <row r="294" spans="1:39" x14ac:dyDescent="0.2">
      <c r="A294" s="1">
        <v>19.349257999999999</v>
      </c>
      <c r="B294" s="1">
        <v>1.5233699999999999</v>
      </c>
      <c r="C294" s="1">
        <v>42</v>
      </c>
      <c r="D294" s="1">
        <v>0</v>
      </c>
      <c r="E294" s="1">
        <v>1</v>
      </c>
      <c r="F294" s="1">
        <v>2.9134859999999998</v>
      </c>
      <c r="G294" s="1">
        <v>1.0607960000000001</v>
      </c>
      <c r="H294" s="1">
        <v>2</v>
      </c>
      <c r="I294" s="1">
        <v>0</v>
      </c>
      <c r="J294" s="1">
        <v>1.596212</v>
      </c>
      <c r="K294" s="1">
        <v>0</v>
      </c>
      <c r="L294" s="1">
        <v>0.108948</v>
      </c>
      <c r="M294" s="1">
        <v>0.77308699999999997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T294">
        <v>19.084316999999999</v>
      </c>
      <c r="U294">
        <v>1.8511230000000001</v>
      </c>
      <c r="V294">
        <v>61.264785000000003</v>
      </c>
      <c r="W294">
        <v>1</v>
      </c>
      <c r="X294">
        <v>1</v>
      </c>
      <c r="Y294">
        <v>3</v>
      </c>
      <c r="Z294">
        <v>3.9945879999999998</v>
      </c>
      <c r="AA294">
        <v>1</v>
      </c>
      <c r="AB294">
        <v>0</v>
      </c>
      <c r="AC294">
        <v>2.548527</v>
      </c>
      <c r="AD294">
        <v>0</v>
      </c>
      <c r="AE294">
        <v>1.285976</v>
      </c>
      <c r="AF294">
        <v>0.26707599999999998</v>
      </c>
      <c r="AG294">
        <v>1</v>
      </c>
      <c r="AH294">
        <v>0</v>
      </c>
      <c r="AI294">
        <v>0</v>
      </c>
      <c r="AJ294">
        <v>0</v>
      </c>
      <c r="AK294">
        <v>0.12579850299354511</v>
      </c>
      <c r="AL294">
        <v>0</v>
      </c>
      <c r="AM294">
        <v>-0.12579850299354511</v>
      </c>
    </row>
    <row r="295" spans="1:39" x14ac:dyDescent="0.2">
      <c r="A295" s="1">
        <v>17</v>
      </c>
      <c r="B295" s="1">
        <v>1.844749</v>
      </c>
      <c r="C295" s="1">
        <v>59.313524999999998</v>
      </c>
      <c r="D295" s="1">
        <v>1</v>
      </c>
      <c r="E295" s="1">
        <v>1</v>
      </c>
      <c r="F295" s="1">
        <v>2.4328859999999999</v>
      </c>
      <c r="G295" s="1">
        <v>3</v>
      </c>
      <c r="H295" s="1">
        <v>1</v>
      </c>
      <c r="I295" s="1">
        <v>0</v>
      </c>
      <c r="J295" s="1">
        <v>2</v>
      </c>
      <c r="K295" s="1">
        <v>0</v>
      </c>
      <c r="L295" s="1">
        <v>2.6979489999999999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T295">
        <v>21.084624999999999</v>
      </c>
      <c r="U295">
        <v>1.787264</v>
      </c>
      <c r="V295">
        <v>58.585146000000002</v>
      </c>
      <c r="W295">
        <v>1</v>
      </c>
      <c r="X295">
        <v>1</v>
      </c>
      <c r="Y295">
        <v>2.530233</v>
      </c>
      <c r="Z295">
        <v>3.2493400000000001</v>
      </c>
      <c r="AA295">
        <v>1</v>
      </c>
      <c r="AB295">
        <v>0</v>
      </c>
      <c r="AC295">
        <v>2.3879450000000002</v>
      </c>
      <c r="AD295">
        <v>0</v>
      </c>
      <c r="AE295">
        <v>1.9763409999999999</v>
      </c>
      <c r="AF295">
        <v>1.6725080000000001</v>
      </c>
      <c r="AG295">
        <v>0</v>
      </c>
      <c r="AH295">
        <v>0</v>
      </c>
      <c r="AI295">
        <v>0</v>
      </c>
      <c r="AJ295">
        <v>0</v>
      </c>
      <c r="AK295">
        <v>0.36765113665746973</v>
      </c>
      <c r="AL295">
        <v>0</v>
      </c>
      <c r="AM295">
        <v>-0.36765113665746973</v>
      </c>
    </row>
    <row r="296" spans="1:39" x14ac:dyDescent="0.2">
      <c r="A296" s="1">
        <v>17.203917000000001</v>
      </c>
      <c r="B296" s="1">
        <v>1.8533249999999999</v>
      </c>
      <c r="C296" s="1">
        <v>59.619484999999997</v>
      </c>
      <c r="D296" s="1">
        <v>1</v>
      </c>
      <c r="E296" s="1">
        <v>1</v>
      </c>
      <c r="F296" s="1">
        <v>2.8837449999999998</v>
      </c>
      <c r="G296" s="1">
        <v>3.595761</v>
      </c>
      <c r="H296" s="1">
        <v>1</v>
      </c>
      <c r="I296" s="1">
        <v>0</v>
      </c>
      <c r="J296" s="1">
        <v>2</v>
      </c>
      <c r="K296" s="1">
        <v>0</v>
      </c>
      <c r="L296" s="1">
        <v>2.0776530000000002</v>
      </c>
      <c r="M296" s="1">
        <v>0.71470100000000003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T296">
        <v>18.068767000000001</v>
      </c>
      <c r="U296">
        <v>1.787787</v>
      </c>
      <c r="V296">
        <v>52</v>
      </c>
      <c r="W296">
        <v>1</v>
      </c>
      <c r="X296">
        <v>1</v>
      </c>
      <c r="Y296">
        <v>3</v>
      </c>
      <c r="Z296">
        <v>3</v>
      </c>
      <c r="AA296">
        <v>1</v>
      </c>
      <c r="AB296">
        <v>0</v>
      </c>
      <c r="AC296">
        <v>2</v>
      </c>
      <c r="AD296">
        <v>0</v>
      </c>
      <c r="AE296">
        <v>0.85433700000000001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-8.9855129415491675E-2</v>
      </c>
      <c r="AL296">
        <v>0</v>
      </c>
      <c r="AM296">
        <v>8.9855129415491675E-2</v>
      </c>
    </row>
    <row r="297" spans="1:39" x14ac:dyDescent="0.2">
      <c r="A297" s="1">
        <v>17.671064000000001</v>
      </c>
      <c r="B297" s="1">
        <v>1.854706</v>
      </c>
      <c r="C297" s="1">
        <v>59.209449999999997</v>
      </c>
      <c r="D297" s="1">
        <v>1</v>
      </c>
      <c r="E297" s="1">
        <v>1</v>
      </c>
      <c r="F297" s="1">
        <v>2.7076660000000001</v>
      </c>
      <c r="G297" s="1">
        <v>3.737914</v>
      </c>
      <c r="H297" s="1">
        <v>1</v>
      </c>
      <c r="I297" s="1">
        <v>0</v>
      </c>
      <c r="J297" s="1">
        <v>2.0265469999999999</v>
      </c>
      <c r="K297" s="1">
        <v>0</v>
      </c>
      <c r="L297" s="1">
        <v>2.0093969999999999</v>
      </c>
      <c r="M297" s="1">
        <v>0.61397100000000004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T297">
        <v>21.813082999999999</v>
      </c>
      <c r="U297">
        <v>1.712515</v>
      </c>
      <c r="V297">
        <v>51.710723000000002</v>
      </c>
      <c r="W297">
        <v>1</v>
      </c>
      <c r="X297">
        <v>1</v>
      </c>
      <c r="Y297">
        <v>2.8813</v>
      </c>
      <c r="Z297">
        <v>3.0875439999999998</v>
      </c>
      <c r="AA297">
        <v>2</v>
      </c>
      <c r="AB297">
        <v>0</v>
      </c>
      <c r="AC297">
        <v>1.2481800000000001</v>
      </c>
      <c r="AD297">
        <v>0</v>
      </c>
      <c r="AE297">
        <v>1.9524269999999999</v>
      </c>
      <c r="AF297">
        <v>0.42746099999999998</v>
      </c>
      <c r="AG297">
        <v>0</v>
      </c>
      <c r="AH297">
        <v>0</v>
      </c>
      <c r="AI297">
        <v>0</v>
      </c>
      <c r="AJ297">
        <v>0</v>
      </c>
      <c r="AK297">
        <v>0.20820024320362585</v>
      </c>
      <c r="AL297">
        <v>0</v>
      </c>
      <c r="AM297">
        <v>-0.20820024320362585</v>
      </c>
    </row>
    <row r="298" spans="1:39" x14ac:dyDescent="0.2">
      <c r="A298" s="1">
        <v>21.310907</v>
      </c>
      <c r="B298" s="1">
        <v>1.7206399999999999</v>
      </c>
      <c r="C298" s="1">
        <v>50</v>
      </c>
      <c r="D298" s="1">
        <v>1</v>
      </c>
      <c r="E298" s="1">
        <v>1</v>
      </c>
      <c r="F298" s="1">
        <v>2.919584</v>
      </c>
      <c r="G298" s="1">
        <v>3.6978309999999999</v>
      </c>
      <c r="H298" s="1">
        <v>2</v>
      </c>
      <c r="I298" s="1">
        <v>0</v>
      </c>
      <c r="J298" s="1">
        <v>1.1471210000000001</v>
      </c>
      <c r="K298" s="1">
        <v>0</v>
      </c>
      <c r="L298" s="1">
        <v>0.993058</v>
      </c>
      <c r="M298" s="1">
        <v>8.9219999999999994E-2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T298">
        <v>18.038422000000001</v>
      </c>
      <c r="U298">
        <v>1.698914</v>
      </c>
      <c r="V298">
        <v>51.692272000000003</v>
      </c>
      <c r="W298">
        <v>1</v>
      </c>
      <c r="X298">
        <v>1</v>
      </c>
      <c r="Y298">
        <v>2.8245589999999998</v>
      </c>
      <c r="Z298">
        <v>3</v>
      </c>
      <c r="AA298">
        <v>1</v>
      </c>
      <c r="AB298">
        <v>0</v>
      </c>
      <c r="AC298">
        <v>2</v>
      </c>
      <c r="AD298">
        <v>0</v>
      </c>
      <c r="AE298">
        <v>0.53330900000000003</v>
      </c>
      <c r="AF298">
        <v>1.099764</v>
      </c>
      <c r="AG298">
        <v>1</v>
      </c>
      <c r="AH298">
        <v>0</v>
      </c>
      <c r="AI298">
        <v>0</v>
      </c>
      <c r="AJ298">
        <v>0</v>
      </c>
      <c r="AK298">
        <v>0.59342401917112042</v>
      </c>
      <c r="AL298">
        <v>0</v>
      </c>
      <c r="AM298">
        <v>-0.59342401917112042</v>
      </c>
    </row>
    <row r="299" spans="1:39" x14ac:dyDescent="0.2">
      <c r="A299" s="1">
        <v>21.708354</v>
      </c>
      <c r="B299" s="1">
        <v>1.704167</v>
      </c>
      <c r="C299" s="1">
        <v>50.165754</v>
      </c>
      <c r="D299" s="1">
        <v>1</v>
      </c>
      <c r="E299" s="1">
        <v>1</v>
      </c>
      <c r="F299" s="1">
        <v>2.9692050000000001</v>
      </c>
      <c r="G299" s="1">
        <v>3.2104300000000001</v>
      </c>
      <c r="H299" s="1">
        <v>2</v>
      </c>
      <c r="I299" s="1">
        <v>0</v>
      </c>
      <c r="J299" s="1">
        <v>2.765876</v>
      </c>
      <c r="K299" s="1">
        <v>0</v>
      </c>
      <c r="L299" s="1">
        <v>0.61103700000000005</v>
      </c>
      <c r="M299" s="1">
        <v>1.300692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T299">
        <v>18.874590999999999</v>
      </c>
      <c r="U299">
        <v>1.533609</v>
      </c>
      <c r="V299">
        <v>41.669345999999997</v>
      </c>
      <c r="W299">
        <v>0</v>
      </c>
      <c r="X299">
        <v>1</v>
      </c>
      <c r="Y299">
        <v>2.7623250000000001</v>
      </c>
      <c r="Z299">
        <v>1.1636660000000001</v>
      </c>
      <c r="AA299">
        <v>1</v>
      </c>
      <c r="AB299">
        <v>0</v>
      </c>
      <c r="AC299">
        <v>1.30491</v>
      </c>
      <c r="AD299">
        <v>0</v>
      </c>
      <c r="AE299">
        <v>0.25289</v>
      </c>
      <c r="AF299">
        <v>1.0014050000000001</v>
      </c>
      <c r="AG299">
        <v>1</v>
      </c>
      <c r="AH299">
        <v>0</v>
      </c>
      <c r="AI299">
        <v>0</v>
      </c>
      <c r="AJ299">
        <v>0</v>
      </c>
      <c r="AK299">
        <v>0.6082893742356017</v>
      </c>
      <c r="AL299">
        <v>0</v>
      </c>
      <c r="AM299">
        <v>-0.6082893742356017</v>
      </c>
    </row>
    <row r="300" spans="1:39" x14ac:dyDescent="0.2">
      <c r="A300" s="1">
        <v>22.176922000000001</v>
      </c>
      <c r="B300" s="1">
        <v>1.71746</v>
      </c>
      <c r="C300" s="1">
        <v>51.491956999999999</v>
      </c>
      <c r="D300" s="1">
        <v>1</v>
      </c>
      <c r="E300" s="1">
        <v>1</v>
      </c>
      <c r="F300" s="1">
        <v>2.486189</v>
      </c>
      <c r="G300" s="1">
        <v>3</v>
      </c>
      <c r="H300" s="1">
        <v>2</v>
      </c>
      <c r="I300" s="1">
        <v>0</v>
      </c>
      <c r="J300" s="1">
        <v>1.064378</v>
      </c>
      <c r="K300" s="1">
        <v>0</v>
      </c>
      <c r="L300" s="1">
        <v>2.2060550000000001</v>
      </c>
      <c r="M300" s="1">
        <v>1.958089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T300">
        <v>19.211639999999999</v>
      </c>
      <c r="U300">
        <v>1.5679810000000001</v>
      </c>
      <c r="V300">
        <v>41.934367999999999</v>
      </c>
      <c r="W300">
        <v>0</v>
      </c>
      <c r="X300">
        <v>1</v>
      </c>
      <c r="Y300">
        <v>2.070964</v>
      </c>
      <c r="Z300">
        <v>1</v>
      </c>
      <c r="AA300">
        <v>1</v>
      </c>
      <c r="AB300">
        <v>0</v>
      </c>
      <c r="AC300">
        <v>1.6769750000000001</v>
      </c>
      <c r="AD300">
        <v>0</v>
      </c>
      <c r="AE300">
        <v>0</v>
      </c>
      <c r="AF300">
        <v>1.718513</v>
      </c>
      <c r="AG300">
        <v>1</v>
      </c>
      <c r="AH300">
        <v>0</v>
      </c>
      <c r="AI300">
        <v>0</v>
      </c>
      <c r="AJ300">
        <v>0</v>
      </c>
      <c r="AK300">
        <v>0.3594463615836343</v>
      </c>
      <c r="AL300">
        <v>0</v>
      </c>
      <c r="AM300">
        <v>-0.3594463615836343</v>
      </c>
    </row>
    <row r="301" spans="1:39" x14ac:dyDescent="0.2">
      <c r="A301" s="1">
        <v>17.823437999999999</v>
      </c>
      <c r="B301" s="1">
        <v>1.7084060000000001</v>
      </c>
      <c r="C301" s="1">
        <v>50</v>
      </c>
      <c r="D301" s="1">
        <v>0</v>
      </c>
      <c r="E301" s="1">
        <v>1</v>
      </c>
      <c r="F301" s="1">
        <v>1.6422410000000001</v>
      </c>
      <c r="G301" s="1">
        <v>3.4525899999999998</v>
      </c>
      <c r="H301" s="1">
        <v>1</v>
      </c>
      <c r="I301" s="1">
        <v>0</v>
      </c>
      <c r="J301" s="1">
        <v>1.0992310000000001</v>
      </c>
      <c r="K301" s="1">
        <v>0</v>
      </c>
      <c r="L301" s="1">
        <v>0.418875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T301">
        <v>18.988581</v>
      </c>
      <c r="U301">
        <v>1.5442629999999999</v>
      </c>
      <c r="V301">
        <v>41.535046999999999</v>
      </c>
      <c r="W301">
        <v>0</v>
      </c>
      <c r="X301">
        <v>1</v>
      </c>
      <c r="Y301">
        <v>2.68601</v>
      </c>
      <c r="Z301">
        <v>1</v>
      </c>
      <c r="AA301">
        <v>1</v>
      </c>
      <c r="AB301">
        <v>0</v>
      </c>
      <c r="AC301">
        <v>1.310074</v>
      </c>
      <c r="AD301">
        <v>0</v>
      </c>
      <c r="AE301">
        <v>0</v>
      </c>
      <c r="AF301">
        <v>1.0647</v>
      </c>
      <c r="AG301">
        <v>1</v>
      </c>
      <c r="AH301">
        <v>0</v>
      </c>
      <c r="AI301">
        <v>0</v>
      </c>
      <c r="AJ301">
        <v>0</v>
      </c>
      <c r="AK301">
        <v>0.53874447757564248</v>
      </c>
      <c r="AL301">
        <v>0</v>
      </c>
      <c r="AM301">
        <v>-0.53874447757564248</v>
      </c>
    </row>
    <row r="302" spans="1:39" x14ac:dyDescent="0.2">
      <c r="A302" s="1">
        <v>18</v>
      </c>
      <c r="B302" s="1">
        <v>1.7634650000000001</v>
      </c>
      <c r="C302" s="1">
        <v>50.279052999999998</v>
      </c>
      <c r="D302" s="1">
        <v>0</v>
      </c>
      <c r="E302" s="1">
        <v>1</v>
      </c>
      <c r="F302" s="1">
        <v>1.5671010000000001</v>
      </c>
      <c r="G302" s="1">
        <v>3</v>
      </c>
      <c r="H302" s="1">
        <v>1</v>
      </c>
      <c r="I302" s="1">
        <v>0</v>
      </c>
      <c r="J302" s="1">
        <v>1.9941390000000001</v>
      </c>
      <c r="K302" s="1">
        <v>0</v>
      </c>
      <c r="L302" s="1">
        <v>0.10798099999999999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T302">
        <v>19.408999000000001</v>
      </c>
      <c r="U302">
        <v>1.670552</v>
      </c>
      <c r="V302">
        <v>49.804245000000002</v>
      </c>
      <c r="W302">
        <v>0</v>
      </c>
      <c r="X302">
        <v>1</v>
      </c>
      <c r="Y302">
        <v>2.794197</v>
      </c>
      <c r="Z302">
        <v>3.4093629999999999</v>
      </c>
      <c r="AA302">
        <v>1</v>
      </c>
      <c r="AB302">
        <v>0</v>
      </c>
      <c r="AC302">
        <v>1.543021</v>
      </c>
      <c r="AD302">
        <v>0</v>
      </c>
      <c r="AE302">
        <v>2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4.7540483064793193E-2</v>
      </c>
      <c r="AL302">
        <v>0</v>
      </c>
      <c r="AM302">
        <v>-4.7540483064793193E-2</v>
      </c>
    </row>
    <row r="303" spans="1:39" x14ac:dyDescent="0.2">
      <c r="A303" s="1">
        <v>18.281092000000001</v>
      </c>
      <c r="B303" s="1">
        <v>1.7</v>
      </c>
      <c r="C303" s="1">
        <v>50</v>
      </c>
      <c r="D303" s="1">
        <v>0</v>
      </c>
      <c r="E303" s="1">
        <v>1</v>
      </c>
      <c r="F303" s="1">
        <v>1.0364139999999999</v>
      </c>
      <c r="G303" s="1">
        <v>3.205587</v>
      </c>
      <c r="H303" s="1">
        <v>1</v>
      </c>
      <c r="I303" s="1">
        <v>0</v>
      </c>
      <c r="J303" s="1">
        <v>1.745959</v>
      </c>
      <c r="K303" s="1">
        <v>0</v>
      </c>
      <c r="L303" s="1">
        <v>0.11597399999999999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T303">
        <v>19.665880999999999</v>
      </c>
      <c r="U303">
        <v>1.6763459999999999</v>
      </c>
      <c r="V303">
        <v>49.105024999999998</v>
      </c>
      <c r="W303">
        <v>0</v>
      </c>
      <c r="X303">
        <v>0</v>
      </c>
      <c r="Y303">
        <v>2.720701</v>
      </c>
      <c r="Z303">
        <v>3</v>
      </c>
      <c r="AA303">
        <v>1</v>
      </c>
      <c r="AB303">
        <v>0</v>
      </c>
      <c r="AC303">
        <v>2</v>
      </c>
      <c r="AD303">
        <v>0</v>
      </c>
      <c r="AE303">
        <v>1.8622350000000001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-3.6553400493913202E-2</v>
      </c>
      <c r="AL303">
        <v>0</v>
      </c>
      <c r="AM303">
        <v>3.6553400493913202E-2</v>
      </c>
    </row>
    <row r="304" spans="1:39" x14ac:dyDescent="0.2">
      <c r="A304" s="1">
        <v>18.656911999999998</v>
      </c>
      <c r="B304" s="1">
        <v>1.574017</v>
      </c>
      <c r="C304" s="1">
        <v>41.220174999999998</v>
      </c>
      <c r="D304" s="1">
        <v>0</v>
      </c>
      <c r="E304" s="1">
        <v>1</v>
      </c>
      <c r="F304" s="1">
        <v>1.6499740000000001</v>
      </c>
      <c r="G304" s="1">
        <v>1.513835</v>
      </c>
      <c r="H304" s="1">
        <v>1</v>
      </c>
      <c r="I304" s="1">
        <v>0</v>
      </c>
      <c r="J304" s="1">
        <v>1.549974</v>
      </c>
      <c r="K304" s="1">
        <v>0</v>
      </c>
      <c r="L304" s="1">
        <v>0.227802</v>
      </c>
      <c r="M304" s="1">
        <v>1.972926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T304">
        <v>19.758285999999998</v>
      </c>
      <c r="U304">
        <v>1.6674040000000001</v>
      </c>
      <c r="V304">
        <v>49.125954999999998</v>
      </c>
      <c r="W304">
        <v>0</v>
      </c>
      <c r="X304">
        <v>0</v>
      </c>
      <c r="Y304">
        <v>2.880792</v>
      </c>
      <c r="Z304">
        <v>3.2813910000000002</v>
      </c>
      <c r="AA304">
        <v>1</v>
      </c>
      <c r="AB304">
        <v>0</v>
      </c>
      <c r="AC304">
        <v>1.9601310000000001</v>
      </c>
      <c r="AD304">
        <v>0</v>
      </c>
      <c r="AE304">
        <v>1.513029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7.7190813868256214E-2</v>
      </c>
      <c r="AL304">
        <v>0</v>
      </c>
      <c r="AM304">
        <v>-7.7190813868256214E-2</v>
      </c>
    </row>
    <row r="305" spans="1:39" x14ac:dyDescent="0.2">
      <c r="A305" s="1">
        <v>19.994543</v>
      </c>
      <c r="B305" s="1">
        <v>1.537739</v>
      </c>
      <c r="C305" s="1">
        <v>39.101804999999999</v>
      </c>
      <c r="D305" s="1">
        <v>0</v>
      </c>
      <c r="E305" s="1">
        <v>1</v>
      </c>
      <c r="F305" s="1">
        <v>1.118436</v>
      </c>
      <c r="G305" s="1">
        <v>3</v>
      </c>
      <c r="H305" s="1">
        <v>1</v>
      </c>
      <c r="I305" s="1">
        <v>0</v>
      </c>
      <c r="J305" s="1">
        <v>1.997744</v>
      </c>
      <c r="K305" s="1">
        <v>0</v>
      </c>
      <c r="L305" s="1">
        <v>2.4324430000000001</v>
      </c>
      <c r="M305" s="1">
        <v>1.6261939999999999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T305">
        <v>22.422674000000001</v>
      </c>
      <c r="U305">
        <v>1.70011</v>
      </c>
      <c r="V305">
        <v>50.173425000000002</v>
      </c>
      <c r="W305">
        <v>1</v>
      </c>
      <c r="X305">
        <v>1</v>
      </c>
      <c r="Y305">
        <v>2.6744309999999998</v>
      </c>
      <c r="Z305">
        <v>3</v>
      </c>
      <c r="AA305">
        <v>2</v>
      </c>
      <c r="AB305">
        <v>0</v>
      </c>
      <c r="AC305">
        <v>2.4533839999999998</v>
      </c>
      <c r="AD305">
        <v>0</v>
      </c>
      <c r="AE305">
        <v>1.3216239999999999</v>
      </c>
      <c r="AF305">
        <v>1.9906170000000001</v>
      </c>
      <c r="AG305">
        <v>0</v>
      </c>
      <c r="AH305">
        <v>0</v>
      </c>
      <c r="AI305">
        <v>0</v>
      </c>
      <c r="AJ305">
        <v>0</v>
      </c>
      <c r="AK305">
        <v>0.17102971662779964</v>
      </c>
      <c r="AL305">
        <v>0</v>
      </c>
      <c r="AM305">
        <v>-0.17102971662779964</v>
      </c>
    </row>
    <row r="306" spans="1:39" x14ac:dyDescent="0.2">
      <c r="A306" s="1">
        <v>20.255616</v>
      </c>
      <c r="B306" s="1">
        <v>1.5342229999999999</v>
      </c>
      <c r="C306" s="1">
        <v>41.268597</v>
      </c>
      <c r="D306" s="1">
        <v>0</v>
      </c>
      <c r="E306" s="1">
        <v>1</v>
      </c>
      <c r="F306" s="1">
        <v>2.673638</v>
      </c>
      <c r="G306" s="1">
        <v>2.779379</v>
      </c>
      <c r="H306" s="1">
        <v>2</v>
      </c>
      <c r="I306" s="1">
        <v>0</v>
      </c>
      <c r="J306" s="1">
        <v>1.249074</v>
      </c>
      <c r="K306" s="1">
        <v>0</v>
      </c>
      <c r="L306" s="1">
        <v>4.3411999999999999E-2</v>
      </c>
      <c r="M306" s="1">
        <v>0.403694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T306">
        <v>20.242236999999999</v>
      </c>
      <c r="U306">
        <v>1.7563299999999999</v>
      </c>
      <c r="V306">
        <v>54.567343000000001</v>
      </c>
      <c r="W306">
        <v>1</v>
      </c>
      <c r="X306">
        <v>1</v>
      </c>
      <c r="Y306">
        <v>2</v>
      </c>
      <c r="Z306">
        <v>3.9852500000000002</v>
      </c>
      <c r="AA306">
        <v>1</v>
      </c>
      <c r="AB306">
        <v>0</v>
      </c>
      <c r="AC306">
        <v>2.6540780000000002</v>
      </c>
      <c r="AD306">
        <v>0</v>
      </c>
      <c r="AE306">
        <v>2.1131509999999998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0.273740923334028</v>
      </c>
      <c r="AL306">
        <v>0</v>
      </c>
      <c r="AM306">
        <v>-0.273740923334028</v>
      </c>
    </row>
    <row r="307" spans="1:39" x14ac:dyDescent="0.2">
      <c r="A307" s="1">
        <v>19.865894999999998</v>
      </c>
      <c r="B307" s="1">
        <v>1.76033</v>
      </c>
      <c r="C307" s="1">
        <v>55.370699999999999</v>
      </c>
      <c r="D307" s="1">
        <v>1</v>
      </c>
      <c r="E307" s="1">
        <v>1</v>
      </c>
      <c r="F307" s="1">
        <v>2.1201850000000002</v>
      </c>
      <c r="G307" s="1">
        <v>4</v>
      </c>
      <c r="H307" s="1">
        <v>1</v>
      </c>
      <c r="I307" s="1">
        <v>0</v>
      </c>
      <c r="J307" s="1">
        <v>2.5821649999999998</v>
      </c>
      <c r="K307" s="1">
        <v>0</v>
      </c>
      <c r="L307" s="1">
        <v>2</v>
      </c>
      <c r="M307" s="1">
        <v>1.5106090000000001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T307">
        <v>22.637018000000001</v>
      </c>
      <c r="U307">
        <v>1.703584</v>
      </c>
      <c r="V307">
        <v>51.607090999999997</v>
      </c>
      <c r="W307">
        <v>1</v>
      </c>
      <c r="X307">
        <v>1</v>
      </c>
      <c r="Y307">
        <v>2.5599599999999998</v>
      </c>
      <c r="Z307">
        <v>3</v>
      </c>
      <c r="AA307">
        <v>2</v>
      </c>
      <c r="AB307">
        <v>0</v>
      </c>
      <c r="AC307">
        <v>1.990788</v>
      </c>
      <c r="AD307">
        <v>0</v>
      </c>
      <c r="AE307">
        <v>0.48600599999999999</v>
      </c>
      <c r="AF307">
        <v>1.561272</v>
      </c>
      <c r="AG307">
        <v>0</v>
      </c>
      <c r="AH307">
        <v>0</v>
      </c>
      <c r="AI307">
        <v>0</v>
      </c>
      <c r="AJ307">
        <v>0</v>
      </c>
      <c r="AK307">
        <v>0.36891425342385809</v>
      </c>
      <c r="AL307">
        <v>0</v>
      </c>
      <c r="AM307">
        <v>-0.36891425342385809</v>
      </c>
    </row>
    <row r="308" spans="1:39" x14ac:dyDescent="0.2">
      <c r="A308" s="1">
        <v>17.888072999999999</v>
      </c>
      <c r="B308" s="1">
        <v>1.841879</v>
      </c>
      <c r="C308" s="1">
        <v>60</v>
      </c>
      <c r="D308" s="1">
        <v>1</v>
      </c>
      <c r="E308" s="1">
        <v>1</v>
      </c>
      <c r="F308" s="1">
        <v>3</v>
      </c>
      <c r="G308" s="1">
        <v>3.7321260000000001</v>
      </c>
      <c r="H308" s="1">
        <v>1</v>
      </c>
      <c r="I308" s="1">
        <v>0</v>
      </c>
      <c r="J308" s="1">
        <v>2</v>
      </c>
      <c r="K308" s="1">
        <v>0</v>
      </c>
      <c r="L308" s="1">
        <v>2.000934</v>
      </c>
      <c r="M308" s="1">
        <v>0.384662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T308">
        <v>19.007176999999999</v>
      </c>
      <c r="U308">
        <v>1.6907270000000001</v>
      </c>
      <c r="V308">
        <v>49.895716</v>
      </c>
      <c r="W308">
        <v>0</v>
      </c>
      <c r="X308">
        <v>1</v>
      </c>
      <c r="Y308">
        <v>1.2129080000000001</v>
      </c>
      <c r="Z308">
        <v>3.207071</v>
      </c>
      <c r="AA308">
        <v>1</v>
      </c>
      <c r="AB308">
        <v>0</v>
      </c>
      <c r="AC308">
        <v>1.029703</v>
      </c>
      <c r="AD308">
        <v>0</v>
      </c>
      <c r="AE308">
        <v>2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-9.2135500457763087E-2</v>
      </c>
      <c r="AL308">
        <v>0</v>
      </c>
      <c r="AM308">
        <v>9.2135500457763087E-2</v>
      </c>
    </row>
    <row r="309" spans="1:39" x14ac:dyDescent="0.2">
      <c r="A309" s="1">
        <v>18.470562000000001</v>
      </c>
      <c r="B309" s="1">
        <v>1.856406</v>
      </c>
      <c r="C309" s="1">
        <v>58.673963000000001</v>
      </c>
      <c r="D309" s="1">
        <v>1</v>
      </c>
      <c r="E309" s="1">
        <v>1</v>
      </c>
      <c r="F309" s="1">
        <v>2.3422200000000002</v>
      </c>
      <c r="G309" s="1">
        <v>3.9370989999999999</v>
      </c>
      <c r="H309" s="1">
        <v>1</v>
      </c>
      <c r="I309" s="1">
        <v>0</v>
      </c>
      <c r="J309" s="1">
        <v>2.3117909999999999</v>
      </c>
      <c r="K309" s="1">
        <v>0</v>
      </c>
      <c r="L309" s="1">
        <v>2.0133770000000002</v>
      </c>
      <c r="M309" s="1">
        <v>1.128355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T309">
        <v>18.288205000000001</v>
      </c>
      <c r="U309">
        <v>1.7135640000000001</v>
      </c>
      <c r="V309">
        <v>50</v>
      </c>
      <c r="W309">
        <v>0</v>
      </c>
      <c r="X309">
        <v>1</v>
      </c>
      <c r="Y309">
        <v>1.1406149999999999</v>
      </c>
      <c r="Z309">
        <v>3.471536</v>
      </c>
      <c r="AA309">
        <v>1</v>
      </c>
      <c r="AB309">
        <v>0</v>
      </c>
      <c r="AC309">
        <v>1</v>
      </c>
      <c r="AD309">
        <v>0</v>
      </c>
      <c r="AE309">
        <v>2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-0.26145029648172269</v>
      </c>
      <c r="AL309">
        <v>0</v>
      </c>
      <c r="AM309">
        <v>0.26145029648172269</v>
      </c>
    </row>
    <row r="310" spans="1:39" x14ac:dyDescent="0.2">
      <c r="A310" s="1">
        <v>17.925497</v>
      </c>
      <c r="B310" s="1">
        <v>1.829142</v>
      </c>
      <c r="C310" s="1">
        <v>59.933014999999997</v>
      </c>
      <c r="D310" s="1">
        <v>1</v>
      </c>
      <c r="E310" s="1">
        <v>1</v>
      </c>
      <c r="F310" s="1">
        <v>2.8609900000000001</v>
      </c>
      <c r="G310" s="1">
        <v>4</v>
      </c>
      <c r="H310" s="1">
        <v>1</v>
      </c>
      <c r="I310" s="1">
        <v>0</v>
      </c>
      <c r="J310" s="1">
        <v>2</v>
      </c>
      <c r="K310" s="1">
        <v>0</v>
      </c>
      <c r="L310" s="1">
        <v>2</v>
      </c>
      <c r="M310" s="1">
        <v>7.8720000000000005E-3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T310">
        <v>19.314429000000001</v>
      </c>
      <c r="U310">
        <v>1.67231</v>
      </c>
      <c r="V310">
        <v>49.713943999999998</v>
      </c>
      <c r="W310">
        <v>0</v>
      </c>
      <c r="X310">
        <v>1</v>
      </c>
      <c r="Y310">
        <v>2.5624090000000002</v>
      </c>
      <c r="Z310">
        <v>3.4883419999999998</v>
      </c>
      <c r="AA310">
        <v>1</v>
      </c>
      <c r="AB310">
        <v>0</v>
      </c>
      <c r="AC310">
        <v>1.67062</v>
      </c>
      <c r="AD310">
        <v>0</v>
      </c>
      <c r="AE310">
        <v>2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2.4598645248966378E-2</v>
      </c>
      <c r="AL310">
        <v>0</v>
      </c>
      <c r="AM310">
        <v>-2.4598645248966378E-2</v>
      </c>
    </row>
    <row r="311" spans="1:39" x14ac:dyDescent="0.2">
      <c r="A311" s="1">
        <v>17.000751999999999</v>
      </c>
      <c r="B311" s="1">
        <v>1.822084</v>
      </c>
      <c r="C311" s="1">
        <v>58.443049000000002</v>
      </c>
      <c r="D311" s="1">
        <v>1</v>
      </c>
      <c r="E311" s="1">
        <v>1</v>
      </c>
      <c r="F311" s="1">
        <v>2.559571</v>
      </c>
      <c r="G311" s="1">
        <v>3.0479590000000001</v>
      </c>
      <c r="H311" s="1">
        <v>1</v>
      </c>
      <c r="I311" s="1">
        <v>0</v>
      </c>
      <c r="J311" s="1">
        <v>2</v>
      </c>
      <c r="K311" s="1">
        <v>0</v>
      </c>
      <c r="L311" s="1">
        <v>2.0116459999999998</v>
      </c>
      <c r="M311" s="1">
        <v>0.58899400000000002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T311">
        <v>27.148230000000002</v>
      </c>
      <c r="U311">
        <v>1.6604460000000001</v>
      </c>
      <c r="V311">
        <v>49.558304</v>
      </c>
      <c r="W311">
        <v>1</v>
      </c>
      <c r="X311">
        <v>1</v>
      </c>
      <c r="Y311">
        <v>2.004146</v>
      </c>
      <c r="Z311">
        <v>3.4434559999999999</v>
      </c>
      <c r="AA311">
        <v>2</v>
      </c>
      <c r="AB311">
        <v>0</v>
      </c>
      <c r="AC311">
        <v>2.0207639999999998</v>
      </c>
      <c r="AD311">
        <v>0</v>
      </c>
      <c r="AE311">
        <v>1.078719</v>
      </c>
      <c r="AF311">
        <v>1.26729</v>
      </c>
      <c r="AG311">
        <v>0</v>
      </c>
      <c r="AH311">
        <v>0</v>
      </c>
      <c r="AI311">
        <v>0</v>
      </c>
      <c r="AJ311">
        <v>0</v>
      </c>
      <c r="AK311">
        <v>0.56477605764163386</v>
      </c>
      <c r="AL311">
        <v>0</v>
      </c>
      <c r="AM311">
        <v>-0.56477605764163386</v>
      </c>
    </row>
    <row r="312" spans="1:39" x14ac:dyDescent="0.2">
      <c r="A312" s="1">
        <v>17.362128999999999</v>
      </c>
      <c r="B312" s="1">
        <v>1.80671</v>
      </c>
      <c r="C312" s="1">
        <v>59.243506000000004</v>
      </c>
      <c r="D312" s="1">
        <v>1</v>
      </c>
      <c r="E312" s="1">
        <v>1</v>
      </c>
      <c r="F312" s="1">
        <v>2.4249770000000002</v>
      </c>
      <c r="G312" s="1">
        <v>4</v>
      </c>
      <c r="H312" s="1">
        <v>1</v>
      </c>
      <c r="I312" s="1">
        <v>0</v>
      </c>
      <c r="J312" s="1">
        <v>2</v>
      </c>
      <c r="K312" s="1">
        <v>0</v>
      </c>
      <c r="L312" s="1">
        <v>2</v>
      </c>
      <c r="M312" s="1">
        <v>3.9210000000000002E-2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T312">
        <v>25.380557</v>
      </c>
      <c r="U312">
        <v>1.630379</v>
      </c>
      <c r="V312">
        <v>46.062953999999998</v>
      </c>
      <c r="W312">
        <v>1</v>
      </c>
      <c r="X312">
        <v>1</v>
      </c>
      <c r="Y312">
        <v>2.6907540000000001</v>
      </c>
      <c r="Z312">
        <v>3.0377900000000002</v>
      </c>
      <c r="AA312">
        <v>2</v>
      </c>
      <c r="AB312">
        <v>0</v>
      </c>
      <c r="AC312">
        <v>2.2122959999999998</v>
      </c>
      <c r="AD312">
        <v>0</v>
      </c>
      <c r="AE312">
        <v>1.6168819999999999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0.47960943431162306</v>
      </c>
      <c r="AL312">
        <v>0</v>
      </c>
      <c r="AM312">
        <v>-0.47960943431162306</v>
      </c>
    </row>
    <row r="313" spans="1:39" x14ac:dyDescent="0.2">
      <c r="A313" s="1">
        <v>18</v>
      </c>
      <c r="B313" s="1">
        <v>1.7072590000000001</v>
      </c>
      <c r="C313" s="1">
        <v>50.664459000000001</v>
      </c>
      <c r="D313" s="1">
        <v>1</v>
      </c>
      <c r="E313" s="1">
        <v>1</v>
      </c>
      <c r="F313" s="1">
        <v>1.7868409999999999</v>
      </c>
      <c r="G313" s="1">
        <v>3</v>
      </c>
      <c r="H313" s="1">
        <v>1</v>
      </c>
      <c r="I313" s="1">
        <v>0</v>
      </c>
      <c r="J313" s="1">
        <v>1.546856</v>
      </c>
      <c r="K313" s="1">
        <v>0</v>
      </c>
      <c r="L313" s="1">
        <v>0.51209400000000005</v>
      </c>
      <c r="M313" s="1">
        <v>1.6082650000000001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T313">
        <v>22.867719000000001</v>
      </c>
      <c r="U313">
        <v>1.655413</v>
      </c>
      <c r="V313">
        <v>50.424661</v>
      </c>
      <c r="W313">
        <v>1</v>
      </c>
      <c r="X313">
        <v>1</v>
      </c>
      <c r="Y313">
        <v>3</v>
      </c>
      <c r="Z313">
        <v>3.6428020000000001</v>
      </c>
      <c r="AA313">
        <v>2</v>
      </c>
      <c r="AB313">
        <v>0</v>
      </c>
      <c r="AC313">
        <v>1.995177</v>
      </c>
      <c r="AD313">
        <v>0</v>
      </c>
      <c r="AE313">
        <v>0.118271</v>
      </c>
      <c r="AF313">
        <v>6.5515000000000004E-2</v>
      </c>
      <c r="AG313">
        <v>0</v>
      </c>
      <c r="AH313">
        <v>0</v>
      </c>
      <c r="AI313">
        <v>0</v>
      </c>
      <c r="AJ313">
        <v>0</v>
      </c>
      <c r="AK313">
        <v>0.75242870650603777</v>
      </c>
      <c r="AL313">
        <v>0</v>
      </c>
      <c r="AM313">
        <v>-0.75242870650603777</v>
      </c>
    </row>
    <row r="314" spans="1:39" x14ac:dyDescent="0.2">
      <c r="A314" s="1">
        <v>18</v>
      </c>
      <c r="B314" s="1">
        <v>1.708107</v>
      </c>
      <c r="C314" s="1">
        <v>51.314658999999999</v>
      </c>
      <c r="D314" s="1">
        <v>1</v>
      </c>
      <c r="E314" s="1">
        <v>1</v>
      </c>
      <c r="F314" s="1">
        <v>1.3038780000000001</v>
      </c>
      <c r="G314" s="1">
        <v>3</v>
      </c>
      <c r="H314" s="1">
        <v>1</v>
      </c>
      <c r="I314" s="1">
        <v>0</v>
      </c>
      <c r="J314" s="1">
        <v>1.7554970000000001</v>
      </c>
      <c r="K314" s="1">
        <v>0</v>
      </c>
      <c r="L314" s="1">
        <v>6.2932000000000002E-2</v>
      </c>
      <c r="M314" s="1">
        <v>1.6725319999999999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T314">
        <v>17.729922999999999</v>
      </c>
      <c r="U314">
        <v>1.7328619999999999</v>
      </c>
      <c r="V314">
        <v>51.216462999999997</v>
      </c>
      <c r="W314">
        <v>0</v>
      </c>
      <c r="X314">
        <v>1</v>
      </c>
      <c r="Y314">
        <v>2.0512830000000002</v>
      </c>
      <c r="Z314">
        <v>2.645858</v>
      </c>
      <c r="AA314">
        <v>1</v>
      </c>
      <c r="AB314">
        <v>0</v>
      </c>
      <c r="AC314">
        <v>2.3575200000000001</v>
      </c>
      <c r="AD314">
        <v>0</v>
      </c>
      <c r="AE314">
        <v>0.29130899999999998</v>
      </c>
      <c r="AF314">
        <v>0.89794200000000002</v>
      </c>
      <c r="AG314">
        <v>1</v>
      </c>
      <c r="AH314">
        <v>0</v>
      </c>
      <c r="AI314">
        <v>0</v>
      </c>
      <c r="AJ314">
        <v>0</v>
      </c>
      <c r="AK314">
        <v>-0.20367301009275707</v>
      </c>
      <c r="AL314">
        <v>0</v>
      </c>
      <c r="AM314">
        <v>0.20367301009275707</v>
      </c>
    </row>
    <row r="315" spans="1:39" x14ac:dyDescent="0.2">
      <c r="A315" s="1">
        <v>18</v>
      </c>
      <c r="B315" s="1">
        <v>1.739344</v>
      </c>
      <c r="C315" s="1">
        <v>50.951444000000002</v>
      </c>
      <c r="D315" s="1">
        <v>1</v>
      </c>
      <c r="E315" s="1">
        <v>1</v>
      </c>
      <c r="F315" s="1">
        <v>1.889883</v>
      </c>
      <c r="G315" s="1">
        <v>3</v>
      </c>
      <c r="H315" s="1">
        <v>1</v>
      </c>
      <c r="I315" s="1">
        <v>0</v>
      </c>
      <c r="J315" s="1">
        <v>1.9595309999999999</v>
      </c>
      <c r="K315" s="1">
        <v>0</v>
      </c>
      <c r="L315" s="1">
        <v>0.52040699999999995</v>
      </c>
      <c r="M315" s="1">
        <v>1.1511659999999999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T315">
        <v>16.834813</v>
      </c>
      <c r="U315">
        <v>1.7440199999999999</v>
      </c>
      <c r="V315">
        <v>50</v>
      </c>
      <c r="W315">
        <v>0</v>
      </c>
      <c r="X315">
        <v>1</v>
      </c>
      <c r="Y315">
        <v>2.1900499999999998</v>
      </c>
      <c r="Z315">
        <v>3.4206180000000002</v>
      </c>
      <c r="AA315">
        <v>1</v>
      </c>
      <c r="AB315">
        <v>0</v>
      </c>
      <c r="AC315">
        <v>1.3564050000000001</v>
      </c>
      <c r="AD315">
        <v>0</v>
      </c>
      <c r="AE315">
        <v>1.351996</v>
      </c>
      <c r="AF315">
        <v>0.98468</v>
      </c>
      <c r="AG315">
        <v>1</v>
      </c>
      <c r="AH315">
        <v>0</v>
      </c>
      <c r="AI315">
        <v>0</v>
      </c>
      <c r="AJ315">
        <v>0</v>
      </c>
      <c r="AK315">
        <v>-0.45946742267517315</v>
      </c>
      <c r="AL315">
        <v>0</v>
      </c>
      <c r="AM315">
        <v>0.45946742267517315</v>
      </c>
    </row>
    <row r="316" spans="1:39" x14ac:dyDescent="0.2">
      <c r="A316" s="1">
        <v>19.029494</v>
      </c>
      <c r="B316" s="1">
        <v>1.573987</v>
      </c>
      <c r="C316" s="1">
        <v>44.316254000000001</v>
      </c>
      <c r="D316" s="1">
        <v>0</v>
      </c>
      <c r="E316" s="1">
        <v>0</v>
      </c>
      <c r="F316" s="1">
        <v>2.9840040000000001</v>
      </c>
      <c r="G316" s="1">
        <v>3</v>
      </c>
      <c r="H316" s="1">
        <v>2</v>
      </c>
      <c r="I316" s="1">
        <v>0</v>
      </c>
      <c r="J316" s="1">
        <v>1.0152490000000001</v>
      </c>
      <c r="K316" s="1">
        <v>1</v>
      </c>
      <c r="L316" s="1">
        <v>1.327833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T316">
        <v>17.521754000000001</v>
      </c>
      <c r="U316">
        <v>1.7579579999999999</v>
      </c>
      <c r="V316">
        <v>52.094320000000003</v>
      </c>
      <c r="W316">
        <v>0</v>
      </c>
      <c r="X316">
        <v>1</v>
      </c>
      <c r="Y316">
        <v>2.2149800000000002</v>
      </c>
      <c r="Z316">
        <v>2.6415500000000001</v>
      </c>
      <c r="AA316">
        <v>1</v>
      </c>
      <c r="AB316">
        <v>0</v>
      </c>
      <c r="AC316">
        <v>2.121251</v>
      </c>
      <c r="AD316">
        <v>0</v>
      </c>
      <c r="AE316">
        <v>0.99839100000000003</v>
      </c>
      <c r="AF316">
        <v>0.85882000000000003</v>
      </c>
      <c r="AG316">
        <v>1</v>
      </c>
      <c r="AH316">
        <v>0</v>
      </c>
      <c r="AI316">
        <v>0</v>
      </c>
      <c r="AJ316">
        <v>0</v>
      </c>
      <c r="AK316">
        <v>-0.39657602730578567</v>
      </c>
      <c r="AL316">
        <v>0</v>
      </c>
      <c r="AM316">
        <v>0.39657602730578567</v>
      </c>
    </row>
    <row r="317" spans="1:39" x14ac:dyDescent="0.2">
      <c r="A317" s="1">
        <v>19.269079000000001</v>
      </c>
      <c r="B317" s="1">
        <v>1.5809200000000001</v>
      </c>
      <c r="C317" s="1">
        <v>44.753943</v>
      </c>
      <c r="D317" s="1">
        <v>0</v>
      </c>
      <c r="E317" s="1">
        <v>0</v>
      </c>
      <c r="F317" s="1">
        <v>3</v>
      </c>
      <c r="G317" s="1">
        <v>2.9753620000000001</v>
      </c>
      <c r="H317" s="1">
        <v>2</v>
      </c>
      <c r="I317" s="1">
        <v>0</v>
      </c>
      <c r="J317" s="1">
        <v>1.2468220000000001</v>
      </c>
      <c r="K317" s="1">
        <v>1</v>
      </c>
      <c r="L317" s="1">
        <v>0.97970100000000004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T317">
        <v>18</v>
      </c>
      <c r="U317">
        <v>1.7867580000000001</v>
      </c>
      <c r="V317">
        <v>51.524444000000003</v>
      </c>
      <c r="W317">
        <v>0</v>
      </c>
      <c r="X317">
        <v>1</v>
      </c>
      <c r="Y317">
        <v>2.9154800000000001</v>
      </c>
      <c r="Z317">
        <v>3</v>
      </c>
      <c r="AA317">
        <v>1</v>
      </c>
      <c r="AB317">
        <v>0</v>
      </c>
      <c r="AC317">
        <v>1.7774859999999999</v>
      </c>
      <c r="AD317">
        <v>0</v>
      </c>
      <c r="AE317">
        <v>1.077469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-0.64896653012362648</v>
      </c>
      <c r="AL317">
        <v>0</v>
      </c>
      <c r="AM317">
        <v>0.64896653012362648</v>
      </c>
    </row>
    <row r="318" spans="1:39" x14ac:dyDescent="0.2">
      <c r="A318" s="1">
        <v>19.946244</v>
      </c>
      <c r="B318" s="1">
        <v>1.6034349999999999</v>
      </c>
      <c r="C318" s="1">
        <v>45</v>
      </c>
      <c r="D318" s="1">
        <v>0</v>
      </c>
      <c r="E318" s="1">
        <v>0</v>
      </c>
      <c r="F318" s="1">
        <v>3</v>
      </c>
      <c r="G318" s="1">
        <v>3</v>
      </c>
      <c r="H318" s="1">
        <v>2</v>
      </c>
      <c r="I318" s="1">
        <v>0</v>
      </c>
      <c r="J318" s="1">
        <v>2.4879190000000002</v>
      </c>
      <c r="K318" s="1">
        <v>1</v>
      </c>
      <c r="L318" s="1">
        <v>1.2304409999999999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T318">
        <v>18</v>
      </c>
      <c r="U318">
        <v>1.767058</v>
      </c>
      <c r="V318">
        <v>51.132809000000002</v>
      </c>
      <c r="W318">
        <v>1</v>
      </c>
      <c r="X318">
        <v>1</v>
      </c>
      <c r="Y318">
        <v>2.7089650000000001</v>
      </c>
      <c r="Z318">
        <v>3</v>
      </c>
      <c r="AA318">
        <v>1</v>
      </c>
      <c r="AB318">
        <v>0</v>
      </c>
      <c r="AC318">
        <v>1.8730039999999999</v>
      </c>
      <c r="AD318">
        <v>0</v>
      </c>
      <c r="AE318">
        <v>1.2171799999999999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-3.1233774426334904E-2</v>
      </c>
      <c r="AL318">
        <v>0</v>
      </c>
      <c r="AM318">
        <v>3.1233774426334904E-2</v>
      </c>
    </row>
    <row r="319" spans="1:39" x14ac:dyDescent="0.2">
      <c r="A319" s="1">
        <v>19.639430999999998</v>
      </c>
      <c r="B319" s="1">
        <v>1.53535</v>
      </c>
      <c r="C319" s="1">
        <v>42</v>
      </c>
      <c r="D319" s="1">
        <v>0</v>
      </c>
      <c r="E319" s="1">
        <v>1</v>
      </c>
      <c r="F319" s="1">
        <v>3</v>
      </c>
      <c r="G319" s="1">
        <v>1</v>
      </c>
      <c r="H319" s="1">
        <v>2</v>
      </c>
      <c r="I319" s="1">
        <v>0</v>
      </c>
      <c r="J319" s="1">
        <v>1.49681</v>
      </c>
      <c r="K319" s="1">
        <v>0</v>
      </c>
      <c r="L319" s="1">
        <v>0</v>
      </c>
      <c r="M319" s="1">
        <v>0.51342699999999997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T319">
        <v>18.128249</v>
      </c>
      <c r="U319">
        <v>1.6994370000000001</v>
      </c>
      <c r="V319">
        <v>52.086570000000002</v>
      </c>
      <c r="W319">
        <v>1</v>
      </c>
      <c r="X319">
        <v>1</v>
      </c>
      <c r="Y319">
        <v>2.853513</v>
      </c>
      <c r="Z319">
        <v>3</v>
      </c>
      <c r="AA319">
        <v>1</v>
      </c>
      <c r="AB319">
        <v>0</v>
      </c>
      <c r="AC319">
        <v>2</v>
      </c>
      <c r="AD319">
        <v>0</v>
      </c>
      <c r="AE319">
        <v>0.68046399999999996</v>
      </c>
      <c r="AF319">
        <v>1.2588809999999999</v>
      </c>
      <c r="AG319">
        <v>1</v>
      </c>
      <c r="AH319">
        <v>0</v>
      </c>
      <c r="AI319">
        <v>0</v>
      </c>
      <c r="AJ319">
        <v>0</v>
      </c>
      <c r="AK319">
        <v>0.59973191642561829</v>
      </c>
      <c r="AL319">
        <v>0</v>
      </c>
      <c r="AM319">
        <v>-0.59973191642561829</v>
      </c>
    </row>
    <row r="320" spans="1:39" x14ac:dyDescent="0.2">
      <c r="A320" s="1">
        <v>19</v>
      </c>
      <c r="B320" s="1">
        <v>1.5316099999999999</v>
      </c>
      <c r="C320" s="1">
        <v>42</v>
      </c>
      <c r="D320" s="1">
        <v>0</v>
      </c>
      <c r="E320" s="1">
        <v>1</v>
      </c>
      <c r="F320" s="1">
        <v>2.7492679999999998</v>
      </c>
      <c r="G320" s="1">
        <v>1.394539</v>
      </c>
      <c r="H320" s="1">
        <v>2</v>
      </c>
      <c r="I320" s="1">
        <v>0</v>
      </c>
      <c r="J320" s="1">
        <v>1.3220479999999999</v>
      </c>
      <c r="K320" s="1">
        <v>0</v>
      </c>
      <c r="L320" s="1">
        <v>0.463949</v>
      </c>
      <c r="M320" s="1">
        <v>0.80099299999999996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T320">
        <v>17.405104000000001</v>
      </c>
      <c r="U320">
        <v>1.82525</v>
      </c>
      <c r="V320">
        <v>58.913578999999999</v>
      </c>
      <c r="W320">
        <v>1</v>
      </c>
      <c r="X320">
        <v>1</v>
      </c>
      <c r="Y320">
        <v>2.5808719999999998</v>
      </c>
      <c r="Z320">
        <v>3.8879060000000001</v>
      </c>
      <c r="AA320">
        <v>1</v>
      </c>
      <c r="AB320">
        <v>0</v>
      </c>
      <c r="AC320">
        <v>2</v>
      </c>
      <c r="AD320">
        <v>0</v>
      </c>
      <c r="AE320">
        <v>2</v>
      </c>
      <c r="AF320">
        <v>0.45364900000000002</v>
      </c>
      <c r="AG320">
        <v>0</v>
      </c>
      <c r="AH320">
        <v>0</v>
      </c>
      <c r="AI320">
        <v>0</v>
      </c>
      <c r="AJ320">
        <v>0</v>
      </c>
      <c r="AK320">
        <v>0.11648493390178771</v>
      </c>
      <c r="AL320">
        <v>0</v>
      </c>
      <c r="AM320">
        <v>-0.11648493390178771</v>
      </c>
    </row>
    <row r="321" spans="1:39" x14ac:dyDescent="0.2">
      <c r="A321" s="1">
        <v>19.434709000000002</v>
      </c>
      <c r="B321" s="1">
        <v>1.5256909999999999</v>
      </c>
      <c r="C321" s="1">
        <v>42</v>
      </c>
      <c r="D321" s="1">
        <v>0</v>
      </c>
      <c r="E321" s="1">
        <v>1</v>
      </c>
      <c r="F321" s="1">
        <v>3</v>
      </c>
      <c r="G321" s="1">
        <v>1</v>
      </c>
      <c r="H321" s="1">
        <v>2</v>
      </c>
      <c r="I321" s="1">
        <v>0</v>
      </c>
      <c r="J321" s="1">
        <v>1.7640549999999999</v>
      </c>
      <c r="K321" s="1">
        <v>0</v>
      </c>
      <c r="L321" s="1">
        <v>0</v>
      </c>
      <c r="M321" s="1">
        <v>0.56088700000000002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T321">
        <v>19.72925</v>
      </c>
      <c r="U321">
        <v>1.793315</v>
      </c>
      <c r="V321">
        <v>58.195149999999998</v>
      </c>
      <c r="W321">
        <v>1</v>
      </c>
      <c r="X321">
        <v>1</v>
      </c>
      <c r="Y321">
        <v>2.5088349999999999</v>
      </c>
      <c r="Z321">
        <v>3.435905</v>
      </c>
      <c r="AA321">
        <v>1</v>
      </c>
      <c r="AB321">
        <v>0</v>
      </c>
      <c r="AC321">
        <v>2.0769329999999999</v>
      </c>
      <c r="AD321">
        <v>0</v>
      </c>
      <c r="AE321">
        <v>2.0266679999999999</v>
      </c>
      <c r="AF321">
        <v>1.4433279999999999</v>
      </c>
      <c r="AG321">
        <v>0</v>
      </c>
      <c r="AH321">
        <v>0</v>
      </c>
      <c r="AI321">
        <v>0</v>
      </c>
      <c r="AJ321">
        <v>0</v>
      </c>
      <c r="AK321">
        <v>0.2890925664745545</v>
      </c>
      <c r="AL321">
        <v>0</v>
      </c>
      <c r="AM321">
        <v>-0.2890925664745545</v>
      </c>
    </row>
    <row r="322" spans="1:39" x14ac:dyDescent="0.2">
      <c r="A322" s="1">
        <v>18</v>
      </c>
      <c r="B322" s="1">
        <v>1.719827</v>
      </c>
      <c r="C322" s="1">
        <v>52.289828</v>
      </c>
      <c r="D322" s="1">
        <v>1</v>
      </c>
      <c r="E322" s="1">
        <v>1</v>
      </c>
      <c r="F322" s="1">
        <v>1.202075</v>
      </c>
      <c r="G322" s="1">
        <v>3</v>
      </c>
      <c r="H322" s="1">
        <v>1</v>
      </c>
      <c r="I322" s="1">
        <v>0</v>
      </c>
      <c r="J322" s="1">
        <v>1.9279759999999999</v>
      </c>
      <c r="K322" s="1">
        <v>0</v>
      </c>
      <c r="L322" s="1">
        <v>2.3574000000000001E-2</v>
      </c>
      <c r="M322" s="1">
        <v>1.7472559999999999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T322">
        <v>18.525834</v>
      </c>
      <c r="U322">
        <v>1.7769889999999999</v>
      </c>
      <c r="V322">
        <v>57.275945999999998</v>
      </c>
      <c r="W322">
        <v>1</v>
      </c>
      <c r="X322">
        <v>1</v>
      </c>
      <c r="Y322">
        <v>2</v>
      </c>
      <c r="Z322">
        <v>3.747163</v>
      </c>
      <c r="AA322">
        <v>1</v>
      </c>
      <c r="AB322">
        <v>0</v>
      </c>
      <c r="AC322">
        <v>2.5755349999999999</v>
      </c>
      <c r="AD322">
        <v>0</v>
      </c>
      <c r="AE322">
        <v>2</v>
      </c>
      <c r="AF322">
        <v>1.8438300000000001</v>
      </c>
      <c r="AG322">
        <v>0</v>
      </c>
      <c r="AH322">
        <v>0</v>
      </c>
      <c r="AI322">
        <v>0</v>
      </c>
      <c r="AJ322">
        <v>0</v>
      </c>
      <c r="AK322">
        <v>0.31040563345134053</v>
      </c>
      <c r="AL322">
        <v>0</v>
      </c>
      <c r="AM322">
        <v>-0.31040563345134053</v>
      </c>
    </row>
    <row r="323" spans="1:39" x14ac:dyDescent="0.2">
      <c r="A323" s="1">
        <v>18.381381999999999</v>
      </c>
      <c r="B323" s="1">
        <v>1.7225470000000001</v>
      </c>
      <c r="C323" s="1">
        <v>53.783977</v>
      </c>
      <c r="D323" s="1">
        <v>1</v>
      </c>
      <c r="E323" s="1">
        <v>1</v>
      </c>
      <c r="F323" s="1">
        <v>2</v>
      </c>
      <c r="G323" s="1">
        <v>3.1310319999999998</v>
      </c>
      <c r="H323" s="1">
        <v>1</v>
      </c>
      <c r="I323" s="1">
        <v>0</v>
      </c>
      <c r="J323" s="1">
        <v>2.0721940000000001</v>
      </c>
      <c r="K323" s="1">
        <v>0</v>
      </c>
      <c r="L323" s="1">
        <v>1.4879869999999999</v>
      </c>
      <c r="M323" s="1">
        <v>2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T323">
        <v>18.595614000000001</v>
      </c>
      <c r="U323">
        <v>1.6094949999999999</v>
      </c>
      <c r="V323">
        <v>42.656562999999998</v>
      </c>
      <c r="W323">
        <v>0</v>
      </c>
      <c r="X323">
        <v>1</v>
      </c>
      <c r="Y323">
        <v>2.8965619999999999</v>
      </c>
      <c r="Z323">
        <v>2.6254749999999998</v>
      </c>
      <c r="AA323">
        <v>1</v>
      </c>
      <c r="AB323">
        <v>0</v>
      </c>
      <c r="AC323">
        <v>2.8395579999999998</v>
      </c>
      <c r="AD323">
        <v>1</v>
      </c>
      <c r="AE323">
        <v>1.949667</v>
      </c>
      <c r="AF323">
        <v>1.2533110000000001</v>
      </c>
      <c r="AG323">
        <v>0</v>
      </c>
      <c r="AH323">
        <v>0</v>
      </c>
      <c r="AI323">
        <v>0</v>
      </c>
      <c r="AJ323">
        <v>0</v>
      </c>
      <c r="AK323">
        <v>-0.13631306324122328</v>
      </c>
      <c r="AL323">
        <v>0</v>
      </c>
      <c r="AM323">
        <v>0.13631306324122328</v>
      </c>
    </row>
    <row r="324" spans="1:39" x14ac:dyDescent="0.2">
      <c r="A324" s="1">
        <v>18</v>
      </c>
      <c r="B324" s="1">
        <v>1.738702</v>
      </c>
      <c r="C324" s="1">
        <v>50.248677000000001</v>
      </c>
      <c r="D324" s="1">
        <v>1</v>
      </c>
      <c r="E324" s="1">
        <v>1</v>
      </c>
      <c r="F324" s="1">
        <v>1.871213</v>
      </c>
      <c r="G324" s="1">
        <v>3</v>
      </c>
      <c r="H324" s="1">
        <v>1</v>
      </c>
      <c r="I324" s="1">
        <v>0</v>
      </c>
      <c r="J324" s="1">
        <v>1.283738</v>
      </c>
      <c r="K324" s="1">
        <v>0</v>
      </c>
      <c r="L324" s="1">
        <v>0.68487900000000002</v>
      </c>
      <c r="M324" s="1">
        <v>1.487223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T324">
        <v>16.613108</v>
      </c>
      <c r="U324">
        <v>1.7779290000000001</v>
      </c>
      <c r="V324">
        <v>44.762022999999999</v>
      </c>
      <c r="W324">
        <v>0</v>
      </c>
      <c r="X324">
        <v>1</v>
      </c>
      <c r="Y324">
        <v>2.911877</v>
      </c>
      <c r="Z324">
        <v>3.0983990000000001</v>
      </c>
      <c r="AA324">
        <v>1</v>
      </c>
      <c r="AB324">
        <v>0</v>
      </c>
      <c r="AC324">
        <v>2.1964049999999999</v>
      </c>
      <c r="AD324">
        <v>0</v>
      </c>
      <c r="AE324">
        <v>2.328147</v>
      </c>
      <c r="AF324">
        <v>1.5501100000000001</v>
      </c>
      <c r="AG324">
        <v>1</v>
      </c>
      <c r="AH324">
        <v>0</v>
      </c>
      <c r="AI324">
        <v>0</v>
      </c>
      <c r="AJ324">
        <v>0</v>
      </c>
      <c r="AK324">
        <v>-1.2661370070520288</v>
      </c>
      <c r="AL324">
        <v>0</v>
      </c>
      <c r="AM324">
        <v>1.2661370070520288</v>
      </c>
    </row>
    <row r="325" spans="1:39" x14ac:dyDescent="0.2">
      <c r="A325" s="1">
        <v>26.69858</v>
      </c>
      <c r="B325" s="1">
        <v>1.816298</v>
      </c>
      <c r="C325" s="1">
        <v>86.963764999999995</v>
      </c>
      <c r="D325" s="1">
        <v>0</v>
      </c>
      <c r="E325" s="1">
        <v>1</v>
      </c>
      <c r="F325" s="1">
        <v>2.3411330000000001</v>
      </c>
      <c r="G325" s="1">
        <v>1.5785210000000001</v>
      </c>
      <c r="H325" s="1">
        <v>1</v>
      </c>
      <c r="I325" s="1">
        <v>0</v>
      </c>
      <c r="J325" s="1">
        <v>2</v>
      </c>
      <c r="K325" s="1">
        <v>0</v>
      </c>
      <c r="L325" s="1">
        <v>2</v>
      </c>
      <c r="M325" s="1">
        <v>0.55407200000000001</v>
      </c>
      <c r="N325" s="1">
        <v>0</v>
      </c>
      <c r="O325" s="1">
        <v>0</v>
      </c>
      <c r="P325" s="1">
        <v>0</v>
      </c>
      <c r="Q325" s="1">
        <v>0</v>
      </c>
      <c r="R325" s="1">
        <v>2</v>
      </c>
      <c r="T325">
        <v>16.928791</v>
      </c>
      <c r="U325">
        <v>1.7109479999999999</v>
      </c>
      <c r="V325">
        <v>45.248626999999999</v>
      </c>
      <c r="W325">
        <v>0</v>
      </c>
      <c r="X325">
        <v>1</v>
      </c>
      <c r="Y325">
        <v>2.910733</v>
      </c>
      <c r="Z325">
        <v>3.1254400000000002</v>
      </c>
      <c r="AA325">
        <v>1</v>
      </c>
      <c r="AB325">
        <v>0</v>
      </c>
      <c r="AC325">
        <v>2.2042630000000001</v>
      </c>
      <c r="AD325">
        <v>0</v>
      </c>
      <c r="AE325">
        <v>2.4079060000000001</v>
      </c>
      <c r="AF325">
        <v>1.4030370000000001</v>
      </c>
      <c r="AG325">
        <v>1</v>
      </c>
      <c r="AH325">
        <v>0</v>
      </c>
      <c r="AI325">
        <v>0</v>
      </c>
      <c r="AJ325">
        <v>0</v>
      </c>
      <c r="AK325">
        <v>-0.71763876345518263</v>
      </c>
      <c r="AL325">
        <v>0</v>
      </c>
      <c r="AM325">
        <v>0.71763876345518263</v>
      </c>
    </row>
    <row r="326" spans="1:39" x14ac:dyDescent="0.2">
      <c r="A326" s="1">
        <v>21.125836</v>
      </c>
      <c r="B326" s="1">
        <v>1.638085</v>
      </c>
      <c r="C326" s="1">
        <v>70</v>
      </c>
      <c r="D326" s="1">
        <v>0</v>
      </c>
      <c r="E326" s="1">
        <v>1</v>
      </c>
      <c r="F326" s="1">
        <v>2</v>
      </c>
      <c r="G326" s="1">
        <v>1</v>
      </c>
      <c r="H326" s="1">
        <v>0</v>
      </c>
      <c r="I326" s="1">
        <v>0</v>
      </c>
      <c r="J326" s="1">
        <v>2.1159669999999999</v>
      </c>
      <c r="K326" s="1">
        <v>0</v>
      </c>
      <c r="L326" s="1">
        <v>0.770536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2</v>
      </c>
      <c r="T326">
        <v>17.758315</v>
      </c>
      <c r="U326">
        <v>1.8541620000000001</v>
      </c>
      <c r="V326">
        <v>59.881315999999998</v>
      </c>
      <c r="W326">
        <v>1</v>
      </c>
      <c r="X326">
        <v>1</v>
      </c>
      <c r="Y326">
        <v>2.966126</v>
      </c>
      <c r="Z326">
        <v>3.9698099999999998</v>
      </c>
      <c r="AA326">
        <v>1</v>
      </c>
      <c r="AB326">
        <v>0</v>
      </c>
      <c r="AC326">
        <v>2</v>
      </c>
      <c r="AD326">
        <v>0</v>
      </c>
      <c r="AE326">
        <v>2.0000879999999999</v>
      </c>
      <c r="AF326">
        <v>0.37861899999999998</v>
      </c>
      <c r="AG326">
        <v>0</v>
      </c>
      <c r="AH326">
        <v>0</v>
      </c>
      <c r="AI326">
        <v>0</v>
      </c>
      <c r="AJ326">
        <v>0</v>
      </c>
      <c r="AK326">
        <v>-2.2424607150218989E-2</v>
      </c>
      <c r="AL326">
        <v>0</v>
      </c>
      <c r="AM326">
        <v>2.2424607150218989E-2</v>
      </c>
    </row>
    <row r="327" spans="1:39" x14ac:dyDescent="0.2">
      <c r="A327" s="1">
        <v>25.191627</v>
      </c>
      <c r="B327" s="1">
        <v>1.8136779999999999</v>
      </c>
      <c r="C327" s="1">
        <v>85.637788999999998</v>
      </c>
      <c r="D327" s="1">
        <v>0</v>
      </c>
      <c r="E327" s="1">
        <v>1</v>
      </c>
      <c r="F327" s="1">
        <v>1.450218</v>
      </c>
      <c r="G327" s="1">
        <v>3.9854419999999999</v>
      </c>
      <c r="H327" s="1">
        <v>1</v>
      </c>
      <c r="I327" s="1">
        <v>0</v>
      </c>
      <c r="J327" s="1">
        <v>2.1477460000000002</v>
      </c>
      <c r="K327" s="1">
        <v>0</v>
      </c>
      <c r="L327" s="1">
        <v>4.6836000000000003E-2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2</v>
      </c>
      <c r="T327">
        <v>17.282945000000002</v>
      </c>
      <c r="U327">
        <v>1.8215140000000001</v>
      </c>
      <c r="V327">
        <v>59.605027999999997</v>
      </c>
      <c r="W327">
        <v>1</v>
      </c>
      <c r="X327">
        <v>1</v>
      </c>
      <c r="Y327">
        <v>2.6132490000000002</v>
      </c>
      <c r="Z327">
        <v>3.712183</v>
      </c>
      <c r="AA327">
        <v>1</v>
      </c>
      <c r="AB327">
        <v>0</v>
      </c>
      <c r="AC327">
        <v>2</v>
      </c>
      <c r="AD327">
        <v>0</v>
      </c>
      <c r="AE327">
        <v>2.0029970000000001</v>
      </c>
      <c r="AF327">
        <v>0.174848</v>
      </c>
      <c r="AG327">
        <v>0</v>
      </c>
      <c r="AH327">
        <v>0</v>
      </c>
      <c r="AI327">
        <v>0</v>
      </c>
      <c r="AJ327">
        <v>0</v>
      </c>
      <c r="AK327">
        <v>0.20066324375352629</v>
      </c>
      <c r="AL327">
        <v>0</v>
      </c>
      <c r="AM327">
        <v>-0.20066324375352629</v>
      </c>
    </row>
    <row r="328" spans="1:39" x14ac:dyDescent="0.2">
      <c r="A328" s="1">
        <v>21.963456999999998</v>
      </c>
      <c r="B328" s="1">
        <v>1.697228</v>
      </c>
      <c r="C328" s="1">
        <v>75.577100000000002</v>
      </c>
      <c r="D328" s="1">
        <v>1</v>
      </c>
      <c r="E328" s="1">
        <v>1</v>
      </c>
      <c r="F328" s="1">
        <v>2.204914</v>
      </c>
      <c r="G328" s="1">
        <v>3.623364</v>
      </c>
      <c r="H328" s="1">
        <v>1</v>
      </c>
      <c r="I328" s="1">
        <v>0</v>
      </c>
      <c r="J328" s="1">
        <v>1.815293</v>
      </c>
      <c r="K328" s="1">
        <v>0</v>
      </c>
      <c r="L328" s="1">
        <v>0.98931599999999997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2</v>
      </c>
      <c r="T328">
        <v>19.993154000000001</v>
      </c>
      <c r="U328">
        <v>1.762073</v>
      </c>
      <c r="V328">
        <v>55.511074999999998</v>
      </c>
      <c r="W328">
        <v>1</v>
      </c>
      <c r="X328">
        <v>1</v>
      </c>
      <c r="Y328">
        <v>2</v>
      </c>
      <c r="Z328">
        <v>4</v>
      </c>
      <c r="AA328">
        <v>1</v>
      </c>
      <c r="AB328">
        <v>0</v>
      </c>
      <c r="AC328">
        <v>2.5424150000000001</v>
      </c>
      <c r="AD328">
        <v>0</v>
      </c>
      <c r="AE328">
        <v>2</v>
      </c>
      <c r="AF328">
        <v>1.8074650000000001</v>
      </c>
      <c r="AG328">
        <v>0</v>
      </c>
      <c r="AH328">
        <v>0</v>
      </c>
      <c r="AI328">
        <v>0</v>
      </c>
      <c r="AJ328">
        <v>0</v>
      </c>
      <c r="AK328">
        <v>0.31920983386845769</v>
      </c>
      <c r="AL328">
        <v>0</v>
      </c>
      <c r="AM328">
        <v>-0.31920983386845769</v>
      </c>
    </row>
    <row r="329" spans="1:39" x14ac:dyDescent="0.2">
      <c r="A329" s="1">
        <v>21</v>
      </c>
      <c r="B329" s="1">
        <v>1.617469</v>
      </c>
      <c r="C329" s="1">
        <v>68.869791000000006</v>
      </c>
      <c r="D329" s="1">
        <v>0</v>
      </c>
      <c r="E329" s="1">
        <v>1</v>
      </c>
      <c r="F329" s="1">
        <v>1.2062759999999999</v>
      </c>
      <c r="G329" s="1">
        <v>3</v>
      </c>
      <c r="H329" s="1">
        <v>0</v>
      </c>
      <c r="I329" s="1">
        <v>0</v>
      </c>
      <c r="J329" s="1">
        <v>2.4065409999999998</v>
      </c>
      <c r="K329" s="1">
        <v>0</v>
      </c>
      <c r="L329" s="1">
        <v>0.94984000000000002</v>
      </c>
      <c r="M329" s="1">
        <v>0.47922100000000001</v>
      </c>
      <c r="N329" s="1">
        <v>1</v>
      </c>
      <c r="O329" s="1">
        <v>0</v>
      </c>
      <c r="P329" s="1">
        <v>0</v>
      </c>
      <c r="Q329" s="1">
        <v>0</v>
      </c>
      <c r="R329" s="1">
        <v>2</v>
      </c>
      <c r="T329">
        <v>22.935611999999999</v>
      </c>
      <c r="U329">
        <v>1.732307</v>
      </c>
      <c r="V329">
        <v>54.835576000000003</v>
      </c>
      <c r="W329">
        <v>1</v>
      </c>
      <c r="X329">
        <v>1</v>
      </c>
      <c r="Y329">
        <v>3</v>
      </c>
      <c r="Z329">
        <v>3</v>
      </c>
      <c r="AA329">
        <v>2</v>
      </c>
      <c r="AB329">
        <v>0</v>
      </c>
      <c r="AC329">
        <v>2.0035699999999999</v>
      </c>
      <c r="AD329">
        <v>0</v>
      </c>
      <c r="AE329">
        <v>1.2595499999999999</v>
      </c>
      <c r="AF329">
        <v>0.41711599999999999</v>
      </c>
      <c r="AG329">
        <v>0</v>
      </c>
      <c r="AH329">
        <v>0</v>
      </c>
      <c r="AI329">
        <v>0</v>
      </c>
      <c r="AJ329">
        <v>0</v>
      </c>
      <c r="AK329">
        <v>0.35600490765511239</v>
      </c>
      <c r="AL329">
        <v>0</v>
      </c>
      <c r="AM329">
        <v>-0.35600490765511239</v>
      </c>
    </row>
    <row r="330" spans="1:39" x14ac:dyDescent="0.2">
      <c r="A330" s="1">
        <v>19.114981</v>
      </c>
      <c r="B330" s="1">
        <v>1.8555429999999999</v>
      </c>
      <c r="C330" s="1">
        <v>88.965520999999995</v>
      </c>
      <c r="D330" s="1">
        <v>1</v>
      </c>
      <c r="E330" s="1">
        <v>1</v>
      </c>
      <c r="F330" s="1">
        <v>2</v>
      </c>
      <c r="G330" s="1">
        <v>3</v>
      </c>
      <c r="H330" s="1">
        <v>1</v>
      </c>
      <c r="I330" s="1">
        <v>0</v>
      </c>
      <c r="J330" s="1">
        <v>1.0156769999999999</v>
      </c>
      <c r="K330" s="1">
        <v>0</v>
      </c>
      <c r="L330" s="1">
        <v>0</v>
      </c>
      <c r="M330" s="1">
        <v>0.37464999999999998</v>
      </c>
      <c r="N330" s="1">
        <v>1</v>
      </c>
      <c r="O330" s="1">
        <v>0</v>
      </c>
      <c r="P330" s="1">
        <v>0</v>
      </c>
      <c r="Q330" s="1">
        <v>0</v>
      </c>
      <c r="R330" s="1">
        <v>2</v>
      </c>
      <c r="T330">
        <v>20.738468999999998</v>
      </c>
      <c r="U330">
        <v>1.759933</v>
      </c>
      <c r="V330">
        <v>55.003416999999999</v>
      </c>
      <c r="W330">
        <v>1</v>
      </c>
      <c r="X330">
        <v>1</v>
      </c>
      <c r="Y330">
        <v>2.6270310000000001</v>
      </c>
      <c r="Z330">
        <v>3.8329110000000002</v>
      </c>
      <c r="AA330">
        <v>1</v>
      </c>
      <c r="AB330">
        <v>0</v>
      </c>
      <c r="AC330">
        <v>2.9934479999999999</v>
      </c>
      <c r="AD330">
        <v>0</v>
      </c>
      <c r="AE330">
        <v>2</v>
      </c>
      <c r="AF330">
        <v>1.4259029999999999</v>
      </c>
      <c r="AG330">
        <v>0</v>
      </c>
      <c r="AH330">
        <v>0</v>
      </c>
      <c r="AI330">
        <v>0</v>
      </c>
      <c r="AJ330">
        <v>0</v>
      </c>
      <c r="AK330">
        <v>0.30335882997648511</v>
      </c>
      <c r="AL330">
        <v>0</v>
      </c>
      <c r="AM330">
        <v>-0.30335882997648511</v>
      </c>
    </row>
    <row r="331" spans="1:39" x14ac:dyDescent="0.2">
      <c r="A331" s="1">
        <v>41.823566999999997</v>
      </c>
      <c r="B331" s="1">
        <v>1.721854</v>
      </c>
      <c r="C331" s="1">
        <v>82.919584</v>
      </c>
      <c r="D331" s="1">
        <v>0</v>
      </c>
      <c r="E331" s="1">
        <v>1</v>
      </c>
      <c r="F331" s="1">
        <v>2.8164600000000002</v>
      </c>
      <c r="G331" s="1">
        <v>3.36313</v>
      </c>
      <c r="H331" s="1">
        <v>1</v>
      </c>
      <c r="I331" s="1">
        <v>0</v>
      </c>
      <c r="J331" s="1">
        <v>2.7220629999999999</v>
      </c>
      <c r="K331" s="1">
        <v>0</v>
      </c>
      <c r="L331" s="1">
        <v>3</v>
      </c>
      <c r="M331" s="1">
        <v>0.26579000000000003</v>
      </c>
      <c r="N331" s="1">
        <v>1</v>
      </c>
      <c r="O331" s="1">
        <v>0</v>
      </c>
      <c r="P331" s="1">
        <v>0</v>
      </c>
      <c r="Q331" s="1">
        <v>0</v>
      </c>
      <c r="R331" s="1">
        <v>2</v>
      </c>
      <c r="T331">
        <v>22.993680000000001</v>
      </c>
      <c r="U331">
        <v>1.741377</v>
      </c>
      <c r="V331">
        <v>54.877110999999999</v>
      </c>
      <c r="W331">
        <v>1</v>
      </c>
      <c r="X331">
        <v>1</v>
      </c>
      <c r="Y331">
        <v>3</v>
      </c>
      <c r="Z331">
        <v>3</v>
      </c>
      <c r="AA331">
        <v>2</v>
      </c>
      <c r="AB331">
        <v>0</v>
      </c>
      <c r="AC331">
        <v>2.0097960000000001</v>
      </c>
      <c r="AD331">
        <v>0</v>
      </c>
      <c r="AE331">
        <v>2</v>
      </c>
      <c r="AF331">
        <v>7.1317000000000005E-2</v>
      </c>
      <c r="AG331">
        <v>0</v>
      </c>
      <c r="AH331">
        <v>0</v>
      </c>
      <c r="AI331">
        <v>0</v>
      </c>
      <c r="AJ331">
        <v>0</v>
      </c>
      <c r="AK331">
        <v>0.22666621626011896</v>
      </c>
      <c r="AL331">
        <v>0</v>
      </c>
      <c r="AM331">
        <v>-0.22666621626011896</v>
      </c>
    </row>
    <row r="332" spans="1:39" x14ac:dyDescent="0.2">
      <c r="A332" s="1">
        <v>21.142431999999999</v>
      </c>
      <c r="B332" s="1">
        <v>1.855353</v>
      </c>
      <c r="C332" s="1">
        <v>86.413387999999998</v>
      </c>
      <c r="D332" s="1">
        <v>1</v>
      </c>
      <c r="E332" s="1">
        <v>1</v>
      </c>
      <c r="F332" s="1">
        <v>2</v>
      </c>
      <c r="G332" s="1">
        <v>3</v>
      </c>
      <c r="H332" s="1">
        <v>1</v>
      </c>
      <c r="I332" s="1">
        <v>0</v>
      </c>
      <c r="J332" s="1">
        <v>1.3452980000000001</v>
      </c>
      <c r="K332" s="1">
        <v>0</v>
      </c>
      <c r="L332" s="1">
        <v>1.0979049999999999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2</v>
      </c>
      <c r="T332">
        <v>19.317148</v>
      </c>
      <c r="U332">
        <v>1.731195</v>
      </c>
      <c r="V332">
        <v>49.650897000000001</v>
      </c>
      <c r="W332">
        <v>0</v>
      </c>
      <c r="X332">
        <v>1</v>
      </c>
      <c r="Y332">
        <v>2.9197510000000002</v>
      </c>
      <c r="Z332">
        <v>3.5761029999999998</v>
      </c>
      <c r="AA332">
        <v>1</v>
      </c>
      <c r="AB332">
        <v>0</v>
      </c>
      <c r="AC332">
        <v>1.949308</v>
      </c>
      <c r="AD332">
        <v>0</v>
      </c>
      <c r="AE332">
        <v>1.9401820000000001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-0.42909488163079068</v>
      </c>
      <c r="AL332">
        <v>0</v>
      </c>
      <c r="AM332">
        <v>0.42909488163079068</v>
      </c>
    </row>
    <row r="333" spans="1:39" x14ac:dyDescent="0.2">
      <c r="A333" s="1">
        <v>21.962426000000001</v>
      </c>
      <c r="B333" s="1">
        <v>1.6963360000000001</v>
      </c>
      <c r="C333" s="1">
        <v>75</v>
      </c>
      <c r="D333" s="1">
        <v>1</v>
      </c>
      <c r="E333" s="1">
        <v>1</v>
      </c>
      <c r="F333" s="1">
        <v>2</v>
      </c>
      <c r="G333" s="1">
        <v>3</v>
      </c>
      <c r="H333" s="1">
        <v>1</v>
      </c>
      <c r="I333" s="1">
        <v>0</v>
      </c>
      <c r="J333" s="1">
        <v>1.8256289999999999</v>
      </c>
      <c r="K333" s="1">
        <v>0</v>
      </c>
      <c r="L333" s="1">
        <v>0.69959199999999999</v>
      </c>
      <c r="M333" s="1">
        <v>0.14205599999999999</v>
      </c>
      <c r="N333" s="1">
        <v>1</v>
      </c>
      <c r="O333" s="1">
        <v>0</v>
      </c>
      <c r="P333" s="1">
        <v>0</v>
      </c>
      <c r="Q333" s="1">
        <v>0</v>
      </c>
      <c r="R333" s="1">
        <v>2</v>
      </c>
      <c r="T333">
        <v>16.910996999999998</v>
      </c>
      <c r="U333">
        <v>1.74823</v>
      </c>
      <c r="V333">
        <v>49.928446999999998</v>
      </c>
      <c r="W333">
        <v>0</v>
      </c>
      <c r="X333">
        <v>1</v>
      </c>
      <c r="Y333">
        <v>2.4944510000000002</v>
      </c>
      <c r="Z333">
        <v>3.5654400000000002</v>
      </c>
      <c r="AA333">
        <v>1</v>
      </c>
      <c r="AB333">
        <v>0</v>
      </c>
      <c r="AC333">
        <v>1.491268</v>
      </c>
      <c r="AD333">
        <v>0</v>
      </c>
      <c r="AE333">
        <v>1.9510270000000001</v>
      </c>
      <c r="AF333">
        <v>0.95620400000000005</v>
      </c>
      <c r="AG333">
        <v>1</v>
      </c>
      <c r="AH333">
        <v>0</v>
      </c>
      <c r="AI333">
        <v>0</v>
      </c>
      <c r="AJ333">
        <v>0</v>
      </c>
      <c r="AK333">
        <v>-0.55742384929662769</v>
      </c>
      <c r="AL333">
        <v>0</v>
      </c>
      <c r="AM333">
        <v>0.55742384929662769</v>
      </c>
    </row>
    <row r="334" spans="1:39" x14ac:dyDescent="0.2">
      <c r="A334" s="1">
        <v>18.836314999999999</v>
      </c>
      <c r="B334" s="1">
        <v>1.7516309999999999</v>
      </c>
      <c r="C334" s="1">
        <v>80</v>
      </c>
      <c r="D334" s="1">
        <v>1</v>
      </c>
      <c r="E334" s="1">
        <v>1</v>
      </c>
      <c r="F334" s="1">
        <v>2</v>
      </c>
      <c r="G334" s="1">
        <v>1.7376199999999999</v>
      </c>
      <c r="H334" s="1">
        <v>1</v>
      </c>
      <c r="I334" s="1">
        <v>0</v>
      </c>
      <c r="J334" s="1">
        <v>2.2079780000000002</v>
      </c>
      <c r="K334" s="1">
        <v>0</v>
      </c>
      <c r="L334" s="1">
        <v>2.6410719999999999</v>
      </c>
      <c r="M334" s="1">
        <v>0.70704400000000001</v>
      </c>
      <c r="N334" s="1">
        <v>2</v>
      </c>
      <c r="O334" s="1">
        <v>0</v>
      </c>
      <c r="P334" s="1">
        <v>0</v>
      </c>
      <c r="Q334" s="1">
        <v>0</v>
      </c>
      <c r="R334" s="1">
        <v>2</v>
      </c>
      <c r="T334">
        <v>19.071027000000001</v>
      </c>
      <c r="U334">
        <v>1.7568649999999999</v>
      </c>
      <c r="V334">
        <v>49.699672</v>
      </c>
      <c r="W334">
        <v>0</v>
      </c>
      <c r="X334">
        <v>1</v>
      </c>
      <c r="Y334">
        <v>1.6942699999999999</v>
      </c>
      <c r="Z334">
        <v>3.2666439999999999</v>
      </c>
      <c r="AA334">
        <v>1</v>
      </c>
      <c r="AB334">
        <v>0</v>
      </c>
      <c r="AC334">
        <v>1.0954170000000001</v>
      </c>
      <c r="AD334">
        <v>0</v>
      </c>
      <c r="AE334">
        <v>2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-0.61123761482401484</v>
      </c>
      <c r="AL334">
        <v>0</v>
      </c>
      <c r="AM334">
        <v>0.61123761482401484</v>
      </c>
    </row>
    <row r="335" spans="1:39" x14ac:dyDescent="0.2">
      <c r="A335" s="1">
        <v>23.572648000000001</v>
      </c>
      <c r="B335" s="1">
        <v>1.6983459999999999</v>
      </c>
      <c r="C335" s="1">
        <v>75</v>
      </c>
      <c r="D335" s="1">
        <v>1</v>
      </c>
      <c r="E335" s="1">
        <v>1</v>
      </c>
      <c r="F335" s="1">
        <v>2</v>
      </c>
      <c r="G335" s="1">
        <v>3</v>
      </c>
      <c r="H335" s="1">
        <v>1</v>
      </c>
      <c r="I335" s="1">
        <v>0</v>
      </c>
      <c r="J335" s="1">
        <v>2</v>
      </c>
      <c r="K335" s="1">
        <v>0</v>
      </c>
      <c r="L335" s="1">
        <v>0.34568399999999999</v>
      </c>
      <c r="M335" s="1">
        <v>1.4155359999999999</v>
      </c>
      <c r="N335" s="1">
        <v>1</v>
      </c>
      <c r="O335" s="1">
        <v>0</v>
      </c>
      <c r="P335" s="1">
        <v>0</v>
      </c>
      <c r="Q335" s="1">
        <v>0</v>
      </c>
      <c r="R335" s="1">
        <v>2</v>
      </c>
      <c r="T335">
        <v>18.019572</v>
      </c>
      <c r="U335">
        <v>1.7013780000000001</v>
      </c>
      <c r="V335">
        <v>50.088467999999999</v>
      </c>
      <c r="W335">
        <v>0</v>
      </c>
      <c r="X335">
        <v>1</v>
      </c>
      <c r="Y335">
        <v>1.6012360000000001</v>
      </c>
      <c r="Z335">
        <v>3.4339080000000002</v>
      </c>
      <c r="AA335">
        <v>1</v>
      </c>
      <c r="AB335">
        <v>0</v>
      </c>
      <c r="AC335">
        <v>1.0550189999999999</v>
      </c>
      <c r="AD335">
        <v>0</v>
      </c>
      <c r="AE335">
        <v>0.81926900000000002</v>
      </c>
      <c r="AF335">
        <v>1.030848</v>
      </c>
      <c r="AG335">
        <v>1</v>
      </c>
      <c r="AH335">
        <v>0</v>
      </c>
      <c r="AI335">
        <v>0</v>
      </c>
      <c r="AJ335">
        <v>0</v>
      </c>
      <c r="AK335">
        <v>-4.8870328174277944E-2</v>
      </c>
      <c r="AL335">
        <v>0</v>
      </c>
      <c r="AM335">
        <v>4.8870328174277944E-2</v>
      </c>
    </row>
    <row r="336" spans="1:39" x14ac:dyDescent="0.2">
      <c r="A336" s="1">
        <v>33.700749000000002</v>
      </c>
      <c r="B336" s="1">
        <v>1.642971</v>
      </c>
      <c r="C336" s="1">
        <v>74.803156999999999</v>
      </c>
      <c r="D336" s="1">
        <v>1</v>
      </c>
      <c r="E336" s="1">
        <v>0</v>
      </c>
      <c r="F336" s="1">
        <v>3</v>
      </c>
      <c r="G336" s="1">
        <v>1.1460520000000001</v>
      </c>
      <c r="H336" s="1">
        <v>1</v>
      </c>
      <c r="I336" s="1">
        <v>0</v>
      </c>
      <c r="J336" s="1">
        <v>1.0740479999999999</v>
      </c>
      <c r="K336" s="1">
        <v>0</v>
      </c>
      <c r="L336" s="1">
        <v>0.67993499999999996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2</v>
      </c>
      <c r="T336">
        <v>19.735968</v>
      </c>
      <c r="U336">
        <v>1.699956</v>
      </c>
      <c r="V336">
        <v>49.982970000000002</v>
      </c>
      <c r="W336">
        <v>0</v>
      </c>
      <c r="X336">
        <v>1</v>
      </c>
      <c r="Y336">
        <v>1.204855</v>
      </c>
      <c r="Z336">
        <v>3.5310380000000001</v>
      </c>
      <c r="AA336">
        <v>1</v>
      </c>
      <c r="AB336">
        <v>0</v>
      </c>
      <c r="AC336">
        <v>1.1346579999999999</v>
      </c>
      <c r="AD336">
        <v>0</v>
      </c>
      <c r="AE336">
        <v>2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-0.14169649630206926</v>
      </c>
      <c r="AL336">
        <v>0</v>
      </c>
      <c r="AM336">
        <v>0.14169649630206926</v>
      </c>
    </row>
    <row r="337" spans="1:39" x14ac:dyDescent="0.2">
      <c r="A337" s="1">
        <v>21.845025</v>
      </c>
      <c r="B337" s="1">
        <v>1.6136680000000001</v>
      </c>
      <c r="C337" s="1">
        <v>68.126954999999995</v>
      </c>
      <c r="D337" s="1">
        <v>1</v>
      </c>
      <c r="E337" s="1">
        <v>1</v>
      </c>
      <c r="F337" s="1">
        <v>1.758394</v>
      </c>
      <c r="G337" s="1">
        <v>3.9819969999999998</v>
      </c>
      <c r="H337" s="1">
        <v>1</v>
      </c>
      <c r="I337" s="1">
        <v>0</v>
      </c>
      <c r="J337" s="1">
        <v>2.174248</v>
      </c>
      <c r="K337" s="1">
        <v>0</v>
      </c>
      <c r="L337" s="1">
        <v>0.92047599999999996</v>
      </c>
      <c r="M337" s="1">
        <v>1.358163</v>
      </c>
      <c r="N337" s="1">
        <v>1</v>
      </c>
      <c r="O337" s="1">
        <v>0</v>
      </c>
      <c r="P337" s="1">
        <v>0</v>
      </c>
      <c r="Q337" s="1">
        <v>0</v>
      </c>
      <c r="R337" s="1">
        <v>2</v>
      </c>
      <c r="T337">
        <v>18.094079000000001</v>
      </c>
      <c r="U337">
        <v>1.723328</v>
      </c>
      <c r="V337">
        <v>50</v>
      </c>
      <c r="W337">
        <v>0</v>
      </c>
      <c r="X337">
        <v>1</v>
      </c>
      <c r="Y337">
        <v>1.0526990000000001</v>
      </c>
      <c r="Z337">
        <v>3.998618</v>
      </c>
      <c r="AA337">
        <v>2</v>
      </c>
      <c r="AB337">
        <v>0</v>
      </c>
      <c r="AC337">
        <v>1</v>
      </c>
      <c r="AD337">
        <v>0</v>
      </c>
      <c r="AE337">
        <v>2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-0.62181729537535801</v>
      </c>
      <c r="AL337">
        <v>0</v>
      </c>
      <c r="AM337">
        <v>0.62181729537535801</v>
      </c>
    </row>
    <row r="338" spans="1:39" x14ac:dyDescent="0.2">
      <c r="A338" s="1">
        <v>21</v>
      </c>
      <c r="B338" s="1">
        <v>1.6054040000000001</v>
      </c>
      <c r="C338" s="1">
        <v>68.226511000000002</v>
      </c>
      <c r="D338" s="1">
        <v>0</v>
      </c>
      <c r="E338" s="1">
        <v>1</v>
      </c>
      <c r="F338" s="1">
        <v>2</v>
      </c>
      <c r="G338" s="1">
        <v>1.9154</v>
      </c>
      <c r="H338" s="1">
        <v>0</v>
      </c>
      <c r="I338" s="1">
        <v>0</v>
      </c>
      <c r="J338" s="1">
        <v>3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2</v>
      </c>
      <c r="T338">
        <v>19.054938</v>
      </c>
      <c r="U338">
        <v>1.5858859999999999</v>
      </c>
      <c r="V338">
        <v>42.541794000000003</v>
      </c>
      <c r="W338">
        <v>0</v>
      </c>
      <c r="X338">
        <v>0</v>
      </c>
      <c r="Y338">
        <v>2.910345</v>
      </c>
      <c r="Z338">
        <v>3</v>
      </c>
      <c r="AA338">
        <v>2</v>
      </c>
      <c r="AB338">
        <v>0</v>
      </c>
      <c r="AC338">
        <v>1</v>
      </c>
      <c r="AD338">
        <v>1</v>
      </c>
      <c r="AE338">
        <v>1.4610050000000001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-0.14362369991454926</v>
      </c>
      <c r="AL338">
        <v>0</v>
      </c>
      <c r="AM338">
        <v>0.14362369991454926</v>
      </c>
    </row>
    <row r="339" spans="1:39" x14ac:dyDescent="0.2">
      <c r="A339" s="1">
        <v>35.125400999999997</v>
      </c>
      <c r="B339" s="1">
        <v>1.5298339999999999</v>
      </c>
      <c r="C339" s="1">
        <v>62.903937999999997</v>
      </c>
      <c r="D339" s="1">
        <v>0</v>
      </c>
      <c r="E339" s="1">
        <v>1</v>
      </c>
      <c r="F339" s="1">
        <v>2</v>
      </c>
      <c r="G339" s="1">
        <v>2.1056159999999999</v>
      </c>
      <c r="H339" s="1">
        <v>1</v>
      </c>
      <c r="I339" s="1">
        <v>0</v>
      </c>
      <c r="J339" s="1">
        <v>1.4565809999999999</v>
      </c>
      <c r="K339" s="1">
        <v>0</v>
      </c>
      <c r="L339" s="1">
        <v>0</v>
      </c>
      <c r="M339" s="1">
        <v>0.99739999999999995</v>
      </c>
      <c r="N339" s="1">
        <v>1</v>
      </c>
      <c r="O339" s="1">
        <v>0</v>
      </c>
      <c r="P339" s="1">
        <v>0</v>
      </c>
      <c r="Q339" s="1">
        <v>0</v>
      </c>
      <c r="R339" s="1">
        <v>2</v>
      </c>
      <c r="T339">
        <v>20.850118999999999</v>
      </c>
      <c r="U339">
        <v>1.524926</v>
      </c>
      <c r="V339">
        <v>42</v>
      </c>
      <c r="W339">
        <v>0</v>
      </c>
      <c r="X339">
        <v>1</v>
      </c>
      <c r="Y339">
        <v>2.8663829999999999</v>
      </c>
      <c r="Z339">
        <v>1.226342</v>
      </c>
      <c r="AA339">
        <v>2</v>
      </c>
      <c r="AB339">
        <v>0</v>
      </c>
      <c r="AC339">
        <v>1</v>
      </c>
      <c r="AD339">
        <v>0</v>
      </c>
      <c r="AE339">
        <v>0.14495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0.48680534349600713</v>
      </c>
      <c r="AL339">
        <v>0</v>
      </c>
      <c r="AM339">
        <v>-0.48680534349600713</v>
      </c>
    </row>
    <row r="340" spans="1:39" x14ac:dyDescent="0.2">
      <c r="A340" s="1">
        <v>36.769646000000002</v>
      </c>
      <c r="B340" s="1">
        <v>1.55</v>
      </c>
      <c r="C340" s="1">
        <v>62.337721000000002</v>
      </c>
      <c r="D340" s="1">
        <v>1</v>
      </c>
      <c r="E340" s="1">
        <v>1</v>
      </c>
      <c r="F340" s="1">
        <v>2.392665</v>
      </c>
      <c r="G340" s="1">
        <v>3</v>
      </c>
      <c r="H340" s="1">
        <v>1</v>
      </c>
      <c r="I340" s="1">
        <v>0</v>
      </c>
      <c r="J340" s="1">
        <v>2.9510559999999999</v>
      </c>
      <c r="K340" s="1">
        <v>0</v>
      </c>
      <c r="L340" s="1">
        <v>0</v>
      </c>
      <c r="M340" s="1">
        <v>0.36913400000000002</v>
      </c>
      <c r="N340" s="1">
        <v>1</v>
      </c>
      <c r="O340" s="1">
        <v>0</v>
      </c>
      <c r="P340" s="1">
        <v>0</v>
      </c>
      <c r="Q340" s="1">
        <v>0</v>
      </c>
      <c r="R340" s="1">
        <v>2</v>
      </c>
      <c r="T340">
        <v>19.349257999999999</v>
      </c>
      <c r="U340">
        <v>1.5233699999999999</v>
      </c>
      <c r="V340">
        <v>42</v>
      </c>
      <c r="W340">
        <v>0</v>
      </c>
      <c r="X340">
        <v>1</v>
      </c>
      <c r="Y340">
        <v>2.9134859999999998</v>
      </c>
      <c r="Z340">
        <v>1.0607960000000001</v>
      </c>
      <c r="AA340">
        <v>2</v>
      </c>
      <c r="AB340">
        <v>0</v>
      </c>
      <c r="AC340">
        <v>1.596212</v>
      </c>
      <c r="AD340">
        <v>0</v>
      </c>
      <c r="AE340">
        <v>0.108948</v>
      </c>
      <c r="AF340">
        <v>0.77308699999999997</v>
      </c>
      <c r="AG340">
        <v>1</v>
      </c>
      <c r="AH340">
        <v>0</v>
      </c>
      <c r="AI340">
        <v>0</v>
      </c>
      <c r="AJ340">
        <v>0</v>
      </c>
      <c r="AK340">
        <v>0.43467850687142473</v>
      </c>
      <c r="AL340">
        <v>0</v>
      </c>
      <c r="AM340">
        <v>-0.43467850687142473</v>
      </c>
    </row>
    <row r="341" spans="1:39" x14ac:dyDescent="0.2">
      <c r="A341" s="1">
        <v>21.868932000000001</v>
      </c>
      <c r="B341" s="1">
        <v>1.7312609999999999</v>
      </c>
      <c r="C341" s="1">
        <v>78.175706000000005</v>
      </c>
      <c r="D341" s="1">
        <v>1</v>
      </c>
      <c r="E341" s="1">
        <v>1</v>
      </c>
      <c r="F341" s="1">
        <v>2.5774270000000001</v>
      </c>
      <c r="G341" s="1">
        <v>1</v>
      </c>
      <c r="H341" s="1">
        <v>1</v>
      </c>
      <c r="I341" s="1">
        <v>0</v>
      </c>
      <c r="J341" s="1">
        <v>2</v>
      </c>
      <c r="K341" s="1">
        <v>0</v>
      </c>
      <c r="L341" s="1">
        <v>2.287423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2</v>
      </c>
      <c r="T341">
        <v>17</v>
      </c>
      <c r="U341">
        <v>1.844749</v>
      </c>
      <c r="V341">
        <v>59.313524999999998</v>
      </c>
      <c r="W341">
        <v>1</v>
      </c>
      <c r="X341">
        <v>1</v>
      </c>
      <c r="Y341">
        <v>2.4328859999999999</v>
      </c>
      <c r="Z341">
        <v>3</v>
      </c>
      <c r="AA341">
        <v>1</v>
      </c>
      <c r="AB341">
        <v>0</v>
      </c>
      <c r="AC341">
        <v>2</v>
      </c>
      <c r="AD341">
        <v>0</v>
      </c>
      <c r="AE341">
        <v>2.6979489999999999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-0.11701417653596735</v>
      </c>
      <c r="AL341">
        <v>0</v>
      </c>
      <c r="AM341">
        <v>0.11701417653596735</v>
      </c>
    </row>
    <row r="342" spans="1:39" x14ac:dyDescent="0.2">
      <c r="A342" s="1">
        <v>22.549208</v>
      </c>
      <c r="B342" s="1">
        <v>1.629194</v>
      </c>
      <c r="C342" s="1">
        <v>70</v>
      </c>
      <c r="D342" s="1">
        <v>0</v>
      </c>
      <c r="E342" s="1">
        <v>1</v>
      </c>
      <c r="F342" s="1">
        <v>2</v>
      </c>
      <c r="G342" s="1">
        <v>1</v>
      </c>
      <c r="H342" s="1">
        <v>0</v>
      </c>
      <c r="I342" s="1">
        <v>0</v>
      </c>
      <c r="J342" s="1">
        <v>2.8033109999999999</v>
      </c>
      <c r="K342" s="1">
        <v>0</v>
      </c>
      <c r="L342" s="1">
        <v>0.24535399999999999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2</v>
      </c>
      <c r="T342">
        <v>17.203917000000001</v>
      </c>
      <c r="U342">
        <v>1.8533249999999999</v>
      </c>
      <c r="V342">
        <v>59.619484999999997</v>
      </c>
      <c r="W342">
        <v>1</v>
      </c>
      <c r="X342">
        <v>1</v>
      </c>
      <c r="Y342">
        <v>2.8837449999999998</v>
      </c>
      <c r="Z342">
        <v>3.595761</v>
      </c>
      <c r="AA342">
        <v>1</v>
      </c>
      <c r="AB342">
        <v>0</v>
      </c>
      <c r="AC342">
        <v>2</v>
      </c>
      <c r="AD342">
        <v>0</v>
      </c>
      <c r="AE342">
        <v>2.0776530000000002</v>
      </c>
      <c r="AF342">
        <v>0.71470100000000003</v>
      </c>
      <c r="AG342">
        <v>0</v>
      </c>
      <c r="AH342">
        <v>0</v>
      </c>
      <c r="AI342">
        <v>0</v>
      </c>
      <c r="AJ342">
        <v>0</v>
      </c>
      <c r="AK342">
        <v>-7.0913352797663975E-2</v>
      </c>
      <c r="AL342">
        <v>0</v>
      </c>
      <c r="AM342">
        <v>7.0913352797663975E-2</v>
      </c>
    </row>
    <row r="343" spans="1:39" x14ac:dyDescent="0.2">
      <c r="A343" s="1">
        <v>21</v>
      </c>
      <c r="B343" s="1">
        <v>1.62</v>
      </c>
      <c r="C343" s="1">
        <v>70</v>
      </c>
      <c r="D343" s="1">
        <v>0</v>
      </c>
      <c r="E343" s="1">
        <v>1</v>
      </c>
      <c r="F343" s="1">
        <v>2</v>
      </c>
      <c r="G343" s="1">
        <v>1</v>
      </c>
      <c r="H343" s="1">
        <v>0</v>
      </c>
      <c r="I343" s="1">
        <v>0</v>
      </c>
      <c r="J343" s="1">
        <v>3</v>
      </c>
      <c r="K343" s="1">
        <v>0</v>
      </c>
      <c r="L343" s="1">
        <v>1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2</v>
      </c>
      <c r="T343">
        <v>17.671064000000001</v>
      </c>
      <c r="U343">
        <v>1.854706</v>
      </c>
      <c r="V343">
        <v>59.209449999999997</v>
      </c>
      <c r="W343">
        <v>1</v>
      </c>
      <c r="X343">
        <v>1</v>
      </c>
      <c r="Y343">
        <v>2.7076660000000001</v>
      </c>
      <c r="Z343">
        <v>3.737914</v>
      </c>
      <c r="AA343">
        <v>1</v>
      </c>
      <c r="AB343">
        <v>0</v>
      </c>
      <c r="AC343">
        <v>2.0265469999999999</v>
      </c>
      <c r="AD343">
        <v>0</v>
      </c>
      <c r="AE343">
        <v>2.0093969999999999</v>
      </c>
      <c r="AF343">
        <v>0.61397100000000004</v>
      </c>
      <c r="AG343">
        <v>0</v>
      </c>
      <c r="AH343">
        <v>0</v>
      </c>
      <c r="AI343">
        <v>0</v>
      </c>
      <c r="AJ343">
        <v>0</v>
      </c>
      <c r="AK343">
        <v>-9.2718282138935848E-2</v>
      </c>
      <c r="AL343">
        <v>0</v>
      </c>
      <c r="AM343">
        <v>9.2718282138935848E-2</v>
      </c>
    </row>
    <row r="344" spans="1:39" x14ac:dyDescent="0.2">
      <c r="A344" s="1">
        <v>21</v>
      </c>
      <c r="B344" s="1">
        <v>1.62</v>
      </c>
      <c r="C344" s="1">
        <v>70</v>
      </c>
      <c r="D344" s="1">
        <v>0</v>
      </c>
      <c r="E344" s="1">
        <v>1</v>
      </c>
      <c r="F344" s="1">
        <v>2</v>
      </c>
      <c r="G344" s="1">
        <v>1</v>
      </c>
      <c r="H344" s="1">
        <v>0</v>
      </c>
      <c r="I344" s="1">
        <v>0</v>
      </c>
      <c r="J344" s="1">
        <v>3</v>
      </c>
      <c r="K344" s="1">
        <v>0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2</v>
      </c>
      <c r="T344">
        <v>21.310907</v>
      </c>
      <c r="U344">
        <v>1.7206399999999999</v>
      </c>
      <c r="V344">
        <v>50</v>
      </c>
      <c r="W344">
        <v>1</v>
      </c>
      <c r="X344">
        <v>1</v>
      </c>
      <c r="Y344">
        <v>2.919584</v>
      </c>
      <c r="Z344">
        <v>3.6978309999999999</v>
      </c>
      <c r="AA344">
        <v>2</v>
      </c>
      <c r="AB344">
        <v>0</v>
      </c>
      <c r="AC344">
        <v>1.1471210000000001</v>
      </c>
      <c r="AD344">
        <v>0</v>
      </c>
      <c r="AE344">
        <v>0.993058</v>
      </c>
      <c r="AF344">
        <v>8.9219999999999994E-2</v>
      </c>
      <c r="AG344">
        <v>0</v>
      </c>
      <c r="AH344">
        <v>0</v>
      </c>
      <c r="AI344">
        <v>0</v>
      </c>
      <c r="AJ344">
        <v>0</v>
      </c>
      <c r="AK344">
        <v>0.13674673148599048</v>
      </c>
      <c r="AL344">
        <v>0</v>
      </c>
      <c r="AM344">
        <v>-0.13674673148599048</v>
      </c>
    </row>
    <row r="345" spans="1:39" x14ac:dyDescent="0.2">
      <c r="A345" s="1">
        <v>30.958957000000002</v>
      </c>
      <c r="B345" s="1">
        <v>1.633491</v>
      </c>
      <c r="C345" s="1">
        <v>68.803693999999993</v>
      </c>
      <c r="D345" s="1">
        <v>1</v>
      </c>
      <c r="E345" s="1">
        <v>1</v>
      </c>
      <c r="F345" s="1">
        <v>2.052152</v>
      </c>
      <c r="G345" s="1">
        <v>3</v>
      </c>
      <c r="H345" s="1">
        <v>1</v>
      </c>
      <c r="I345" s="1">
        <v>0</v>
      </c>
      <c r="J345" s="1">
        <v>1.9720740000000001</v>
      </c>
      <c r="K345" s="1">
        <v>0</v>
      </c>
      <c r="L345" s="1">
        <v>0.22830700000000001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2</v>
      </c>
      <c r="T345">
        <v>21.708354</v>
      </c>
      <c r="U345">
        <v>1.704167</v>
      </c>
      <c r="V345">
        <v>50.165754</v>
      </c>
      <c r="W345">
        <v>1</v>
      </c>
      <c r="X345">
        <v>1</v>
      </c>
      <c r="Y345">
        <v>2.9692050000000001</v>
      </c>
      <c r="Z345">
        <v>3.2104300000000001</v>
      </c>
      <c r="AA345">
        <v>2</v>
      </c>
      <c r="AB345">
        <v>0</v>
      </c>
      <c r="AC345">
        <v>2.765876</v>
      </c>
      <c r="AD345">
        <v>0</v>
      </c>
      <c r="AE345">
        <v>0.61103700000000005</v>
      </c>
      <c r="AF345">
        <v>1.300692</v>
      </c>
      <c r="AG345">
        <v>0</v>
      </c>
      <c r="AH345">
        <v>0</v>
      </c>
      <c r="AI345">
        <v>0</v>
      </c>
      <c r="AJ345">
        <v>0</v>
      </c>
      <c r="AK345">
        <v>0.2215857595367563</v>
      </c>
      <c r="AL345">
        <v>0</v>
      </c>
      <c r="AM345">
        <v>-0.2215857595367563</v>
      </c>
    </row>
    <row r="346" spans="1:39" x14ac:dyDescent="0.2">
      <c r="A346" s="1">
        <v>21.017382999999999</v>
      </c>
      <c r="B346" s="1">
        <v>1.752391</v>
      </c>
      <c r="C346" s="1">
        <v>79.109637000000006</v>
      </c>
      <c r="D346" s="1">
        <v>1</v>
      </c>
      <c r="E346" s="1">
        <v>1</v>
      </c>
      <c r="F346" s="1">
        <v>3</v>
      </c>
      <c r="G346" s="1">
        <v>1</v>
      </c>
      <c r="H346" s="1">
        <v>1</v>
      </c>
      <c r="I346" s="1">
        <v>0</v>
      </c>
      <c r="J346" s="1">
        <v>2</v>
      </c>
      <c r="K346" s="1">
        <v>0</v>
      </c>
      <c r="L346" s="1">
        <v>2.5722299999999998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2</v>
      </c>
      <c r="T346">
        <v>22.176922000000001</v>
      </c>
      <c r="U346">
        <v>1.71746</v>
      </c>
      <c r="V346">
        <v>51.491956999999999</v>
      </c>
      <c r="W346">
        <v>1</v>
      </c>
      <c r="X346">
        <v>1</v>
      </c>
      <c r="Y346">
        <v>2.486189</v>
      </c>
      <c r="Z346">
        <v>3</v>
      </c>
      <c r="AA346">
        <v>2</v>
      </c>
      <c r="AB346">
        <v>0</v>
      </c>
      <c r="AC346">
        <v>1.064378</v>
      </c>
      <c r="AD346">
        <v>0</v>
      </c>
      <c r="AE346">
        <v>2.2060550000000001</v>
      </c>
      <c r="AF346">
        <v>1.958089</v>
      </c>
      <c r="AG346">
        <v>0</v>
      </c>
      <c r="AH346">
        <v>0</v>
      </c>
      <c r="AI346">
        <v>0</v>
      </c>
      <c r="AJ346">
        <v>0</v>
      </c>
      <c r="AK346">
        <v>8.4365424739759831E-2</v>
      </c>
      <c r="AL346">
        <v>0</v>
      </c>
      <c r="AM346">
        <v>-8.4365424739759831E-2</v>
      </c>
    </row>
    <row r="347" spans="1:39" x14ac:dyDescent="0.2">
      <c r="A347" s="1">
        <v>19.623574000000001</v>
      </c>
      <c r="B347" s="1">
        <v>1.8182259999999999</v>
      </c>
      <c r="C347" s="1">
        <v>85.833028999999996</v>
      </c>
      <c r="D347" s="1">
        <v>1</v>
      </c>
      <c r="E347" s="1">
        <v>1</v>
      </c>
      <c r="F347" s="1">
        <v>2.954996</v>
      </c>
      <c r="G347" s="1">
        <v>3.7148330000000001</v>
      </c>
      <c r="H347" s="1">
        <v>1</v>
      </c>
      <c r="I347" s="1">
        <v>0</v>
      </c>
      <c r="J347" s="1">
        <v>2.4309180000000001</v>
      </c>
      <c r="K347" s="1">
        <v>0</v>
      </c>
      <c r="L347" s="1">
        <v>2.5459309999999999</v>
      </c>
      <c r="M347" s="1">
        <v>0.46973500000000001</v>
      </c>
      <c r="N347" s="1">
        <v>1</v>
      </c>
      <c r="O347" s="1">
        <v>0</v>
      </c>
      <c r="P347" s="1">
        <v>0</v>
      </c>
      <c r="Q347" s="1">
        <v>0</v>
      </c>
      <c r="R347" s="1">
        <v>2</v>
      </c>
      <c r="T347">
        <v>17.823437999999999</v>
      </c>
      <c r="U347">
        <v>1.7084060000000001</v>
      </c>
      <c r="V347">
        <v>50</v>
      </c>
      <c r="W347">
        <v>0</v>
      </c>
      <c r="X347">
        <v>1</v>
      </c>
      <c r="Y347">
        <v>1.6422410000000001</v>
      </c>
      <c r="Z347">
        <v>3.4525899999999998</v>
      </c>
      <c r="AA347">
        <v>1</v>
      </c>
      <c r="AB347">
        <v>0</v>
      </c>
      <c r="AC347">
        <v>1.0992310000000001</v>
      </c>
      <c r="AD347">
        <v>0</v>
      </c>
      <c r="AE347">
        <v>0.418875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-7.0576753615705812E-2</v>
      </c>
      <c r="AL347">
        <v>0</v>
      </c>
      <c r="AM347">
        <v>7.0576753615705812E-2</v>
      </c>
    </row>
    <row r="348" spans="1:39" x14ac:dyDescent="0.2">
      <c r="A348" s="1">
        <v>19.637947</v>
      </c>
      <c r="B348" s="1">
        <v>1.8091010000000001</v>
      </c>
      <c r="C348" s="1">
        <v>85</v>
      </c>
      <c r="D348" s="1">
        <v>1</v>
      </c>
      <c r="E348" s="1">
        <v>1</v>
      </c>
      <c r="F348" s="1">
        <v>3</v>
      </c>
      <c r="G348" s="1">
        <v>3</v>
      </c>
      <c r="H348" s="1">
        <v>1</v>
      </c>
      <c r="I348" s="1">
        <v>0</v>
      </c>
      <c r="J348" s="1">
        <v>2.229171</v>
      </c>
      <c r="K348" s="1">
        <v>0</v>
      </c>
      <c r="L348" s="1">
        <v>1.607953</v>
      </c>
      <c r="M348" s="1">
        <v>0.62805900000000003</v>
      </c>
      <c r="N348" s="1">
        <v>1</v>
      </c>
      <c r="O348" s="1">
        <v>0</v>
      </c>
      <c r="P348" s="1">
        <v>0</v>
      </c>
      <c r="Q348" s="1">
        <v>0</v>
      </c>
      <c r="R348" s="1">
        <v>2</v>
      </c>
      <c r="T348">
        <v>18</v>
      </c>
      <c r="U348">
        <v>1.7634650000000001</v>
      </c>
      <c r="V348">
        <v>50.279052999999998</v>
      </c>
      <c r="W348">
        <v>0</v>
      </c>
      <c r="X348">
        <v>1</v>
      </c>
      <c r="Y348">
        <v>1.5671010000000001</v>
      </c>
      <c r="Z348">
        <v>3</v>
      </c>
      <c r="AA348">
        <v>1</v>
      </c>
      <c r="AB348">
        <v>0</v>
      </c>
      <c r="AC348">
        <v>1.9941390000000001</v>
      </c>
      <c r="AD348">
        <v>0</v>
      </c>
      <c r="AE348">
        <v>0.10798099999999999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-0.4695857201176441</v>
      </c>
      <c r="AL348">
        <v>0</v>
      </c>
      <c r="AM348">
        <v>0.4695857201176441</v>
      </c>
    </row>
    <row r="349" spans="1:39" x14ac:dyDescent="0.2">
      <c r="A349" s="1">
        <v>21.413641999999999</v>
      </c>
      <c r="B349" s="1">
        <v>1.709484</v>
      </c>
      <c r="C349" s="1">
        <v>75</v>
      </c>
      <c r="D349" s="1">
        <v>1</v>
      </c>
      <c r="E349" s="1">
        <v>1</v>
      </c>
      <c r="F349" s="1">
        <v>2</v>
      </c>
      <c r="G349" s="1">
        <v>3</v>
      </c>
      <c r="H349" s="1">
        <v>1</v>
      </c>
      <c r="I349" s="1">
        <v>0</v>
      </c>
      <c r="J349" s="1">
        <v>2.8437770000000002</v>
      </c>
      <c r="K349" s="1">
        <v>0</v>
      </c>
      <c r="L349" s="1">
        <v>2.0223149999999999</v>
      </c>
      <c r="M349" s="1">
        <v>9.2540000000000001E-3</v>
      </c>
      <c r="N349" s="1">
        <v>1</v>
      </c>
      <c r="O349" s="1">
        <v>0</v>
      </c>
      <c r="P349" s="1">
        <v>0</v>
      </c>
      <c r="Q349" s="1">
        <v>0</v>
      </c>
      <c r="R349" s="1">
        <v>2</v>
      </c>
      <c r="T349">
        <v>18.281092000000001</v>
      </c>
      <c r="U349">
        <v>1.7</v>
      </c>
      <c r="V349">
        <v>50</v>
      </c>
      <c r="W349">
        <v>0</v>
      </c>
      <c r="X349">
        <v>1</v>
      </c>
      <c r="Y349">
        <v>1.0364139999999999</v>
      </c>
      <c r="Z349">
        <v>3.205587</v>
      </c>
      <c r="AA349">
        <v>1</v>
      </c>
      <c r="AB349">
        <v>0</v>
      </c>
      <c r="AC349">
        <v>1.745959</v>
      </c>
      <c r="AD349">
        <v>0</v>
      </c>
      <c r="AE349">
        <v>0.11597399999999999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8.3368303961552925E-3</v>
      </c>
      <c r="AL349">
        <v>0</v>
      </c>
      <c r="AM349">
        <v>-8.3368303961552925E-3</v>
      </c>
    </row>
    <row r="350" spans="1:39" x14ac:dyDescent="0.2">
      <c r="A350" s="1">
        <v>21.029633</v>
      </c>
      <c r="B350" s="1">
        <v>1.6070819999999999</v>
      </c>
      <c r="C350" s="1">
        <v>67.722222000000002</v>
      </c>
      <c r="D350" s="1">
        <v>1</v>
      </c>
      <c r="E350" s="1">
        <v>1</v>
      </c>
      <c r="F350" s="1">
        <v>2</v>
      </c>
      <c r="G350" s="1">
        <v>3.6912259999999999</v>
      </c>
      <c r="H350" s="1">
        <v>0</v>
      </c>
      <c r="I350" s="1">
        <v>0</v>
      </c>
      <c r="J350" s="1">
        <v>3</v>
      </c>
      <c r="K350" s="1">
        <v>0</v>
      </c>
      <c r="L350" s="1">
        <v>1.2281359999999999</v>
      </c>
      <c r="M350" s="1">
        <v>0.3352</v>
      </c>
      <c r="N350" s="1">
        <v>1</v>
      </c>
      <c r="O350" s="1">
        <v>0</v>
      </c>
      <c r="P350" s="1">
        <v>0</v>
      </c>
      <c r="Q350" s="1">
        <v>0</v>
      </c>
      <c r="R350" s="1">
        <v>2</v>
      </c>
      <c r="T350">
        <v>18.656911999999998</v>
      </c>
      <c r="U350">
        <v>1.574017</v>
      </c>
      <c r="V350">
        <v>41.220174999999998</v>
      </c>
      <c r="W350">
        <v>0</v>
      </c>
      <c r="X350">
        <v>1</v>
      </c>
      <c r="Y350">
        <v>1.6499740000000001</v>
      </c>
      <c r="Z350">
        <v>1.513835</v>
      </c>
      <c r="AA350">
        <v>1</v>
      </c>
      <c r="AB350">
        <v>0</v>
      </c>
      <c r="AC350">
        <v>1.549974</v>
      </c>
      <c r="AD350">
        <v>0</v>
      </c>
      <c r="AE350">
        <v>0.227802</v>
      </c>
      <c r="AF350">
        <v>1.972926</v>
      </c>
      <c r="AG350">
        <v>1</v>
      </c>
      <c r="AH350">
        <v>0</v>
      </c>
      <c r="AI350">
        <v>0</v>
      </c>
      <c r="AJ350">
        <v>0</v>
      </c>
      <c r="AK350">
        <v>0.23550183878834474</v>
      </c>
      <c r="AL350">
        <v>0</v>
      </c>
      <c r="AM350">
        <v>-0.23550183878834474</v>
      </c>
    </row>
    <row r="351" spans="1:39" x14ac:dyDescent="0.2">
      <c r="A351" s="1">
        <v>22.667596</v>
      </c>
      <c r="B351" s="1">
        <v>1.718939</v>
      </c>
      <c r="C351" s="1">
        <v>75.951471999999995</v>
      </c>
      <c r="D351" s="1">
        <v>1</v>
      </c>
      <c r="E351" s="1">
        <v>1</v>
      </c>
      <c r="F351" s="1">
        <v>2</v>
      </c>
      <c r="G351" s="1">
        <v>3</v>
      </c>
      <c r="H351" s="1">
        <v>2</v>
      </c>
      <c r="I351" s="1">
        <v>0</v>
      </c>
      <c r="J351" s="1">
        <v>2</v>
      </c>
      <c r="K351" s="1">
        <v>0</v>
      </c>
      <c r="L351" s="1">
        <v>0</v>
      </c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2</v>
      </c>
      <c r="T351">
        <v>19.994543</v>
      </c>
      <c r="U351">
        <v>1.537739</v>
      </c>
      <c r="V351">
        <v>39.101804999999999</v>
      </c>
      <c r="W351">
        <v>0</v>
      </c>
      <c r="X351">
        <v>1</v>
      </c>
      <c r="Y351">
        <v>1.118436</v>
      </c>
      <c r="Z351">
        <v>3</v>
      </c>
      <c r="AA351">
        <v>1</v>
      </c>
      <c r="AB351">
        <v>0</v>
      </c>
      <c r="AC351">
        <v>1.997744</v>
      </c>
      <c r="AD351">
        <v>0</v>
      </c>
      <c r="AE351">
        <v>2.4324430000000001</v>
      </c>
      <c r="AF351">
        <v>1.6261939999999999</v>
      </c>
      <c r="AG351">
        <v>1</v>
      </c>
      <c r="AH351">
        <v>0</v>
      </c>
      <c r="AI351">
        <v>0</v>
      </c>
      <c r="AJ351">
        <v>0</v>
      </c>
      <c r="AK351">
        <v>0.17777616960337461</v>
      </c>
      <c r="AL351">
        <v>0</v>
      </c>
      <c r="AM351">
        <v>-0.17777616960337461</v>
      </c>
    </row>
    <row r="352" spans="1:39" x14ac:dyDescent="0.2">
      <c r="A352" s="1">
        <v>20</v>
      </c>
      <c r="B352" s="1">
        <v>1.8313569999999999</v>
      </c>
      <c r="C352" s="1">
        <v>89.652557000000002</v>
      </c>
      <c r="D352" s="1">
        <v>1</v>
      </c>
      <c r="E352" s="1">
        <v>1</v>
      </c>
      <c r="F352" s="1">
        <v>2.5554009999999998</v>
      </c>
      <c r="G352" s="1">
        <v>3.292386</v>
      </c>
      <c r="H352" s="1">
        <v>1</v>
      </c>
      <c r="I352" s="1">
        <v>0</v>
      </c>
      <c r="J352" s="1">
        <v>3</v>
      </c>
      <c r="K352" s="1">
        <v>0</v>
      </c>
      <c r="L352" s="1">
        <v>2</v>
      </c>
      <c r="M352" s="1">
        <v>0.31591799999999998</v>
      </c>
      <c r="N352" s="1">
        <v>1</v>
      </c>
      <c r="O352" s="1">
        <v>0</v>
      </c>
      <c r="P352" s="1">
        <v>0</v>
      </c>
      <c r="Q352" s="1">
        <v>0</v>
      </c>
      <c r="R352" s="1">
        <v>2</v>
      </c>
      <c r="T352">
        <v>20.255616</v>
      </c>
      <c r="U352">
        <v>1.5342229999999999</v>
      </c>
      <c r="V352">
        <v>41.268597</v>
      </c>
      <c r="W352">
        <v>0</v>
      </c>
      <c r="X352">
        <v>1</v>
      </c>
      <c r="Y352">
        <v>2.673638</v>
      </c>
      <c r="Z352">
        <v>2.779379</v>
      </c>
      <c r="AA352">
        <v>2</v>
      </c>
      <c r="AB352">
        <v>0</v>
      </c>
      <c r="AC352">
        <v>1.249074</v>
      </c>
      <c r="AD352">
        <v>0</v>
      </c>
      <c r="AE352">
        <v>4.3411999999999999E-2</v>
      </c>
      <c r="AF352">
        <v>0.403694</v>
      </c>
      <c r="AG352">
        <v>1</v>
      </c>
      <c r="AH352">
        <v>0</v>
      </c>
      <c r="AI352">
        <v>0</v>
      </c>
      <c r="AJ352">
        <v>0</v>
      </c>
      <c r="AK352">
        <v>0.37654796763856702</v>
      </c>
      <c r="AL352">
        <v>0</v>
      </c>
      <c r="AM352">
        <v>-0.37654796763856702</v>
      </c>
    </row>
    <row r="353" spans="1:39" x14ac:dyDescent="0.2">
      <c r="A353" s="1">
        <v>21.81119</v>
      </c>
      <c r="B353" s="1">
        <v>1.6</v>
      </c>
      <c r="C353" s="1">
        <v>66.401407000000006</v>
      </c>
      <c r="D353" s="1">
        <v>1</v>
      </c>
      <c r="E353" s="1">
        <v>1</v>
      </c>
      <c r="F353" s="1">
        <v>2.108711</v>
      </c>
      <c r="G353" s="1">
        <v>3</v>
      </c>
      <c r="H353" s="1">
        <v>1</v>
      </c>
      <c r="I353" s="1">
        <v>0</v>
      </c>
      <c r="J353" s="1">
        <v>2.746197</v>
      </c>
      <c r="K353" s="1">
        <v>0</v>
      </c>
      <c r="L353" s="1">
        <v>1.9104319999999999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2</v>
      </c>
      <c r="T353">
        <v>19.865894999999998</v>
      </c>
      <c r="U353">
        <v>1.76033</v>
      </c>
      <c r="V353">
        <v>55.370699999999999</v>
      </c>
      <c r="W353">
        <v>1</v>
      </c>
      <c r="X353">
        <v>1</v>
      </c>
      <c r="Y353">
        <v>2.1201850000000002</v>
      </c>
      <c r="Z353">
        <v>4</v>
      </c>
      <c r="AA353">
        <v>1</v>
      </c>
      <c r="AB353">
        <v>0</v>
      </c>
      <c r="AC353">
        <v>2.5821649999999998</v>
      </c>
      <c r="AD353">
        <v>0</v>
      </c>
      <c r="AE353">
        <v>2</v>
      </c>
      <c r="AF353">
        <v>1.5106090000000001</v>
      </c>
      <c r="AG353">
        <v>0</v>
      </c>
      <c r="AH353">
        <v>0</v>
      </c>
      <c r="AI353">
        <v>0</v>
      </c>
      <c r="AJ353">
        <v>0</v>
      </c>
      <c r="AK353">
        <v>0.3290668330398443</v>
      </c>
      <c r="AL353">
        <v>0</v>
      </c>
      <c r="AM353">
        <v>-0.3290668330398443</v>
      </c>
    </row>
    <row r="354" spans="1:39" x14ac:dyDescent="0.2">
      <c r="A354" s="1">
        <v>21</v>
      </c>
      <c r="B354" s="1">
        <v>1.754813</v>
      </c>
      <c r="C354" s="1">
        <v>77.929203999999999</v>
      </c>
      <c r="D354" s="1">
        <v>1</v>
      </c>
      <c r="E354" s="1">
        <v>1</v>
      </c>
      <c r="F354" s="1">
        <v>2.915279</v>
      </c>
      <c r="G354" s="1">
        <v>1.1046419999999999</v>
      </c>
      <c r="H354" s="1">
        <v>1</v>
      </c>
      <c r="I354" s="1">
        <v>0</v>
      </c>
      <c r="J354" s="1">
        <v>1.530046</v>
      </c>
      <c r="K354" s="1">
        <v>0</v>
      </c>
      <c r="L354" s="1">
        <v>1.360635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2</v>
      </c>
      <c r="T354">
        <v>17.888072999999999</v>
      </c>
      <c r="U354">
        <v>1.841879</v>
      </c>
      <c r="V354">
        <v>60</v>
      </c>
      <c r="W354">
        <v>1</v>
      </c>
      <c r="X354">
        <v>1</v>
      </c>
      <c r="Y354">
        <v>3</v>
      </c>
      <c r="Z354">
        <v>3.7321260000000001</v>
      </c>
      <c r="AA354">
        <v>1</v>
      </c>
      <c r="AB354">
        <v>0</v>
      </c>
      <c r="AC354">
        <v>2</v>
      </c>
      <c r="AD354">
        <v>0</v>
      </c>
      <c r="AE354">
        <v>2.000934</v>
      </c>
      <c r="AF354">
        <v>0.384662</v>
      </c>
      <c r="AG354">
        <v>0</v>
      </c>
      <c r="AH354">
        <v>0</v>
      </c>
      <c r="AI354">
        <v>0</v>
      </c>
      <c r="AJ354">
        <v>0</v>
      </c>
      <c r="AK354">
        <v>7.632612827426577E-2</v>
      </c>
      <c r="AL354">
        <v>0</v>
      </c>
      <c r="AM354">
        <v>-7.632612827426577E-2</v>
      </c>
    </row>
    <row r="355" spans="1:39" x14ac:dyDescent="0.2">
      <c r="A355" s="1">
        <v>18.128205999999999</v>
      </c>
      <c r="B355" s="1">
        <v>1.7784469999999999</v>
      </c>
      <c r="C355" s="1">
        <v>80.273807000000005</v>
      </c>
      <c r="D355" s="1">
        <v>1</v>
      </c>
      <c r="E355" s="1">
        <v>1</v>
      </c>
      <c r="F355" s="1">
        <v>1.5700890000000001</v>
      </c>
      <c r="G355" s="1">
        <v>3</v>
      </c>
      <c r="H355" s="1">
        <v>1</v>
      </c>
      <c r="I355" s="1">
        <v>0</v>
      </c>
      <c r="J355" s="1">
        <v>2</v>
      </c>
      <c r="K355" s="1">
        <v>0</v>
      </c>
      <c r="L355" s="1">
        <v>2.7078820000000001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2</v>
      </c>
      <c r="T355">
        <v>18.470562000000001</v>
      </c>
      <c r="U355">
        <v>1.856406</v>
      </c>
      <c r="V355">
        <v>58.673963000000001</v>
      </c>
      <c r="W355">
        <v>1</v>
      </c>
      <c r="X355">
        <v>1</v>
      </c>
      <c r="Y355">
        <v>2.3422200000000002</v>
      </c>
      <c r="Z355">
        <v>3.9370989999999999</v>
      </c>
      <c r="AA355">
        <v>1</v>
      </c>
      <c r="AB355">
        <v>0</v>
      </c>
      <c r="AC355">
        <v>2.3117909999999999</v>
      </c>
      <c r="AD355">
        <v>0</v>
      </c>
      <c r="AE355">
        <v>2.0133770000000002</v>
      </c>
      <c r="AF355">
        <v>1.128355</v>
      </c>
      <c r="AG355">
        <v>0</v>
      </c>
      <c r="AH355">
        <v>0</v>
      </c>
      <c r="AI355">
        <v>0</v>
      </c>
      <c r="AJ355">
        <v>0</v>
      </c>
      <c r="AK355">
        <v>-0.15604873160281763</v>
      </c>
      <c r="AL355">
        <v>0</v>
      </c>
      <c r="AM355">
        <v>0.15604873160281763</v>
      </c>
    </row>
    <row r="356" spans="1:39" x14ac:dyDescent="0.2">
      <c r="A356" s="1">
        <v>21</v>
      </c>
      <c r="B356" s="1">
        <v>1.7095610000000001</v>
      </c>
      <c r="C356" s="1">
        <v>75</v>
      </c>
      <c r="D356" s="1">
        <v>1</v>
      </c>
      <c r="E356" s="1">
        <v>1</v>
      </c>
      <c r="F356" s="1">
        <v>2</v>
      </c>
      <c r="G356" s="1">
        <v>3</v>
      </c>
      <c r="H356" s="1">
        <v>1</v>
      </c>
      <c r="I356" s="1">
        <v>0</v>
      </c>
      <c r="J356" s="1">
        <v>1.6363259999999999</v>
      </c>
      <c r="K356" s="1">
        <v>0</v>
      </c>
      <c r="L356" s="1">
        <v>1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2</v>
      </c>
      <c r="T356">
        <v>17.925497</v>
      </c>
      <c r="U356">
        <v>1.829142</v>
      </c>
      <c r="V356">
        <v>59.933014999999997</v>
      </c>
      <c r="W356">
        <v>1</v>
      </c>
      <c r="X356">
        <v>1</v>
      </c>
      <c r="Y356">
        <v>2.8609900000000001</v>
      </c>
      <c r="Z356">
        <v>4</v>
      </c>
      <c r="AA356">
        <v>1</v>
      </c>
      <c r="AB356">
        <v>0</v>
      </c>
      <c r="AC356">
        <v>2</v>
      </c>
      <c r="AD356">
        <v>0</v>
      </c>
      <c r="AE356">
        <v>2</v>
      </c>
      <c r="AF356">
        <v>7.8720000000000005E-3</v>
      </c>
      <c r="AG356">
        <v>0</v>
      </c>
      <c r="AH356">
        <v>0</v>
      </c>
      <c r="AI356">
        <v>0</v>
      </c>
      <c r="AJ356">
        <v>0</v>
      </c>
      <c r="AK356">
        <v>0.18798122220092495</v>
      </c>
      <c r="AL356">
        <v>0</v>
      </c>
      <c r="AM356">
        <v>-0.18798122220092495</v>
      </c>
    </row>
    <row r="357" spans="1:39" x14ac:dyDescent="0.2">
      <c r="A357" s="1">
        <v>29.08107</v>
      </c>
      <c r="B357" s="1">
        <v>1.6745680000000001</v>
      </c>
      <c r="C357" s="1">
        <v>71.602621999999997</v>
      </c>
      <c r="D357" s="1">
        <v>1</v>
      </c>
      <c r="E357" s="1">
        <v>1</v>
      </c>
      <c r="F357" s="1">
        <v>2</v>
      </c>
      <c r="G357" s="1">
        <v>3</v>
      </c>
      <c r="H357" s="1">
        <v>1</v>
      </c>
      <c r="I357" s="1">
        <v>0</v>
      </c>
      <c r="J357" s="1">
        <v>1.701835</v>
      </c>
      <c r="K357" s="1">
        <v>0</v>
      </c>
      <c r="L357" s="1">
        <v>1.6822710000000001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2</v>
      </c>
      <c r="T357">
        <v>17.000751999999999</v>
      </c>
      <c r="U357">
        <v>1.822084</v>
      </c>
      <c r="V357">
        <v>58.443049000000002</v>
      </c>
      <c r="W357">
        <v>1</v>
      </c>
      <c r="X357">
        <v>1</v>
      </c>
      <c r="Y357">
        <v>2.559571</v>
      </c>
      <c r="Z357">
        <v>3.0479590000000001</v>
      </c>
      <c r="AA357">
        <v>1</v>
      </c>
      <c r="AB357">
        <v>0</v>
      </c>
      <c r="AC357">
        <v>2</v>
      </c>
      <c r="AD357">
        <v>0</v>
      </c>
      <c r="AE357">
        <v>2.0116459999999998</v>
      </c>
      <c r="AF357">
        <v>0.58899400000000002</v>
      </c>
      <c r="AG357">
        <v>0</v>
      </c>
      <c r="AH357">
        <v>0</v>
      </c>
      <c r="AI357">
        <v>0</v>
      </c>
      <c r="AJ357">
        <v>0</v>
      </c>
      <c r="AK357">
        <v>7.5493227754410697E-2</v>
      </c>
      <c r="AL357">
        <v>0</v>
      </c>
      <c r="AM357">
        <v>-7.5493227754410697E-2</v>
      </c>
    </row>
    <row r="358" spans="1:39" x14ac:dyDescent="0.2">
      <c r="A358" s="1">
        <v>26.358919</v>
      </c>
      <c r="B358" s="1">
        <v>1.755317</v>
      </c>
      <c r="C358" s="1">
        <v>82.228793999999994</v>
      </c>
      <c r="D358" s="1">
        <v>1</v>
      </c>
      <c r="E358" s="1">
        <v>1</v>
      </c>
      <c r="F358" s="1">
        <v>1.94313</v>
      </c>
      <c r="G358" s="1">
        <v>3.559841</v>
      </c>
      <c r="H358" s="1">
        <v>1</v>
      </c>
      <c r="I358" s="1">
        <v>0</v>
      </c>
      <c r="J358" s="1">
        <v>2.3679960000000002</v>
      </c>
      <c r="K358" s="1">
        <v>0</v>
      </c>
      <c r="L358" s="1">
        <v>0.23552999999999999</v>
      </c>
      <c r="M358" s="1">
        <v>0.87997700000000001</v>
      </c>
      <c r="N358" s="1">
        <v>1</v>
      </c>
      <c r="O358" s="1">
        <v>0</v>
      </c>
      <c r="P358" s="1">
        <v>0</v>
      </c>
      <c r="Q358" s="1">
        <v>0</v>
      </c>
      <c r="R358" s="1">
        <v>2</v>
      </c>
      <c r="T358">
        <v>17.362128999999999</v>
      </c>
      <c r="U358">
        <v>1.80671</v>
      </c>
      <c r="V358">
        <v>59.243506000000004</v>
      </c>
      <c r="W358">
        <v>1</v>
      </c>
      <c r="X358">
        <v>1</v>
      </c>
      <c r="Y358">
        <v>2.4249770000000002</v>
      </c>
      <c r="Z358">
        <v>4</v>
      </c>
      <c r="AA358">
        <v>1</v>
      </c>
      <c r="AB358">
        <v>0</v>
      </c>
      <c r="AC358">
        <v>2</v>
      </c>
      <c r="AD358">
        <v>0</v>
      </c>
      <c r="AE358">
        <v>2</v>
      </c>
      <c r="AF358">
        <v>3.9210000000000002E-2</v>
      </c>
      <c r="AG358">
        <v>0</v>
      </c>
      <c r="AH358">
        <v>0</v>
      </c>
      <c r="AI358">
        <v>0</v>
      </c>
      <c r="AJ358">
        <v>0</v>
      </c>
      <c r="AK358">
        <v>0.29892397831800821</v>
      </c>
      <c r="AL358">
        <v>0</v>
      </c>
      <c r="AM358">
        <v>-0.29892397831800821</v>
      </c>
    </row>
    <row r="359" spans="1:39" x14ac:dyDescent="0.2">
      <c r="A359" s="1">
        <v>22.717248999999999</v>
      </c>
      <c r="B359" s="1">
        <v>1.7080709999999999</v>
      </c>
      <c r="C359" s="1">
        <v>75</v>
      </c>
      <c r="D359" s="1">
        <v>1</v>
      </c>
      <c r="E359" s="1">
        <v>1</v>
      </c>
      <c r="F359" s="1">
        <v>2.7144469999999998</v>
      </c>
      <c r="G359" s="1">
        <v>3</v>
      </c>
      <c r="H359" s="1">
        <v>1</v>
      </c>
      <c r="I359" s="1">
        <v>0</v>
      </c>
      <c r="J359" s="1">
        <v>3</v>
      </c>
      <c r="K359" s="1">
        <v>0</v>
      </c>
      <c r="L359" s="1">
        <v>1.0968180000000001</v>
      </c>
      <c r="M359" s="1">
        <v>1.89388</v>
      </c>
      <c r="N359" s="1">
        <v>1</v>
      </c>
      <c r="O359" s="1">
        <v>0</v>
      </c>
      <c r="P359" s="1">
        <v>0</v>
      </c>
      <c r="Q359" s="1">
        <v>0</v>
      </c>
      <c r="R359" s="1">
        <v>2</v>
      </c>
      <c r="T359">
        <v>18</v>
      </c>
      <c r="U359">
        <v>1.7072590000000001</v>
      </c>
      <c r="V359">
        <v>50.664459000000001</v>
      </c>
      <c r="W359">
        <v>1</v>
      </c>
      <c r="X359">
        <v>1</v>
      </c>
      <c r="Y359">
        <v>1.7868409999999999</v>
      </c>
      <c r="Z359">
        <v>3</v>
      </c>
      <c r="AA359">
        <v>1</v>
      </c>
      <c r="AB359">
        <v>0</v>
      </c>
      <c r="AC359">
        <v>1.546856</v>
      </c>
      <c r="AD359">
        <v>0</v>
      </c>
      <c r="AE359">
        <v>0.51209400000000005</v>
      </c>
      <c r="AF359">
        <v>1.6082650000000001</v>
      </c>
      <c r="AG359">
        <v>1</v>
      </c>
      <c r="AH359">
        <v>0</v>
      </c>
      <c r="AI359">
        <v>0</v>
      </c>
      <c r="AJ359">
        <v>0</v>
      </c>
      <c r="AK359">
        <v>0.45117367278140286</v>
      </c>
      <c r="AL359">
        <v>0</v>
      </c>
      <c r="AM359">
        <v>-0.45117367278140286</v>
      </c>
    </row>
    <row r="360" spans="1:39" x14ac:dyDescent="0.2">
      <c r="A360" s="1">
        <v>19.816949000000001</v>
      </c>
      <c r="B360" s="1">
        <v>1.8069470000000001</v>
      </c>
      <c r="C360" s="1">
        <v>85.079588999999999</v>
      </c>
      <c r="D360" s="1">
        <v>1</v>
      </c>
      <c r="E360" s="1">
        <v>1</v>
      </c>
      <c r="F360" s="1">
        <v>2</v>
      </c>
      <c r="G360" s="1">
        <v>3</v>
      </c>
      <c r="H360" s="1">
        <v>1</v>
      </c>
      <c r="I360" s="1">
        <v>0</v>
      </c>
      <c r="J360" s="1">
        <v>2.2920729999999998</v>
      </c>
      <c r="K360" s="1">
        <v>0</v>
      </c>
      <c r="L360" s="1">
        <v>1.067817</v>
      </c>
      <c r="M360" s="1">
        <v>0.19667999999999999</v>
      </c>
      <c r="N360" s="1">
        <v>1</v>
      </c>
      <c r="O360" s="1">
        <v>0</v>
      </c>
      <c r="P360" s="1">
        <v>0</v>
      </c>
      <c r="Q360" s="1">
        <v>0</v>
      </c>
      <c r="R360" s="1">
        <v>2</v>
      </c>
      <c r="T360">
        <v>18</v>
      </c>
      <c r="U360">
        <v>1.708107</v>
      </c>
      <c r="V360">
        <v>51.314658999999999</v>
      </c>
      <c r="W360">
        <v>1</v>
      </c>
      <c r="X360">
        <v>1</v>
      </c>
      <c r="Y360">
        <v>1.3038780000000001</v>
      </c>
      <c r="Z360">
        <v>3</v>
      </c>
      <c r="AA360">
        <v>1</v>
      </c>
      <c r="AB360">
        <v>0</v>
      </c>
      <c r="AC360">
        <v>1.7554970000000001</v>
      </c>
      <c r="AD360">
        <v>0</v>
      </c>
      <c r="AE360">
        <v>6.2932000000000002E-2</v>
      </c>
      <c r="AF360">
        <v>1.6725319999999999</v>
      </c>
      <c r="AG360">
        <v>1</v>
      </c>
      <c r="AH360">
        <v>0</v>
      </c>
      <c r="AI360">
        <v>0</v>
      </c>
      <c r="AJ360">
        <v>0</v>
      </c>
      <c r="AK360">
        <v>0.53242238679041876</v>
      </c>
      <c r="AL360">
        <v>0</v>
      </c>
      <c r="AM360">
        <v>-0.53242238679041876</v>
      </c>
    </row>
    <row r="361" spans="1:39" x14ac:dyDescent="0.2">
      <c r="A361" s="1">
        <v>24.023972000000001</v>
      </c>
      <c r="B361" s="1">
        <v>1.5996969999999999</v>
      </c>
      <c r="C361" s="1">
        <v>64.808021999999994</v>
      </c>
      <c r="D361" s="1">
        <v>0</v>
      </c>
      <c r="E361" s="1">
        <v>1</v>
      </c>
      <c r="F361" s="1">
        <v>2.9035449999999998</v>
      </c>
      <c r="G361" s="1">
        <v>3</v>
      </c>
      <c r="H361" s="1">
        <v>1</v>
      </c>
      <c r="I361" s="1">
        <v>0</v>
      </c>
      <c r="J361" s="1">
        <v>1.5499309999999999</v>
      </c>
      <c r="K361" s="1">
        <v>0</v>
      </c>
      <c r="L361" s="1">
        <v>0</v>
      </c>
      <c r="M361" s="1">
        <v>0.27388200000000001</v>
      </c>
      <c r="N361" s="1">
        <v>1</v>
      </c>
      <c r="O361" s="1">
        <v>0</v>
      </c>
      <c r="P361" s="1">
        <v>0</v>
      </c>
      <c r="Q361" s="1">
        <v>0</v>
      </c>
      <c r="R361" s="1">
        <v>2</v>
      </c>
      <c r="T361">
        <v>18</v>
      </c>
      <c r="U361">
        <v>1.739344</v>
      </c>
      <c r="V361">
        <v>50.951444000000002</v>
      </c>
      <c r="W361">
        <v>1</v>
      </c>
      <c r="X361">
        <v>1</v>
      </c>
      <c r="Y361">
        <v>1.889883</v>
      </c>
      <c r="Z361">
        <v>3</v>
      </c>
      <c r="AA361">
        <v>1</v>
      </c>
      <c r="AB361">
        <v>0</v>
      </c>
      <c r="AC361">
        <v>1.9595309999999999</v>
      </c>
      <c r="AD361">
        <v>0</v>
      </c>
      <c r="AE361">
        <v>0.52040699999999995</v>
      </c>
      <c r="AF361">
        <v>1.1511659999999999</v>
      </c>
      <c r="AG361">
        <v>1</v>
      </c>
      <c r="AH361">
        <v>0</v>
      </c>
      <c r="AI361">
        <v>0</v>
      </c>
      <c r="AJ361">
        <v>0</v>
      </c>
      <c r="AK361">
        <v>0.23145094846390357</v>
      </c>
      <c r="AL361">
        <v>0</v>
      </c>
      <c r="AM361">
        <v>-0.23145094846390357</v>
      </c>
    </row>
    <row r="362" spans="1:39" x14ac:dyDescent="0.2">
      <c r="A362" s="1">
        <v>32.593128999999998</v>
      </c>
      <c r="B362" s="1">
        <v>1.721903</v>
      </c>
      <c r="C362" s="1">
        <v>72.748902999999999</v>
      </c>
      <c r="D362" s="1">
        <v>1</v>
      </c>
      <c r="E362" s="1">
        <v>1</v>
      </c>
      <c r="F362" s="1">
        <v>2</v>
      </c>
      <c r="G362" s="1">
        <v>3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1.339232</v>
      </c>
      <c r="N362" s="1">
        <v>1</v>
      </c>
      <c r="O362" s="1">
        <v>0</v>
      </c>
      <c r="P362" s="1">
        <v>0</v>
      </c>
      <c r="Q362" s="1">
        <v>0</v>
      </c>
      <c r="R362" s="1">
        <v>2</v>
      </c>
      <c r="T362">
        <v>19.029494</v>
      </c>
      <c r="U362">
        <v>1.573987</v>
      </c>
      <c r="V362">
        <v>44.316254000000001</v>
      </c>
      <c r="W362">
        <v>0</v>
      </c>
      <c r="X362">
        <v>0</v>
      </c>
      <c r="Y362">
        <v>2.9840040000000001</v>
      </c>
      <c r="Z362">
        <v>3</v>
      </c>
      <c r="AA362">
        <v>2</v>
      </c>
      <c r="AB362">
        <v>0</v>
      </c>
      <c r="AC362">
        <v>1.0152490000000001</v>
      </c>
      <c r="AD362">
        <v>1</v>
      </c>
      <c r="AE362">
        <v>1.327833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9.3240844995174044E-2</v>
      </c>
      <c r="AL362">
        <v>0</v>
      </c>
      <c r="AM362">
        <v>-9.3240844995174044E-2</v>
      </c>
    </row>
    <row r="363" spans="1:39" x14ac:dyDescent="0.2">
      <c r="A363" s="1">
        <v>23</v>
      </c>
      <c r="B363" s="1">
        <v>1.712556</v>
      </c>
      <c r="C363" s="1">
        <v>75.480763999999994</v>
      </c>
      <c r="D363" s="1">
        <v>1</v>
      </c>
      <c r="E363" s="1">
        <v>1</v>
      </c>
      <c r="F363" s="1">
        <v>3</v>
      </c>
      <c r="G363" s="1">
        <v>3.654061</v>
      </c>
      <c r="H363" s="1">
        <v>1</v>
      </c>
      <c r="I363" s="1">
        <v>0</v>
      </c>
      <c r="J363" s="1">
        <v>1.2299150000000001</v>
      </c>
      <c r="K363" s="1">
        <v>0</v>
      </c>
      <c r="L363" s="1">
        <v>0.793489</v>
      </c>
      <c r="M363" s="1">
        <v>1.5976079999999999</v>
      </c>
      <c r="N363" s="1">
        <v>1</v>
      </c>
      <c r="O363" s="1">
        <v>0</v>
      </c>
      <c r="P363" s="1">
        <v>0</v>
      </c>
      <c r="Q363" s="1">
        <v>0</v>
      </c>
      <c r="R363" s="1">
        <v>2</v>
      </c>
      <c r="T363">
        <v>19.269079000000001</v>
      </c>
      <c r="U363">
        <v>1.5809200000000001</v>
      </c>
      <c r="V363">
        <v>44.753943</v>
      </c>
      <c r="W363">
        <v>0</v>
      </c>
      <c r="X363">
        <v>0</v>
      </c>
      <c r="Y363">
        <v>3</v>
      </c>
      <c r="Z363">
        <v>2.9753620000000001</v>
      </c>
      <c r="AA363">
        <v>2</v>
      </c>
      <c r="AB363">
        <v>0</v>
      </c>
      <c r="AC363">
        <v>1.2468220000000001</v>
      </c>
      <c r="AD363">
        <v>1</v>
      </c>
      <c r="AE363">
        <v>0.97970100000000004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0.10526762781605647</v>
      </c>
      <c r="AL363">
        <v>0</v>
      </c>
      <c r="AM363">
        <v>-0.10526762781605647</v>
      </c>
    </row>
    <row r="364" spans="1:39" x14ac:dyDescent="0.2">
      <c r="A364" s="1">
        <v>16.941489000000001</v>
      </c>
      <c r="B364" s="1">
        <v>1.551288</v>
      </c>
      <c r="C364" s="1">
        <v>54.93242</v>
      </c>
      <c r="D364" s="1">
        <v>0</v>
      </c>
      <c r="E364" s="1">
        <v>1</v>
      </c>
      <c r="F364" s="1">
        <v>1.7537499999999999</v>
      </c>
      <c r="G364" s="1">
        <v>1.2961560000000001</v>
      </c>
      <c r="H364" s="1">
        <v>1</v>
      </c>
      <c r="I364" s="1">
        <v>0</v>
      </c>
      <c r="J364" s="1">
        <v>2</v>
      </c>
      <c r="K364" s="1">
        <v>1</v>
      </c>
      <c r="L364" s="1">
        <v>0.11017399999999999</v>
      </c>
      <c r="M364" s="1">
        <v>1.9446749999999999</v>
      </c>
      <c r="N364" s="1">
        <v>1</v>
      </c>
      <c r="O364" s="1">
        <v>0</v>
      </c>
      <c r="P364" s="1">
        <v>0</v>
      </c>
      <c r="Q364" s="1">
        <v>0</v>
      </c>
      <c r="R364" s="1">
        <v>2</v>
      </c>
      <c r="T364">
        <v>19.946244</v>
      </c>
      <c r="U364">
        <v>1.6034349999999999</v>
      </c>
      <c r="V364">
        <v>45</v>
      </c>
      <c r="W364">
        <v>0</v>
      </c>
      <c r="X364">
        <v>0</v>
      </c>
      <c r="Y364">
        <v>3</v>
      </c>
      <c r="Z364">
        <v>3</v>
      </c>
      <c r="AA364">
        <v>2</v>
      </c>
      <c r="AB364">
        <v>0</v>
      </c>
      <c r="AC364">
        <v>2.4879190000000002</v>
      </c>
      <c r="AD364">
        <v>1</v>
      </c>
      <c r="AE364">
        <v>1.2304409999999999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-9.8359886357318516E-2</v>
      </c>
      <c r="AL364">
        <v>0</v>
      </c>
      <c r="AM364">
        <v>9.8359886357318516E-2</v>
      </c>
    </row>
    <row r="365" spans="1:39" x14ac:dyDescent="0.2">
      <c r="A365" s="1">
        <v>16.172992000000001</v>
      </c>
      <c r="B365" s="1">
        <v>1.603842</v>
      </c>
      <c r="C365" s="1">
        <v>65</v>
      </c>
      <c r="D365" s="1">
        <v>1</v>
      </c>
      <c r="E365" s="1">
        <v>1</v>
      </c>
      <c r="F365" s="1">
        <v>2.5435629999999998</v>
      </c>
      <c r="G365" s="1">
        <v>1</v>
      </c>
      <c r="H365" s="1">
        <v>1</v>
      </c>
      <c r="I365" s="1">
        <v>0</v>
      </c>
      <c r="J365" s="1">
        <v>2</v>
      </c>
      <c r="K365" s="1">
        <v>1</v>
      </c>
      <c r="L365" s="1">
        <v>0.69428100000000004</v>
      </c>
      <c r="M365" s="1">
        <v>1.0569109999999999</v>
      </c>
      <c r="N365" s="1">
        <v>1</v>
      </c>
      <c r="O365" s="1">
        <v>0</v>
      </c>
      <c r="P365" s="1">
        <v>0</v>
      </c>
      <c r="Q365" s="1">
        <v>0</v>
      </c>
      <c r="R365" s="1">
        <v>2</v>
      </c>
      <c r="T365">
        <v>19.639430999999998</v>
      </c>
      <c r="U365">
        <v>1.53535</v>
      </c>
      <c r="V365">
        <v>42</v>
      </c>
      <c r="W365">
        <v>0</v>
      </c>
      <c r="X365">
        <v>1</v>
      </c>
      <c r="Y365">
        <v>3</v>
      </c>
      <c r="Z365">
        <v>1</v>
      </c>
      <c r="AA365">
        <v>2</v>
      </c>
      <c r="AB365">
        <v>0</v>
      </c>
      <c r="AC365">
        <v>1.49681</v>
      </c>
      <c r="AD365">
        <v>0</v>
      </c>
      <c r="AE365">
        <v>0</v>
      </c>
      <c r="AF365">
        <v>0.51342699999999997</v>
      </c>
      <c r="AG365">
        <v>1</v>
      </c>
      <c r="AH365">
        <v>0</v>
      </c>
      <c r="AI365">
        <v>0</v>
      </c>
      <c r="AJ365">
        <v>0</v>
      </c>
      <c r="AK365">
        <v>0.36881329069543867</v>
      </c>
      <c r="AL365">
        <v>0</v>
      </c>
      <c r="AM365">
        <v>-0.36881329069543867</v>
      </c>
    </row>
    <row r="366" spans="1:39" x14ac:dyDescent="0.2">
      <c r="A366" s="1">
        <v>23.712589999999999</v>
      </c>
      <c r="B366" s="1">
        <v>1.588597</v>
      </c>
      <c r="C366" s="1">
        <v>62.339002999999998</v>
      </c>
      <c r="D366" s="1">
        <v>0</v>
      </c>
      <c r="E366" s="1">
        <v>1</v>
      </c>
      <c r="F366" s="1">
        <v>2.3972799999999999</v>
      </c>
      <c r="G366" s="1">
        <v>2.6565880000000002</v>
      </c>
      <c r="H366" s="1">
        <v>1</v>
      </c>
      <c r="I366" s="1">
        <v>0</v>
      </c>
      <c r="J366" s="1">
        <v>2.0610620000000002</v>
      </c>
      <c r="K366" s="1">
        <v>0</v>
      </c>
      <c r="L366" s="1">
        <v>1.912981</v>
      </c>
      <c r="M366" s="1">
        <v>1.887386</v>
      </c>
      <c r="N366" s="1">
        <v>1</v>
      </c>
      <c r="O366" s="1">
        <v>0</v>
      </c>
      <c r="P366" s="1">
        <v>0</v>
      </c>
      <c r="Q366" s="1">
        <v>0</v>
      </c>
      <c r="R366" s="1">
        <v>2</v>
      </c>
      <c r="T366">
        <v>19</v>
      </c>
      <c r="U366">
        <v>1.5316099999999999</v>
      </c>
      <c r="V366">
        <v>42</v>
      </c>
      <c r="W366">
        <v>0</v>
      </c>
      <c r="X366">
        <v>1</v>
      </c>
      <c r="Y366">
        <v>2.7492679999999998</v>
      </c>
      <c r="Z366">
        <v>1.394539</v>
      </c>
      <c r="AA366">
        <v>2</v>
      </c>
      <c r="AB366">
        <v>0</v>
      </c>
      <c r="AC366">
        <v>1.3220479999999999</v>
      </c>
      <c r="AD366">
        <v>0</v>
      </c>
      <c r="AE366">
        <v>0.463949</v>
      </c>
      <c r="AF366">
        <v>0.80099299999999996</v>
      </c>
      <c r="AG366">
        <v>1</v>
      </c>
      <c r="AH366">
        <v>0</v>
      </c>
      <c r="AI366">
        <v>0</v>
      </c>
      <c r="AJ366">
        <v>0</v>
      </c>
      <c r="AK366">
        <v>0.34499966522075631</v>
      </c>
      <c r="AL366">
        <v>0</v>
      </c>
      <c r="AM366">
        <v>-0.34499966522075631</v>
      </c>
    </row>
    <row r="367" spans="1:39" x14ac:dyDescent="0.2">
      <c r="A367" s="1">
        <v>35.194088999999998</v>
      </c>
      <c r="B367" s="1">
        <v>1.6734819999999999</v>
      </c>
      <c r="C367" s="1">
        <v>73.193589000000003</v>
      </c>
      <c r="D367" s="1">
        <v>1</v>
      </c>
      <c r="E367" s="1">
        <v>0</v>
      </c>
      <c r="F367" s="1">
        <v>3</v>
      </c>
      <c r="G367" s="1">
        <v>2.8097159999999999</v>
      </c>
      <c r="H367" s="1">
        <v>1</v>
      </c>
      <c r="I367" s="1">
        <v>0</v>
      </c>
      <c r="J367" s="1">
        <v>1.5914250000000001</v>
      </c>
      <c r="K367" s="1">
        <v>0</v>
      </c>
      <c r="L367" s="1">
        <v>0.17802299999999999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2</v>
      </c>
      <c r="T367">
        <v>19.434709000000002</v>
      </c>
      <c r="U367">
        <v>1.5256909999999999</v>
      </c>
      <c r="V367">
        <v>42</v>
      </c>
      <c r="W367">
        <v>0</v>
      </c>
      <c r="X367">
        <v>1</v>
      </c>
      <c r="Y367">
        <v>3</v>
      </c>
      <c r="Z367">
        <v>1</v>
      </c>
      <c r="AA367">
        <v>2</v>
      </c>
      <c r="AB367">
        <v>0</v>
      </c>
      <c r="AC367">
        <v>1.7640549999999999</v>
      </c>
      <c r="AD367">
        <v>0</v>
      </c>
      <c r="AE367">
        <v>0</v>
      </c>
      <c r="AF367">
        <v>0.56088700000000002</v>
      </c>
      <c r="AG367">
        <v>1</v>
      </c>
      <c r="AH367">
        <v>0</v>
      </c>
      <c r="AI367">
        <v>0</v>
      </c>
      <c r="AJ367">
        <v>0</v>
      </c>
      <c r="AK367">
        <v>0.4304581757704522</v>
      </c>
      <c r="AL367">
        <v>0</v>
      </c>
      <c r="AM367">
        <v>-0.4304581757704522</v>
      </c>
    </row>
    <row r="368" spans="1:39" x14ac:dyDescent="0.2">
      <c r="A368" s="1">
        <v>23.172982000000001</v>
      </c>
      <c r="B368" s="1">
        <v>1.8586240000000001</v>
      </c>
      <c r="C368" s="1">
        <v>88.675503000000006</v>
      </c>
      <c r="D368" s="1">
        <v>1</v>
      </c>
      <c r="E368" s="1">
        <v>1</v>
      </c>
      <c r="F368" s="1">
        <v>2</v>
      </c>
      <c r="G368" s="1">
        <v>2.77684</v>
      </c>
      <c r="H368" s="1">
        <v>1</v>
      </c>
      <c r="I368" s="1">
        <v>0</v>
      </c>
      <c r="J368" s="1">
        <v>1.2782309999999999</v>
      </c>
      <c r="K368" s="1">
        <v>0</v>
      </c>
      <c r="L368" s="1">
        <v>0.55713000000000001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2</v>
      </c>
      <c r="T368">
        <v>18</v>
      </c>
      <c r="U368">
        <v>1.719827</v>
      </c>
      <c r="V368">
        <v>52.289828</v>
      </c>
      <c r="W368">
        <v>1</v>
      </c>
      <c r="X368">
        <v>1</v>
      </c>
      <c r="Y368">
        <v>1.202075</v>
      </c>
      <c r="Z368">
        <v>3</v>
      </c>
      <c r="AA368">
        <v>1</v>
      </c>
      <c r="AB368">
        <v>0</v>
      </c>
      <c r="AC368">
        <v>1.9279759999999999</v>
      </c>
      <c r="AD368">
        <v>0</v>
      </c>
      <c r="AE368">
        <v>2.3574000000000001E-2</v>
      </c>
      <c r="AF368">
        <v>1.7472559999999999</v>
      </c>
      <c r="AG368">
        <v>1</v>
      </c>
      <c r="AH368">
        <v>0</v>
      </c>
      <c r="AI368">
        <v>0</v>
      </c>
      <c r="AJ368">
        <v>0</v>
      </c>
      <c r="AK368">
        <v>0.51328834258412392</v>
      </c>
      <c r="AL368">
        <v>0</v>
      </c>
      <c r="AM368">
        <v>-0.51328834258412392</v>
      </c>
    </row>
    <row r="369" spans="1:39" x14ac:dyDescent="0.2">
      <c r="A369" s="1">
        <v>37.218161000000002</v>
      </c>
      <c r="B369" s="1">
        <v>1.5938939999999999</v>
      </c>
      <c r="C369" s="1">
        <v>63.320628999999997</v>
      </c>
      <c r="D369" s="1">
        <v>1</v>
      </c>
      <c r="E369" s="1">
        <v>1</v>
      </c>
      <c r="F369" s="1">
        <v>2.3746399999999999</v>
      </c>
      <c r="G369" s="1">
        <v>3</v>
      </c>
      <c r="H369" s="1">
        <v>1</v>
      </c>
      <c r="I369" s="1">
        <v>0</v>
      </c>
      <c r="J369" s="1">
        <v>2</v>
      </c>
      <c r="K369" s="1">
        <v>0</v>
      </c>
      <c r="L369" s="1">
        <v>2.892922</v>
      </c>
      <c r="M369" s="1">
        <v>0.48081299999999999</v>
      </c>
      <c r="N369" s="1">
        <v>1</v>
      </c>
      <c r="O369" s="1">
        <v>0</v>
      </c>
      <c r="P369" s="1">
        <v>0</v>
      </c>
      <c r="Q369" s="1">
        <v>0</v>
      </c>
      <c r="R369" s="1">
        <v>2</v>
      </c>
      <c r="T369">
        <v>18.381381999999999</v>
      </c>
      <c r="U369">
        <v>1.7225470000000001</v>
      </c>
      <c r="V369">
        <v>53.783977</v>
      </c>
      <c r="W369">
        <v>1</v>
      </c>
      <c r="X369">
        <v>1</v>
      </c>
      <c r="Y369">
        <v>2</v>
      </c>
      <c r="Z369">
        <v>3.1310319999999998</v>
      </c>
      <c r="AA369">
        <v>1</v>
      </c>
      <c r="AB369">
        <v>0</v>
      </c>
      <c r="AC369">
        <v>2.0721940000000001</v>
      </c>
      <c r="AD369">
        <v>0</v>
      </c>
      <c r="AE369">
        <v>1.4879869999999999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0.44888687194596422</v>
      </c>
      <c r="AL369">
        <v>0</v>
      </c>
      <c r="AM369">
        <v>-0.44888687194596422</v>
      </c>
    </row>
    <row r="370" spans="1:39" x14ac:dyDescent="0.2">
      <c r="A370" s="1">
        <v>19.076443000000001</v>
      </c>
      <c r="B370" s="1">
        <v>1.62</v>
      </c>
      <c r="C370" s="1">
        <v>69.529624999999996</v>
      </c>
      <c r="D370" s="1">
        <v>0</v>
      </c>
      <c r="E370" s="1">
        <v>1</v>
      </c>
      <c r="F370" s="1">
        <v>2.2786439999999999</v>
      </c>
      <c r="G370" s="1">
        <v>1</v>
      </c>
      <c r="H370" s="1">
        <v>1</v>
      </c>
      <c r="I370" s="1">
        <v>0</v>
      </c>
      <c r="J370" s="1">
        <v>2.6289850000000001</v>
      </c>
      <c r="K370" s="1">
        <v>0</v>
      </c>
      <c r="L370" s="1">
        <v>1</v>
      </c>
      <c r="M370" s="1">
        <v>1.2853730000000001</v>
      </c>
      <c r="N370" s="1">
        <v>1</v>
      </c>
      <c r="O370" s="1">
        <v>0</v>
      </c>
      <c r="P370" s="1">
        <v>0</v>
      </c>
      <c r="Q370" s="1">
        <v>0</v>
      </c>
      <c r="R370" s="1">
        <v>2</v>
      </c>
      <c r="T370">
        <v>18</v>
      </c>
      <c r="U370">
        <v>1.738702</v>
      </c>
      <c r="V370">
        <v>50.248677000000001</v>
      </c>
      <c r="W370">
        <v>1</v>
      </c>
      <c r="X370">
        <v>1</v>
      </c>
      <c r="Y370">
        <v>1.871213</v>
      </c>
      <c r="Z370">
        <v>3</v>
      </c>
      <c r="AA370">
        <v>1</v>
      </c>
      <c r="AB370">
        <v>0</v>
      </c>
      <c r="AC370">
        <v>1.283738</v>
      </c>
      <c r="AD370">
        <v>0</v>
      </c>
      <c r="AE370">
        <v>0.68487900000000002</v>
      </c>
      <c r="AF370">
        <v>1.487223</v>
      </c>
      <c r="AG370">
        <v>1</v>
      </c>
      <c r="AH370">
        <v>0</v>
      </c>
      <c r="AI370">
        <v>0</v>
      </c>
      <c r="AJ370">
        <v>0</v>
      </c>
      <c r="AK370">
        <v>0.17403704604248738</v>
      </c>
      <c r="AL370">
        <v>0</v>
      </c>
      <c r="AM370">
        <v>-0.17403704604248738</v>
      </c>
    </row>
    <row r="371" spans="1:39" x14ac:dyDescent="0.2">
      <c r="A371" s="1">
        <v>16.30687</v>
      </c>
      <c r="B371" s="1">
        <v>1.616366</v>
      </c>
      <c r="C371" s="1">
        <v>67.183127999999996</v>
      </c>
      <c r="D371" s="1">
        <v>1</v>
      </c>
      <c r="E371" s="1">
        <v>1</v>
      </c>
      <c r="F371" s="1">
        <v>1.6208450000000001</v>
      </c>
      <c r="G371" s="1">
        <v>1</v>
      </c>
      <c r="H371" s="1">
        <v>1</v>
      </c>
      <c r="I371" s="1">
        <v>0</v>
      </c>
      <c r="J371" s="1">
        <v>2</v>
      </c>
      <c r="K371" s="1">
        <v>1</v>
      </c>
      <c r="L371" s="1">
        <v>0.92659199999999997</v>
      </c>
      <c r="M371" s="1">
        <v>1.657098</v>
      </c>
      <c r="N371" s="1">
        <v>0</v>
      </c>
      <c r="O371" s="1">
        <v>0</v>
      </c>
      <c r="P371" s="1">
        <v>0</v>
      </c>
      <c r="Q371" s="1">
        <v>0</v>
      </c>
      <c r="R371" s="1">
        <v>2</v>
      </c>
      <c r="T371">
        <v>26.69858</v>
      </c>
      <c r="U371">
        <v>1.816298</v>
      </c>
      <c r="V371">
        <v>86.963764999999995</v>
      </c>
      <c r="W371">
        <v>0</v>
      </c>
      <c r="X371">
        <v>1</v>
      </c>
      <c r="Y371">
        <v>2.3411330000000001</v>
      </c>
      <c r="Z371">
        <v>1.5785210000000001</v>
      </c>
      <c r="AA371">
        <v>1</v>
      </c>
      <c r="AB371">
        <v>0</v>
      </c>
      <c r="AC371">
        <v>2</v>
      </c>
      <c r="AD371">
        <v>0</v>
      </c>
      <c r="AE371">
        <v>2</v>
      </c>
      <c r="AF371">
        <v>0.55407200000000001</v>
      </c>
      <c r="AG371">
        <v>0</v>
      </c>
      <c r="AH371">
        <v>0</v>
      </c>
      <c r="AI371">
        <v>0</v>
      </c>
      <c r="AJ371">
        <v>0</v>
      </c>
      <c r="AK371">
        <v>1.8553740763569833</v>
      </c>
      <c r="AL371">
        <v>2</v>
      </c>
      <c r="AM371">
        <v>0.14462592364301674</v>
      </c>
    </row>
    <row r="372" spans="1:39" x14ac:dyDescent="0.2">
      <c r="A372" s="1">
        <v>18.297229000000002</v>
      </c>
      <c r="B372" s="1">
        <v>1.6373960000000001</v>
      </c>
      <c r="C372" s="1">
        <v>70</v>
      </c>
      <c r="D372" s="1">
        <v>1</v>
      </c>
      <c r="E372" s="1">
        <v>1</v>
      </c>
      <c r="F372" s="1">
        <v>2</v>
      </c>
      <c r="G372" s="1">
        <v>1.9990140000000001</v>
      </c>
      <c r="H372" s="1">
        <v>1</v>
      </c>
      <c r="I372" s="1">
        <v>0</v>
      </c>
      <c r="J372" s="1">
        <v>2.326165</v>
      </c>
      <c r="K372" s="1">
        <v>0</v>
      </c>
      <c r="L372" s="1">
        <v>7.0499999999999998E-3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</v>
      </c>
      <c r="T372">
        <v>21.125836</v>
      </c>
      <c r="U372">
        <v>1.638085</v>
      </c>
      <c r="V372">
        <v>70</v>
      </c>
      <c r="W372">
        <v>0</v>
      </c>
      <c r="X372">
        <v>1</v>
      </c>
      <c r="Y372">
        <v>2</v>
      </c>
      <c r="Z372">
        <v>1</v>
      </c>
      <c r="AA372">
        <v>0</v>
      </c>
      <c r="AB372">
        <v>0</v>
      </c>
      <c r="AC372">
        <v>2.1159669999999999</v>
      </c>
      <c r="AD372">
        <v>0</v>
      </c>
      <c r="AE372">
        <v>0.770536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2.2256701247218533</v>
      </c>
      <c r="AL372">
        <v>2</v>
      </c>
      <c r="AM372">
        <v>-0.22567012472185333</v>
      </c>
    </row>
    <row r="373" spans="1:39" x14ac:dyDescent="0.2">
      <c r="A373" s="1">
        <v>18.610761</v>
      </c>
      <c r="B373" s="1">
        <v>1.5507230000000001</v>
      </c>
      <c r="C373" s="1">
        <v>60.628321</v>
      </c>
      <c r="D373" s="1">
        <v>0</v>
      </c>
      <c r="E373" s="1">
        <v>1</v>
      </c>
      <c r="F373" s="1">
        <v>2.8231790000000001</v>
      </c>
      <c r="G373" s="1">
        <v>2.644692</v>
      </c>
      <c r="H373" s="1">
        <v>1</v>
      </c>
      <c r="I373" s="1">
        <v>0</v>
      </c>
      <c r="J373" s="1">
        <v>1.226764</v>
      </c>
      <c r="K373" s="1">
        <v>1</v>
      </c>
      <c r="L373" s="1">
        <v>0.74752799999999997</v>
      </c>
      <c r="M373" s="1">
        <v>8.8990000000000007E-3</v>
      </c>
      <c r="N373" s="1">
        <v>1</v>
      </c>
      <c r="O373" s="1">
        <v>0</v>
      </c>
      <c r="P373" s="1">
        <v>0</v>
      </c>
      <c r="Q373" s="1">
        <v>0</v>
      </c>
      <c r="R373" s="1">
        <v>2</v>
      </c>
      <c r="T373">
        <v>25.191627</v>
      </c>
      <c r="U373">
        <v>1.8136779999999999</v>
      </c>
      <c r="V373">
        <v>85.637788999999998</v>
      </c>
      <c r="W373">
        <v>0</v>
      </c>
      <c r="X373">
        <v>1</v>
      </c>
      <c r="Y373">
        <v>1.450218</v>
      </c>
      <c r="Z373">
        <v>3.9854419999999999</v>
      </c>
      <c r="AA373">
        <v>1</v>
      </c>
      <c r="AB373">
        <v>0</v>
      </c>
      <c r="AC373">
        <v>2.1477460000000002</v>
      </c>
      <c r="AD373">
        <v>0</v>
      </c>
      <c r="AE373">
        <v>4.6836000000000003E-2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1.9895961470074788</v>
      </c>
      <c r="AL373">
        <v>2</v>
      </c>
      <c r="AM373">
        <v>1.0403852992521223E-2</v>
      </c>
    </row>
    <row r="374" spans="1:39" x14ac:dyDescent="0.2">
      <c r="A374" s="1">
        <v>17.451084999999999</v>
      </c>
      <c r="B374" s="1">
        <v>1.6</v>
      </c>
      <c r="C374" s="1">
        <v>65</v>
      </c>
      <c r="D374" s="1">
        <v>1</v>
      </c>
      <c r="E374" s="1">
        <v>1</v>
      </c>
      <c r="F374" s="1">
        <v>3</v>
      </c>
      <c r="G374" s="1">
        <v>2.4497230000000001</v>
      </c>
      <c r="H374" s="1">
        <v>1</v>
      </c>
      <c r="I374" s="1">
        <v>0</v>
      </c>
      <c r="J374" s="1">
        <v>2</v>
      </c>
      <c r="K374" s="1">
        <v>1</v>
      </c>
      <c r="L374" s="1">
        <v>0.47959200000000002</v>
      </c>
      <c r="M374" s="1">
        <v>1.720642</v>
      </c>
      <c r="N374" s="1">
        <v>1</v>
      </c>
      <c r="O374" s="1">
        <v>0</v>
      </c>
      <c r="P374" s="1">
        <v>0</v>
      </c>
      <c r="Q374" s="1">
        <v>0</v>
      </c>
      <c r="R374" s="1">
        <v>2</v>
      </c>
      <c r="T374">
        <v>21.963456999999998</v>
      </c>
      <c r="U374">
        <v>1.697228</v>
      </c>
      <c r="V374">
        <v>75.577100000000002</v>
      </c>
      <c r="W374">
        <v>1</v>
      </c>
      <c r="X374">
        <v>1</v>
      </c>
      <c r="Y374">
        <v>2.204914</v>
      </c>
      <c r="Z374">
        <v>3.623364</v>
      </c>
      <c r="AA374">
        <v>1</v>
      </c>
      <c r="AB374">
        <v>0</v>
      </c>
      <c r="AC374">
        <v>1.815293</v>
      </c>
      <c r="AD374">
        <v>0</v>
      </c>
      <c r="AE374">
        <v>0.98931599999999997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2.4678310888191755</v>
      </c>
      <c r="AL374">
        <v>2</v>
      </c>
      <c r="AM374">
        <v>-0.46783108881917546</v>
      </c>
    </row>
    <row r="375" spans="1:39" x14ac:dyDescent="0.2">
      <c r="A375" s="1">
        <v>29.740496</v>
      </c>
      <c r="B375" s="1">
        <v>1.820471</v>
      </c>
      <c r="C375" s="1">
        <v>87.668828000000005</v>
      </c>
      <c r="D375" s="1">
        <v>0</v>
      </c>
      <c r="E375" s="1">
        <v>1</v>
      </c>
      <c r="F375" s="1">
        <v>3</v>
      </c>
      <c r="G375" s="1">
        <v>3</v>
      </c>
      <c r="H375" s="1">
        <v>1</v>
      </c>
      <c r="I375" s="1">
        <v>0</v>
      </c>
      <c r="J375" s="1">
        <v>1.1746110000000001</v>
      </c>
      <c r="K375" s="1">
        <v>0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2</v>
      </c>
      <c r="T375">
        <v>21</v>
      </c>
      <c r="U375">
        <v>1.617469</v>
      </c>
      <c r="V375">
        <v>68.869791000000006</v>
      </c>
      <c r="W375">
        <v>0</v>
      </c>
      <c r="X375">
        <v>1</v>
      </c>
      <c r="Y375">
        <v>1.2062759999999999</v>
      </c>
      <c r="Z375">
        <v>3</v>
      </c>
      <c r="AA375">
        <v>0</v>
      </c>
      <c r="AB375">
        <v>0</v>
      </c>
      <c r="AC375">
        <v>2.4065409999999998</v>
      </c>
      <c r="AD375">
        <v>0</v>
      </c>
      <c r="AE375">
        <v>0.94984000000000002</v>
      </c>
      <c r="AF375">
        <v>0.47922100000000001</v>
      </c>
      <c r="AG375">
        <v>1</v>
      </c>
      <c r="AH375">
        <v>0</v>
      </c>
      <c r="AI375">
        <v>0</v>
      </c>
      <c r="AJ375">
        <v>0</v>
      </c>
      <c r="AK375">
        <v>2.2980112039149905</v>
      </c>
      <c r="AL375">
        <v>2</v>
      </c>
      <c r="AM375">
        <v>-0.29801120391499047</v>
      </c>
    </row>
    <row r="376" spans="1:39" x14ac:dyDescent="0.2">
      <c r="A376" s="1">
        <v>31.539393</v>
      </c>
      <c r="B376" s="1">
        <v>1.6574960000000001</v>
      </c>
      <c r="C376" s="1">
        <v>73.641632999999999</v>
      </c>
      <c r="D376" s="1">
        <v>1</v>
      </c>
      <c r="E376" s="1">
        <v>1</v>
      </c>
      <c r="F376" s="1">
        <v>2</v>
      </c>
      <c r="G376" s="1">
        <v>3</v>
      </c>
      <c r="H376" s="1">
        <v>1</v>
      </c>
      <c r="I376" s="1">
        <v>0</v>
      </c>
      <c r="J376" s="1">
        <v>1</v>
      </c>
      <c r="K376" s="1">
        <v>0</v>
      </c>
      <c r="L376" s="1">
        <v>0</v>
      </c>
      <c r="M376" s="1">
        <v>1.1124890000000001</v>
      </c>
      <c r="N376" s="1">
        <v>1</v>
      </c>
      <c r="O376" s="1">
        <v>0</v>
      </c>
      <c r="P376" s="1">
        <v>0</v>
      </c>
      <c r="Q376" s="1">
        <v>0</v>
      </c>
      <c r="R376" s="1">
        <v>2</v>
      </c>
      <c r="T376">
        <v>19.114981</v>
      </c>
      <c r="U376">
        <v>1.8555429999999999</v>
      </c>
      <c r="V376">
        <v>88.965520999999995</v>
      </c>
      <c r="W376">
        <v>1</v>
      </c>
      <c r="X376">
        <v>1</v>
      </c>
      <c r="Y376">
        <v>2</v>
      </c>
      <c r="Z376">
        <v>3</v>
      </c>
      <c r="AA376">
        <v>1</v>
      </c>
      <c r="AB376">
        <v>0</v>
      </c>
      <c r="AC376">
        <v>1.0156769999999999</v>
      </c>
      <c r="AD376">
        <v>0</v>
      </c>
      <c r="AE376">
        <v>0</v>
      </c>
      <c r="AF376">
        <v>0.37464999999999998</v>
      </c>
      <c r="AG376">
        <v>1</v>
      </c>
      <c r="AH376">
        <v>0</v>
      </c>
      <c r="AI376">
        <v>0</v>
      </c>
      <c r="AJ376">
        <v>0</v>
      </c>
      <c r="AK376">
        <v>2.3271553994370153</v>
      </c>
      <c r="AL376">
        <v>2</v>
      </c>
      <c r="AM376">
        <v>-0.32715539943701533</v>
      </c>
    </row>
    <row r="377" spans="1:39" x14ac:dyDescent="0.2">
      <c r="A377" s="1">
        <v>18.026457000000001</v>
      </c>
      <c r="B377" s="1">
        <v>1.7521230000000001</v>
      </c>
      <c r="C377" s="1">
        <v>80</v>
      </c>
      <c r="D377" s="1">
        <v>1</v>
      </c>
      <c r="E377" s="1">
        <v>1</v>
      </c>
      <c r="F377" s="1">
        <v>2</v>
      </c>
      <c r="G377" s="1">
        <v>2.7941560000000001</v>
      </c>
      <c r="H377" s="1">
        <v>1</v>
      </c>
      <c r="I377" s="1">
        <v>0</v>
      </c>
      <c r="J377" s="1">
        <v>2.3773620000000002</v>
      </c>
      <c r="K377" s="1">
        <v>0</v>
      </c>
      <c r="L377" s="1">
        <v>0.10123600000000001</v>
      </c>
      <c r="M377" s="1">
        <v>0.105895</v>
      </c>
      <c r="N377" s="1">
        <v>0</v>
      </c>
      <c r="O377" s="1">
        <v>0</v>
      </c>
      <c r="P377" s="1">
        <v>0</v>
      </c>
      <c r="Q377" s="1">
        <v>0</v>
      </c>
      <c r="R377" s="1">
        <v>2</v>
      </c>
      <c r="T377">
        <v>41.823566999999997</v>
      </c>
      <c r="U377">
        <v>1.721854</v>
      </c>
      <c r="V377">
        <v>82.919584</v>
      </c>
      <c r="W377">
        <v>0</v>
      </c>
      <c r="X377">
        <v>1</v>
      </c>
      <c r="Y377">
        <v>2.8164600000000002</v>
      </c>
      <c r="Z377">
        <v>3.36313</v>
      </c>
      <c r="AA377">
        <v>1</v>
      </c>
      <c r="AB377">
        <v>0</v>
      </c>
      <c r="AC377">
        <v>2.7220629999999999</v>
      </c>
      <c r="AD377">
        <v>0</v>
      </c>
      <c r="AE377">
        <v>3</v>
      </c>
      <c r="AF377">
        <v>0.26579000000000003</v>
      </c>
      <c r="AG377">
        <v>1</v>
      </c>
      <c r="AH377">
        <v>0</v>
      </c>
      <c r="AI377">
        <v>0</v>
      </c>
      <c r="AJ377">
        <v>0</v>
      </c>
      <c r="AK377">
        <v>2.3450470187781738</v>
      </c>
      <c r="AL377">
        <v>2</v>
      </c>
      <c r="AM377">
        <v>-0.34504701877817379</v>
      </c>
    </row>
    <row r="378" spans="1:39" x14ac:dyDescent="0.2">
      <c r="A378" s="1">
        <v>19.475539999999999</v>
      </c>
      <c r="B378" s="1">
        <v>1.8572310000000001</v>
      </c>
      <c r="C378" s="1">
        <v>88.138777000000005</v>
      </c>
      <c r="D378" s="1">
        <v>1</v>
      </c>
      <c r="E378" s="1">
        <v>1</v>
      </c>
      <c r="F378" s="1">
        <v>2.0619519999999998</v>
      </c>
      <c r="G378" s="1">
        <v>4</v>
      </c>
      <c r="H378" s="1">
        <v>1</v>
      </c>
      <c r="I378" s="1">
        <v>0</v>
      </c>
      <c r="J378" s="1">
        <v>2.4264649999999999</v>
      </c>
      <c r="K378" s="1">
        <v>0</v>
      </c>
      <c r="L378" s="1">
        <v>2</v>
      </c>
      <c r="M378" s="1">
        <v>0.160138</v>
      </c>
      <c r="N378" s="1">
        <v>1</v>
      </c>
      <c r="O378" s="1">
        <v>0</v>
      </c>
      <c r="P378" s="1">
        <v>0</v>
      </c>
      <c r="Q378" s="1">
        <v>0</v>
      </c>
      <c r="R378" s="1">
        <v>2</v>
      </c>
      <c r="T378">
        <v>21.142431999999999</v>
      </c>
      <c r="U378">
        <v>1.855353</v>
      </c>
      <c r="V378">
        <v>86.413387999999998</v>
      </c>
      <c r="W378">
        <v>1</v>
      </c>
      <c r="X378">
        <v>1</v>
      </c>
      <c r="Y378">
        <v>2</v>
      </c>
      <c r="Z378">
        <v>3</v>
      </c>
      <c r="AA378">
        <v>1</v>
      </c>
      <c r="AB378">
        <v>0</v>
      </c>
      <c r="AC378">
        <v>1.3452980000000001</v>
      </c>
      <c r="AD378">
        <v>0</v>
      </c>
      <c r="AE378">
        <v>1.0979049999999999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2.0213137832005872</v>
      </c>
      <c r="AL378">
        <v>2</v>
      </c>
      <c r="AM378">
        <v>-2.1313783200587189E-2</v>
      </c>
    </row>
    <row r="379" spans="1:39" x14ac:dyDescent="0.2">
      <c r="A379" s="1">
        <v>19</v>
      </c>
      <c r="B379" s="1">
        <v>1.76</v>
      </c>
      <c r="C379" s="1">
        <v>79.544998000000007</v>
      </c>
      <c r="D379" s="1">
        <v>1</v>
      </c>
      <c r="E379" s="1">
        <v>1</v>
      </c>
      <c r="F379" s="1">
        <v>2</v>
      </c>
      <c r="G379" s="1">
        <v>1.1467940000000001</v>
      </c>
      <c r="H379" s="1">
        <v>1</v>
      </c>
      <c r="I379" s="1">
        <v>0</v>
      </c>
      <c r="J379" s="1">
        <v>3</v>
      </c>
      <c r="K379" s="1">
        <v>0</v>
      </c>
      <c r="L379" s="1">
        <v>1.8097449999999999</v>
      </c>
      <c r="M379" s="1">
        <v>1.690102</v>
      </c>
      <c r="N379" s="1">
        <v>2</v>
      </c>
      <c r="O379" s="1">
        <v>0</v>
      </c>
      <c r="P379" s="1">
        <v>0</v>
      </c>
      <c r="Q379" s="1">
        <v>0</v>
      </c>
      <c r="R379" s="1">
        <v>2</v>
      </c>
      <c r="T379">
        <v>21.962426000000001</v>
      </c>
      <c r="U379">
        <v>1.6963360000000001</v>
      </c>
      <c r="V379">
        <v>75</v>
      </c>
      <c r="W379">
        <v>1</v>
      </c>
      <c r="X379">
        <v>1</v>
      </c>
      <c r="Y379">
        <v>2</v>
      </c>
      <c r="Z379">
        <v>3</v>
      </c>
      <c r="AA379">
        <v>1</v>
      </c>
      <c r="AB379">
        <v>0</v>
      </c>
      <c r="AC379">
        <v>1.8256289999999999</v>
      </c>
      <c r="AD379">
        <v>0</v>
      </c>
      <c r="AE379">
        <v>0.69959199999999999</v>
      </c>
      <c r="AF379">
        <v>0.14205599999999999</v>
      </c>
      <c r="AG379">
        <v>1</v>
      </c>
      <c r="AH379">
        <v>0</v>
      </c>
      <c r="AI379">
        <v>0</v>
      </c>
      <c r="AJ379">
        <v>0</v>
      </c>
      <c r="AK379">
        <v>2.4424640828394306</v>
      </c>
      <c r="AL379">
        <v>2</v>
      </c>
      <c r="AM379">
        <v>-0.44246408283943062</v>
      </c>
    </row>
    <row r="380" spans="1:39" x14ac:dyDescent="0.2">
      <c r="A380" s="1">
        <v>18</v>
      </c>
      <c r="B380" s="1">
        <v>1.644682</v>
      </c>
      <c r="C380" s="1">
        <v>68.392133000000001</v>
      </c>
      <c r="D380" s="1">
        <v>1</v>
      </c>
      <c r="E380" s="1">
        <v>1</v>
      </c>
      <c r="F380" s="1">
        <v>2</v>
      </c>
      <c r="G380" s="1">
        <v>1.1316949999999999</v>
      </c>
      <c r="H380" s="1">
        <v>1</v>
      </c>
      <c r="I380" s="1">
        <v>0</v>
      </c>
      <c r="J380" s="1">
        <v>1.3445389999999999</v>
      </c>
      <c r="K380" s="1">
        <v>0</v>
      </c>
      <c r="L380" s="1">
        <v>0</v>
      </c>
      <c r="M380" s="1">
        <v>1.59257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T380">
        <v>18.836314999999999</v>
      </c>
      <c r="U380">
        <v>1.7516309999999999</v>
      </c>
      <c r="V380">
        <v>80</v>
      </c>
      <c r="W380">
        <v>1</v>
      </c>
      <c r="X380">
        <v>1</v>
      </c>
      <c r="Y380">
        <v>2</v>
      </c>
      <c r="Z380">
        <v>1.7376199999999999</v>
      </c>
      <c r="AA380">
        <v>1</v>
      </c>
      <c r="AB380">
        <v>0</v>
      </c>
      <c r="AC380">
        <v>2.2079780000000002</v>
      </c>
      <c r="AD380">
        <v>0</v>
      </c>
      <c r="AE380">
        <v>2.6410719999999999</v>
      </c>
      <c r="AF380">
        <v>0.70704400000000001</v>
      </c>
      <c r="AG380">
        <v>2</v>
      </c>
      <c r="AH380">
        <v>0</v>
      </c>
      <c r="AI380">
        <v>0</v>
      </c>
      <c r="AJ380">
        <v>0</v>
      </c>
      <c r="AK380">
        <v>2.0381509656010675</v>
      </c>
      <c r="AL380">
        <v>2</v>
      </c>
      <c r="AM380">
        <v>-3.8150965601067455E-2</v>
      </c>
    </row>
    <row r="381" spans="1:39" x14ac:dyDescent="0.2">
      <c r="A381" s="1">
        <v>18.270434000000002</v>
      </c>
      <c r="B381" s="1">
        <v>1.7371650000000001</v>
      </c>
      <c r="C381" s="1">
        <v>76.699774000000005</v>
      </c>
      <c r="D381" s="1">
        <v>1</v>
      </c>
      <c r="E381" s="1">
        <v>1</v>
      </c>
      <c r="F381" s="1">
        <v>2.8389690000000001</v>
      </c>
      <c r="G381" s="1">
        <v>3</v>
      </c>
      <c r="H381" s="1">
        <v>1</v>
      </c>
      <c r="I381" s="1">
        <v>0</v>
      </c>
      <c r="J381" s="1">
        <v>2.4259270000000002</v>
      </c>
      <c r="K381" s="1">
        <v>0</v>
      </c>
      <c r="L381" s="1">
        <v>1</v>
      </c>
      <c r="M381" s="1">
        <v>1.453335</v>
      </c>
      <c r="N381" s="1">
        <v>2</v>
      </c>
      <c r="O381" s="1">
        <v>0</v>
      </c>
      <c r="P381" s="1">
        <v>0</v>
      </c>
      <c r="Q381" s="1">
        <v>0</v>
      </c>
      <c r="R381" s="1">
        <v>2</v>
      </c>
      <c r="T381">
        <v>23.572648000000001</v>
      </c>
      <c r="U381">
        <v>1.6983459999999999</v>
      </c>
      <c r="V381">
        <v>75</v>
      </c>
      <c r="W381">
        <v>1</v>
      </c>
      <c r="X381">
        <v>1</v>
      </c>
      <c r="Y381">
        <v>2</v>
      </c>
      <c r="Z381">
        <v>3</v>
      </c>
      <c r="AA381">
        <v>1</v>
      </c>
      <c r="AB381">
        <v>0</v>
      </c>
      <c r="AC381">
        <v>2</v>
      </c>
      <c r="AD381">
        <v>0</v>
      </c>
      <c r="AE381">
        <v>0.34568399999999999</v>
      </c>
      <c r="AF381">
        <v>1.4155359999999999</v>
      </c>
      <c r="AG381">
        <v>1</v>
      </c>
      <c r="AH381">
        <v>0</v>
      </c>
      <c r="AI381">
        <v>0</v>
      </c>
      <c r="AJ381">
        <v>0</v>
      </c>
      <c r="AK381">
        <v>2.436919353482863</v>
      </c>
      <c r="AL381">
        <v>2</v>
      </c>
      <c r="AM381">
        <v>-0.43691935348286304</v>
      </c>
    </row>
    <row r="382" spans="1:39" x14ac:dyDescent="0.2">
      <c r="A382" s="1">
        <v>19.816227999999999</v>
      </c>
      <c r="B382" s="1">
        <v>1.5078530000000001</v>
      </c>
      <c r="C382" s="1">
        <v>64.259378999999996</v>
      </c>
      <c r="D382" s="1">
        <v>0</v>
      </c>
      <c r="E382" s="1">
        <v>1</v>
      </c>
      <c r="F382" s="1">
        <v>2.568063</v>
      </c>
      <c r="G382" s="1">
        <v>3</v>
      </c>
      <c r="H382" s="1">
        <v>1</v>
      </c>
      <c r="I382" s="1">
        <v>0</v>
      </c>
      <c r="J382" s="1">
        <v>1.8179829999999999</v>
      </c>
      <c r="K382" s="1">
        <v>1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2</v>
      </c>
      <c r="T382">
        <v>33.700749000000002</v>
      </c>
      <c r="U382">
        <v>1.642971</v>
      </c>
      <c r="V382">
        <v>74.803156999999999</v>
      </c>
      <c r="W382">
        <v>1</v>
      </c>
      <c r="X382">
        <v>0</v>
      </c>
      <c r="Y382">
        <v>3</v>
      </c>
      <c r="Z382">
        <v>1.1460520000000001</v>
      </c>
      <c r="AA382">
        <v>1</v>
      </c>
      <c r="AB382">
        <v>0</v>
      </c>
      <c r="AC382">
        <v>1.0740479999999999</v>
      </c>
      <c r="AD382">
        <v>0</v>
      </c>
      <c r="AE382">
        <v>0.67993499999999996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2.9983192369128133</v>
      </c>
      <c r="AL382">
        <v>2</v>
      </c>
      <c r="AM382">
        <v>-0.99831923691281332</v>
      </c>
    </row>
    <row r="383" spans="1:39" x14ac:dyDescent="0.2">
      <c r="A383" s="1">
        <v>28.39124</v>
      </c>
      <c r="B383" s="1">
        <v>1.81006</v>
      </c>
      <c r="C383" s="1">
        <v>87.286783</v>
      </c>
      <c r="D383" s="1">
        <v>0</v>
      </c>
      <c r="E383" s="1">
        <v>1</v>
      </c>
      <c r="F383" s="1">
        <v>3</v>
      </c>
      <c r="G383" s="1">
        <v>3</v>
      </c>
      <c r="H383" s="1">
        <v>1</v>
      </c>
      <c r="I383" s="1">
        <v>0</v>
      </c>
      <c r="J383" s="1">
        <v>1.205633</v>
      </c>
      <c r="K383" s="1">
        <v>0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</v>
      </c>
      <c r="T383">
        <v>21.845025</v>
      </c>
      <c r="U383">
        <v>1.6136680000000001</v>
      </c>
      <c r="V383">
        <v>68.126954999999995</v>
      </c>
      <c r="W383">
        <v>1</v>
      </c>
      <c r="X383">
        <v>1</v>
      </c>
      <c r="Y383">
        <v>1.758394</v>
      </c>
      <c r="Z383">
        <v>3.9819969999999998</v>
      </c>
      <c r="AA383">
        <v>1</v>
      </c>
      <c r="AB383">
        <v>0</v>
      </c>
      <c r="AC383">
        <v>2.174248</v>
      </c>
      <c r="AD383">
        <v>0</v>
      </c>
      <c r="AE383">
        <v>0.92047599999999996</v>
      </c>
      <c r="AF383">
        <v>1.358163</v>
      </c>
      <c r="AG383">
        <v>1</v>
      </c>
      <c r="AH383">
        <v>0</v>
      </c>
      <c r="AI383">
        <v>0</v>
      </c>
      <c r="AJ383">
        <v>0</v>
      </c>
      <c r="AK383">
        <v>2.5012992496578867</v>
      </c>
      <c r="AL383">
        <v>2</v>
      </c>
      <c r="AM383">
        <v>-0.50129924965788675</v>
      </c>
    </row>
    <row r="384" spans="1:39" x14ac:dyDescent="0.2">
      <c r="A384" s="1">
        <v>26.758516</v>
      </c>
      <c r="B384" s="1">
        <v>1.80179</v>
      </c>
      <c r="C384" s="1">
        <v>86.981201999999996</v>
      </c>
      <c r="D384" s="1">
        <v>0</v>
      </c>
      <c r="E384" s="1">
        <v>1</v>
      </c>
      <c r="F384" s="1">
        <v>2.6529579999999999</v>
      </c>
      <c r="G384" s="1">
        <v>2.4881890000000002</v>
      </c>
      <c r="H384" s="1">
        <v>1</v>
      </c>
      <c r="I384" s="1">
        <v>0</v>
      </c>
      <c r="J384" s="1">
        <v>2</v>
      </c>
      <c r="K384" s="1">
        <v>0</v>
      </c>
      <c r="L384" s="1">
        <v>2</v>
      </c>
      <c r="M384" s="1">
        <v>9.6614000000000005E-2</v>
      </c>
      <c r="N384" s="1">
        <v>0</v>
      </c>
      <c r="O384" s="1">
        <v>0</v>
      </c>
      <c r="P384" s="1">
        <v>0</v>
      </c>
      <c r="Q384" s="1">
        <v>0</v>
      </c>
      <c r="R384" s="1">
        <v>2</v>
      </c>
      <c r="T384">
        <v>21</v>
      </c>
      <c r="U384">
        <v>1.6054040000000001</v>
      </c>
      <c r="V384">
        <v>68.226511000000002</v>
      </c>
      <c r="W384">
        <v>0</v>
      </c>
      <c r="X384">
        <v>1</v>
      </c>
      <c r="Y384">
        <v>2</v>
      </c>
      <c r="Z384">
        <v>1.9154</v>
      </c>
      <c r="AA384">
        <v>0</v>
      </c>
      <c r="AB384">
        <v>0</v>
      </c>
      <c r="AC384">
        <v>3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2.311214479693267</v>
      </c>
      <c r="AL384">
        <v>2</v>
      </c>
      <c r="AM384">
        <v>-0.31121447969326699</v>
      </c>
    </row>
    <row r="385" spans="1:39" x14ac:dyDescent="0.2">
      <c r="A385" s="1">
        <v>21.033794</v>
      </c>
      <c r="B385" s="1">
        <v>1.625891</v>
      </c>
      <c r="C385" s="1">
        <v>70</v>
      </c>
      <c r="D385" s="1">
        <v>0</v>
      </c>
      <c r="E385" s="1">
        <v>1</v>
      </c>
      <c r="F385" s="1">
        <v>2</v>
      </c>
      <c r="G385" s="1">
        <v>1</v>
      </c>
      <c r="H385" s="1">
        <v>0</v>
      </c>
      <c r="I385" s="1">
        <v>0</v>
      </c>
      <c r="J385" s="1">
        <v>2.0087600000000001</v>
      </c>
      <c r="K385" s="1">
        <v>0</v>
      </c>
      <c r="L385" s="1">
        <v>0.63119000000000003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2</v>
      </c>
      <c r="T385">
        <v>35.125400999999997</v>
      </c>
      <c r="U385">
        <v>1.5298339999999999</v>
      </c>
      <c r="V385">
        <v>62.903937999999997</v>
      </c>
      <c r="W385">
        <v>0</v>
      </c>
      <c r="X385">
        <v>1</v>
      </c>
      <c r="Y385">
        <v>2</v>
      </c>
      <c r="Z385">
        <v>2.1056159999999999</v>
      </c>
      <c r="AA385">
        <v>1</v>
      </c>
      <c r="AB385">
        <v>0</v>
      </c>
      <c r="AC385">
        <v>1.4565809999999999</v>
      </c>
      <c r="AD385">
        <v>0</v>
      </c>
      <c r="AE385">
        <v>0</v>
      </c>
      <c r="AF385">
        <v>0.99739999999999995</v>
      </c>
      <c r="AG385">
        <v>1</v>
      </c>
      <c r="AH385">
        <v>0</v>
      </c>
      <c r="AI385">
        <v>0</v>
      </c>
      <c r="AJ385">
        <v>0</v>
      </c>
      <c r="AK385">
        <v>2.5018311163692823</v>
      </c>
      <c r="AL385">
        <v>2</v>
      </c>
      <c r="AM385">
        <v>-0.50183111636928235</v>
      </c>
    </row>
    <row r="386" spans="1:39" x14ac:dyDescent="0.2">
      <c r="A386" s="1">
        <v>22.429811999999998</v>
      </c>
      <c r="B386" s="1">
        <v>1.6403700000000001</v>
      </c>
      <c r="C386" s="1">
        <v>70</v>
      </c>
      <c r="D386" s="1">
        <v>0</v>
      </c>
      <c r="E386" s="1">
        <v>1</v>
      </c>
      <c r="F386" s="1">
        <v>2</v>
      </c>
      <c r="G386" s="1">
        <v>1</v>
      </c>
      <c r="H386" s="1">
        <v>0</v>
      </c>
      <c r="I386" s="1">
        <v>0</v>
      </c>
      <c r="J386" s="1">
        <v>2.0691839999999999</v>
      </c>
      <c r="K386" s="1">
        <v>0</v>
      </c>
      <c r="L386" s="1">
        <v>0.72989800000000005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2</v>
      </c>
      <c r="T386">
        <v>36.769646000000002</v>
      </c>
      <c r="U386">
        <v>1.55</v>
      </c>
      <c r="V386">
        <v>62.337721000000002</v>
      </c>
      <c r="W386">
        <v>1</v>
      </c>
      <c r="X386">
        <v>1</v>
      </c>
      <c r="Y386">
        <v>2.392665</v>
      </c>
      <c r="Z386">
        <v>3</v>
      </c>
      <c r="AA386">
        <v>1</v>
      </c>
      <c r="AB386">
        <v>0</v>
      </c>
      <c r="AC386">
        <v>2.9510559999999999</v>
      </c>
      <c r="AD386">
        <v>0</v>
      </c>
      <c r="AE386">
        <v>0</v>
      </c>
      <c r="AF386">
        <v>0.36913400000000002</v>
      </c>
      <c r="AG386">
        <v>1</v>
      </c>
      <c r="AH386">
        <v>0</v>
      </c>
      <c r="AI386">
        <v>0</v>
      </c>
      <c r="AJ386">
        <v>0</v>
      </c>
      <c r="AK386">
        <v>2.8405922385870772</v>
      </c>
      <c r="AL386">
        <v>2</v>
      </c>
      <c r="AM386">
        <v>-0.84059223858707721</v>
      </c>
    </row>
    <row r="387" spans="1:39" x14ac:dyDescent="0.2">
      <c r="A387" s="1">
        <v>26.650418999999999</v>
      </c>
      <c r="B387" s="1">
        <v>1.7910470000000001</v>
      </c>
      <c r="C387" s="1">
        <v>83.263120000000001</v>
      </c>
      <c r="D387" s="1">
        <v>0</v>
      </c>
      <c r="E387" s="1">
        <v>1</v>
      </c>
      <c r="F387" s="1">
        <v>1.2778499999999999</v>
      </c>
      <c r="G387" s="1">
        <v>3.9995910000000001</v>
      </c>
      <c r="H387" s="1">
        <v>1</v>
      </c>
      <c r="I387" s="1">
        <v>0</v>
      </c>
      <c r="J387" s="1">
        <v>2.4959440000000002</v>
      </c>
      <c r="K387" s="1">
        <v>0</v>
      </c>
      <c r="L387" s="1">
        <v>3.4199999999999999E-3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2</v>
      </c>
      <c r="T387">
        <v>21.868932000000001</v>
      </c>
      <c r="U387">
        <v>1.7312609999999999</v>
      </c>
      <c r="V387">
        <v>78.175706000000005</v>
      </c>
      <c r="W387">
        <v>1</v>
      </c>
      <c r="X387">
        <v>1</v>
      </c>
      <c r="Y387">
        <v>2.5774270000000001</v>
      </c>
      <c r="Z387">
        <v>1</v>
      </c>
      <c r="AA387">
        <v>1</v>
      </c>
      <c r="AB387">
        <v>0</v>
      </c>
      <c r="AC387">
        <v>2</v>
      </c>
      <c r="AD387">
        <v>0</v>
      </c>
      <c r="AE387">
        <v>2.287423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2.2065914696930937</v>
      </c>
      <c r="AL387">
        <v>2</v>
      </c>
      <c r="AM387">
        <v>-0.20659146969309372</v>
      </c>
    </row>
    <row r="388" spans="1:39" x14ac:dyDescent="0.2">
      <c r="A388" s="1">
        <v>21.618245999999999</v>
      </c>
      <c r="B388" s="1">
        <v>1.679306</v>
      </c>
      <c r="C388" s="1">
        <v>75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1.9578709999999999</v>
      </c>
      <c r="K388" s="1">
        <v>0</v>
      </c>
      <c r="L388" s="1">
        <v>0.99459200000000003</v>
      </c>
      <c r="M388" s="1">
        <v>0.117303</v>
      </c>
      <c r="N388" s="1">
        <v>1</v>
      </c>
      <c r="O388" s="1">
        <v>0</v>
      </c>
      <c r="P388" s="1">
        <v>0</v>
      </c>
      <c r="Q388" s="1">
        <v>0</v>
      </c>
      <c r="R388" s="1">
        <v>2</v>
      </c>
      <c r="T388">
        <v>22.549208</v>
      </c>
      <c r="U388">
        <v>1.629194</v>
      </c>
      <c r="V388">
        <v>70</v>
      </c>
      <c r="W388">
        <v>0</v>
      </c>
      <c r="X388">
        <v>1</v>
      </c>
      <c r="Y388">
        <v>2</v>
      </c>
      <c r="Z388">
        <v>1</v>
      </c>
      <c r="AA388">
        <v>0</v>
      </c>
      <c r="AB388">
        <v>0</v>
      </c>
      <c r="AC388">
        <v>2.8033109999999999</v>
      </c>
      <c r="AD388">
        <v>0</v>
      </c>
      <c r="AE388">
        <v>0.24535399999999999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2.3475783821639347</v>
      </c>
      <c r="AL388">
        <v>2</v>
      </c>
      <c r="AM388">
        <v>-0.34757838216393466</v>
      </c>
    </row>
    <row r="389" spans="1:39" x14ac:dyDescent="0.2">
      <c r="A389" s="1">
        <v>21.012542</v>
      </c>
      <c r="B389" s="1">
        <v>1.6151450000000001</v>
      </c>
      <c r="C389" s="1">
        <v>68.653346999999997</v>
      </c>
      <c r="D389" s="1">
        <v>1</v>
      </c>
      <c r="E389" s="1">
        <v>1</v>
      </c>
      <c r="F389" s="1">
        <v>1.729824</v>
      </c>
      <c r="G389" s="1">
        <v>3.6129410000000002</v>
      </c>
      <c r="H389" s="1">
        <v>0</v>
      </c>
      <c r="I389" s="1">
        <v>0</v>
      </c>
      <c r="J389" s="1">
        <v>2.0437029999999998</v>
      </c>
      <c r="K389" s="1">
        <v>0</v>
      </c>
      <c r="L389" s="1">
        <v>0.56211800000000001</v>
      </c>
      <c r="M389" s="1">
        <v>0.42664299999999999</v>
      </c>
      <c r="N389" s="1">
        <v>1</v>
      </c>
      <c r="O389" s="1">
        <v>0</v>
      </c>
      <c r="P389" s="1">
        <v>0</v>
      </c>
      <c r="Q389" s="1">
        <v>0</v>
      </c>
      <c r="R389" s="1">
        <v>2</v>
      </c>
      <c r="T389">
        <v>21</v>
      </c>
      <c r="U389">
        <v>1.62</v>
      </c>
      <c r="V389">
        <v>70</v>
      </c>
      <c r="W389">
        <v>0</v>
      </c>
      <c r="X389">
        <v>1</v>
      </c>
      <c r="Y389">
        <v>2</v>
      </c>
      <c r="Z389">
        <v>1</v>
      </c>
      <c r="AA389">
        <v>0</v>
      </c>
      <c r="AB389">
        <v>0</v>
      </c>
      <c r="AC389">
        <v>3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2.3134280335283188</v>
      </c>
      <c r="AL389">
        <v>2</v>
      </c>
      <c r="AM389">
        <v>-0.31342803352831883</v>
      </c>
    </row>
    <row r="390" spans="1:39" x14ac:dyDescent="0.2">
      <c r="A390" s="1">
        <v>21.071194999999999</v>
      </c>
      <c r="B390" s="1">
        <v>1.6164670000000001</v>
      </c>
      <c r="C390" s="1">
        <v>68.771850000000001</v>
      </c>
      <c r="D390" s="1">
        <v>1</v>
      </c>
      <c r="E390" s="1">
        <v>1</v>
      </c>
      <c r="F390" s="1">
        <v>1.4525239999999999</v>
      </c>
      <c r="G390" s="1">
        <v>3.9505530000000002</v>
      </c>
      <c r="H390" s="1">
        <v>0</v>
      </c>
      <c r="I390" s="1">
        <v>0</v>
      </c>
      <c r="J390" s="1">
        <v>2.109858</v>
      </c>
      <c r="K390" s="1">
        <v>0</v>
      </c>
      <c r="L390" s="1">
        <v>0.50884700000000005</v>
      </c>
      <c r="M390" s="1">
        <v>1.1946330000000001</v>
      </c>
      <c r="N390" s="1">
        <v>1</v>
      </c>
      <c r="O390" s="1">
        <v>0</v>
      </c>
      <c r="P390" s="1">
        <v>0</v>
      </c>
      <c r="Q390" s="1">
        <v>0</v>
      </c>
      <c r="R390" s="1">
        <v>2</v>
      </c>
      <c r="T390">
        <v>21</v>
      </c>
      <c r="U390">
        <v>1.62</v>
      </c>
      <c r="V390">
        <v>70</v>
      </c>
      <c r="W390">
        <v>0</v>
      </c>
      <c r="X390">
        <v>1</v>
      </c>
      <c r="Y390">
        <v>2</v>
      </c>
      <c r="Z390">
        <v>1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2.3134280335283188</v>
      </c>
      <c r="AL390">
        <v>2</v>
      </c>
      <c r="AM390">
        <v>-0.31342803352831883</v>
      </c>
    </row>
    <row r="391" spans="1:39" x14ac:dyDescent="0.2">
      <c r="A391" s="1">
        <v>19.741202000000001</v>
      </c>
      <c r="B391" s="1">
        <v>1.816783</v>
      </c>
      <c r="C391" s="1">
        <v>86.522799000000006</v>
      </c>
      <c r="D391" s="1">
        <v>1</v>
      </c>
      <c r="E391" s="1">
        <v>1</v>
      </c>
      <c r="F391" s="1">
        <v>2</v>
      </c>
      <c r="G391" s="1">
        <v>3</v>
      </c>
      <c r="H391" s="1">
        <v>1</v>
      </c>
      <c r="I391" s="1">
        <v>0</v>
      </c>
      <c r="J391" s="1">
        <v>2.1773859999999998</v>
      </c>
      <c r="K391" s="1">
        <v>0</v>
      </c>
      <c r="L391" s="1">
        <v>0.336814</v>
      </c>
      <c r="M391" s="1">
        <v>4.8129999999999996E-3</v>
      </c>
      <c r="N391" s="1">
        <v>1</v>
      </c>
      <c r="O391" s="1">
        <v>0</v>
      </c>
      <c r="P391" s="1">
        <v>0</v>
      </c>
      <c r="Q391" s="1">
        <v>0</v>
      </c>
      <c r="R391" s="1">
        <v>2</v>
      </c>
      <c r="T391">
        <v>30.958957000000002</v>
      </c>
      <c r="U391">
        <v>1.633491</v>
      </c>
      <c r="V391">
        <v>68.803693999999993</v>
      </c>
      <c r="W391">
        <v>1</v>
      </c>
      <c r="X391">
        <v>1</v>
      </c>
      <c r="Y391">
        <v>2.052152</v>
      </c>
      <c r="Z391">
        <v>3</v>
      </c>
      <c r="AA391">
        <v>1</v>
      </c>
      <c r="AB391">
        <v>0</v>
      </c>
      <c r="AC391">
        <v>1.9720740000000001</v>
      </c>
      <c r="AD391">
        <v>0</v>
      </c>
      <c r="AE391">
        <v>0.22830700000000001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2.6281257440679884</v>
      </c>
      <c r="AL391">
        <v>2</v>
      </c>
      <c r="AM391">
        <v>-0.62812574406798838</v>
      </c>
    </row>
    <row r="392" spans="1:39" x14ac:dyDescent="0.2">
      <c r="A392" s="1">
        <v>19.216380000000001</v>
      </c>
      <c r="B392" s="1">
        <v>1.8124720000000001</v>
      </c>
      <c r="C392" s="1">
        <v>86.748294999999999</v>
      </c>
      <c r="D392" s="1">
        <v>1</v>
      </c>
      <c r="E392" s="1">
        <v>1</v>
      </c>
      <c r="F392" s="1">
        <v>2</v>
      </c>
      <c r="G392" s="1">
        <v>3</v>
      </c>
      <c r="H392" s="1">
        <v>1</v>
      </c>
      <c r="I392" s="1">
        <v>0</v>
      </c>
      <c r="J392" s="1">
        <v>2.1686510000000001</v>
      </c>
      <c r="K392" s="1">
        <v>0</v>
      </c>
      <c r="L392" s="1">
        <v>0.97799800000000003</v>
      </c>
      <c r="M392" s="1">
        <v>0.14263799999999999</v>
      </c>
      <c r="N392" s="1">
        <v>1</v>
      </c>
      <c r="O392" s="1">
        <v>0</v>
      </c>
      <c r="P392" s="1">
        <v>0</v>
      </c>
      <c r="Q392" s="1">
        <v>0</v>
      </c>
      <c r="R392" s="1">
        <v>2</v>
      </c>
      <c r="T392">
        <v>21.017382999999999</v>
      </c>
      <c r="U392">
        <v>1.752391</v>
      </c>
      <c r="V392">
        <v>79.109637000000006</v>
      </c>
      <c r="W392">
        <v>1</v>
      </c>
      <c r="X392">
        <v>1</v>
      </c>
      <c r="Y392">
        <v>3</v>
      </c>
      <c r="Z392">
        <v>1</v>
      </c>
      <c r="AA392">
        <v>1</v>
      </c>
      <c r="AB392">
        <v>0</v>
      </c>
      <c r="AC392">
        <v>2</v>
      </c>
      <c r="AD392">
        <v>0</v>
      </c>
      <c r="AE392">
        <v>2.5722299999999998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2.0742152473137274</v>
      </c>
      <c r="AL392">
        <v>2</v>
      </c>
      <c r="AM392">
        <v>-7.4215247313727417E-2</v>
      </c>
    </row>
    <row r="393" spans="1:39" x14ac:dyDescent="0.2">
      <c r="A393" s="1">
        <v>42.244750000000003</v>
      </c>
      <c r="B393" s="1">
        <v>1.7682310000000001</v>
      </c>
      <c r="C393" s="1">
        <v>75.629310000000004</v>
      </c>
      <c r="D393" s="1">
        <v>1</v>
      </c>
      <c r="E393" s="1">
        <v>1</v>
      </c>
      <c r="F393" s="1">
        <v>3</v>
      </c>
      <c r="G393" s="1">
        <v>2.9518369999999998</v>
      </c>
      <c r="H393" s="1">
        <v>1</v>
      </c>
      <c r="I393" s="1">
        <v>0</v>
      </c>
      <c r="J393" s="1">
        <v>2.1120320000000001</v>
      </c>
      <c r="K393" s="1">
        <v>0</v>
      </c>
      <c r="L393" s="1">
        <v>0.37868299999999999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2</v>
      </c>
      <c r="T393">
        <v>19.623574000000001</v>
      </c>
      <c r="U393">
        <v>1.8182259999999999</v>
      </c>
      <c r="V393">
        <v>85.833028999999996</v>
      </c>
      <c r="W393">
        <v>1</v>
      </c>
      <c r="X393">
        <v>1</v>
      </c>
      <c r="Y393">
        <v>2.954996</v>
      </c>
      <c r="Z393">
        <v>3.7148330000000001</v>
      </c>
      <c r="AA393">
        <v>1</v>
      </c>
      <c r="AB393">
        <v>0</v>
      </c>
      <c r="AC393">
        <v>2.4309180000000001</v>
      </c>
      <c r="AD393">
        <v>0</v>
      </c>
      <c r="AE393">
        <v>2.5459309999999999</v>
      </c>
      <c r="AF393">
        <v>0.46973500000000001</v>
      </c>
      <c r="AG393">
        <v>1</v>
      </c>
      <c r="AH393">
        <v>0</v>
      </c>
      <c r="AI393">
        <v>0</v>
      </c>
      <c r="AJ393">
        <v>0</v>
      </c>
      <c r="AK393">
        <v>2.0929708137571748</v>
      </c>
      <c r="AL393">
        <v>2</v>
      </c>
      <c r="AM393">
        <v>-9.2970813757174753E-2</v>
      </c>
    </row>
    <row r="394" spans="1:39" x14ac:dyDescent="0.2">
      <c r="A394" s="1">
        <v>22.283082</v>
      </c>
      <c r="B394" s="1">
        <v>1.8709309999999999</v>
      </c>
      <c r="C394" s="1">
        <v>89.251638999999997</v>
      </c>
      <c r="D394" s="1">
        <v>1</v>
      </c>
      <c r="E394" s="1">
        <v>1</v>
      </c>
      <c r="F394" s="1">
        <v>2</v>
      </c>
      <c r="G394" s="1">
        <v>2.799979</v>
      </c>
      <c r="H394" s="1">
        <v>1</v>
      </c>
      <c r="I394" s="1">
        <v>0</v>
      </c>
      <c r="J394" s="1">
        <v>1.0813330000000001</v>
      </c>
      <c r="K394" s="1">
        <v>0</v>
      </c>
      <c r="L394" s="1">
        <v>0.44434699999999999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2</v>
      </c>
      <c r="T394">
        <v>19.637947</v>
      </c>
      <c r="U394">
        <v>1.8091010000000001</v>
      </c>
      <c r="V394">
        <v>85</v>
      </c>
      <c r="W394">
        <v>1</v>
      </c>
      <c r="X394">
        <v>1</v>
      </c>
      <c r="Y394">
        <v>3</v>
      </c>
      <c r="Z394">
        <v>3</v>
      </c>
      <c r="AA394">
        <v>1</v>
      </c>
      <c r="AB394">
        <v>0</v>
      </c>
      <c r="AC394">
        <v>2.229171</v>
      </c>
      <c r="AD394">
        <v>0</v>
      </c>
      <c r="AE394">
        <v>1.607953</v>
      </c>
      <c r="AF394">
        <v>0.62805900000000003</v>
      </c>
      <c r="AG394">
        <v>1</v>
      </c>
      <c r="AH394">
        <v>0</v>
      </c>
      <c r="AI394">
        <v>0</v>
      </c>
      <c r="AJ394">
        <v>0</v>
      </c>
      <c r="AK394">
        <v>2.1806803176828762</v>
      </c>
      <c r="AL394">
        <v>2</v>
      </c>
      <c r="AM394">
        <v>-0.18068031768287618</v>
      </c>
    </row>
    <row r="395" spans="1:39" x14ac:dyDescent="0.2">
      <c r="A395" s="1">
        <v>21.086511999999999</v>
      </c>
      <c r="B395" s="1">
        <v>1.863685</v>
      </c>
      <c r="C395" s="1">
        <v>89.558853999999997</v>
      </c>
      <c r="D395" s="1">
        <v>1</v>
      </c>
      <c r="E395" s="1">
        <v>1</v>
      </c>
      <c r="F395" s="1">
        <v>2</v>
      </c>
      <c r="G395" s="1">
        <v>3</v>
      </c>
      <c r="H395" s="1">
        <v>1</v>
      </c>
      <c r="I395" s="1">
        <v>0</v>
      </c>
      <c r="J395" s="1">
        <v>1.005727</v>
      </c>
      <c r="K395" s="1">
        <v>0</v>
      </c>
      <c r="L395" s="1">
        <v>0</v>
      </c>
      <c r="M395" s="1">
        <v>0.79821900000000001</v>
      </c>
      <c r="N395" s="1">
        <v>1</v>
      </c>
      <c r="O395" s="1">
        <v>0</v>
      </c>
      <c r="P395" s="1">
        <v>0</v>
      </c>
      <c r="Q395" s="1">
        <v>0</v>
      </c>
      <c r="R395" s="1">
        <v>2</v>
      </c>
      <c r="T395">
        <v>21.413641999999999</v>
      </c>
      <c r="U395">
        <v>1.709484</v>
      </c>
      <c r="V395">
        <v>75</v>
      </c>
      <c r="W395">
        <v>1</v>
      </c>
      <c r="X395">
        <v>1</v>
      </c>
      <c r="Y395">
        <v>2</v>
      </c>
      <c r="Z395">
        <v>3</v>
      </c>
      <c r="AA395">
        <v>1</v>
      </c>
      <c r="AB395">
        <v>0</v>
      </c>
      <c r="AC395">
        <v>2.8437770000000002</v>
      </c>
      <c r="AD395">
        <v>0</v>
      </c>
      <c r="AE395">
        <v>2.0223149999999999</v>
      </c>
      <c r="AF395">
        <v>9.2540000000000001E-3</v>
      </c>
      <c r="AG395">
        <v>1</v>
      </c>
      <c r="AH395">
        <v>0</v>
      </c>
      <c r="AI395">
        <v>0</v>
      </c>
      <c r="AJ395">
        <v>0</v>
      </c>
      <c r="AK395">
        <v>2.1752179334656114</v>
      </c>
      <c r="AL395">
        <v>2</v>
      </c>
      <c r="AM395">
        <v>-0.17521793346561143</v>
      </c>
    </row>
    <row r="396" spans="1:39" x14ac:dyDescent="0.2">
      <c r="A396" s="1">
        <v>23.451595000000001</v>
      </c>
      <c r="B396" s="1">
        <v>1.6702269999999999</v>
      </c>
      <c r="C396" s="1">
        <v>75</v>
      </c>
      <c r="D396" s="1">
        <v>1</v>
      </c>
      <c r="E396" s="1">
        <v>1</v>
      </c>
      <c r="F396" s="1">
        <v>2</v>
      </c>
      <c r="G396" s="1">
        <v>3</v>
      </c>
      <c r="H396" s="1">
        <v>1</v>
      </c>
      <c r="I396" s="1">
        <v>0</v>
      </c>
      <c r="J396" s="1">
        <v>2</v>
      </c>
      <c r="K396" s="1">
        <v>0</v>
      </c>
      <c r="L396" s="1">
        <v>0.129163</v>
      </c>
      <c r="M396" s="1">
        <v>1.9836780000000001</v>
      </c>
      <c r="N396" s="1">
        <v>1</v>
      </c>
      <c r="O396" s="1">
        <v>0</v>
      </c>
      <c r="P396" s="1">
        <v>0</v>
      </c>
      <c r="Q396" s="1">
        <v>0</v>
      </c>
      <c r="R396" s="1">
        <v>2</v>
      </c>
      <c r="T396">
        <v>21.029633</v>
      </c>
      <c r="U396">
        <v>1.6070819999999999</v>
      </c>
      <c r="V396">
        <v>67.722222000000002</v>
      </c>
      <c r="W396">
        <v>1</v>
      </c>
      <c r="X396">
        <v>1</v>
      </c>
      <c r="Y396">
        <v>2</v>
      </c>
      <c r="Z396">
        <v>3.6912259999999999</v>
      </c>
      <c r="AA396">
        <v>0</v>
      </c>
      <c r="AB396">
        <v>0</v>
      </c>
      <c r="AC396">
        <v>3</v>
      </c>
      <c r="AD396">
        <v>0</v>
      </c>
      <c r="AE396">
        <v>1.2281359999999999</v>
      </c>
      <c r="AF396">
        <v>0.3352</v>
      </c>
      <c r="AG396">
        <v>1</v>
      </c>
      <c r="AH396">
        <v>0</v>
      </c>
      <c r="AI396">
        <v>0</v>
      </c>
      <c r="AJ396">
        <v>0</v>
      </c>
      <c r="AK396">
        <v>2.7785135224396189</v>
      </c>
      <c r="AL396">
        <v>2</v>
      </c>
      <c r="AM396">
        <v>-0.77851352243961891</v>
      </c>
    </row>
    <row r="397" spans="1:39" x14ac:dyDescent="0.2">
      <c r="A397" s="1">
        <v>22.740275</v>
      </c>
      <c r="B397" s="1">
        <v>1.7172879999999999</v>
      </c>
      <c r="C397" s="1">
        <v>75.948164000000006</v>
      </c>
      <c r="D397" s="1">
        <v>1</v>
      </c>
      <c r="E397" s="1">
        <v>1</v>
      </c>
      <c r="F397" s="1">
        <v>2</v>
      </c>
      <c r="G397" s="1">
        <v>3</v>
      </c>
      <c r="H397" s="1">
        <v>1</v>
      </c>
      <c r="I397" s="1">
        <v>0</v>
      </c>
      <c r="J397" s="1">
        <v>2</v>
      </c>
      <c r="K397" s="1">
        <v>0</v>
      </c>
      <c r="L397" s="1">
        <v>0</v>
      </c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2</v>
      </c>
      <c r="T397">
        <v>22.667596</v>
      </c>
      <c r="U397">
        <v>1.718939</v>
      </c>
      <c r="V397">
        <v>75.951471999999995</v>
      </c>
      <c r="W397">
        <v>1</v>
      </c>
      <c r="X397">
        <v>1</v>
      </c>
      <c r="Y397">
        <v>2</v>
      </c>
      <c r="Z397">
        <v>3</v>
      </c>
      <c r="AA397">
        <v>2</v>
      </c>
      <c r="AB397">
        <v>0</v>
      </c>
      <c r="AC397">
        <v>2</v>
      </c>
      <c r="AD397">
        <v>0</v>
      </c>
      <c r="AE397">
        <v>0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2.0594901672307682</v>
      </c>
      <c r="AL397">
        <v>2</v>
      </c>
      <c r="AM397">
        <v>-5.9490167230768165E-2</v>
      </c>
    </row>
    <row r="398" spans="1:39" x14ac:dyDescent="0.2">
      <c r="A398" s="1">
        <v>18.900252999999999</v>
      </c>
      <c r="B398" s="1">
        <v>1.750359</v>
      </c>
      <c r="C398" s="1">
        <v>79.828725000000006</v>
      </c>
      <c r="D398" s="1">
        <v>1</v>
      </c>
      <c r="E398" s="1">
        <v>1</v>
      </c>
      <c r="F398" s="1">
        <v>2</v>
      </c>
      <c r="G398" s="1">
        <v>2.228113</v>
      </c>
      <c r="H398" s="1">
        <v>1</v>
      </c>
      <c r="I398" s="1">
        <v>0</v>
      </c>
      <c r="J398" s="1">
        <v>2.045004</v>
      </c>
      <c r="K398" s="1">
        <v>0</v>
      </c>
      <c r="L398" s="1">
        <v>1.2936650000000001</v>
      </c>
      <c r="M398" s="1">
        <v>0.96180600000000005</v>
      </c>
      <c r="N398" s="1">
        <v>2</v>
      </c>
      <c r="O398" s="1">
        <v>0</v>
      </c>
      <c r="P398" s="1">
        <v>0</v>
      </c>
      <c r="Q398" s="1">
        <v>0</v>
      </c>
      <c r="R398" s="1">
        <v>2</v>
      </c>
      <c r="T398">
        <v>20</v>
      </c>
      <c r="U398">
        <v>1.8313569999999999</v>
      </c>
      <c r="V398">
        <v>89.652557000000002</v>
      </c>
      <c r="W398">
        <v>1</v>
      </c>
      <c r="X398">
        <v>1</v>
      </c>
      <c r="Y398">
        <v>2.5554009999999998</v>
      </c>
      <c r="Z398">
        <v>3.292386</v>
      </c>
      <c r="AA398">
        <v>1</v>
      </c>
      <c r="AB398">
        <v>0</v>
      </c>
      <c r="AC398">
        <v>3</v>
      </c>
      <c r="AD398">
        <v>0</v>
      </c>
      <c r="AE398">
        <v>2</v>
      </c>
      <c r="AF398">
        <v>0.31591799999999998</v>
      </c>
      <c r="AG398">
        <v>1</v>
      </c>
      <c r="AH398">
        <v>0</v>
      </c>
      <c r="AI398">
        <v>0</v>
      </c>
      <c r="AJ398">
        <v>0</v>
      </c>
      <c r="AK398">
        <v>2.3221678166229118</v>
      </c>
      <c r="AL398">
        <v>2</v>
      </c>
      <c r="AM398">
        <v>-0.32216781662291183</v>
      </c>
    </row>
    <row r="399" spans="1:39" x14ac:dyDescent="0.2">
      <c r="A399" s="1">
        <v>23.170309</v>
      </c>
      <c r="B399" s="1">
        <v>1.707557</v>
      </c>
      <c r="C399" s="1">
        <v>75.306702000000001</v>
      </c>
      <c r="D399" s="1">
        <v>1</v>
      </c>
      <c r="E399" s="1">
        <v>1</v>
      </c>
      <c r="F399" s="1">
        <v>2.3033670000000002</v>
      </c>
      <c r="G399" s="1">
        <v>3.0427740000000001</v>
      </c>
      <c r="H399" s="1">
        <v>1</v>
      </c>
      <c r="I399" s="1">
        <v>0</v>
      </c>
      <c r="J399" s="1">
        <v>1.277636</v>
      </c>
      <c r="K399" s="1">
        <v>0</v>
      </c>
      <c r="L399" s="1">
        <v>0.94498199999999999</v>
      </c>
      <c r="M399" s="1">
        <v>0.36612600000000001</v>
      </c>
      <c r="N399" s="1">
        <v>1</v>
      </c>
      <c r="O399" s="1">
        <v>0</v>
      </c>
      <c r="P399" s="1">
        <v>0</v>
      </c>
      <c r="Q399" s="1">
        <v>0</v>
      </c>
      <c r="R399" s="1">
        <v>2</v>
      </c>
      <c r="T399">
        <v>21.81119</v>
      </c>
      <c r="U399">
        <v>1.6</v>
      </c>
      <c r="V399">
        <v>66.401407000000006</v>
      </c>
      <c r="W399">
        <v>1</v>
      </c>
      <c r="X399">
        <v>1</v>
      </c>
      <c r="Y399">
        <v>2.108711</v>
      </c>
      <c r="Z399">
        <v>3</v>
      </c>
      <c r="AA399">
        <v>1</v>
      </c>
      <c r="AB399">
        <v>0</v>
      </c>
      <c r="AC399">
        <v>2.746197</v>
      </c>
      <c r="AD399">
        <v>0</v>
      </c>
      <c r="AE399">
        <v>1.9104319999999999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2.382366444070704</v>
      </c>
      <c r="AL399">
        <v>2</v>
      </c>
      <c r="AM399">
        <v>-0.38236644407070397</v>
      </c>
    </row>
    <row r="400" spans="1:39" x14ac:dyDescent="0.2">
      <c r="A400" s="1">
        <v>32.997118</v>
      </c>
      <c r="B400" s="1">
        <v>1.6724460000000001</v>
      </c>
      <c r="C400" s="1">
        <v>74.812707000000003</v>
      </c>
      <c r="D400" s="1">
        <v>1</v>
      </c>
      <c r="E400" s="1">
        <v>1</v>
      </c>
      <c r="F400" s="1">
        <v>2.9484249999999999</v>
      </c>
      <c r="G400" s="1">
        <v>1.1986429999999999</v>
      </c>
      <c r="H400" s="1">
        <v>1</v>
      </c>
      <c r="I400" s="1">
        <v>0</v>
      </c>
      <c r="J400" s="1">
        <v>1</v>
      </c>
      <c r="K400" s="1">
        <v>0</v>
      </c>
      <c r="L400" s="1">
        <v>0</v>
      </c>
      <c r="M400" s="1">
        <v>0.17379600000000001</v>
      </c>
      <c r="N400" s="1">
        <v>1</v>
      </c>
      <c r="O400" s="1">
        <v>0</v>
      </c>
      <c r="P400" s="1">
        <v>0</v>
      </c>
      <c r="Q400" s="1">
        <v>0</v>
      </c>
      <c r="R400" s="1">
        <v>2</v>
      </c>
      <c r="T400">
        <v>21</v>
      </c>
      <c r="U400">
        <v>1.754813</v>
      </c>
      <c r="V400">
        <v>77.929203999999999</v>
      </c>
      <c r="W400">
        <v>1</v>
      </c>
      <c r="X400">
        <v>1</v>
      </c>
      <c r="Y400">
        <v>2.915279</v>
      </c>
      <c r="Z400">
        <v>1.1046419999999999</v>
      </c>
      <c r="AA400">
        <v>1</v>
      </c>
      <c r="AB400">
        <v>0</v>
      </c>
      <c r="AC400">
        <v>1.530046</v>
      </c>
      <c r="AD400">
        <v>0</v>
      </c>
      <c r="AE400">
        <v>1.360635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2.1065006223281708</v>
      </c>
      <c r="AL400">
        <v>2</v>
      </c>
      <c r="AM400">
        <v>-0.10650062232817081</v>
      </c>
    </row>
    <row r="401" spans="1:39" x14ac:dyDescent="0.2">
      <c r="A401" s="1">
        <v>32.501142999999999</v>
      </c>
      <c r="B401" s="1">
        <v>1.6759790000000001</v>
      </c>
      <c r="C401" s="1">
        <v>74.959746999999993</v>
      </c>
      <c r="D401" s="1">
        <v>1</v>
      </c>
      <c r="E401" s="1">
        <v>1</v>
      </c>
      <c r="F401" s="1">
        <v>2.291846</v>
      </c>
      <c r="G401" s="1">
        <v>1.5555570000000001</v>
      </c>
      <c r="H401" s="1">
        <v>1</v>
      </c>
      <c r="I401" s="1">
        <v>0</v>
      </c>
      <c r="J401" s="1">
        <v>1</v>
      </c>
      <c r="K401" s="1">
        <v>0</v>
      </c>
      <c r="L401" s="1">
        <v>0</v>
      </c>
      <c r="M401" s="1">
        <v>0.38827099999999998</v>
      </c>
      <c r="N401" s="1">
        <v>1</v>
      </c>
      <c r="O401" s="1">
        <v>0</v>
      </c>
      <c r="P401" s="1">
        <v>0</v>
      </c>
      <c r="Q401" s="1">
        <v>0</v>
      </c>
      <c r="R401" s="1">
        <v>2</v>
      </c>
      <c r="T401">
        <v>18.128205999999999</v>
      </c>
      <c r="U401">
        <v>1.7784469999999999</v>
      </c>
      <c r="V401">
        <v>80.273807000000005</v>
      </c>
      <c r="W401">
        <v>1</v>
      </c>
      <c r="X401">
        <v>1</v>
      </c>
      <c r="Y401">
        <v>1.5700890000000001</v>
      </c>
      <c r="Z401">
        <v>3</v>
      </c>
      <c r="AA401">
        <v>1</v>
      </c>
      <c r="AB401">
        <v>0</v>
      </c>
      <c r="AC401">
        <v>2</v>
      </c>
      <c r="AD401">
        <v>0</v>
      </c>
      <c r="AE401">
        <v>2.7078820000000001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2.0150723799567833</v>
      </c>
      <c r="AL401">
        <v>2</v>
      </c>
      <c r="AM401">
        <v>-1.5072379956783344E-2</v>
      </c>
    </row>
    <row r="402" spans="1:39" x14ac:dyDescent="0.2">
      <c r="A402" s="1">
        <v>21.938831</v>
      </c>
      <c r="B402" s="1">
        <v>1.6112390000000001</v>
      </c>
      <c r="C402" s="1">
        <v>67.939653000000007</v>
      </c>
      <c r="D402" s="1">
        <v>1</v>
      </c>
      <c r="E402" s="1">
        <v>1</v>
      </c>
      <c r="F402" s="1">
        <v>1.9061939999999999</v>
      </c>
      <c r="G402" s="1">
        <v>3.9877069999999999</v>
      </c>
      <c r="H402" s="1">
        <v>1</v>
      </c>
      <c r="I402" s="1">
        <v>0</v>
      </c>
      <c r="J402" s="1">
        <v>2.5977459999999999</v>
      </c>
      <c r="K402" s="1">
        <v>0</v>
      </c>
      <c r="L402" s="1">
        <v>1.922234</v>
      </c>
      <c r="M402" s="1">
        <v>1.3761239999999999</v>
      </c>
      <c r="N402" s="1">
        <v>1</v>
      </c>
      <c r="O402" s="1">
        <v>0</v>
      </c>
      <c r="P402" s="1">
        <v>0</v>
      </c>
      <c r="Q402" s="1">
        <v>0</v>
      </c>
      <c r="R402" s="1">
        <v>2</v>
      </c>
      <c r="T402">
        <v>21</v>
      </c>
      <c r="U402">
        <v>1.7095610000000001</v>
      </c>
      <c r="V402">
        <v>75</v>
      </c>
      <c r="W402">
        <v>1</v>
      </c>
      <c r="X402">
        <v>1</v>
      </c>
      <c r="Y402">
        <v>2</v>
      </c>
      <c r="Z402">
        <v>3</v>
      </c>
      <c r="AA402">
        <v>1</v>
      </c>
      <c r="AB402">
        <v>0</v>
      </c>
      <c r="AC402">
        <v>1.6363259999999999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2.307853772591014</v>
      </c>
      <c r="AL402">
        <v>2</v>
      </c>
      <c r="AM402">
        <v>-0.30785377259101399</v>
      </c>
    </row>
    <row r="403" spans="1:39" x14ac:dyDescent="0.2">
      <c r="A403" s="1">
        <v>21.909534000000001</v>
      </c>
      <c r="B403" s="1">
        <v>1.611356</v>
      </c>
      <c r="C403" s="1">
        <v>68.066090000000003</v>
      </c>
      <c r="D403" s="1">
        <v>1</v>
      </c>
      <c r="E403" s="1">
        <v>1</v>
      </c>
      <c r="F403" s="1">
        <v>1.834155</v>
      </c>
      <c r="G403" s="1">
        <v>3.9959570000000002</v>
      </c>
      <c r="H403" s="1">
        <v>1</v>
      </c>
      <c r="I403" s="1">
        <v>0</v>
      </c>
      <c r="J403" s="1">
        <v>2.6328710000000002</v>
      </c>
      <c r="K403" s="1">
        <v>0</v>
      </c>
      <c r="L403" s="1">
        <v>1.2361139999999999</v>
      </c>
      <c r="M403" s="1">
        <v>1.9808749999999999</v>
      </c>
      <c r="N403" s="1">
        <v>1</v>
      </c>
      <c r="O403" s="1">
        <v>0</v>
      </c>
      <c r="P403" s="1">
        <v>0</v>
      </c>
      <c r="Q403" s="1">
        <v>0</v>
      </c>
      <c r="R403" s="1">
        <v>2</v>
      </c>
      <c r="T403">
        <v>29.08107</v>
      </c>
      <c r="U403">
        <v>1.6745680000000001</v>
      </c>
      <c r="V403">
        <v>71.602621999999997</v>
      </c>
      <c r="W403">
        <v>1</v>
      </c>
      <c r="X403">
        <v>1</v>
      </c>
      <c r="Y403">
        <v>2</v>
      </c>
      <c r="Z403">
        <v>3</v>
      </c>
      <c r="AA403">
        <v>1</v>
      </c>
      <c r="AB403">
        <v>0</v>
      </c>
      <c r="AC403">
        <v>1.701835</v>
      </c>
      <c r="AD403">
        <v>0</v>
      </c>
      <c r="AE403">
        <v>1.6822710000000001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2.3584925756390671</v>
      </c>
      <c r="AL403">
        <v>2</v>
      </c>
      <c r="AM403">
        <v>-0.35849257563906711</v>
      </c>
    </row>
    <row r="404" spans="1:39" x14ac:dyDescent="0.2">
      <c r="A404" s="1">
        <v>21</v>
      </c>
      <c r="B404" s="1">
        <v>1.62</v>
      </c>
      <c r="C404" s="1">
        <v>70</v>
      </c>
      <c r="D404" s="1">
        <v>0</v>
      </c>
      <c r="E404" s="1">
        <v>1</v>
      </c>
      <c r="F404" s="1">
        <v>2</v>
      </c>
      <c r="G404" s="1">
        <v>1</v>
      </c>
      <c r="H404" s="1">
        <v>0</v>
      </c>
      <c r="I404" s="1">
        <v>0</v>
      </c>
      <c r="J404" s="1">
        <v>3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2</v>
      </c>
      <c r="T404">
        <v>26.358919</v>
      </c>
      <c r="U404">
        <v>1.755317</v>
      </c>
      <c r="V404">
        <v>82.228793999999994</v>
      </c>
      <c r="W404">
        <v>1</v>
      </c>
      <c r="X404">
        <v>1</v>
      </c>
      <c r="Y404">
        <v>1.94313</v>
      </c>
      <c r="Z404">
        <v>3.559841</v>
      </c>
      <c r="AA404">
        <v>1</v>
      </c>
      <c r="AB404">
        <v>0</v>
      </c>
      <c r="AC404">
        <v>2.3679960000000002</v>
      </c>
      <c r="AD404">
        <v>0</v>
      </c>
      <c r="AE404">
        <v>0.23552999999999999</v>
      </c>
      <c r="AF404">
        <v>0.87997700000000001</v>
      </c>
      <c r="AG404">
        <v>1</v>
      </c>
      <c r="AH404">
        <v>0</v>
      </c>
      <c r="AI404">
        <v>0</v>
      </c>
      <c r="AJ404">
        <v>0</v>
      </c>
      <c r="AK404">
        <v>2.6167221913088996</v>
      </c>
      <c r="AL404">
        <v>2</v>
      </c>
      <c r="AM404">
        <v>-0.6167221913088996</v>
      </c>
    </row>
    <row r="405" spans="1:39" x14ac:dyDescent="0.2">
      <c r="A405" s="1">
        <v>37.455751999999997</v>
      </c>
      <c r="B405" s="1">
        <v>1.5089079999999999</v>
      </c>
      <c r="C405" s="1">
        <v>63.183846000000003</v>
      </c>
      <c r="D405" s="1">
        <v>1</v>
      </c>
      <c r="E405" s="1">
        <v>1</v>
      </c>
      <c r="F405" s="1">
        <v>2.0485820000000001</v>
      </c>
      <c r="G405" s="1">
        <v>1.0471969999999999</v>
      </c>
      <c r="H405" s="1">
        <v>1</v>
      </c>
      <c r="I405" s="1">
        <v>0</v>
      </c>
      <c r="J405" s="1">
        <v>2</v>
      </c>
      <c r="K405" s="1">
        <v>0</v>
      </c>
      <c r="L405" s="1">
        <v>0.15135999999999999</v>
      </c>
      <c r="M405" s="1">
        <v>0.22595999999999999</v>
      </c>
      <c r="N405" s="1">
        <v>1</v>
      </c>
      <c r="O405" s="1">
        <v>0</v>
      </c>
      <c r="P405" s="1">
        <v>0</v>
      </c>
      <c r="Q405" s="1">
        <v>0</v>
      </c>
      <c r="R405" s="1">
        <v>2</v>
      </c>
      <c r="T405">
        <v>22.717248999999999</v>
      </c>
      <c r="U405">
        <v>1.7080709999999999</v>
      </c>
      <c r="V405">
        <v>75</v>
      </c>
      <c r="W405">
        <v>1</v>
      </c>
      <c r="X405">
        <v>1</v>
      </c>
      <c r="Y405">
        <v>2.7144469999999998</v>
      </c>
      <c r="Z405">
        <v>3</v>
      </c>
      <c r="AA405">
        <v>1</v>
      </c>
      <c r="AB405">
        <v>0</v>
      </c>
      <c r="AC405">
        <v>3</v>
      </c>
      <c r="AD405">
        <v>0</v>
      </c>
      <c r="AE405">
        <v>1.0968180000000001</v>
      </c>
      <c r="AF405">
        <v>1.89388</v>
      </c>
      <c r="AG405">
        <v>1</v>
      </c>
      <c r="AH405">
        <v>0</v>
      </c>
      <c r="AI405">
        <v>0</v>
      </c>
      <c r="AJ405">
        <v>0</v>
      </c>
      <c r="AK405">
        <v>2.2283660757539678</v>
      </c>
      <c r="AL405">
        <v>2</v>
      </c>
      <c r="AM405">
        <v>-0.22836607575396783</v>
      </c>
    </row>
    <row r="406" spans="1:39" x14ac:dyDescent="0.2">
      <c r="A406" s="1">
        <v>40</v>
      </c>
      <c r="B406" s="1">
        <v>1.5611090000000001</v>
      </c>
      <c r="C406" s="1">
        <v>62.871794000000001</v>
      </c>
      <c r="D406" s="1">
        <v>1</v>
      </c>
      <c r="E406" s="1">
        <v>1</v>
      </c>
      <c r="F406" s="1">
        <v>2.948248</v>
      </c>
      <c r="G406" s="1">
        <v>3</v>
      </c>
      <c r="H406" s="1">
        <v>1</v>
      </c>
      <c r="I406" s="1">
        <v>0</v>
      </c>
      <c r="J406" s="1">
        <v>2.4299110000000002</v>
      </c>
      <c r="K406" s="1">
        <v>0</v>
      </c>
      <c r="L406" s="1">
        <v>0.11964</v>
      </c>
      <c r="M406" s="1">
        <v>0.36019299999999999</v>
      </c>
      <c r="N406" s="1">
        <v>1</v>
      </c>
      <c r="O406" s="1">
        <v>0</v>
      </c>
      <c r="P406" s="1">
        <v>0</v>
      </c>
      <c r="Q406" s="1">
        <v>0</v>
      </c>
      <c r="R406" s="1">
        <v>2</v>
      </c>
      <c r="T406">
        <v>19.816949000000001</v>
      </c>
      <c r="U406">
        <v>1.8069470000000001</v>
      </c>
      <c r="V406">
        <v>85.079588999999999</v>
      </c>
      <c r="W406">
        <v>1</v>
      </c>
      <c r="X406">
        <v>1</v>
      </c>
      <c r="Y406">
        <v>2</v>
      </c>
      <c r="Z406">
        <v>3</v>
      </c>
      <c r="AA406">
        <v>1</v>
      </c>
      <c r="AB406">
        <v>0</v>
      </c>
      <c r="AC406">
        <v>2.2920729999999998</v>
      </c>
      <c r="AD406">
        <v>0</v>
      </c>
      <c r="AE406">
        <v>1.067817</v>
      </c>
      <c r="AF406">
        <v>0.19667999999999999</v>
      </c>
      <c r="AG406">
        <v>1</v>
      </c>
      <c r="AH406">
        <v>0</v>
      </c>
      <c r="AI406">
        <v>0</v>
      </c>
      <c r="AJ406">
        <v>0</v>
      </c>
      <c r="AK406">
        <v>2.2756884495276788</v>
      </c>
      <c r="AL406">
        <v>2</v>
      </c>
      <c r="AM406">
        <v>-0.27568844952767879</v>
      </c>
    </row>
    <row r="407" spans="1:39" x14ac:dyDescent="0.2">
      <c r="A407" s="1">
        <v>38.943282000000004</v>
      </c>
      <c r="B407" s="1">
        <v>1.5547280000000001</v>
      </c>
      <c r="C407" s="1">
        <v>63.011645000000001</v>
      </c>
      <c r="D407" s="1">
        <v>1</v>
      </c>
      <c r="E407" s="1">
        <v>1</v>
      </c>
      <c r="F407" s="1">
        <v>2.8694359999999999</v>
      </c>
      <c r="G407" s="1">
        <v>3</v>
      </c>
      <c r="H407" s="1">
        <v>1</v>
      </c>
      <c r="I407" s="1">
        <v>0</v>
      </c>
      <c r="J407" s="1">
        <v>2.972426</v>
      </c>
      <c r="K407" s="1">
        <v>0</v>
      </c>
      <c r="L407" s="1">
        <v>2.16079</v>
      </c>
      <c r="M407" s="1">
        <v>0.305954</v>
      </c>
      <c r="N407" s="1">
        <v>1</v>
      </c>
      <c r="O407" s="1">
        <v>0</v>
      </c>
      <c r="P407" s="1">
        <v>0</v>
      </c>
      <c r="Q407" s="1">
        <v>0</v>
      </c>
      <c r="R407" s="1">
        <v>2</v>
      </c>
      <c r="T407">
        <v>24.023972000000001</v>
      </c>
      <c r="U407">
        <v>1.5996969999999999</v>
      </c>
      <c r="V407">
        <v>64.808021999999994</v>
      </c>
      <c r="W407">
        <v>0</v>
      </c>
      <c r="X407">
        <v>1</v>
      </c>
      <c r="Y407">
        <v>2.9035449999999998</v>
      </c>
      <c r="Z407">
        <v>3</v>
      </c>
      <c r="AA407">
        <v>1</v>
      </c>
      <c r="AB407">
        <v>0</v>
      </c>
      <c r="AC407">
        <v>1.5499309999999999</v>
      </c>
      <c r="AD407">
        <v>0</v>
      </c>
      <c r="AE407">
        <v>0</v>
      </c>
      <c r="AF407">
        <v>0.27388200000000001</v>
      </c>
      <c r="AG407">
        <v>1</v>
      </c>
      <c r="AH407">
        <v>0</v>
      </c>
      <c r="AI407">
        <v>0</v>
      </c>
      <c r="AJ407">
        <v>0</v>
      </c>
      <c r="AK407">
        <v>2.0000881759236027</v>
      </c>
      <c r="AL407">
        <v>2</v>
      </c>
      <c r="AM407">
        <v>-8.8175923602662465E-5</v>
      </c>
    </row>
    <row r="408" spans="1:39" x14ac:dyDescent="0.2">
      <c r="A408" s="1">
        <v>21.987341000000001</v>
      </c>
      <c r="B408" s="1">
        <v>1.7301820000000001</v>
      </c>
      <c r="C408" s="1">
        <v>78.55444</v>
      </c>
      <c r="D408" s="1">
        <v>1</v>
      </c>
      <c r="E408" s="1">
        <v>1</v>
      </c>
      <c r="F408" s="1">
        <v>2.2937050000000001</v>
      </c>
      <c r="G408" s="1">
        <v>1</v>
      </c>
      <c r="H408" s="1">
        <v>1</v>
      </c>
      <c r="I408" s="1">
        <v>0</v>
      </c>
      <c r="J408" s="1">
        <v>2</v>
      </c>
      <c r="K408" s="1">
        <v>0</v>
      </c>
      <c r="L408" s="1">
        <v>2.0639430000000001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2</v>
      </c>
      <c r="T408">
        <v>32.593128999999998</v>
      </c>
      <c r="U408">
        <v>1.721903</v>
      </c>
      <c r="V408">
        <v>72.748902999999999</v>
      </c>
      <c r="W408">
        <v>1</v>
      </c>
      <c r="X408">
        <v>1</v>
      </c>
      <c r="Y408">
        <v>2</v>
      </c>
      <c r="Z408">
        <v>3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1.339232</v>
      </c>
      <c r="AG408">
        <v>1</v>
      </c>
      <c r="AH408">
        <v>0</v>
      </c>
      <c r="AI408">
        <v>0</v>
      </c>
      <c r="AJ408">
        <v>0</v>
      </c>
      <c r="AK408">
        <v>2.2784895479798379</v>
      </c>
      <c r="AL408">
        <v>2</v>
      </c>
      <c r="AM408">
        <v>-0.27848954797983794</v>
      </c>
    </row>
    <row r="409" spans="1:39" x14ac:dyDescent="0.2">
      <c r="A409" s="1">
        <v>21.198217</v>
      </c>
      <c r="B409" s="1">
        <v>1.743841</v>
      </c>
      <c r="C409" s="1">
        <v>78.880359999999996</v>
      </c>
      <c r="D409" s="1">
        <v>1</v>
      </c>
      <c r="E409" s="1">
        <v>1</v>
      </c>
      <c r="F409" s="1">
        <v>2.510583</v>
      </c>
      <c r="G409" s="1">
        <v>1</v>
      </c>
      <c r="H409" s="1">
        <v>1</v>
      </c>
      <c r="I409" s="1">
        <v>0</v>
      </c>
      <c r="J409" s="1">
        <v>2</v>
      </c>
      <c r="K409" s="1">
        <v>0</v>
      </c>
      <c r="L409" s="1">
        <v>2.1196820000000001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2</v>
      </c>
      <c r="T409">
        <v>23</v>
      </c>
      <c r="U409">
        <v>1.712556</v>
      </c>
      <c r="V409">
        <v>75.480763999999994</v>
      </c>
      <c r="W409">
        <v>1</v>
      </c>
      <c r="X409">
        <v>1</v>
      </c>
      <c r="Y409">
        <v>3</v>
      </c>
      <c r="Z409">
        <v>3.654061</v>
      </c>
      <c r="AA409">
        <v>1</v>
      </c>
      <c r="AB409">
        <v>0</v>
      </c>
      <c r="AC409">
        <v>1.2299150000000001</v>
      </c>
      <c r="AD409">
        <v>0</v>
      </c>
      <c r="AE409">
        <v>0.793489</v>
      </c>
      <c r="AF409">
        <v>1.5976079999999999</v>
      </c>
      <c r="AG409">
        <v>1</v>
      </c>
      <c r="AH409">
        <v>0</v>
      </c>
      <c r="AI409">
        <v>0</v>
      </c>
      <c r="AJ409">
        <v>0</v>
      </c>
      <c r="AK409">
        <v>2.3389195037980723</v>
      </c>
      <c r="AL409">
        <v>2</v>
      </c>
      <c r="AM409">
        <v>-0.33891950379807234</v>
      </c>
    </row>
    <row r="410" spans="1:39" x14ac:dyDescent="0.2">
      <c r="A410" s="1">
        <v>21</v>
      </c>
      <c r="B410" s="1">
        <v>1.62</v>
      </c>
      <c r="C410" s="1">
        <v>70</v>
      </c>
      <c r="D410" s="1">
        <v>0</v>
      </c>
      <c r="E410" s="1">
        <v>1</v>
      </c>
      <c r="F410" s="1">
        <v>2</v>
      </c>
      <c r="G410" s="1">
        <v>1</v>
      </c>
      <c r="H410" s="1">
        <v>0</v>
      </c>
      <c r="I410" s="1">
        <v>0</v>
      </c>
      <c r="J410" s="1">
        <v>3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2</v>
      </c>
      <c r="T410">
        <v>16.941489000000001</v>
      </c>
      <c r="U410">
        <v>1.551288</v>
      </c>
      <c r="V410">
        <v>54.93242</v>
      </c>
      <c r="W410">
        <v>0</v>
      </c>
      <c r="X410">
        <v>1</v>
      </c>
      <c r="Y410">
        <v>1.7537499999999999</v>
      </c>
      <c r="Z410">
        <v>1.2961560000000001</v>
      </c>
      <c r="AA410">
        <v>1</v>
      </c>
      <c r="AB410">
        <v>0</v>
      </c>
      <c r="AC410">
        <v>2</v>
      </c>
      <c r="AD410">
        <v>1</v>
      </c>
      <c r="AE410">
        <v>0.11017399999999999</v>
      </c>
      <c r="AF410">
        <v>1.9446749999999999</v>
      </c>
      <c r="AG410">
        <v>1</v>
      </c>
      <c r="AH410">
        <v>0</v>
      </c>
      <c r="AI410">
        <v>0</v>
      </c>
      <c r="AJ410">
        <v>0</v>
      </c>
      <c r="AK410">
        <v>1.3095057092950189</v>
      </c>
      <c r="AL410">
        <v>2</v>
      </c>
      <c r="AM410">
        <v>0.69049429070498114</v>
      </c>
    </row>
    <row r="411" spans="1:39" x14ac:dyDescent="0.2">
      <c r="A411" s="1">
        <v>21</v>
      </c>
      <c r="B411" s="1">
        <v>1.62</v>
      </c>
      <c r="C411" s="1">
        <v>70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0</v>
      </c>
      <c r="J411" s="1">
        <v>3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2</v>
      </c>
      <c r="T411">
        <v>16.172992000000001</v>
      </c>
      <c r="U411">
        <v>1.603842</v>
      </c>
      <c r="V411">
        <v>65</v>
      </c>
      <c r="W411">
        <v>1</v>
      </c>
      <c r="X411">
        <v>1</v>
      </c>
      <c r="Y411">
        <v>2.5435629999999998</v>
      </c>
      <c r="Z411">
        <v>1</v>
      </c>
      <c r="AA411">
        <v>1</v>
      </c>
      <c r="AB411">
        <v>0</v>
      </c>
      <c r="AC411">
        <v>2</v>
      </c>
      <c r="AD411">
        <v>1</v>
      </c>
      <c r="AE411">
        <v>0.69428100000000004</v>
      </c>
      <c r="AF411">
        <v>1.0569109999999999</v>
      </c>
      <c r="AG411">
        <v>1</v>
      </c>
      <c r="AH411">
        <v>0</v>
      </c>
      <c r="AI411">
        <v>0</v>
      </c>
      <c r="AJ411">
        <v>0</v>
      </c>
      <c r="AK411">
        <v>2.1323882679535178</v>
      </c>
      <c r="AL411">
        <v>2</v>
      </c>
      <c r="AM411">
        <v>-0.13238826795351777</v>
      </c>
    </row>
    <row r="412" spans="1:39" x14ac:dyDescent="0.2">
      <c r="A412" s="1">
        <v>21</v>
      </c>
      <c r="B412" s="1">
        <v>1.62</v>
      </c>
      <c r="C412" s="1">
        <v>70</v>
      </c>
      <c r="D412" s="1">
        <v>0</v>
      </c>
      <c r="E412" s="1">
        <v>1</v>
      </c>
      <c r="F412" s="1">
        <v>2</v>
      </c>
      <c r="G412" s="1">
        <v>1</v>
      </c>
      <c r="H412" s="1">
        <v>0</v>
      </c>
      <c r="I412" s="1">
        <v>0</v>
      </c>
      <c r="J412" s="1">
        <v>3</v>
      </c>
      <c r="K412" s="1">
        <v>0</v>
      </c>
      <c r="L412" s="1">
        <v>1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2</v>
      </c>
      <c r="T412">
        <v>23.712589999999999</v>
      </c>
      <c r="U412">
        <v>1.588597</v>
      </c>
      <c r="V412">
        <v>62.339002999999998</v>
      </c>
      <c r="W412">
        <v>0</v>
      </c>
      <c r="X412">
        <v>1</v>
      </c>
      <c r="Y412">
        <v>2.3972799999999999</v>
      </c>
      <c r="Z412">
        <v>2.6565880000000002</v>
      </c>
      <c r="AA412">
        <v>1</v>
      </c>
      <c r="AB412">
        <v>0</v>
      </c>
      <c r="AC412">
        <v>2.0610620000000002</v>
      </c>
      <c r="AD412">
        <v>0</v>
      </c>
      <c r="AE412">
        <v>1.912981</v>
      </c>
      <c r="AF412">
        <v>1.887386</v>
      </c>
      <c r="AG412">
        <v>1</v>
      </c>
      <c r="AH412">
        <v>0</v>
      </c>
      <c r="AI412">
        <v>0</v>
      </c>
      <c r="AJ412">
        <v>0</v>
      </c>
      <c r="AK412">
        <v>1.6221589828521266</v>
      </c>
      <c r="AL412">
        <v>2</v>
      </c>
      <c r="AM412">
        <v>0.37784101714787344</v>
      </c>
    </row>
    <row r="413" spans="1:39" x14ac:dyDescent="0.2">
      <c r="A413" s="1">
        <v>21</v>
      </c>
      <c r="B413" s="1">
        <v>1.62</v>
      </c>
      <c r="C413" s="1">
        <v>70</v>
      </c>
      <c r="D413" s="1">
        <v>0</v>
      </c>
      <c r="E413" s="1">
        <v>1</v>
      </c>
      <c r="F413" s="1">
        <v>2</v>
      </c>
      <c r="G413" s="1">
        <v>1</v>
      </c>
      <c r="H413" s="1">
        <v>0</v>
      </c>
      <c r="I413" s="1">
        <v>0</v>
      </c>
      <c r="J413" s="1">
        <v>3</v>
      </c>
      <c r="K413" s="1">
        <v>0</v>
      </c>
      <c r="L413" s="1">
        <v>1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2</v>
      </c>
      <c r="T413">
        <v>35.194088999999998</v>
      </c>
      <c r="U413">
        <v>1.6734819999999999</v>
      </c>
      <c r="V413">
        <v>73.193589000000003</v>
      </c>
      <c r="W413">
        <v>1</v>
      </c>
      <c r="X413">
        <v>0</v>
      </c>
      <c r="Y413">
        <v>3</v>
      </c>
      <c r="Z413">
        <v>2.8097159999999999</v>
      </c>
      <c r="AA413">
        <v>1</v>
      </c>
      <c r="AB413">
        <v>0</v>
      </c>
      <c r="AC413">
        <v>1.5914250000000001</v>
      </c>
      <c r="AD413">
        <v>0</v>
      </c>
      <c r="AE413">
        <v>0.17802299999999999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2.7386398548626483</v>
      </c>
      <c r="AL413">
        <v>2</v>
      </c>
      <c r="AM413">
        <v>-0.73863985486264827</v>
      </c>
    </row>
    <row r="414" spans="1:39" x14ac:dyDescent="0.2">
      <c r="A414" s="1">
        <v>21</v>
      </c>
      <c r="B414" s="1">
        <v>1.62</v>
      </c>
      <c r="C414" s="1">
        <v>70</v>
      </c>
      <c r="D414" s="1">
        <v>0</v>
      </c>
      <c r="E414" s="1">
        <v>1</v>
      </c>
      <c r="F414" s="1">
        <v>2</v>
      </c>
      <c r="G414" s="1">
        <v>1</v>
      </c>
      <c r="H414" s="1">
        <v>0</v>
      </c>
      <c r="I414" s="1">
        <v>0</v>
      </c>
      <c r="J414" s="1">
        <v>3</v>
      </c>
      <c r="K414" s="1">
        <v>0</v>
      </c>
      <c r="L414" s="1">
        <v>1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2</v>
      </c>
      <c r="T414">
        <v>23.172982000000001</v>
      </c>
      <c r="U414">
        <v>1.8586240000000001</v>
      </c>
      <c r="V414">
        <v>88.675503000000006</v>
      </c>
      <c r="W414">
        <v>1</v>
      </c>
      <c r="X414">
        <v>1</v>
      </c>
      <c r="Y414">
        <v>2</v>
      </c>
      <c r="Z414">
        <v>2.77684</v>
      </c>
      <c r="AA414">
        <v>1</v>
      </c>
      <c r="AB414">
        <v>0</v>
      </c>
      <c r="AC414">
        <v>1.2782309999999999</v>
      </c>
      <c r="AD414">
        <v>0</v>
      </c>
      <c r="AE414">
        <v>0.55713000000000001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2.2469474950635284</v>
      </c>
      <c r="AL414">
        <v>2</v>
      </c>
      <c r="AM414">
        <v>-0.24694749506352842</v>
      </c>
    </row>
    <row r="415" spans="1:39" x14ac:dyDescent="0.2">
      <c r="A415" s="1">
        <v>29.32038</v>
      </c>
      <c r="B415" s="1">
        <v>1.642506</v>
      </c>
      <c r="C415" s="1">
        <v>69.906707999999995</v>
      </c>
      <c r="D415" s="1">
        <v>1</v>
      </c>
      <c r="E415" s="1">
        <v>1</v>
      </c>
      <c r="F415" s="1">
        <v>2.366949</v>
      </c>
      <c r="G415" s="1">
        <v>3</v>
      </c>
      <c r="H415" s="1">
        <v>1</v>
      </c>
      <c r="I415" s="1">
        <v>0</v>
      </c>
      <c r="J415" s="1">
        <v>1.926577</v>
      </c>
      <c r="K415" s="1">
        <v>0</v>
      </c>
      <c r="L415" s="1">
        <v>1.581242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2</v>
      </c>
      <c r="T415">
        <v>37.218161000000002</v>
      </c>
      <c r="U415">
        <v>1.5938939999999999</v>
      </c>
      <c r="V415">
        <v>63.320628999999997</v>
      </c>
      <c r="W415">
        <v>1</v>
      </c>
      <c r="X415">
        <v>1</v>
      </c>
      <c r="Y415">
        <v>2.3746399999999999</v>
      </c>
      <c r="Z415">
        <v>3</v>
      </c>
      <c r="AA415">
        <v>1</v>
      </c>
      <c r="AB415">
        <v>0</v>
      </c>
      <c r="AC415">
        <v>2</v>
      </c>
      <c r="AD415">
        <v>0</v>
      </c>
      <c r="AE415">
        <v>2.892922</v>
      </c>
      <c r="AF415">
        <v>0.48081299999999999</v>
      </c>
      <c r="AG415">
        <v>1</v>
      </c>
      <c r="AH415">
        <v>0</v>
      </c>
      <c r="AI415">
        <v>0</v>
      </c>
      <c r="AJ415">
        <v>0</v>
      </c>
      <c r="AK415">
        <v>2.3126670457178671</v>
      </c>
      <c r="AL415">
        <v>2</v>
      </c>
      <c r="AM415">
        <v>-0.31266704571786708</v>
      </c>
    </row>
    <row r="416" spans="1:39" x14ac:dyDescent="0.2">
      <c r="A416" s="1">
        <v>31.255586999999998</v>
      </c>
      <c r="B416" s="1">
        <v>1.6930799999999999</v>
      </c>
      <c r="C416" s="1">
        <v>71.927379000000002</v>
      </c>
      <c r="D416" s="1">
        <v>1</v>
      </c>
      <c r="E416" s="1">
        <v>1</v>
      </c>
      <c r="F416" s="1">
        <v>2.6157879999999998</v>
      </c>
      <c r="G416" s="1">
        <v>3</v>
      </c>
      <c r="H416" s="1">
        <v>1</v>
      </c>
      <c r="I416" s="1">
        <v>0</v>
      </c>
      <c r="J416" s="1">
        <v>1.7717810000000001</v>
      </c>
      <c r="K416" s="1">
        <v>0</v>
      </c>
      <c r="L416" s="1">
        <v>0.75942200000000004</v>
      </c>
      <c r="M416" s="1">
        <v>0.68652899999999994</v>
      </c>
      <c r="N416" s="1">
        <v>1</v>
      </c>
      <c r="O416" s="1">
        <v>0</v>
      </c>
      <c r="P416" s="1">
        <v>0</v>
      </c>
      <c r="Q416" s="1">
        <v>0</v>
      </c>
      <c r="R416" s="1">
        <v>2</v>
      </c>
      <c r="T416">
        <v>19.076443000000001</v>
      </c>
      <c r="U416">
        <v>1.62</v>
      </c>
      <c r="V416">
        <v>69.529624999999996</v>
      </c>
      <c r="W416">
        <v>0</v>
      </c>
      <c r="X416">
        <v>1</v>
      </c>
      <c r="Y416">
        <v>2.2786439999999999</v>
      </c>
      <c r="Z416">
        <v>1</v>
      </c>
      <c r="AA416">
        <v>1</v>
      </c>
      <c r="AB416">
        <v>0</v>
      </c>
      <c r="AC416">
        <v>2.6289850000000001</v>
      </c>
      <c r="AD416">
        <v>0</v>
      </c>
      <c r="AE416">
        <v>1</v>
      </c>
      <c r="AF416">
        <v>1.2853730000000001</v>
      </c>
      <c r="AG416">
        <v>1</v>
      </c>
      <c r="AH416">
        <v>0</v>
      </c>
      <c r="AI416">
        <v>0</v>
      </c>
      <c r="AJ416">
        <v>0</v>
      </c>
      <c r="AK416">
        <v>1.9222899113611049</v>
      </c>
      <c r="AL416">
        <v>2</v>
      </c>
      <c r="AM416">
        <v>7.7710088638895058E-2</v>
      </c>
    </row>
    <row r="417" spans="1:39" x14ac:dyDescent="0.2">
      <c r="A417" s="1">
        <v>22.851773000000001</v>
      </c>
      <c r="B417" s="1">
        <v>1.7521150000000001</v>
      </c>
      <c r="C417" s="1">
        <v>79.414603</v>
      </c>
      <c r="D417" s="1">
        <v>1</v>
      </c>
      <c r="E417" s="1">
        <v>1</v>
      </c>
      <c r="F417" s="1">
        <v>3</v>
      </c>
      <c r="G417" s="1">
        <v>1</v>
      </c>
      <c r="H417" s="1">
        <v>1</v>
      </c>
      <c r="I417" s="1">
        <v>0</v>
      </c>
      <c r="J417" s="1">
        <v>2</v>
      </c>
      <c r="K417" s="1">
        <v>0</v>
      </c>
      <c r="L417" s="1">
        <v>2.3159830000000001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2</v>
      </c>
      <c r="T417">
        <v>16.30687</v>
      </c>
      <c r="U417">
        <v>1.616366</v>
      </c>
      <c r="V417">
        <v>67.183127999999996</v>
      </c>
      <c r="W417">
        <v>1</v>
      </c>
      <c r="X417">
        <v>1</v>
      </c>
      <c r="Y417">
        <v>1.6208450000000001</v>
      </c>
      <c r="Z417">
        <v>1</v>
      </c>
      <c r="AA417">
        <v>1</v>
      </c>
      <c r="AB417">
        <v>0</v>
      </c>
      <c r="AC417">
        <v>2</v>
      </c>
      <c r="AD417">
        <v>1</v>
      </c>
      <c r="AE417">
        <v>0.92659199999999997</v>
      </c>
      <c r="AF417">
        <v>1.657098</v>
      </c>
      <c r="AG417">
        <v>0</v>
      </c>
      <c r="AH417">
        <v>0</v>
      </c>
      <c r="AI417">
        <v>0</v>
      </c>
      <c r="AJ417">
        <v>0</v>
      </c>
      <c r="AK417">
        <v>2.2195522726807084</v>
      </c>
      <c r="AL417">
        <v>2</v>
      </c>
      <c r="AM417">
        <v>-0.21955227268070843</v>
      </c>
    </row>
    <row r="418" spans="1:39" x14ac:dyDescent="0.2">
      <c r="A418" s="1">
        <v>26</v>
      </c>
      <c r="B418" s="1">
        <v>1.7450330000000001</v>
      </c>
      <c r="C418" s="1">
        <v>80</v>
      </c>
      <c r="D418" s="1">
        <v>1</v>
      </c>
      <c r="E418" s="1">
        <v>1</v>
      </c>
      <c r="F418" s="1">
        <v>2.2172670000000001</v>
      </c>
      <c r="G418" s="1">
        <v>1.193589</v>
      </c>
      <c r="H418" s="1">
        <v>1</v>
      </c>
      <c r="I418" s="1">
        <v>0</v>
      </c>
      <c r="J418" s="1">
        <v>2</v>
      </c>
      <c r="K418" s="1">
        <v>0</v>
      </c>
      <c r="L418" s="1">
        <v>2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2</v>
      </c>
      <c r="T418">
        <v>18.297229000000002</v>
      </c>
      <c r="U418">
        <v>1.6373960000000001</v>
      </c>
      <c r="V418">
        <v>70</v>
      </c>
      <c r="W418">
        <v>1</v>
      </c>
      <c r="X418">
        <v>1</v>
      </c>
      <c r="Y418">
        <v>2</v>
      </c>
      <c r="Z418">
        <v>1.9990140000000001</v>
      </c>
      <c r="AA418">
        <v>1</v>
      </c>
      <c r="AB418">
        <v>0</v>
      </c>
      <c r="AC418">
        <v>2.326165</v>
      </c>
      <c r="AD418">
        <v>0</v>
      </c>
      <c r="AE418">
        <v>7.0499999999999998E-3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2.5642837593336498</v>
      </c>
      <c r="AL418">
        <v>2</v>
      </c>
      <c r="AM418">
        <v>-0.56428375933364983</v>
      </c>
    </row>
    <row r="419" spans="1:39" x14ac:dyDescent="0.2">
      <c r="A419" s="1">
        <v>19.789290999999999</v>
      </c>
      <c r="B419" s="1">
        <v>1.820643</v>
      </c>
      <c r="C419" s="1">
        <v>85</v>
      </c>
      <c r="D419" s="1">
        <v>1</v>
      </c>
      <c r="E419" s="1">
        <v>1</v>
      </c>
      <c r="F419" s="1">
        <v>3</v>
      </c>
      <c r="G419" s="1">
        <v>3</v>
      </c>
      <c r="H419" s="1">
        <v>1</v>
      </c>
      <c r="I419" s="1">
        <v>0</v>
      </c>
      <c r="J419" s="1">
        <v>2.7592460000000001</v>
      </c>
      <c r="K419" s="1">
        <v>0</v>
      </c>
      <c r="L419" s="1">
        <v>1.763277</v>
      </c>
      <c r="M419" s="1">
        <v>0.45331399999999999</v>
      </c>
      <c r="N419" s="1">
        <v>1</v>
      </c>
      <c r="O419" s="1">
        <v>0</v>
      </c>
      <c r="P419" s="1">
        <v>0</v>
      </c>
      <c r="Q419" s="1">
        <v>0</v>
      </c>
      <c r="R419" s="1">
        <v>2</v>
      </c>
      <c r="T419">
        <v>18.610761</v>
      </c>
      <c r="U419">
        <v>1.5507230000000001</v>
      </c>
      <c r="V419">
        <v>60.628321</v>
      </c>
      <c r="W419">
        <v>0</v>
      </c>
      <c r="X419">
        <v>1</v>
      </c>
      <c r="Y419">
        <v>2.8231790000000001</v>
      </c>
      <c r="Z419">
        <v>2.644692</v>
      </c>
      <c r="AA419">
        <v>1</v>
      </c>
      <c r="AB419">
        <v>0</v>
      </c>
      <c r="AC419">
        <v>1.226764</v>
      </c>
      <c r="AD419">
        <v>1</v>
      </c>
      <c r="AE419">
        <v>0.74752799999999997</v>
      </c>
      <c r="AF419">
        <v>8.8990000000000007E-3</v>
      </c>
      <c r="AG419">
        <v>1</v>
      </c>
      <c r="AH419">
        <v>0</v>
      </c>
      <c r="AI419">
        <v>0</v>
      </c>
      <c r="AJ419">
        <v>0</v>
      </c>
      <c r="AK419">
        <v>1.8157709242145748</v>
      </c>
      <c r="AL419">
        <v>2</v>
      </c>
      <c r="AM419">
        <v>0.18422907578542524</v>
      </c>
    </row>
    <row r="420" spans="1:39" x14ac:dyDescent="0.2">
      <c r="A420" s="1">
        <v>19.895876999999999</v>
      </c>
      <c r="B420" s="1">
        <v>1.8073300000000001</v>
      </c>
      <c r="C420" s="1">
        <v>85.073801000000003</v>
      </c>
      <c r="D420" s="1">
        <v>1</v>
      </c>
      <c r="E420" s="1">
        <v>1</v>
      </c>
      <c r="F420" s="1">
        <v>2.8015140000000001</v>
      </c>
      <c r="G420" s="1">
        <v>3</v>
      </c>
      <c r="H420" s="1">
        <v>1</v>
      </c>
      <c r="I420" s="1">
        <v>0</v>
      </c>
      <c r="J420" s="1">
        <v>2.734782</v>
      </c>
      <c r="K420" s="1">
        <v>0</v>
      </c>
      <c r="L420" s="1">
        <v>2.207881</v>
      </c>
      <c r="M420" s="1">
        <v>0.143675</v>
      </c>
      <c r="N420" s="1">
        <v>1</v>
      </c>
      <c r="O420" s="1">
        <v>0</v>
      </c>
      <c r="P420" s="1">
        <v>0</v>
      </c>
      <c r="Q420" s="1">
        <v>0</v>
      </c>
      <c r="R420" s="1">
        <v>2</v>
      </c>
      <c r="T420">
        <v>17.451084999999999</v>
      </c>
      <c r="U420">
        <v>1.6</v>
      </c>
      <c r="V420">
        <v>65</v>
      </c>
      <c r="W420">
        <v>1</v>
      </c>
      <c r="X420">
        <v>1</v>
      </c>
      <c r="Y420">
        <v>3</v>
      </c>
      <c r="Z420">
        <v>2.4497230000000001</v>
      </c>
      <c r="AA420">
        <v>1</v>
      </c>
      <c r="AB420">
        <v>0</v>
      </c>
      <c r="AC420">
        <v>2</v>
      </c>
      <c r="AD420">
        <v>1</v>
      </c>
      <c r="AE420">
        <v>0.47959200000000002</v>
      </c>
      <c r="AF420">
        <v>1.720642</v>
      </c>
      <c r="AG420">
        <v>1</v>
      </c>
      <c r="AH420">
        <v>0</v>
      </c>
      <c r="AI420">
        <v>0</v>
      </c>
      <c r="AJ420">
        <v>0</v>
      </c>
      <c r="AK420">
        <v>2.2093061610287386</v>
      </c>
      <c r="AL420">
        <v>2</v>
      </c>
      <c r="AM420">
        <v>-0.20930616102873856</v>
      </c>
    </row>
    <row r="421" spans="1:39" x14ac:dyDescent="0.2">
      <c r="A421" s="1">
        <v>19.693804</v>
      </c>
      <c r="B421" s="1">
        <v>1.8</v>
      </c>
      <c r="C421" s="1">
        <v>85</v>
      </c>
      <c r="D421" s="1">
        <v>1</v>
      </c>
      <c r="E421" s="1">
        <v>1</v>
      </c>
      <c r="F421" s="1">
        <v>2.1887219999999998</v>
      </c>
      <c r="G421" s="1">
        <v>3</v>
      </c>
      <c r="H421" s="1">
        <v>1</v>
      </c>
      <c r="I421" s="1">
        <v>0</v>
      </c>
      <c r="J421" s="1">
        <v>2.7213560000000001</v>
      </c>
      <c r="K421" s="1">
        <v>0</v>
      </c>
      <c r="L421" s="1">
        <v>1.5289680000000001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2</v>
      </c>
      <c r="T421">
        <v>29.740496</v>
      </c>
      <c r="U421">
        <v>1.820471</v>
      </c>
      <c r="V421">
        <v>87.668828000000005</v>
      </c>
      <c r="W421">
        <v>0</v>
      </c>
      <c r="X421">
        <v>1</v>
      </c>
      <c r="Y421">
        <v>3</v>
      </c>
      <c r="Z421">
        <v>3</v>
      </c>
      <c r="AA421">
        <v>1</v>
      </c>
      <c r="AB421">
        <v>0</v>
      </c>
      <c r="AC421">
        <v>1.1746110000000001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1.9906135431906957</v>
      </c>
      <c r="AL421">
        <v>2</v>
      </c>
      <c r="AM421">
        <v>9.3864568093042777E-3</v>
      </c>
    </row>
    <row r="422" spans="1:39" x14ac:dyDescent="0.2">
      <c r="A422" s="1">
        <v>19.226313999999999</v>
      </c>
      <c r="B422" s="1">
        <v>1.814255</v>
      </c>
      <c r="C422" s="1">
        <v>85.255630999999994</v>
      </c>
      <c r="D422" s="1">
        <v>1</v>
      </c>
      <c r="E422" s="1">
        <v>1</v>
      </c>
      <c r="F422" s="1">
        <v>2.9713509999999999</v>
      </c>
      <c r="G422" s="1">
        <v>3.3901430000000001</v>
      </c>
      <c r="H422" s="1">
        <v>1</v>
      </c>
      <c r="I422" s="1">
        <v>0</v>
      </c>
      <c r="J422" s="1">
        <v>2.1337670000000002</v>
      </c>
      <c r="K422" s="1">
        <v>0</v>
      </c>
      <c r="L422" s="1">
        <v>2.318492</v>
      </c>
      <c r="M422" s="1">
        <v>0.67861800000000005</v>
      </c>
      <c r="N422" s="1">
        <v>1</v>
      </c>
      <c r="O422" s="1">
        <v>0</v>
      </c>
      <c r="P422" s="1">
        <v>0</v>
      </c>
      <c r="Q422" s="1">
        <v>0</v>
      </c>
      <c r="R422" s="1">
        <v>2</v>
      </c>
      <c r="T422">
        <v>31.539393</v>
      </c>
      <c r="U422">
        <v>1.6574960000000001</v>
      </c>
      <c r="V422">
        <v>73.641632999999999</v>
      </c>
      <c r="W422">
        <v>1</v>
      </c>
      <c r="X422">
        <v>1</v>
      </c>
      <c r="Y422">
        <v>2</v>
      </c>
      <c r="Z422">
        <v>3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1.1124890000000001</v>
      </c>
      <c r="AG422">
        <v>1</v>
      </c>
      <c r="AH422">
        <v>0</v>
      </c>
      <c r="AI422">
        <v>0</v>
      </c>
      <c r="AJ422">
        <v>0</v>
      </c>
      <c r="AK422">
        <v>2.8295992543247053</v>
      </c>
      <c r="AL422">
        <v>2</v>
      </c>
      <c r="AM422">
        <v>-0.82959925432470527</v>
      </c>
    </row>
    <row r="423" spans="1:39" x14ac:dyDescent="0.2">
      <c r="A423" s="1">
        <v>21.652228999999998</v>
      </c>
      <c r="B423" s="1">
        <v>1.7001809999999999</v>
      </c>
      <c r="C423" s="1">
        <v>75.057176999999996</v>
      </c>
      <c r="D423" s="1">
        <v>1</v>
      </c>
      <c r="E423" s="1">
        <v>1</v>
      </c>
      <c r="F423" s="1">
        <v>2.086093</v>
      </c>
      <c r="G423" s="1">
        <v>3.5463520000000002</v>
      </c>
      <c r="H423" s="1">
        <v>1</v>
      </c>
      <c r="I423" s="1">
        <v>0</v>
      </c>
      <c r="J423" s="1">
        <v>2.081121</v>
      </c>
      <c r="K423" s="1">
        <v>0</v>
      </c>
      <c r="L423" s="1">
        <v>1.9936659999999999</v>
      </c>
      <c r="M423" s="1">
        <v>0.67383499999999996</v>
      </c>
      <c r="N423" s="1">
        <v>1</v>
      </c>
      <c r="O423" s="1">
        <v>0</v>
      </c>
      <c r="P423" s="1">
        <v>0</v>
      </c>
      <c r="Q423" s="1">
        <v>0</v>
      </c>
      <c r="R423" s="1">
        <v>2</v>
      </c>
      <c r="T423">
        <v>18.026457000000001</v>
      </c>
      <c r="U423">
        <v>1.7521230000000001</v>
      </c>
      <c r="V423">
        <v>80</v>
      </c>
      <c r="W423">
        <v>1</v>
      </c>
      <c r="X423">
        <v>1</v>
      </c>
      <c r="Y423">
        <v>2</v>
      </c>
      <c r="Z423">
        <v>2.7941560000000001</v>
      </c>
      <c r="AA423">
        <v>1</v>
      </c>
      <c r="AB423">
        <v>0</v>
      </c>
      <c r="AC423">
        <v>2.3773620000000002</v>
      </c>
      <c r="AD423">
        <v>0</v>
      </c>
      <c r="AE423">
        <v>0.10123600000000001</v>
      </c>
      <c r="AF423">
        <v>0.105895</v>
      </c>
      <c r="AG423">
        <v>0</v>
      </c>
      <c r="AH423">
        <v>0</v>
      </c>
      <c r="AI423">
        <v>0</v>
      </c>
      <c r="AJ423">
        <v>0</v>
      </c>
      <c r="AK423">
        <v>2.4413092044145728</v>
      </c>
      <c r="AL423">
        <v>2</v>
      </c>
      <c r="AM423">
        <v>-0.44130920441457278</v>
      </c>
    </row>
    <row r="424" spans="1:39" x14ac:dyDescent="0.2">
      <c r="A424" s="1">
        <v>21.687408999999999</v>
      </c>
      <c r="B424" s="1">
        <v>1.604697</v>
      </c>
      <c r="C424" s="1">
        <v>68.016471999999993</v>
      </c>
      <c r="D424" s="1">
        <v>1</v>
      </c>
      <c r="E424" s="1">
        <v>1</v>
      </c>
      <c r="F424" s="1">
        <v>1.9016109999999999</v>
      </c>
      <c r="G424" s="1">
        <v>3.2665009999999999</v>
      </c>
      <c r="H424" s="1">
        <v>0</v>
      </c>
      <c r="I424" s="1">
        <v>0</v>
      </c>
      <c r="J424" s="1">
        <v>2.9269949999999998</v>
      </c>
      <c r="K424" s="1">
        <v>0</v>
      </c>
      <c r="L424" s="1">
        <v>0.98587199999999997</v>
      </c>
      <c r="M424" s="1">
        <v>0.30798199999999998</v>
      </c>
      <c r="N424" s="1">
        <v>1</v>
      </c>
      <c r="O424" s="1">
        <v>0</v>
      </c>
      <c r="P424" s="1">
        <v>0</v>
      </c>
      <c r="Q424" s="1">
        <v>0</v>
      </c>
      <c r="R424" s="1">
        <v>2</v>
      </c>
      <c r="T424">
        <v>19.475539999999999</v>
      </c>
      <c r="U424">
        <v>1.8572310000000001</v>
      </c>
      <c r="V424">
        <v>88.138777000000005</v>
      </c>
      <c r="W424">
        <v>1</v>
      </c>
      <c r="X424">
        <v>1</v>
      </c>
      <c r="Y424">
        <v>2.0619519999999998</v>
      </c>
      <c r="Z424">
        <v>4</v>
      </c>
      <c r="AA424">
        <v>1</v>
      </c>
      <c r="AB424">
        <v>0</v>
      </c>
      <c r="AC424">
        <v>2.4264649999999999</v>
      </c>
      <c r="AD424">
        <v>0</v>
      </c>
      <c r="AE424">
        <v>2</v>
      </c>
      <c r="AF424">
        <v>0.160138</v>
      </c>
      <c r="AG424">
        <v>1</v>
      </c>
      <c r="AH424">
        <v>0</v>
      </c>
      <c r="AI424">
        <v>0</v>
      </c>
      <c r="AJ424">
        <v>0</v>
      </c>
      <c r="AK424">
        <v>2.0416844224174886</v>
      </c>
      <c r="AL424">
        <v>2</v>
      </c>
      <c r="AM424">
        <v>-4.1684422417488598E-2</v>
      </c>
    </row>
    <row r="425" spans="1:39" x14ac:dyDescent="0.2">
      <c r="A425" s="1">
        <v>21.455463000000002</v>
      </c>
      <c r="B425" s="1">
        <v>1.611</v>
      </c>
      <c r="C425" s="1">
        <v>68.107866000000001</v>
      </c>
      <c r="D425" s="1">
        <v>1</v>
      </c>
      <c r="E425" s="1">
        <v>1</v>
      </c>
      <c r="F425" s="1">
        <v>1.977298</v>
      </c>
      <c r="G425" s="1">
        <v>3.5549740000000001</v>
      </c>
      <c r="H425" s="1">
        <v>0</v>
      </c>
      <c r="I425" s="1">
        <v>0</v>
      </c>
      <c r="J425" s="1">
        <v>2.2179570000000002</v>
      </c>
      <c r="K425" s="1">
        <v>0</v>
      </c>
      <c r="L425" s="1">
        <v>0.97811999999999999</v>
      </c>
      <c r="M425" s="1">
        <v>0.45975899999999997</v>
      </c>
      <c r="N425" s="1">
        <v>1</v>
      </c>
      <c r="O425" s="1">
        <v>0</v>
      </c>
      <c r="P425" s="1">
        <v>0</v>
      </c>
      <c r="Q425" s="1">
        <v>0</v>
      </c>
      <c r="R425" s="1">
        <v>2</v>
      </c>
      <c r="T425">
        <v>19</v>
      </c>
      <c r="U425">
        <v>1.76</v>
      </c>
      <c r="V425">
        <v>79.544998000000007</v>
      </c>
      <c r="W425">
        <v>1</v>
      </c>
      <c r="X425">
        <v>1</v>
      </c>
      <c r="Y425">
        <v>2</v>
      </c>
      <c r="Z425">
        <v>1.1467940000000001</v>
      </c>
      <c r="AA425">
        <v>1</v>
      </c>
      <c r="AB425">
        <v>0</v>
      </c>
      <c r="AC425">
        <v>3</v>
      </c>
      <c r="AD425">
        <v>0</v>
      </c>
      <c r="AE425">
        <v>1.8097449999999999</v>
      </c>
      <c r="AF425">
        <v>1.690102</v>
      </c>
      <c r="AG425">
        <v>2</v>
      </c>
      <c r="AH425">
        <v>0</v>
      </c>
      <c r="AI425">
        <v>0</v>
      </c>
      <c r="AJ425">
        <v>0</v>
      </c>
      <c r="AK425">
        <v>1.9587160145596663</v>
      </c>
      <c r="AL425">
        <v>2</v>
      </c>
      <c r="AM425">
        <v>4.1283985440333737E-2</v>
      </c>
    </row>
    <row r="426" spans="1:39" x14ac:dyDescent="0.2">
      <c r="A426" s="1">
        <v>21</v>
      </c>
      <c r="B426" s="1">
        <v>1.754497</v>
      </c>
      <c r="C426" s="1">
        <v>77.956920999999994</v>
      </c>
      <c r="D426" s="1">
        <v>1</v>
      </c>
      <c r="E426" s="1">
        <v>1</v>
      </c>
      <c r="F426" s="1">
        <v>2.4468719999999999</v>
      </c>
      <c r="G426" s="1">
        <v>2.3723109999999998</v>
      </c>
      <c r="H426" s="1">
        <v>1</v>
      </c>
      <c r="I426" s="1">
        <v>0</v>
      </c>
      <c r="J426" s="1">
        <v>1.8103100000000001</v>
      </c>
      <c r="K426" s="1">
        <v>0</v>
      </c>
      <c r="L426" s="1">
        <v>9.4893000000000005E-2</v>
      </c>
      <c r="M426" s="1">
        <v>1.6507780000000001</v>
      </c>
      <c r="N426" s="1">
        <v>1</v>
      </c>
      <c r="O426" s="1">
        <v>0</v>
      </c>
      <c r="P426" s="1">
        <v>0</v>
      </c>
      <c r="Q426" s="1">
        <v>0</v>
      </c>
      <c r="R426" s="1">
        <v>2</v>
      </c>
      <c r="T426">
        <v>18</v>
      </c>
      <c r="U426">
        <v>1.644682</v>
      </c>
      <c r="V426">
        <v>68.392133000000001</v>
      </c>
      <c r="W426">
        <v>1</v>
      </c>
      <c r="X426">
        <v>1</v>
      </c>
      <c r="Y426">
        <v>2</v>
      </c>
      <c r="Z426">
        <v>1.1316949999999999</v>
      </c>
      <c r="AA426">
        <v>1</v>
      </c>
      <c r="AB426">
        <v>0</v>
      </c>
      <c r="AC426">
        <v>1.3445389999999999</v>
      </c>
      <c r="AD426">
        <v>0</v>
      </c>
      <c r="AE426">
        <v>0</v>
      </c>
      <c r="AF426">
        <v>1.59257</v>
      </c>
      <c r="AG426">
        <v>0</v>
      </c>
      <c r="AH426">
        <v>0</v>
      </c>
      <c r="AI426">
        <v>0</v>
      </c>
      <c r="AJ426">
        <v>0</v>
      </c>
      <c r="AK426">
        <v>2.338261321504624</v>
      </c>
      <c r="AL426">
        <v>2</v>
      </c>
      <c r="AM426">
        <v>-0.33826132150462396</v>
      </c>
    </row>
    <row r="427" spans="1:39" x14ac:dyDescent="0.2">
      <c r="A427" s="1">
        <v>21</v>
      </c>
      <c r="B427" s="1">
        <v>1.7529440000000001</v>
      </c>
      <c r="C427" s="1">
        <v>77.965531999999996</v>
      </c>
      <c r="D427" s="1">
        <v>1</v>
      </c>
      <c r="E427" s="1">
        <v>1</v>
      </c>
      <c r="F427" s="1">
        <v>2.839048</v>
      </c>
      <c r="G427" s="1">
        <v>2.1060099999999999</v>
      </c>
      <c r="H427" s="1">
        <v>1</v>
      </c>
      <c r="I427" s="1">
        <v>0</v>
      </c>
      <c r="J427" s="1">
        <v>1.639202</v>
      </c>
      <c r="K427" s="1">
        <v>0</v>
      </c>
      <c r="L427" s="1">
        <v>1.1173109999999999</v>
      </c>
      <c r="M427" s="1">
        <v>0.96791899999999997</v>
      </c>
      <c r="N427" s="1">
        <v>1</v>
      </c>
      <c r="O427" s="1">
        <v>0</v>
      </c>
      <c r="P427" s="1">
        <v>0</v>
      </c>
      <c r="Q427" s="1">
        <v>0</v>
      </c>
      <c r="R427" s="1">
        <v>2</v>
      </c>
      <c r="T427">
        <v>18.270434000000002</v>
      </c>
      <c r="U427">
        <v>1.7371650000000001</v>
      </c>
      <c r="V427">
        <v>76.699774000000005</v>
      </c>
      <c r="W427">
        <v>1</v>
      </c>
      <c r="X427">
        <v>1</v>
      </c>
      <c r="Y427">
        <v>2.8389690000000001</v>
      </c>
      <c r="Z427">
        <v>3</v>
      </c>
      <c r="AA427">
        <v>1</v>
      </c>
      <c r="AB427">
        <v>0</v>
      </c>
      <c r="AC427">
        <v>2.4259270000000002</v>
      </c>
      <c r="AD427">
        <v>0</v>
      </c>
      <c r="AE427">
        <v>1</v>
      </c>
      <c r="AF427">
        <v>1.453335</v>
      </c>
      <c r="AG427">
        <v>2</v>
      </c>
      <c r="AH427">
        <v>0</v>
      </c>
      <c r="AI427">
        <v>0</v>
      </c>
      <c r="AJ427">
        <v>0</v>
      </c>
      <c r="AK427">
        <v>2.0548529963163045</v>
      </c>
      <c r="AL427">
        <v>2</v>
      </c>
      <c r="AM427">
        <v>-5.485299631630447E-2</v>
      </c>
    </row>
    <row r="428" spans="1:39" x14ac:dyDescent="0.2">
      <c r="A428" s="1">
        <v>19.337403999999999</v>
      </c>
      <c r="B428" s="1">
        <v>1.8599270000000001</v>
      </c>
      <c r="C428" s="1">
        <v>87.105828000000002</v>
      </c>
      <c r="D428" s="1">
        <v>1</v>
      </c>
      <c r="E428" s="1">
        <v>1</v>
      </c>
      <c r="F428" s="1">
        <v>2.2123200000000001</v>
      </c>
      <c r="G428" s="1">
        <v>4</v>
      </c>
      <c r="H428" s="1">
        <v>1</v>
      </c>
      <c r="I428" s="1">
        <v>0</v>
      </c>
      <c r="J428" s="1">
        <v>2.374044</v>
      </c>
      <c r="K428" s="1">
        <v>0</v>
      </c>
      <c r="L428" s="1">
        <v>2</v>
      </c>
      <c r="M428" s="1">
        <v>0.62263800000000002</v>
      </c>
      <c r="N428" s="1">
        <v>1</v>
      </c>
      <c r="O428" s="1">
        <v>0</v>
      </c>
      <c r="P428" s="1">
        <v>0</v>
      </c>
      <c r="Q428" s="1">
        <v>0</v>
      </c>
      <c r="R428" s="1">
        <v>2</v>
      </c>
      <c r="T428">
        <v>19.816227999999999</v>
      </c>
      <c r="U428">
        <v>1.5078530000000001</v>
      </c>
      <c r="V428">
        <v>64.259378999999996</v>
      </c>
      <c r="W428">
        <v>0</v>
      </c>
      <c r="X428">
        <v>1</v>
      </c>
      <c r="Y428">
        <v>2.568063</v>
      </c>
      <c r="Z428">
        <v>3</v>
      </c>
      <c r="AA428">
        <v>1</v>
      </c>
      <c r="AB428">
        <v>0</v>
      </c>
      <c r="AC428">
        <v>1.8179829999999999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2.5006413794293847</v>
      </c>
      <c r="AL428">
        <v>2</v>
      </c>
      <c r="AM428">
        <v>-0.50064137942938469</v>
      </c>
    </row>
    <row r="429" spans="1:39" x14ac:dyDescent="0.2">
      <c r="A429" s="1">
        <v>21.701643000000001</v>
      </c>
      <c r="B429" s="1">
        <v>1.8960729999999999</v>
      </c>
      <c r="C429" s="1">
        <v>90.524460000000005</v>
      </c>
      <c r="D429" s="1">
        <v>1</v>
      </c>
      <c r="E429" s="1">
        <v>1</v>
      </c>
      <c r="F429" s="1">
        <v>2.427689</v>
      </c>
      <c r="G429" s="1">
        <v>3.715306</v>
      </c>
      <c r="H429" s="1">
        <v>1</v>
      </c>
      <c r="I429" s="1">
        <v>0</v>
      </c>
      <c r="J429" s="1">
        <v>2.876096</v>
      </c>
      <c r="K429" s="1">
        <v>0</v>
      </c>
      <c r="L429" s="1">
        <v>1.815768</v>
      </c>
      <c r="M429" s="1">
        <v>0.42646499999999998</v>
      </c>
      <c r="N429" s="1">
        <v>1</v>
      </c>
      <c r="O429" s="1">
        <v>0</v>
      </c>
      <c r="P429" s="1">
        <v>0</v>
      </c>
      <c r="Q429" s="1">
        <v>0</v>
      </c>
      <c r="R429" s="1">
        <v>2</v>
      </c>
      <c r="T429">
        <v>28.39124</v>
      </c>
      <c r="U429">
        <v>1.81006</v>
      </c>
      <c r="V429">
        <v>87.286783</v>
      </c>
      <c r="W429">
        <v>0</v>
      </c>
      <c r="X429">
        <v>1</v>
      </c>
      <c r="Y429">
        <v>3</v>
      </c>
      <c r="Z429">
        <v>3</v>
      </c>
      <c r="AA429">
        <v>1</v>
      </c>
      <c r="AB429">
        <v>0</v>
      </c>
      <c r="AC429">
        <v>1.205633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2.0217333701308471</v>
      </c>
      <c r="AL429">
        <v>2</v>
      </c>
      <c r="AM429">
        <v>-2.1733370130847085E-2</v>
      </c>
    </row>
    <row r="430" spans="1:39" x14ac:dyDescent="0.2">
      <c r="A430" s="1">
        <v>21.620245000000001</v>
      </c>
      <c r="B430" s="1">
        <v>1.6053139999999999</v>
      </c>
      <c r="C430" s="1">
        <v>66.621645999999998</v>
      </c>
      <c r="D430" s="1">
        <v>1</v>
      </c>
      <c r="E430" s="1">
        <v>1</v>
      </c>
      <c r="F430" s="1">
        <v>2.3574959999999998</v>
      </c>
      <c r="G430" s="1">
        <v>3.3767170000000002</v>
      </c>
      <c r="H430" s="1">
        <v>1</v>
      </c>
      <c r="I430" s="1">
        <v>0</v>
      </c>
      <c r="J430" s="1">
        <v>2.1848429999999999</v>
      </c>
      <c r="K430" s="1">
        <v>0</v>
      </c>
      <c r="L430" s="1">
        <v>1.358185</v>
      </c>
      <c r="M430" s="1">
        <v>1.4885000000000001E-2</v>
      </c>
      <c r="N430" s="1">
        <v>1</v>
      </c>
      <c r="O430" s="1">
        <v>0</v>
      </c>
      <c r="P430" s="1">
        <v>0</v>
      </c>
      <c r="Q430" s="1">
        <v>0</v>
      </c>
      <c r="R430" s="1">
        <v>2</v>
      </c>
      <c r="T430">
        <v>26.758516</v>
      </c>
      <c r="U430">
        <v>1.80179</v>
      </c>
      <c r="V430">
        <v>86.981201999999996</v>
      </c>
      <c r="W430">
        <v>0</v>
      </c>
      <c r="X430">
        <v>1</v>
      </c>
      <c r="Y430">
        <v>2.6529579999999999</v>
      </c>
      <c r="Z430">
        <v>2.4881890000000002</v>
      </c>
      <c r="AA430">
        <v>1</v>
      </c>
      <c r="AB430">
        <v>0</v>
      </c>
      <c r="AC430">
        <v>2</v>
      </c>
      <c r="AD430">
        <v>0</v>
      </c>
      <c r="AE430">
        <v>2</v>
      </c>
      <c r="AF430">
        <v>9.6614000000000005E-2</v>
      </c>
      <c r="AG430">
        <v>0</v>
      </c>
      <c r="AH430">
        <v>0</v>
      </c>
      <c r="AI430">
        <v>0</v>
      </c>
      <c r="AJ430">
        <v>0</v>
      </c>
      <c r="AK430">
        <v>2.0030972531032747</v>
      </c>
      <c r="AL430">
        <v>2</v>
      </c>
      <c r="AM430">
        <v>-3.0972531032746886E-3</v>
      </c>
    </row>
    <row r="431" spans="1:39" x14ac:dyDescent="0.2">
      <c r="A431" s="1">
        <v>21.012568999999999</v>
      </c>
      <c r="B431" s="1">
        <v>1.7586280000000001</v>
      </c>
      <c r="C431" s="1">
        <v>78.370039000000006</v>
      </c>
      <c r="D431" s="1">
        <v>1</v>
      </c>
      <c r="E431" s="1">
        <v>1</v>
      </c>
      <c r="F431" s="1">
        <v>3</v>
      </c>
      <c r="G431" s="1">
        <v>1</v>
      </c>
      <c r="H431" s="1">
        <v>1</v>
      </c>
      <c r="I431" s="1">
        <v>0</v>
      </c>
      <c r="J431" s="1">
        <v>2</v>
      </c>
      <c r="K431" s="1">
        <v>0</v>
      </c>
      <c r="L431" s="1">
        <v>2.971832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2</v>
      </c>
      <c r="T431">
        <v>21.033794</v>
      </c>
      <c r="U431">
        <v>1.625891</v>
      </c>
      <c r="V431">
        <v>70</v>
      </c>
      <c r="W431">
        <v>0</v>
      </c>
      <c r="X431">
        <v>1</v>
      </c>
      <c r="Y431">
        <v>2</v>
      </c>
      <c r="Z431">
        <v>1</v>
      </c>
      <c r="AA431">
        <v>0</v>
      </c>
      <c r="AB431">
        <v>0</v>
      </c>
      <c r="AC431">
        <v>2.0087600000000001</v>
      </c>
      <c r="AD431">
        <v>0</v>
      </c>
      <c r="AE431">
        <v>0.63119000000000003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2.3345858309784342</v>
      </c>
      <c r="AL431">
        <v>2</v>
      </c>
      <c r="AM431">
        <v>-0.3345858309784342</v>
      </c>
    </row>
    <row r="432" spans="1:39" x14ac:dyDescent="0.2">
      <c r="A432" s="1">
        <v>21.016622999999999</v>
      </c>
      <c r="B432" s="1">
        <v>1.7554270000000001</v>
      </c>
      <c r="C432" s="1">
        <v>78.300083999999998</v>
      </c>
      <c r="D432" s="1">
        <v>1</v>
      </c>
      <c r="E432" s="1">
        <v>1</v>
      </c>
      <c r="F432" s="1">
        <v>3</v>
      </c>
      <c r="G432" s="1">
        <v>1</v>
      </c>
      <c r="H432" s="1">
        <v>1</v>
      </c>
      <c r="I432" s="1">
        <v>0</v>
      </c>
      <c r="J432" s="1">
        <v>2</v>
      </c>
      <c r="K432" s="1">
        <v>0</v>
      </c>
      <c r="L432" s="1">
        <v>2.8774730000000002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2</v>
      </c>
      <c r="T432">
        <v>22.429811999999998</v>
      </c>
      <c r="U432">
        <v>1.6403700000000001</v>
      </c>
      <c r="V432">
        <v>70</v>
      </c>
      <c r="W432">
        <v>0</v>
      </c>
      <c r="X432">
        <v>1</v>
      </c>
      <c r="Y432">
        <v>2</v>
      </c>
      <c r="Z432">
        <v>1</v>
      </c>
      <c r="AA432">
        <v>0</v>
      </c>
      <c r="AB432">
        <v>0</v>
      </c>
      <c r="AC432">
        <v>2.0691839999999999</v>
      </c>
      <c r="AD432">
        <v>0</v>
      </c>
      <c r="AE432">
        <v>0.72989800000000005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2.2317040055232145</v>
      </c>
      <c r="AL432">
        <v>2</v>
      </c>
      <c r="AM432">
        <v>-0.23170400552321446</v>
      </c>
    </row>
    <row r="433" spans="1:39" x14ac:dyDescent="0.2">
      <c r="A433" s="1">
        <v>19</v>
      </c>
      <c r="B433" s="1">
        <v>1.779882</v>
      </c>
      <c r="C433" s="1">
        <v>80.091886000000002</v>
      </c>
      <c r="D433" s="1">
        <v>1</v>
      </c>
      <c r="E433" s="1">
        <v>1</v>
      </c>
      <c r="F433" s="1">
        <v>1.0785290000000001</v>
      </c>
      <c r="G433" s="1">
        <v>1.211606</v>
      </c>
      <c r="H433" s="1">
        <v>1</v>
      </c>
      <c r="I433" s="1">
        <v>0</v>
      </c>
      <c r="J433" s="1">
        <v>2.568063</v>
      </c>
      <c r="K433" s="1">
        <v>0</v>
      </c>
      <c r="L433" s="1">
        <v>3</v>
      </c>
      <c r="M433" s="1">
        <v>0.81798300000000002</v>
      </c>
      <c r="N433" s="1">
        <v>0</v>
      </c>
      <c r="O433" s="1">
        <v>0</v>
      </c>
      <c r="P433" s="1">
        <v>0</v>
      </c>
      <c r="Q433" s="1">
        <v>0</v>
      </c>
      <c r="R433" s="1">
        <v>2</v>
      </c>
      <c r="T433">
        <v>26.650418999999999</v>
      </c>
      <c r="U433">
        <v>1.7910470000000001</v>
      </c>
      <c r="V433">
        <v>83.263120000000001</v>
      </c>
      <c r="W433">
        <v>0</v>
      </c>
      <c r="X433">
        <v>1</v>
      </c>
      <c r="Y433">
        <v>1.2778499999999999</v>
      </c>
      <c r="Z433">
        <v>3.9995910000000001</v>
      </c>
      <c r="AA433">
        <v>1</v>
      </c>
      <c r="AB433">
        <v>0</v>
      </c>
      <c r="AC433">
        <v>2.4959440000000002</v>
      </c>
      <c r="AD433">
        <v>0</v>
      </c>
      <c r="AE433">
        <v>3.4199999999999999E-3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1.9987907233362483</v>
      </c>
      <c r="AL433">
        <v>2</v>
      </c>
      <c r="AM433">
        <v>1.2092766637517016E-3</v>
      </c>
    </row>
    <row r="434" spans="1:39" x14ac:dyDescent="0.2">
      <c r="A434" s="1">
        <v>21</v>
      </c>
      <c r="B434" s="1">
        <v>1.7120610000000001</v>
      </c>
      <c r="C434" s="1">
        <v>75</v>
      </c>
      <c r="D434" s="1">
        <v>1</v>
      </c>
      <c r="E434" s="1">
        <v>1</v>
      </c>
      <c r="F434" s="1">
        <v>2</v>
      </c>
      <c r="G434" s="1">
        <v>3</v>
      </c>
      <c r="H434" s="1">
        <v>1</v>
      </c>
      <c r="I434" s="1">
        <v>0</v>
      </c>
      <c r="J434" s="1">
        <v>1.333707</v>
      </c>
      <c r="K434" s="1">
        <v>0</v>
      </c>
      <c r="L434" s="1">
        <v>1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2</v>
      </c>
      <c r="T434">
        <v>21.618245999999999</v>
      </c>
      <c r="U434">
        <v>1.679306</v>
      </c>
      <c r="V434">
        <v>75</v>
      </c>
      <c r="W434">
        <v>1</v>
      </c>
      <c r="X434">
        <v>1</v>
      </c>
      <c r="Y434">
        <v>2</v>
      </c>
      <c r="Z434">
        <v>3</v>
      </c>
      <c r="AA434">
        <v>1</v>
      </c>
      <c r="AB434">
        <v>0</v>
      </c>
      <c r="AC434">
        <v>1.9578709999999999</v>
      </c>
      <c r="AD434">
        <v>0</v>
      </c>
      <c r="AE434">
        <v>0.99459200000000003</v>
      </c>
      <c r="AF434">
        <v>0.117303</v>
      </c>
      <c r="AG434">
        <v>1</v>
      </c>
      <c r="AH434">
        <v>0</v>
      </c>
      <c r="AI434">
        <v>0</v>
      </c>
      <c r="AJ434">
        <v>0</v>
      </c>
      <c r="AK434">
        <v>2.5343776346833735</v>
      </c>
      <c r="AL434">
        <v>2</v>
      </c>
      <c r="AM434">
        <v>-0.53437763468337351</v>
      </c>
    </row>
    <row r="435" spans="1:39" x14ac:dyDescent="0.2">
      <c r="A435" s="1">
        <v>21</v>
      </c>
      <c r="B435" s="1">
        <v>1.6760139999999999</v>
      </c>
      <c r="C435" s="1">
        <v>75</v>
      </c>
      <c r="D435" s="1">
        <v>1</v>
      </c>
      <c r="E435" s="1">
        <v>1</v>
      </c>
      <c r="F435" s="1">
        <v>2</v>
      </c>
      <c r="G435" s="1">
        <v>3</v>
      </c>
      <c r="H435" s="1">
        <v>1</v>
      </c>
      <c r="I435" s="1">
        <v>0</v>
      </c>
      <c r="J435" s="1">
        <v>1.1640619999999999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2</v>
      </c>
      <c r="T435">
        <v>21.012542</v>
      </c>
      <c r="U435">
        <v>1.6151450000000001</v>
      </c>
      <c r="V435">
        <v>68.653346999999997</v>
      </c>
      <c r="W435">
        <v>1</v>
      </c>
      <c r="X435">
        <v>1</v>
      </c>
      <c r="Y435">
        <v>1.729824</v>
      </c>
      <c r="Z435">
        <v>3.6129410000000002</v>
      </c>
      <c r="AA435">
        <v>0</v>
      </c>
      <c r="AB435">
        <v>0</v>
      </c>
      <c r="AC435">
        <v>2.0437029999999998</v>
      </c>
      <c r="AD435">
        <v>0</v>
      </c>
      <c r="AE435">
        <v>0.56211800000000001</v>
      </c>
      <c r="AF435">
        <v>0.42664299999999999</v>
      </c>
      <c r="AG435">
        <v>1</v>
      </c>
      <c r="AH435">
        <v>0</v>
      </c>
      <c r="AI435">
        <v>0</v>
      </c>
      <c r="AJ435">
        <v>0</v>
      </c>
      <c r="AK435">
        <v>2.8775481542854564</v>
      </c>
      <c r="AL435">
        <v>2</v>
      </c>
      <c r="AM435">
        <v>-0.87754815428545641</v>
      </c>
    </row>
    <row r="436" spans="1:39" x14ac:dyDescent="0.2">
      <c r="A436" s="1">
        <v>27.899784</v>
      </c>
      <c r="B436" s="1">
        <v>1.7</v>
      </c>
      <c r="C436" s="1">
        <v>74.244004000000004</v>
      </c>
      <c r="D436" s="1">
        <v>1</v>
      </c>
      <c r="E436" s="1">
        <v>1</v>
      </c>
      <c r="F436" s="1">
        <v>2</v>
      </c>
      <c r="G436" s="1">
        <v>3</v>
      </c>
      <c r="H436" s="1">
        <v>1</v>
      </c>
      <c r="I436" s="1">
        <v>0</v>
      </c>
      <c r="J436" s="1">
        <v>2</v>
      </c>
      <c r="K436" s="1">
        <v>0</v>
      </c>
      <c r="L436" s="1">
        <v>1.7220530000000001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2</v>
      </c>
      <c r="T436">
        <v>21.071194999999999</v>
      </c>
      <c r="U436">
        <v>1.6164670000000001</v>
      </c>
      <c r="V436">
        <v>68.771850000000001</v>
      </c>
      <c r="W436">
        <v>1</v>
      </c>
      <c r="X436">
        <v>1</v>
      </c>
      <c r="Y436">
        <v>1.4525239999999999</v>
      </c>
      <c r="Z436">
        <v>3.9505530000000002</v>
      </c>
      <c r="AA436">
        <v>0</v>
      </c>
      <c r="AB436">
        <v>0</v>
      </c>
      <c r="AC436">
        <v>2.109858</v>
      </c>
      <c r="AD436">
        <v>0</v>
      </c>
      <c r="AE436">
        <v>0.50884700000000005</v>
      </c>
      <c r="AF436">
        <v>1.1946330000000001</v>
      </c>
      <c r="AG436">
        <v>1</v>
      </c>
      <c r="AH436">
        <v>0</v>
      </c>
      <c r="AI436">
        <v>0</v>
      </c>
      <c r="AJ436">
        <v>0</v>
      </c>
      <c r="AK436">
        <v>2.8622354444925842</v>
      </c>
      <c r="AL436">
        <v>2</v>
      </c>
      <c r="AM436">
        <v>-0.86223544449258416</v>
      </c>
    </row>
    <row r="437" spans="1:39" x14ac:dyDescent="0.2">
      <c r="A437" s="1">
        <v>28.825223000000001</v>
      </c>
      <c r="B437" s="1">
        <v>1.7658739999999999</v>
      </c>
      <c r="C437" s="1">
        <v>82.045045000000002</v>
      </c>
      <c r="D437" s="1">
        <v>1</v>
      </c>
      <c r="E437" s="1">
        <v>1</v>
      </c>
      <c r="F437" s="1">
        <v>1.0641620000000001</v>
      </c>
      <c r="G437" s="1">
        <v>3.9895499999999999</v>
      </c>
      <c r="H437" s="1">
        <v>1</v>
      </c>
      <c r="I437" s="1">
        <v>0</v>
      </c>
      <c r="J437" s="1">
        <v>2.0284260000000001</v>
      </c>
      <c r="K437" s="1">
        <v>0</v>
      </c>
      <c r="L437" s="1">
        <v>0.81516999999999995</v>
      </c>
      <c r="M437" s="1">
        <v>0.89467799999999997</v>
      </c>
      <c r="N437" s="1">
        <v>1</v>
      </c>
      <c r="O437" s="1">
        <v>0</v>
      </c>
      <c r="P437" s="1">
        <v>0</v>
      </c>
      <c r="Q437" s="1">
        <v>0</v>
      </c>
      <c r="R437" s="1">
        <v>2</v>
      </c>
      <c r="T437">
        <v>19.741202000000001</v>
      </c>
      <c r="U437">
        <v>1.816783</v>
      </c>
      <c r="V437">
        <v>86.522799000000006</v>
      </c>
      <c r="W437">
        <v>1</v>
      </c>
      <c r="X437">
        <v>1</v>
      </c>
      <c r="Y437">
        <v>2</v>
      </c>
      <c r="Z437">
        <v>3</v>
      </c>
      <c r="AA437">
        <v>1</v>
      </c>
      <c r="AB437">
        <v>0</v>
      </c>
      <c r="AC437">
        <v>2.1773859999999998</v>
      </c>
      <c r="AD437">
        <v>0</v>
      </c>
      <c r="AE437">
        <v>0.336814</v>
      </c>
      <c r="AF437">
        <v>4.8129999999999996E-3</v>
      </c>
      <c r="AG437">
        <v>1</v>
      </c>
      <c r="AH437">
        <v>0</v>
      </c>
      <c r="AI437">
        <v>0</v>
      </c>
      <c r="AJ437">
        <v>0</v>
      </c>
      <c r="AK437">
        <v>2.3929908405080038</v>
      </c>
      <c r="AL437">
        <v>2</v>
      </c>
      <c r="AM437">
        <v>-0.39299084050800381</v>
      </c>
    </row>
    <row r="438" spans="1:39" x14ac:dyDescent="0.2">
      <c r="A438" s="1">
        <v>26.047077000000002</v>
      </c>
      <c r="B438" s="1">
        <v>1.7459499999999999</v>
      </c>
      <c r="C438" s="1">
        <v>80.018570999999994</v>
      </c>
      <c r="D438" s="1">
        <v>1</v>
      </c>
      <c r="E438" s="1">
        <v>1</v>
      </c>
      <c r="F438" s="1">
        <v>1.993101</v>
      </c>
      <c r="G438" s="1">
        <v>3.1710820000000002</v>
      </c>
      <c r="H438" s="1">
        <v>1</v>
      </c>
      <c r="I438" s="1">
        <v>0</v>
      </c>
      <c r="J438" s="1">
        <v>2.3644980000000002</v>
      </c>
      <c r="K438" s="1">
        <v>0</v>
      </c>
      <c r="L438" s="1">
        <v>1.2247429999999999</v>
      </c>
      <c r="M438" s="1">
        <v>2.2245000000000001E-2</v>
      </c>
      <c r="N438" s="1">
        <v>1</v>
      </c>
      <c r="O438" s="1">
        <v>0</v>
      </c>
      <c r="P438" s="1">
        <v>0</v>
      </c>
      <c r="Q438" s="1">
        <v>0</v>
      </c>
      <c r="R438" s="1">
        <v>2</v>
      </c>
      <c r="T438">
        <v>19.216380000000001</v>
      </c>
      <c r="U438">
        <v>1.8124720000000001</v>
      </c>
      <c r="V438">
        <v>86.748294999999999</v>
      </c>
      <c r="W438">
        <v>1</v>
      </c>
      <c r="X438">
        <v>1</v>
      </c>
      <c r="Y438">
        <v>2</v>
      </c>
      <c r="Z438">
        <v>3</v>
      </c>
      <c r="AA438">
        <v>1</v>
      </c>
      <c r="AB438">
        <v>0</v>
      </c>
      <c r="AC438">
        <v>2.1686510000000001</v>
      </c>
      <c r="AD438">
        <v>0</v>
      </c>
      <c r="AE438">
        <v>0.97799800000000003</v>
      </c>
      <c r="AF438">
        <v>0.14263799999999999</v>
      </c>
      <c r="AG438">
        <v>1</v>
      </c>
      <c r="AH438">
        <v>0</v>
      </c>
      <c r="AI438">
        <v>0</v>
      </c>
      <c r="AJ438">
        <v>0</v>
      </c>
      <c r="AK438">
        <v>2.3653585974853639</v>
      </c>
      <c r="AL438">
        <v>2</v>
      </c>
      <c r="AM438">
        <v>-0.36535859748536392</v>
      </c>
    </row>
    <row r="439" spans="1:39" x14ac:dyDescent="0.2">
      <c r="A439" s="1">
        <v>23</v>
      </c>
      <c r="B439" s="1">
        <v>1.690196</v>
      </c>
      <c r="C439" s="1">
        <v>75</v>
      </c>
      <c r="D439" s="1">
        <v>1</v>
      </c>
      <c r="E439" s="1">
        <v>1</v>
      </c>
      <c r="F439" s="1">
        <v>2.6209630000000002</v>
      </c>
      <c r="G439" s="1">
        <v>3</v>
      </c>
      <c r="H439" s="1">
        <v>1</v>
      </c>
      <c r="I439" s="1">
        <v>0</v>
      </c>
      <c r="J439" s="1">
        <v>2.8245589999999998</v>
      </c>
      <c r="K439" s="1">
        <v>0</v>
      </c>
      <c r="L439" s="1">
        <v>0.75459900000000002</v>
      </c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2</v>
      </c>
      <c r="T439">
        <v>42.244750000000003</v>
      </c>
      <c r="U439">
        <v>1.7682310000000001</v>
      </c>
      <c r="V439">
        <v>75.629310000000004</v>
      </c>
      <c r="W439">
        <v>1</v>
      </c>
      <c r="X439">
        <v>1</v>
      </c>
      <c r="Y439">
        <v>3</v>
      </c>
      <c r="Z439">
        <v>2.9518369999999998</v>
      </c>
      <c r="AA439">
        <v>1</v>
      </c>
      <c r="AB439">
        <v>0</v>
      </c>
      <c r="AC439">
        <v>2.1120320000000001</v>
      </c>
      <c r="AD439">
        <v>0</v>
      </c>
      <c r="AE439">
        <v>0.37868299999999999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2.2485041564389912</v>
      </c>
      <c r="AL439">
        <v>2</v>
      </c>
      <c r="AM439">
        <v>-0.24850415643899115</v>
      </c>
    </row>
    <row r="440" spans="1:39" x14ac:dyDescent="0.2">
      <c r="A440" s="1">
        <v>20</v>
      </c>
      <c r="B440" s="1">
        <v>1.81748</v>
      </c>
      <c r="C440" s="1">
        <v>85</v>
      </c>
      <c r="D440" s="1">
        <v>1</v>
      </c>
      <c r="E440" s="1">
        <v>1</v>
      </c>
      <c r="F440" s="1">
        <v>2.9511799999999999</v>
      </c>
      <c r="G440" s="1">
        <v>3</v>
      </c>
      <c r="H440" s="1">
        <v>1</v>
      </c>
      <c r="I440" s="1">
        <v>0</v>
      </c>
      <c r="J440" s="1">
        <v>3</v>
      </c>
      <c r="K440" s="1">
        <v>0</v>
      </c>
      <c r="L440" s="1">
        <v>2.4339179999999998</v>
      </c>
      <c r="M440" s="1">
        <v>0.56160200000000005</v>
      </c>
      <c r="N440" s="1">
        <v>1</v>
      </c>
      <c r="O440" s="1">
        <v>0</v>
      </c>
      <c r="P440" s="1">
        <v>0</v>
      </c>
      <c r="Q440" s="1">
        <v>0</v>
      </c>
      <c r="R440" s="1">
        <v>2</v>
      </c>
      <c r="T440">
        <v>22.283082</v>
      </c>
      <c r="U440">
        <v>1.8709309999999999</v>
      </c>
      <c r="V440">
        <v>89.251638999999997</v>
      </c>
      <c r="W440">
        <v>1</v>
      </c>
      <c r="X440">
        <v>1</v>
      </c>
      <c r="Y440">
        <v>2</v>
      </c>
      <c r="Z440">
        <v>2.799979</v>
      </c>
      <c r="AA440">
        <v>1</v>
      </c>
      <c r="AB440">
        <v>0</v>
      </c>
      <c r="AC440">
        <v>1.0813330000000001</v>
      </c>
      <c r="AD440">
        <v>0</v>
      </c>
      <c r="AE440">
        <v>0.44434699999999999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2.2018419282349173</v>
      </c>
      <c r="AL440">
        <v>2</v>
      </c>
      <c r="AM440">
        <v>-0.20184192823491731</v>
      </c>
    </row>
    <row r="441" spans="1:39" x14ac:dyDescent="0.2">
      <c r="A441" s="1">
        <v>21.832995</v>
      </c>
      <c r="B441" s="1">
        <v>1.580964</v>
      </c>
      <c r="C441" s="1">
        <v>65.363940999999997</v>
      </c>
      <c r="D441" s="1">
        <v>0</v>
      </c>
      <c r="E441" s="1">
        <v>1</v>
      </c>
      <c r="F441" s="1">
        <v>2.0214460000000001</v>
      </c>
      <c r="G441" s="1">
        <v>3</v>
      </c>
      <c r="H441" s="1">
        <v>1</v>
      </c>
      <c r="I441" s="1">
        <v>0</v>
      </c>
      <c r="J441" s="1">
        <v>1.077917</v>
      </c>
      <c r="K441" s="1">
        <v>0</v>
      </c>
      <c r="L441" s="1">
        <v>0.52384699999999995</v>
      </c>
      <c r="M441" s="1">
        <v>0.80859899999999996</v>
      </c>
      <c r="N441" s="1">
        <v>1</v>
      </c>
      <c r="O441" s="1">
        <v>0</v>
      </c>
      <c r="P441" s="1">
        <v>0</v>
      </c>
      <c r="Q441" s="1">
        <v>0</v>
      </c>
      <c r="R441" s="1">
        <v>2</v>
      </c>
      <c r="T441">
        <v>21.086511999999999</v>
      </c>
      <c r="U441">
        <v>1.863685</v>
      </c>
      <c r="V441">
        <v>89.558853999999997</v>
      </c>
      <c r="W441">
        <v>1</v>
      </c>
      <c r="X441">
        <v>1</v>
      </c>
      <c r="Y441">
        <v>2</v>
      </c>
      <c r="Z441">
        <v>3</v>
      </c>
      <c r="AA441">
        <v>1</v>
      </c>
      <c r="AB441">
        <v>0</v>
      </c>
      <c r="AC441">
        <v>1.005727</v>
      </c>
      <c r="AD441">
        <v>0</v>
      </c>
      <c r="AE441">
        <v>0</v>
      </c>
      <c r="AF441">
        <v>0.79821900000000001</v>
      </c>
      <c r="AG441">
        <v>1</v>
      </c>
      <c r="AH441">
        <v>0</v>
      </c>
      <c r="AI441">
        <v>0</v>
      </c>
      <c r="AJ441">
        <v>0</v>
      </c>
      <c r="AK441">
        <v>2.3226291904586267</v>
      </c>
      <c r="AL441">
        <v>2</v>
      </c>
      <c r="AM441">
        <v>-0.3226291904586267</v>
      </c>
    </row>
    <row r="442" spans="1:39" x14ac:dyDescent="0.2">
      <c r="A442" s="1">
        <v>30.255744</v>
      </c>
      <c r="B442" s="1">
        <v>1.6520840000000001</v>
      </c>
      <c r="C442" s="1">
        <v>73.575980999999999</v>
      </c>
      <c r="D442" s="1">
        <v>1</v>
      </c>
      <c r="E442" s="1">
        <v>1</v>
      </c>
      <c r="F442" s="1">
        <v>2</v>
      </c>
      <c r="G442" s="1">
        <v>3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1.8877000000000001E-2</v>
      </c>
      <c r="N442" s="1">
        <v>1</v>
      </c>
      <c r="O442" s="1">
        <v>0</v>
      </c>
      <c r="P442" s="1">
        <v>0</v>
      </c>
      <c r="Q442" s="1">
        <v>0</v>
      </c>
      <c r="R442" s="1">
        <v>2</v>
      </c>
      <c r="T442">
        <v>23.451595000000001</v>
      </c>
      <c r="U442">
        <v>1.6702269999999999</v>
      </c>
      <c r="V442">
        <v>75</v>
      </c>
      <c r="W442">
        <v>1</v>
      </c>
      <c r="X442">
        <v>1</v>
      </c>
      <c r="Y442">
        <v>2</v>
      </c>
      <c r="Z442">
        <v>3</v>
      </c>
      <c r="AA442">
        <v>1</v>
      </c>
      <c r="AB442">
        <v>0</v>
      </c>
      <c r="AC442">
        <v>2</v>
      </c>
      <c r="AD442">
        <v>0</v>
      </c>
      <c r="AE442">
        <v>0.129163</v>
      </c>
      <c r="AF442">
        <v>1.9836780000000001</v>
      </c>
      <c r="AG442">
        <v>1</v>
      </c>
      <c r="AH442">
        <v>0</v>
      </c>
      <c r="AI442">
        <v>0</v>
      </c>
      <c r="AJ442">
        <v>0</v>
      </c>
      <c r="AK442">
        <v>2.6521231113796073</v>
      </c>
      <c r="AL442">
        <v>2</v>
      </c>
      <c r="AM442">
        <v>-0.65212311137960732</v>
      </c>
    </row>
    <row r="443" spans="1:39" x14ac:dyDescent="0.2">
      <c r="A443" s="1">
        <v>30.613586000000002</v>
      </c>
      <c r="B443" s="1">
        <v>1.6455109999999999</v>
      </c>
      <c r="C443" s="1">
        <v>69.168977999999996</v>
      </c>
      <c r="D443" s="1">
        <v>1</v>
      </c>
      <c r="E443" s="1">
        <v>1</v>
      </c>
      <c r="F443" s="1">
        <v>2.0004659999999999</v>
      </c>
      <c r="G443" s="1">
        <v>3</v>
      </c>
      <c r="H443" s="1">
        <v>1</v>
      </c>
      <c r="I443" s="1">
        <v>0</v>
      </c>
      <c r="J443" s="1">
        <v>1.131448</v>
      </c>
      <c r="K443" s="1">
        <v>0</v>
      </c>
      <c r="L443" s="1">
        <v>6.1365999999999997E-2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2</v>
      </c>
      <c r="T443">
        <v>22.740275</v>
      </c>
      <c r="U443">
        <v>1.7172879999999999</v>
      </c>
      <c r="V443">
        <v>75.948164000000006</v>
      </c>
      <c r="W443">
        <v>1</v>
      </c>
      <c r="X443">
        <v>1</v>
      </c>
      <c r="Y443">
        <v>2</v>
      </c>
      <c r="Z443">
        <v>3</v>
      </c>
      <c r="AA443">
        <v>1</v>
      </c>
      <c r="AB443">
        <v>0</v>
      </c>
      <c r="AC443">
        <v>2</v>
      </c>
      <c r="AD443">
        <v>0</v>
      </c>
      <c r="AE443">
        <v>0</v>
      </c>
      <c r="AF443">
        <v>2</v>
      </c>
      <c r="AG443">
        <v>1</v>
      </c>
      <c r="AH443">
        <v>0</v>
      </c>
      <c r="AI443">
        <v>0</v>
      </c>
      <c r="AJ443">
        <v>0</v>
      </c>
      <c r="AK443">
        <v>2.3677840722762085</v>
      </c>
      <c r="AL443">
        <v>2</v>
      </c>
      <c r="AM443">
        <v>-0.36778407227620846</v>
      </c>
    </row>
    <row r="444" spans="1:39" x14ac:dyDescent="0.2">
      <c r="A444" s="1">
        <v>23.245408000000001</v>
      </c>
      <c r="B444" s="1">
        <v>1.7079679999999999</v>
      </c>
      <c r="C444" s="1">
        <v>75.383716000000007</v>
      </c>
      <c r="D444" s="1">
        <v>1</v>
      </c>
      <c r="E444" s="1">
        <v>1</v>
      </c>
      <c r="F444" s="1">
        <v>2.5621</v>
      </c>
      <c r="G444" s="1">
        <v>3.1050070000000001</v>
      </c>
      <c r="H444" s="1">
        <v>1</v>
      </c>
      <c r="I444" s="1">
        <v>0</v>
      </c>
      <c r="J444" s="1">
        <v>1.1724270000000001</v>
      </c>
      <c r="K444" s="1">
        <v>0</v>
      </c>
      <c r="L444" s="1">
        <v>0.184917</v>
      </c>
      <c r="M444" s="1">
        <v>0.92308199999999996</v>
      </c>
      <c r="N444" s="1">
        <v>1</v>
      </c>
      <c r="O444" s="1">
        <v>0</v>
      </c>
      <c r="P444" s="1">
        <v>0</v>
      </c>
      <c r="Q444" s="1">
        <v>0</v>
      </c>
      <c r="R444" s="1">
        <v>2</v>
      </c>
      <c r="T444">
        <v>18.900252999999999</v>
      </c>
      <c r="U444">
        <v>1.750359</v>
      </c>
      <c r="V444">
        <v>79.828725000000006</v>
      </c>
      <c r="W444">
        <v>1</v>
      </c>
      <c r="X444">
        <v>1</v>
      </c>
      <c r="Y444">
        <v>2</v>
      </c>
      <c r="Z444">
        <v>2.228113</v>
      </c>
      <c r="AA444">
        <v>1</v>
      </c>
      <c r="AB444">
        <v>0</v>
      </c>
      <c r="AC444">
        <v>2.045004</v>
      </c>
      <c r="AD444">
        <v>0</v>
      </c>
      <c r="AE444">
        <v>1.2936650000000001</v>
      </c>
      <c r="AF444">
        <v>0.96180600000000005</v>
      </c>
      <c r="AG444">
        <v>2</v>
      </c>
      <c r="AH444">
        <v>0</v>
      </c>
      <c r="AI444">
        <v>0</v>
      </c>
      <c r="AJ444">
        <v>0</v>
      </c>
      <c r="AK444">
        <v>2.1804367768601054</v>
      </c>
      <c r="AL444">
        <v>2</v>
      </c>
      <c r="AM444">
        <v>-0.1804367768601054</v>
      </c>
    </row>
    <row r="445" spans="1:39" x14ac:dyDescent="0.2">
      <c r="A445" s="1">
        <v>18</v>
      </c>
      <c r="B445" s="1">
        <v>1.4563459999999999</v>
      </c>
      <c r="C445" s="1">
        <v>55.523480999999997</v>
      </c>
      <c r="D445" s="1">
        <v>0</v>
      </c>
      <c r="E445" s="1">
        <v>1</v>
      </c>
      <c r="F445" s="1">
        <v>2</v>
      </c>
      <c r="G445" s="1">
        <v>3</v>
      </c>
      <c r="H445" s="1">
        <v>1</v>
      </c>
      <c r="I445" s="1">
        <v>0</v>
      </c>
      <c r="J445" s="1">
        <v>1.0403420000000001</v>
      </c>
      <c r="K445" s="1">
        <v>1</v>
      </c>
      <c r="L445" s="1">
        <v>0.49737300000000001</v>
      </c>
      <c r="M445" s="1">
        <v>1.7833190000000001</v>
      </c>
      <c r="N445" s="1">
        <v>1</v>
      </c>
      <c r="O445" s="1">
        <v>0</v>
      </c>
      <c r="P445" s="1">
        <v>0</v>
      </c>
      <c r="Q445" s="1">
        <v>0</v>
      </c>
      <c r="R445" s="1">
        <v>2</v>
      </c>
      <c r="T445">
        <v>23.170309</v>
      </c>
      <c r="U445">
        <v>1.707557</v>
      </c>
      <c r="V445">
        <v>75.306702000000001</v>
      </c>
      <c r="W445">
        <v>1</v>
      </c>
      <c r="X445">
        <v>1</v>
      </c>
      <c r="Y445">
        <v>2.3033670000000002</v>
      </c>
      <c r="Z445">
        <v>3.0427740000000001</v>
      </c>
      <c r="AA445">
        <v>1</v>
      </c>
      <c r="AB445">
        <v>0</v>
      </c>
      <c r="AC445">
        <v>1.277636</v>
      </c>
      <c r="AD445">
        <v>0</v>
      </c>
      <c r="AE445">
        <v>0.94498199999999999</v>
      </c>
      <c r="AF445">
        <v>0.36612600000000001</v>
      </c>
      <c r="AG445">
        <v>1</v>
      </c>
      <c r="AH445">
        <v>0</v>
      </c>
      <c r="AI445">
        <v>0</v>
      </c>
      <c r="AJ445">
        <v>0</v>
      </c>
      <c r="AK445">
        <v>2.379602956888422</v>
      </c>
      <c r="AL445">
        <v>2</v>
      </c>
      <c r="AM445">
        <v>-0.37960295688842205</v>
      </c>
    </row>
    <row r="446" spans="1:39" x14ac:dyDescent="0.2">
      <c r="A446" s="1">
        <v>18</v>
      </c>
      <c r="B446" s="1">
        <v>1.498561</v>
      </c>
      <c r="C446" s="1">
        <v>55.376511999999998</v>
      </c>
      <c r="D446" s="1">
        <v>0</v>
      </c>
      <c r="E446" s="1">
        <v>1</v>
      </c>
      <c r="F446" s="1">
        <v>2</v>
      </c>
      <c r="G446" s="1">
        <v>3</v>
      </c>
      <c r="H446" s="1">
        <v>1</v>
      </c>
      <c r="I446" s="1">
        <v>0</v>
      </c>
      <c r="J446" s="1">
        <v>1.274718</v>
      </c>
      <c r="K446" s="1">
        <v>1</v>
      </c>
      <c r="L446" s="1">
        <v>0.12990199999999999</v>
      </c>
      <c r="M446" s="1">
        <v>0.97857400000000005</v>
      </c>
      <c r="N446" s="1">
        <v>1</v>
      </c>
      <c r="O446" s="1">
        <v>0</v>
      </c>
      <c r="P446" s="1">
        <v>0</v>
      </c>
      <c r="Q446" s="1">
        <v>0</v>
      </c>
      <c r="R446" s="1">
        <v>2</v>
      </c>
      <c r="T446">
        <v>32.997118</v>
      </c>
      <c r="U446">
        <v>1.6724460000000001</v>
      </c>
      <c r="V446">
        <v>74.812707000000003</v>
      </c>
      <c r="W446">
        <v>1</v>
      </c>
      <c r="X446">
        <v>1</v>
      </c>
      <c r="Y446">
        <v>2.9484249999999999</v>
      </c>
      <c r="Z446">
        <v>1.1986429999999999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0.17379600000000001</v>
      </c>
      <c r="AG446">
        <v>1</v>
      </c>
      <c r="AH446">
        <v>0</v>
      </c>
      <c r="AI446">
        <v>0</v>
      </c>
      <c r="AJ446">
        <v>0</v>
      </c>
      <c r="AK446">
        <v>2.8152055251738721</v>
      </c>
      <c r="AL446">
        <v>2</v>
      </c>
      <c r="AM446">
        <v>-0.81520552517387213</v>
      </c>
    </row>
    <row r="447" spans="1:39" x14ac:dyDescent="0.2">
      <c r="A447" s="1">
        <v>16.950499000000001</v>
      </c>
      <c r="B447" s="1">
        <v>1.6035010000000001</v>
      </c>
      <c r="C447" s="1">
        <v>65</v>
      </c>
      <c r="D447" s="1">
        <v>1</v>
      </c>
      <c r="E447" s="1">
        <v>1</v>
      </c>
      <c r="F447" s="1">
        <v>2.96008</v>
      </c>
      <c r="G447" s="1">
        <v>1</v>
      </c>
      <c r="H447" s="1">
        <v>1</v>
      </c>
      <c r="I447" s="1">
        <v>0</v>
      </c>
      <c r="J447" s="1">
        <v>2</v>
      </c>
      <c r="K447" s="1">
        <v>1</v>
      </c>
      <c r="L447" s="1">
        <v>0.73603200000000002</v>
      </c>
      <c r="M447" s="1">
        <v>1.3440719999999999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T447">
        <v>32.501142999999999</v>
      </c>
      <c r="U447">
        <v>1.6759790000000001</v>
      </c>
      <c r="V447">
        <v>74.959746999999993</v>
      </c>
      <c r="W447">
        <v>1</v>
      </c>
      <c r="X447">
        <v>1</v>
      </c>
      <c r="Y447">
        <v>2.291846</v>
      </c>
      <c r="Z447">
        <v>1.5555570000000001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0.38827099999999998</v>
      </c>
      <c r="AG447">
        <v>1</v>
      </c>
      <c r="AH447">
        <v>0</v>
      </c>
      <c r="AI447">
        <v>0</v>
      </c>
      <c r="AJ447">
        <v>0</v>
      </c>
      <c r="AK447">
        <v>2.7940578844540305</v>
      </c>
      <c r="AL447">
        <v>2</v>
      </c>
      <c r="AM447">
        <v>-0.79405788445403047</v>
      </c>
    </row>
    <row r="448" spans="1:39" x14ac:dyDescent="0.2">
      <c r="A448" s="1">
        <v>21.837057999999999</v>
      </c>
      <c r="B448" s="1">
        <v>1.5580449999999999</v>
      </c>
      <c r="C448" s="1">
        <v>63.597633000000002</v>
      </c>
      <c r="D448" s="1">
        <v>0</v>
      </c>
      <c r="E448" s="1">
        <v>1</v>
      </c>
      <c r="F448" s="1">
        <v>2.5391499999999998</v>
      </c>
      <c r="G448" s="1">
        <v>1.5909819999999999</v>
      </c>
      <c r="H448" s="1">
        <v>1</v>
      </c>
      <c r="I448" s="1">
        <v>0</v>
      </c>
      <c r="J448" s="1">
        <v>1.9778009999999999</v>
      </c>
      <c r="K448" s="1">
        <v>0</v>
      </c>
      <c r="L448" s="1">
        <v>1.264616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2</v>
      </c>
      <c r="T448">
        <v>21.938831</v>
      </c>
      <c r="U448">
        <v>1.6112390000000001</v>
      </c>
      <c r="V448">
        <v>67.939653000000007</v>
      </c>
      <c r="W448">
        <v>1</v>
      </c>
      <c r="X448">
        <v>1</v>
      </c>
      <c r="Y448">
        <v>1.9061939999999999</v>
      </c>
      <c r="Z448">
        <v>3.9877069999999999</v>
      </c>
      <c r="AA448">
        <v>1</v>
      </c>
      <c r="AB448">
        <v>0</v>
      </c>
      <c r="AC448">
        <v>2.5977459999999999</v>
      </c>
      <c r="AD448">
        <v>0</v>
      </c>
      <c r="AE448">
        <v>1.922234</v>
      </c>
      <c r="AF448">
        <v>1.3761239999999999</v>
      </c>
      <c r="AG448">
        <v>1</v>
      </c>
      <c r="AH448">
        <v>0</v>
      </c>
      <c r="AI448">
        <v>0</v>
      </c>
      <c r="AJ448">
        <v>0</v>
      </c>
      <c r="AK448">
        <v>2.391732748013121</v>
      </c>
      <c r="AL448">
        <v>2</v>
      </c>
      <c r="AM448">
        <v>-0.39173274801312097</v>
      </c>
    </row>
    <row r="449" spans="1:39" x14ac:dyDescent="0.2">
      <c r="A449" s="1">
        <v>27</v>
      </c>
      <c r="B449" s="1">
        <v>1.55</v>
      </c>
      <c r="C449" s="1">
        <v>62.877347</v>
      </c>
      <c r="D449" s="1">
        <v>0</v>
      </c>
      <c r="E449" s="1">
        <v>1</v>
      </c>
      <c r="F449" s="1">
        <v>2.2441420000000001</v>
      </c>
      <c r="G449" s="1">
        <v>1.704828</v>
      </c>
      <c r="H449" s="1">
        <v>1</v>
      </c>
      <c r="I449" s="1">
        <v>0</v>
      </c>
      <c r="J449" s="1">
        <v>1</v>
      </c>
      <c r="K449" s="1">
        <v>0</v>
      </c>
      <c r="L449" s="1">
        <v>0.79292899999999999</v>
      </c>
      <c r="M449" s="1">
        <v>0.39546799999999999</v>
      </c>
      <c r="N449" s="1">
        <v>1</v>
      </c>
      <c r="O449" s="1">
        <v>0</v>
      </c>
      <c r="P449" s="1">
        <v>0</v>
      </c>
      <c r="Q449" s="1">
        <v>0</v>
      </c>
      <c r="R449" s="1">
        <v>2</v>
      </c>
      <c r="T449">
        <v>21.909534000000001</v>
      </c>
      <c r="U449">
        <v>1.611356</v>
      </c>
      <c r="V449">
        <v>68.066090000000003</v>
      </c>
      <c r="W449">
        <v>1</v>
      </c>
      <c r="X449">
        <v>1</v>
      </c>
      <c r="Y449">
        <v>1.834155</v>
      </c>
      <c r="Z449">
        <v>3.9959570000000002</v>
      </c>
      <c r="AA449">
        <v>1</v>
      </c>
      <c r="AB449">
        <v>0</v>
      </c>
      <c r="AC449">
        <v>2.6328710000000002</v>
      </c>
      <c r="AD449">
        <v>0</v>
      </c>
      <c r="AE449">
        <v>1.2361139999999999</v>
      </c>
      <c r="AF449">
        <v>1.9808749999999999</v>
      </c>
      <c r="AG449">
        <v>1</v>
      </c>
      <c r="AH449">
        <v>0</v>
      </c>
      <c r="AI449">
        <v>0</v>
      </c>
      <c r="AJ449">
        <v>0</v>
      </c>
      <c r="AK449">
        <v>2.4487822179960919</v>
      </c>
      <c r="AL449">
        <v>2</v>
      </c>
      <c r="AM449">
        <v>-0.44878221799609186</v>
      </c>
    </row>
    <row r="450" spans="1:39" x14ac:dyDescent="0.2">
      <c r="A450" s="1">
        <v>35.483601</v>
      </c>
      <c r="B450" s="1">
        <v>1.6475139999999999</v>
      </c>
      <c r="C450" s="1">
        <v>73.916920000000005</v>
      </c>
      <c r="D450" s="1">
        <v>1</v>
      </c>
      <c r="E450" s="1">
        <v>0</v>
      </c>
      <c r="F450" s="1">
        <v>3</v>
      </c>
      <c r="G450" s="1">
        <v>2.725012</v>
      </c>
      <c r="H450" s="1">
        <v>1</v>
      </c>
      <c r="I450" s="1">
        <v>0</v>
      </c>
      <c r="J450" s="1">
        <v>1.6224400000000001</v>
      </c>
      <c r="K450" s="1">
        <v>0</v>
      </c>
      <c r="L450" s="1">
        <v>0.90266100000000005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2</v>
      </c>
      <c r="T450">
        <v>21</v>
      </c>
      <c r="U450">
        <v>1.62</v>
      </c>
      <c r="V450">
        <v>70</v>
      </c>
      <c r="W450">
        <v>0</v>
      </c>
      <c r="X450">
        <v>1</v>
      </c>
      <c r="Y450">
        <v>2</v>
      </c>
      <c r="Z450">
        <v>1</v>
      </c>
      <c r="AA450">
        <v>0</v>
      </c>
      <c r="AB450">
        <v>0</v>
      </c>
      <c r="AC450">
        <v>3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2.3134280335283188</v>
      </c>
      <c r="AL450">
        <v>2</v>
      </c>
      <c r="AM450">
        <v>-0.31342803352831883</v>
      </c>
    </row>
    <row r="451" spans="1:39" x14ac:dyDescent="0.2">
      <c r="A451" s="1">
        <v>23.801435999999999</v>
      </c>
      <c r="B451" s="1">
        <v>1.8557790000000001</v>
      </c>
      <c r="C451" s="1">
        <v>86.098523</v>
      </c>
      <c r="D451" s="1">
        <v>1</v>
      </c>
      <c r="E451" s="1">
        <v>1</v>
      </c>
      <c r="F451" s="1">
        <v>2</v>
      </c>
      <c r="G451" s="1">
        <v>2.3723390000000002</v>
      </c>
      <c r="H451" s="1">
        <v>1</v>
      </c>
      <c r="I451" s="1">
        <v>0</v>
      </c>
      <c r="J451" s="1">
        <v>1.6757329999999999</v>
      </c>
      <c r="K451" s="1">
        <v>0</v>
      </c>
      <c r="L451" s="1">
        <v>1.066241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2</v>
      </c>
      <c r="T451">
        <v>37.455751999999997</v>
      </c>
      <c r="U451">
        <v>1.5089079999999999</v>
      </c>
      <c r="V451">
        <v>63.183846000000003</v>
      </c>
      <c r="W451">
        <v>1</v>
      </c>
      <c r="X451">
        <v>1</v>
      </c>
      <c r="Y451">
        <v>2.0485820000000001</v>
      </c>
      <c r="Z451">
        <v>1.0471969999999999</v>
      </c>
      <c r="AA451">
        <v>1</v>
      </c>
      <c r="AB451">
        <v>0</v>
      </c>
      <c r="AC451">
        <v>2</v>
      </c>
      <c r="AD451">
        <v>0</v>
      </c>
      <c r="AE451">
        <v>0.15135999999999999</v>
      </c>
      <c r="AF451">
        <v>0.22595999999999999</v>
      </c>
      <c r="AG451">
        <v>1</v>
      </c>
      <c r="AH451">
        <v>0</v>
      </c>
      <c r="AI451">
        <v>0</v>
      </c>
      <c r="AJ451">
        <v>0</v>
      </c>
      <c r="AK451">
        <v>3.2007680235077682</v>
      </c>
      <c r="AL451">
        <v>2</v>
      </c>
      <c r="AM451">
        <v>-1.2007680235077682</v>
      </c>
    </row>
    <row r="452" spans="1:39" x14ac:dyDescent="0.2">
      <c r="A452" s="1">
        <v>23.367211999999999</v>
      </c>
      <c r="B452" s="1">
        <v>1.8532230000000001</v>
      </c>
      <c r="C452" s="1">
        <v>87.083265999999995</v>
      </c>
      <c r="D452" s="1">
        <v>1</v>
      </c>
      <c r="E452" s="1">
        <v>1</v>
      </c>
      <c r="F452" s="1">
        <v>2</v>
      </c>
      <c r="G452" s="1">
        <v>1.0973120000000001</v>
      </c>
      <c r="H452" s="1">
        <v>1</v>
      </c>
      <c r="I452" s="1">
        <v>0</v>
      </c>
      <c r="J452" s="1">
        <v>1.328835</v>
      </c>
      <c r="K452" s="1">
        <v>0</v>
      </c>
      <c r="L452" s="1">
        <v>1.264257</v>
      </c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2</v>
      </c>
      <c r="T452">
        <v>40</v>
      </c>
      <c r="U452">
        <v>1.5611090000000001</v>
      </c>
      <c r="V452">
        <v>62.871794000000001</v>
      </c>
      <c r="W452">
        <v>1</v>
      </c>
      <c r="X452">
        <v>1</v>
      </c>
      <c r="Y452">
        <v>2.948248</v>
      </c>
      <c r="Z452">
        <v>3</v>
      </c>
      <c r="AA452">
        <v>1</v>
      </c>
      <c r="AB452">
        <v>0</v>
      </c>
      <c r="AC452">
        <v>2.4299110000000002</v>
      </c>
      <c r="AD452">
        <v>0</v>
      </c>
      <c r="AE452">
        <v>0.11964</v>
      </c>
      <c r="AF452">
        <v>0.36019299999999999</v>
      </c>
      <c r="AG452">
        <v>1</v>
      </c>
      <c r="AH452">
        <v>0</v>
      </c>
      <c r="AI452">
        <v>0</v>
      </c>
      <c r="AJ452">
        <v>0</v>
      </c>
      <c r="AK452">
        <v>2.8423347927278169</v>
      </c>
      <c r="AL452">
        <v>2</v>
      </c>
      <c r="AM452">
        <v>-0.84233479272781686</v>
      </c>
    </row>
    <row r="453" spans="1:39" x14ac:dyDescent="0.2">
      <c r="A453" s="1">
        <v>40</v>
      </c>
      <c r="B453" s="1">
        <v>1.570811</v>
      </c>
      <c r="C453" s="1">
        <v>62.211571999999997</v>
      </c>
      <c r="D453" s="1">
        <v>1</v>
      </c>
      <c r="E453" s="1">
        <v>1</v>
      </c>
      <c r="F453" s="1">
        <v>2.253371</v>
      </c>
      <c r="G453" s="1">
        <v>3</v>
      </c>
      <c r="H453" s="1">
        <v>1</v>
      </c>
      <c r="I453" s="1">
        <v>0</v>
      </c>
      <c r="J453" s="1">
        <v>2.7569159999999999</v>
      </c>
      <c r="K453" s="1">
        <v>0</v>
      </c>
      <c r="L453" s="1">
        <v>1.0160419999999999</v>
      </c>
      <c r="M453" s="1">
        <v>0.21343699999999999</v>
      </c>
      <c r="N453" s="1">
        <v>1</v>
      </c>
      <c r="O453" s="1">
        <v>0</v>
      </c>
      <c r="P453" s="1">
        <v>0</v>
      </c>
      <c r="Q453" s="1">
        <v>0</v>
      </c>
      <c r="R453" s="1">
        <v>2</v>
      </c>
      <c r="T453">
        <v>38.943282000000004</v>
      </c>
      <c r="U453">
        <v>1.5547280000000001</v>
      </c>
      <c r="V453">
        <v>63.011645000000001</v>
      </c>
      <c r="W453">
        <v>1</v>
      </c>
      <c r="X453">
        <v>1</v>
      </c>
      <c r="Y453">
        <v>2.8694359999999999</v>
      </c>
      <c r="Z453">
        <v>3</v>
      </c>
      <c r="AA453">
        <v>1</v>
      </c>
      <c r="AB453">
        <v>0</v>
      </c>
      <c r="AC453">
        <v>2.972426</v>
      </c>
      <c r="AD453">
        <v>0</v>
      </c>
      <c r="AE453">
        <v>2.16079</v>
      </c>
      <c r="AF453">
        <v>0.305954</v>
      </c>
      <c r="AG453">
        <v>1</v>
      </c>
      <c r="AH453">
        <v>0</v>
      </c>
      <c r="AI453">
        <v>0</v>
      </c>
      <c r="AJ453">
        <v>0</v>
      </c>
      <c r="AK453">
        <v>2.6645254521474007</v>
      </c>
      <c r="AL453">
        <v>2</v>
      </c>
      <c r="AM453">
        <v>-0.66452545214740066</v>
      </c>
    </row>
    <row r="454" spans="1:39" x14ac:dyDescent="0.2">
      <c r="A454" s="1">
        <v>16.380089999999999</v>
      </c>
      <c r="B454" s="1">
        <v>1.617124</v>
      </c>
      <c r="C454" s="1">
        <v>67.913561000000001</v>
      </c>
      <c r="D454" s="1">
        <v>1</v>
      </c>
      <c r="E454" s="1">
        <v>1</v>
      </c>
      <c r="F454" s="1">
        <v>2.851664</v>
      </c>
      <c r="G454" s="1">
        <v>1</v>
      </c>
      <c r="H454" s="1">
        <v>1</v>
      </c>
      <c r="I454" s="1">
        <v>0</v>
      </c>
      <c r="J454" s="1">
        <v>2</v>
      </c>
      <c r="K454" s="1">
        <v>0</v>
      </c>
      <c r="L454" s="1">
        <v>0.97792900000000005</v>
      </c>
      <c r="M454" s="1">
        <v>1.7653209999999999</v>
      </c>
      <c r="N454" s="1">
        <v>0</v>
      </c>
      <c r="O454" s="1">
        <v>0</v>
      </c>
      <c r="P454" s="1">
        <v>0</v>
      </c>
      <c r="Q454" s="1">
        <v>0</v>
      </c>
      <c r="R454" s="1">
        <v>2</v>
      </c>
      <c r="T454">
        <v>21.987341000000001</v>
      </c>
      <c r="U454">
        <v>1.7301820000000001</v>
      </c>
      <c r="V454">
        <v>78.55444</v>
      </c>
      <c r="W454">
        <v>1</v>
      </c>
      <c r="X454">
        <v>1</v>
      </c>
      <c r="Y454">
        <v>2.2937050000000001</v>
      </c>
      <c r="Z454">
        <v>1</v>
      </c>
      <c r="AA454">
        <v>1</v>
      </c>
      <c r="AB454">
        <v>0</v>
      </c>
      <c r="AC454">
        <v>2</v>
      </c>
      <c r="AD454">
        <v>0</v>
      </c>
      <c r="AE454">
        <v>2.0639430000000001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2.2683201141627816</v>
      </c>
      <c r="AL454">
        <v>2</v>
      </c>
      <c r="AM454">
        <v>-0.26832011416278156</v>
      </c>
    </row>
    <row r="455" spans="1:39" x14ac:dyDescent="0.2">
      <c r="A455" s="1">
        <v>16.865984000000001</v>
      </c>
      <c r="B455" s="1">
        <v>1.644053</v>
      </c>
      <c r="C455" s="1">
        <v>67.439588999999998</v>
      </c>
      <c r="D455" s="1">
        <v>1</v>
      </c>
      <c r="E455" s="1">
        <v>1</v>
      </c>
      <c r="F455" s="1">
        <v>1.3141499999999999</v>
      </c>
      <c r="G455" s="1">
        <v>1.0681959999999999</v>
      </c>
      <c r="H455" s="1">
        <v>1</v>
      </c>
      <c r="I455" s="1">
        <v>0</v>
      </c>
      <c r="J455" s="1">
        <v>1.364957</v>
      </c>
      <c r="K455" s="1">
        <v>1</v>
      </c>
      <c r="L455" s="1">
        <v>0</v>
      </c>
      <c r="M455" s="1">
        <v>5.7925999999999998E-2</v>
      </c>
      <c r="N455" s="1">
        <v>0</v>
      </c>
      <c r="O455" s="1">
        <v>0</v>
      </c>
      <c r="P455" s="1">
        <v>0</v>
      </c>
      <c r="Q455" s="1">
        <v>0</v>
      </c>
      <c r="R455" s="1">
        <v>2</v>
      </c>
      <c r="T455">
        <v>21.198217</v>
      </c>
      <c r="U455">
        <v>1.743841</v>
      </c>
      <c r="V455">
        <v>78.880359999999996</v>
      </c>
      <c r="W455">
        <v>1</v>
      </c>
      <c r="X455">
        <v>1</v>
      </c>
      <c r="Y455">
        <v>2.510583</v>
      </c>
      <c r="Z455">
        <v>1</v>
      </c>
      <c r="AA455">
        <v>1</v>
      </c>
      <c r="AB455">
        <v>0</v>
      </c>
      <c r="AC455">
        <v>2</v>
      </c>
      <c r="AD455">
        <v>0</v>
      </c>
      <c r="AE455">
        <v>2.1196820000000001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2.1718171712778958</v>
      </c>
      <c r="AL455">
        <v>2</v>
      </c>
      <c r="AM455">
        <v>-0.17181717127789575</v>
      </c>
    </row>
    <row r="456" spans="1:39" x14ac:dyDescent="0.2">
      <c r="A456" s="1">
        <v>16.093233999999999</v>
      </c>
      <c r="B456" s="1">
        <v>1.608914</v>
      </c>
      <c r="C456" s="1">
        <v>65</v>
      </c>
      <c r="D456" s="1">
        <v>1</v>
      </c>
      <c r="E456" s="1">
        <v>1</v>
      </c>
      <c r="F456" s="1">
        <v>1.3210280000000001</v>
      </c>
      <c r="G456" s="1">
        <v>1</v>
      </c>
      <c r="H456" s="1">
        <v>1</v>
      </c>
      <c r="I456" s="1">
        <v>0</v>
      </c>
      <c r="J456" s="1">
        <v>2</v>
      </c>
      <c r="K456" s="1">
        <v>1</v>
      </c>
      <c r="L456" s="1">
        <v>0.371452</v>
      </c>
      <c r="M456" s="1">
        <v>0.96560400000000002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T456">
        <v>21</v>
      </c>
      <c r="U456">
        <v>1.62</v>
      </c>
      <c r="V456">
        <v>70</v>
      </c>
      <c r="W456">
        <v>0</v>
      </c>
      <c r="X456">
        <v>1</v>
      </c>
      <c r="Y456">
        <v>2</v>
      </c>
      <c r="Z456">
        <v>1</v>
      </c>
      <c r="AA456">
        <v>0</v>
      </c>
      <c r="AB456">
        <v>0</v>
      </c>
      <c r="AC456">
        <v>3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2.3134280335283188</v>
      </c>
      <c r="AL456">
        <v>2</v>
      </c>
      <c r="AM456">
        <v>-0.31342803352831883</v>
      </c>
    </row>
    <row r="457" spans="1:39" x14ac:dyDescent="0.2">
      <c r="A457" s="1">
        <v>18</v>
      </c>
      <c r="B457" s="1">
        <v>1.6479710000000001</v>
      </c>
      <c r="C457" s="1">
        <v>68.818893000000003</v>
      </c>
      <c r="D457" s="1">
        <v>1</v>
      </c>
      <c r="E457" s="1">
        <v>1</v>
      </c>
      <c r="F457" s="1">
        <v>2</v>
      </c>
      <c r="G457" s="1">
        <v>1.4116850000000001</v>
      </c>
      <c r="H457" s="1">
        <v>1</v>
      </c>
      <c r="I457" s="1">
        <v>0</v>
      </c>
      <c r="J457" s="1">
        <v>1.859089</v>
      </c>
      <c r="K457" s="1">
        <v>0</v>
      </c>
      <c r="L457" s="1">
        <v>0</v>
      </c>
      <c r="M457" s="1">
        <v>1.306</v>
      </c>
      <c r="N457" s="1">
        <v>0</v>
      </c>
      <c r="O457" s="1">
        <v>0</v>
      </c>
      <c r="P457" s="1">
        <v>0</v>
      </c>
      <c r="Q457" s="1">
        <v>0</v>
      </c>
      <c r="R457" s="1">
        <v>2</v>
      </c>
      <c r="T457">
        <v>21</v>
      </c>
      <c r="U457">
        <v>1.62</v>
      </c>
      <c r="V457">
        <v>70</v>
      </c>
      <c r="W457">
        <v>0</v>
      </c>
      <c r="X457">
        <v>1</v>
      </c>
      <c r="Y457">
        <v>2</v>
      </c>
      <c r="Z457">
        <v>1</v>
      </c>
      <c r="AA457">
        <v>0</v>
      </c>
      <c r="AB457">
        <v>0</v>
      </c>
      <c r="AC457">
        <v>3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2.3134280335283188</v>
      </c>
      <c r="AL457">
        <v>2</v>
      </c>
      <c r="AM457">
        <v>-0.31342803352831883</v>
      </c>
    </row>
    <row r="458" spans="1:39" x14ac:dyDescent="0.2">
      <c r="A458" s="1">
        <v>18.839189999999999</v>
      </c>
      <c r="B458" s="1">
        <v>1.6248309999999999</v>
      </c>
      <c r="C458" s="1">
        <v>69.975606999999997</v>
      </c>
      <c r="D458" s="1">
        <v>1</v>
      </c>
      <c r="E458" s="1">
        <v>1</v>
      </c>
      <c r="F458" s="1">
        <v>2.2539980000000002</v>
      </c>
      <c r="G458" s="1">
        <v>2.7523179999999998</v>
      </c>
      <c r="H458" s="1">
        <v>1</v>
      </c>
      <c r="I458" s="1">
        <v>0</v>
      </c>
      <c r="J458" s="1">
        <v>2.3283309999999999</v>
      </c>
      <c r="K458" s="1">
        <v>0</v>
      </c>
      <c r="L458" s="1">
        <v>0.81550900000000004</v>
      </c>
      <c r="M458" s="1">
        <v>2.4087999999999998E-2</v>
      </c>
      <c r="N458" s="1">
        <v>0</v>
      </c>
      <c r="O458" s="1">
        <v>0</v>
      </c>
      <c r="P458" s="1">
        <v>0</v>
      </c>
      <c r="Q458" s="1">
        <v>0</v>
      </c>
      <c r="R458" s="1">
        <v>2</v>
      </c>
      <c r="T458">
        <v>21</v>
      </c>
      <c r="U458">
        <v>1.62</v>
      </c>
      <c r="V458">
        <v>70</v>
      </c>
      <c r="W458">
        <v>0</v>
      </c>
      <c r="X458">
        <v>1</v>
      </c>
      <c r="Y458">
        <v>2</v>
      </c>
      <c r="Z458">
        <v>1</v>
      </c>
      <c r="AA458">
        <v>0</v>
      </c>
      <c r="AB458">
        <v>0</v>
      </c>
      <c r="AC458">
        <v>3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2.3134280335283188</v>
      </c>
      <c r="AL458">
        <v>2</v>
      </c>
      <c r="AM458">
        <v>-0.31342803352831883</v>
      </c>
    </row>
    <row r="459" spans="1:39" x14ac:dyDescent="0.2">
      <c r="A459" s="1">
        <v>19.726521999999999</v>
      </c>
      <c r="B459" s="1">
        <v>1.508267</v>
      </c>
      <c r="C459" s="1">
        <v>61.104030000000002</v>
      </c>
      <c r="D459" s="1">
        <v>0</v>
      </c>
      <c r="E459" s="1">
        <v>1</v>
      </c>
      <c r="F459" s="1">
        <v>2.778079</v>
      </c>
      <c r="G459" s="1">
        <v>3</v>
      </c>
      <c r="H459" s="1">
        <v>1</v>
      </c>
      <c r="I459" s="1">
        <v>0</v>
      </c>
      <c r="J459" s="1">
        <v>1.6966909999999999</v>
      </c>
      <c r="K459" s="1">
        <v>1</v>
      </c>
      <c r="L459" s="1">
        <v>0.94223999999999997</v>
      </c>
      <c r="M459" s="1">
        <v>0.87992499999999996</v>
      </c>
      <c r="N459" s="1">
        <v>1</v>
      </c>
      <c r="O459" s="1">
        <v>0</v>
      </c>
      <c r="P459" s="1">
        <v>0</v>
      </c>
      <c r="Q459" s="1">
        <v>0</v>
      </c>
      <c r="R459" s="1">
        <v>2</v>
      </c>
      <c r="T459">
        <v>21</v>
      </c>
      <c r="U459">
        <v>1.62</v>
      </c>
      <c r="V459">
        <v>70</v>
      </c>
      <c r="W459">
        <v>0</v>
      </c>
      <c r="X459">
        <v>1</v>
      </c>
      <c r="Y459">
        <v>2</v>
      </c>
      <c r="Z459">
        <v>1</v>
      </c>
      <c r="AA459">
        <v>0</v>
      </c>
      <c r="AB459">
        <v>0</v>
      </c>
      <c r="AC459">
        <v>3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2.3134280335283188</v>
      </c>
      <c r="AL459">
        <v>2</v>
      </c>
      <c r="AM459">
        <v>-0.31342803352831883</v>
      </c>
    </row>
    <row r="460" spans="1:39" x14ac:dyDescent="0.2">
      <c r="A460" s="1">
        <v>18.947102000000001</v>
      </c>
      <c r="B460" s="1">
        <v>1.5189170000000001</v>
      </c>
      <c r="C460" s="1">
        <v>60.267426999999998</v>
      </c>
      <c r="D460" s="1">
        <v>0</v>
      </c>
      <c r="E460" s="1">
        <v>1</v>
      </c>
      <c r="F460" s="1">
        <v>2.8380369999999999</v>
      </c>
      <c r="G460" s="1">
        <v>2.737571</v>
      </c>
      <c r="H460" s="1">
        <v>1</v>
      </c>
      <c r="I460" s="1">
        <v>0</v>
      </c>
      <c r="J460" s="1">
        <v>1.1444669999999999</v>
      </c>
      <c r="K460" s="1">
        <v>1</v>
      </c>
      <c r="L460" s="1">
        <v>0.75378199999999995</v>
      </c>
      <c r="M460" s="1">
        <v>1.2868440000000001</v>
      </c>
      <c r="N460" s="1">
        <v>1</v>
      </c>
      <c r="O460" s="1">
        <v>0</v>
      </c>
      <c r="P460" s="1">
        <v>0</v>
      </c>
      <c r="Q460" s="1">
        <v>0</v>
      </c>
      <c r="R460" s="1">
        <v>2</v>
      </c>
      <c r="T460">
        <v>21</v>
      </c>
      <c r="U460">
        <v>1.62</v>
      </c>
      <c r="V460">
        <v>70</v>
      </c>
      <c r="W460">
        <v>0</v>
      </c>
      <c r="X460">
        <v>1</v>
      </c>
      <c r="Y460">
        <v>2</v>
      </c>
      <c r="Z460">
        <v>1</v>
      </c>
      <c r="AA460">
        <v>0</v>
      </c>
      <c r="AB460">
        <v>0</v>
      </c>
      <c r="AC460">
        <v>3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2.3134280335283188</v>
      </c>
      <c r="AL460">
        <v>2</v>
      </c>
      <c r="AM460">
        <v>-0.31342803352831883</v>
      </c>
    </row>
    <row r="461" spans="1:39" x14ac:dyDescent="0.2">
      <c r="A461" s="1">
        <v>17.781182999999999</v>
      </c>
      <c r="B461" s="1">
        <v>1.6</v>
      </c>
      <c r="C461" s="1">
        <v>65</v>
      </c>
      <c r="D461" s="1">
        <v>1</v>
      </c>
      <c r="E461" s="1">
        <v>1</v>
      </c>
      <c r="F461" s="1">
        <v>3</v>
      </c>
      <c r="G461" s="1">
        <v>2.9735040000000001</v>
      </c>
      <c r="H461" s="1">
        <v>1</v>
      </c>
      <c r="I461" s="1">
        <v>0</v>
      </c>
      <c r="J461" s="1">
        <v>2</v>
      </c>
      <c r="K461" s="1">
        <v>1</v>
      </c>
      <c r="L461" s="1">
        <v>0.178976</v>
      </c>
      <c r="M461" s="1">
        <v>0.166076</v>
      </c>
      <c r="N461" s="1">
        <v>1</v>
      </c>
      <c r="O461" s="1">
        <v>0</v>
      </c>
      <c r="P461" s="1">
        <v>0</v>
      </c>
      <c r="Q461" s="1">
        <v>0</v>
      </c>
      <c r="R461" s="1">
        <v>2</v>
      </c>
      <c r="T461">
        <v>29.32038</v>
      </c>
      <c r="U461">
        <v>1.642506</v>
      </c>
      <c r="V461">
        <v>69.906707999999995</v>
      </c>
      <c r="W461">
        <v>1</v>
      </c>
      <c r="X461">
        <v>1</v>
      </c>
      <c r="Y461">
        <v>2.366949</v>
      </c>
      <c r="Z461">
        <v>3</v>
      </c>
      <c r="AA461">
        <v>1</v>
      </c>
      <c r="AB461">
        <v>0</v>
      </c>
      <c r="AC461">
        <v>1.926577</v>
      </c>
      <c r="AD461">
        <v>0</v>
      </c>
      <c r="AE461">
        <v>1.581242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2.4819172513357586</v>
      </c>
      <c r="AL461">
        <v>2</v>
      </c>
      <c r="AM461">
        <v>-0.48191725133575858</v>
      </c>
    </row>
    <row r="462" spans="1:39" x14ac:dyDescent="0.2">
      <c r="A462" s="1">
        <v>33.100580999999998</v>
      </c>
      <c r="B462" s="1">
        <v>1.8387910000000001</v>
      </c>
      <c r="C462" s="1">
        <v>87.857849999999999</v>
      </c>
      <c r="D462" s="1">
        <v>0</v>
      </c>
      <c r="E462" s="1">
        <v>1</v>
      </c>
      <c r="F462" s="1">
        <v>2.8144529999999999</v>
      </c>
      <c r="G462" s="1">
        <v>2.6080549999999998</v>
      </c>
      <c r="H462" s="1">
        <v>1</v>
      </c>
      <c r="I462" s="1">
        <v>0</v>
      </c>
      <c r="J462" s="1">
        <v>1.8591599999999999</v>
      </c>
      <c r="K462" s="1">
        <v>0</v>
      </c>
      <c r="L462" s="1">
        <v>2</v>
      </c>
      <c r="M462" s="1">
        <v>0.51608399999999999</v>
      </c>
      <c r="N462" s="1">
        <v>0</v>
      </c>
      <c r="O462" s="1">
        <v>0</v>
      </c>
      <c r="P462" s="1">
        <v>0</v>
      </c>
      <c r="Q462" s="1">
        <v>0</v>
      </c>
      <c r="R462" s="1">
        <v>2</v>
      </c>
      <c r="T462">
        <v>31.255586999999998</v>
      </c>
      <c r="U462">
        <v>1.6930799999999999</v>
      </c>
      <c r="V462">
        <v>71.927379000000002</v>
      </c>
      <c r="W462">
        <v>1</v>
      </c>
      <c r="X462">
        <v>1</v>
      </c>
      <c r="Y462">
        <v>2.6157879999999998</v>
      </c>
      <c r="Z462">
        <v>3</v>
      </c>
      <c r="AA462">
        <v>1</v>
      </c>
      <c r="AB462">
        <v>0</v>
      </c>
      <c r="AC462">
        <v>1.7717810000000001</v>
      </c>
      <c r="AD462">
        <v>0</v>
      </c>
      <c r="AE462">
        <v>0.75942200000000004</v>
      </c>
      <c r="AF462">
        <v>0.68652899999999994</v>
      </c>
      <c r="AG462">
        <v>1</v>
      </c>
      <c r="AH462">
        <v>0</v>
      </c>
      <c r="AI462">
        <v>0</v>
      </c>
      <c r="AJ462">
        <v>0</v>
      </c>
      <c r="AK462">
        <v>2.3397934001824261</v>
      </c>
      <c r="AL462">
        <v>2</v>
      </c>
      <c r="AM462">
        <v>-0.3397934001824261</v>
      </c>
    </row>
    <row r="463" spans="1:39" x14ac:dyDescent="0.2">
      <c r="A463" s="1">
        <v>33.251015000000002</v>
      </c>
      <c r="B463" s="1">
        <v>1.7303789999999999</v>
      </c>
      <c r="C463" s="1">
        <v>75.920518999999999</v>
      </c>
      <c r="D463" s="1">
        <v>1</v>
      </c>
      <c r="E463" s="1">
        <v>1</v>
      </c>
      <c r="F463" s="1">
        <v>2.013782</v>
      </c>
      <c r="G463" s="1">
        <v>2.6259420000000002</v>
      </c>
      <c r="H463" s="1">
        <v>1</v>
      </c>
      <c r="I463" s="1">
        <v>0</v>
      </c>
      <c r="J463" s="1">
        <v>1.0455859999999999</v>
      </c>
      <c r="K463" s="1">
        <v>0</v>
      </c>
      <c r="L463" s="1">
        <v>0.55330500000000005</v>
      </c>
      <c r="M463" s="1">
        <v>0.48021399999999997</v>
      </c>
      <c r="N463" s="1">
        <v>1</v>
      </c>
      <c r="O463" s="1">
        <v>0</v>
      </c>
      <c r="P463" s="1">
        <v>0</v>
      </c>
      <c r="Q463" s="1">
        <v>0</v>
      </c>
      <c r="R463" s="1">
        <v>2</v>
      </c>
      <c r="T463">
        <v>22.851773000000001</v>
      </c>
      <c r="U463">
        <v>1.7521150000000001</v>
      </c>
      <c r="V463">
        <v>79.414603</v>
      </c>
      <c r="W463">
        <v>1</v>
      </c>
      <c r="X463">
        <v>1</v>
      </c>
      <c r="Y463">
        <v>3</v>
      </c>
      <c r="Z463">
        <v>1</v>
      </c>
      <c r="AA463">
        <v>1</v>
      </c>
      <c r="AB463">
        <v>0</v>
      </c>
      <c r="AC463">
        <v>2</v>
      </c>
      <c r="AD463">
        <v>0</v>
      </c>
      <c r="AE463">
        <v>2.3159830000000001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2.1507917689517368</v>
      </c>
      <c r="AL463">
        <v>2</v>
      </c>
      <c r="AM463">
        <v>-0.15079176895173685</v>
      </c>
    </row>
    <row r="464" spans="1:39" x14ac:dyDescent="0.2">
      <c r="A464" s="1">
        <v>18.985119000000001</v>
      </c>
      <c r="B464" s="1">
        <v>1.759117</v>
      </c>
      <c r="C464" s="1">
        <v>80</v>
      </c>
      <c r="D464" s="1">
        <v>1</v>
      </c>
      <c r="E464" s="1">
        <v>1</v>
      </c>
      <c r="F464" s="1">
        <v>2</v>
      </c>
      <c r="G464" s="1">
        <v>1.411808</v>
      </c>
      <c r="H464" s="1">
        <v>1</v>
      </c>
      <c r="I464" s="1">
        <v>0</v>
      </c>
      <c r="J464" s="1">
        <v>2.6511939999999998</v>
      </c>
      <c r="K464" s="1">
        <v>0</v>
      </c>
      <c r="L464" s="1">
        <v>2.8784139999999998</v>
      </c>
      <c r="M464" s="1">
        <v>0.95384100000000005</v>
      </c>
      <c r="N464" s="1">
        <v>0</v>
      </c>
      <c r="O464" s="1">
        <v>0</v>
      </c>
      <c r="P464" s="1">
        <v>0</v>
      </c>
      <c r="Q464" s="1">
        <v>0</v>
      </c>
      <c r="R464" s="1">
        <v>2</v>
      </c>
      <c r="T464">
        <v>26</v>
      </c>
      <c r="U464">
        <v>1.7450330000000001</v>
      </c>
      <c r="V464">
        <v>80</v>
      </c>
      <c r="W464">
        <v>1</v>
      </c>
      <c r="X464">
        <v>1</v>
      </c>
      <c r="Y464">
        <v>2.2172670000000001</v>
      </c>
      <c r="Z464">
        <v>1.193589</v>
      </c>
      <c r="AA464">
        <v>1</v>
      </c>
      <c r="AB464">
        <v>0</v>
      </c>
      <c r="AC464">
        <v>2</v>
      </c>
      <c r="AD464">
        <v>0</v>
      </c>
      <c r="AE464">
        <v>2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2.3301066283007419</v>
      </c>
      <c r="AL464">
        <v>2</v>
      </c>
      <c r="AM464">
        <v>-0.33010662830074189</v>
      </c>
    </row>
    <row r="465" spans="1:39" x14ac:dyDescent="0.2">
      <c r="A465" s="1">
        <v>18.871917</v>
      </c>
      <c r="B465" s="1">
        <v>1.7552540000000001</v>
      </c>
      <c r="C465" s="1">
        <v>80</v>
      </c>
      <c r="D465" s="1">
        <v>1</v>
      </c>
      <c r="E465" s="1">
        <v>1</v>
      </c>
      <c r="F465" s="1">
        <v>2</v>
      </c>
      <c r="G465" s="1">
        <v>1.0952230000000001</v>
      </c>
      <c r="H465" s="1">
        <v>1</v>
      </c>
      <c r="I465" s="1">
        <v>0</v>
      </c>
      <c r="J465" s="1">
        <v>2.474132</v>
      </c>
      <c r="K465" s="1">
        <v>0</v>
      </c>
      <c r="L465" s="1">
        <v>2.8766959999999999</v>
      </c>
      <c r="M465" s="1">
        <v>0.79390000000000005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T465">
        <v>19.789290999999999</v>
      </c>
      <c r="U465">
        <v>1.820643</v>
      </c>
      <c r="V465">
        <v>85</v>
      </c>
      <c r="W465">
        <v>1</v>
      </c>
      <c r="X465">
        <v>1</v>
      </c>
      <c r="Y465">
        <v>3</v>
      </c>
      <c r="Z465">
        <v>3</v>
      </c>
      <c r="AA465">
        <v>1</v>
      </c>
      <c r="AB465">
        <v>0</v>
      </c>
      <c r="AC465">
        <v>2.7592460000000001</v>
      </c>
      <c r="AD465">
        <v>0</v>
      </c>
      <c r="AE465">
        <v>1.763277</v>
      </c>
      <c r="AF465">
        <v>0.45331399999999999</v>
      </c>
      <c r="AG465">
        <v>1</v>
      </c>
      <c r="AH465">
        <v>0</v>
      </c>
      <c r="AI465">
        <v>0</v>
      </c>
      <c r="AJ465">
        <v>0</v>
      </c>
      <c r="AK465">
        <v>2.0700722788022601</v>
      </c>
      <c r="AL465">
        <v>2</v>
      </c>
      <c r="AM465">
        <v>-7.007227880226008E-2</v>
      </c>
    </row>
    <row r="466" spans="1:39" x14ac:dyDescent="0.2">
      <c r="A466" s="1">
        <v>19.478532999999999</v>
      </c>
      <c r="B466" s="1">
        <v>1.8040989999999999</v>
      </c>
      <c r="C466" s="1">
        <v>85.196279000000004</v>
      </c>
      <c r="D466" s="1">
        <v>1</v>
      </c>
      <c r="E466" s="1">
        <v>1</v>
      </c>
      <c r="F466" s="1">
        <v>2.4599760000000002</v>
      </c>
      <c r="G466" s="1">
        <v>3.3084600000000002</v>
      </c>
      <c r="H466" s="1">
        <v>1</v>
      </c>
      <c r="I466" s="1">
        <v>0</v>
      </c>
      <c r="J466" s="1">
        <v>2.0780110000000001</v>
      </c>
      <c r="K466" s="1">
        <v>0</v>
      </c>
      <c r="L466" s="1">
        <v>1.7796460000000001</v>
      </c>
      <c r="M466" s="1">
        <v>0.87177199999999999</v>
      </c>
      <c r="N466" s="1">
        <v>1</v>
      </c>
      <c r="O466" s="1">
        <v>0</v>
      </c>
      <c r="P466" s="1">
        <v>0</v>
      </c>
      <c r="Q466" s="1">
        <v>0</v>
      </c>
      <c r="R466" s="1">
        <v>2</v>
      </c>
      <c r="T466">
        <v>19.895876999999999</v>
      </c>
      <c r="U466">
        <v>1.8073300000000001</v>
      </c>
      <c r="V466">
        <v>85.073801000000003</v>
      </c>
      <c r="W466">
        <v>1</v>
      </c>
      <c r="X466">
        <v>1</v>
      </c>
      <c r="Y466">
        <v>2.8015140000000001</v>
      </c>
      <c r="Z466">
        <v>3</v>
      </c>
      <c r="AA466">
        <v>1</v>
      </c>
      <c r="AB466">
        <v>0</v>
      </c>
      <c r="AC466">
        <v>2.734782</v>
      </c>
      <c r="AD466">
        <v>0</v>
      </c>
      <c r="AE466">
        <v>2.207881</v>
      </c>
      <c r="AF466">
        <v>0.143675</v>
      </c>
      <c r="AG466">
        <v>1</v>
      </c>
      <c r="AH466">
        <v>0</v>
      </c>
      <c r="AI466">
        <v>0</v>
      </c>
      <c r="AJ466">
        <v>0</v>
      </c>
      <c r="AK466">
        <v>2.144628571178151</v>
      </c>
      <c r="AL466">
        <v>2</v>
      </c>
      <c r="AM466">
        <v>-0.14462857117815098</v>
      </c>
    </row>
    <row r="467" spans="1:39" x14ac:dyDescent="0.2">
      <c r="A467" s="1">
        <v>19.429722999999999</v>
      </c>
      <c r="B467" s="1">
        <v>1.8135669999999999</v>
      </c>
      <c r="C467" s="1">
        <v>86.144903999999997</v>
      </c>
      <c r="D467" s="1">
        <v>1</v>
      </c>
      <c r="E467" s="1">
        <v>1</v>
      </c>
      <c r="F467" s="1">
        <v>2.6431830000000001</v>
      </c>
      <c r="G467" s="1">
        <v>3.8214610000000002</v>
      </c>
      <c r="H467" s="1">
        <v>1</v>
      </c>
      <c r="I467" s="1">
        <v>0</v>
      </c>
      <c r="J467" s="1">
        <v>2.3971239999999998</v>
      </c>
      <c r="K467" s="1">
        <v>0</v>
      </c>
      <c r="L467" s="1">
        <v>2.044165</v>
      </c>
      <c r="M467" s="1">
        <v>0.471663</v>
      </c>
      <c r="N467" s="1">
        <v>1</v>
      </c>
      <c r="O467" s="1">
        <v>0</v>
      </c>
      <c r="P467" s="1">
        <v>0</v>
      </c>
      <c r="Q467" s="1">
        <v>0</v>
      </c>
      <c r="R467" s="1">
        <v>2</v>
      </c>
      <c r="T467">
        <v>19.693804</v>
      </c>
      <c r="U467">
        <v>1.8</v>
      </c>
      <c r="V467">
        <v>85</v>
      </c>
      <c r="W467">
        <v>1</v>
      </c>
      <c r="X467">
        <v>1</v>
      </c>
      <c r="Y467">
        <v>2.1887219999999998</v>
      </c>
      <c r="Z467">
        <v>3</v>
      </c>
      <c r="AA467">
        <v>1</v>
      </c>
      <c r="AB467">
        <v>0</v>
      </c>
      <c r="AC467">
        <v>2.7213560000000001</v>
      </c>
      <c r="AD467">
        <v>0</v>
      </c>
      <c r="AE467">
        <v>1.5289680000000001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2.2336881527341168</v>
      </c>
      <c r="AL467">
        <v>2</v>
      </c>
      <c r="AM467">
        <v>-0.23368815273411681</v>
      </c>
    </row>
    <row r="468" spans="1:39" x14ac:dyDescent="0.2">
      <c r="A468" s="1">
        <v>20.979254000000001</v>
      </c>
      <c r="B468" s="1">
        <v>1.7565500000000001</v>
      </c>
      <c r="C468" s="1">
        <v>78.721695999999994</v>
      </c>
      <c r="D468" s="1">
        <v>1</v>
      </c>
      <c r="E468" s="1">
        <v>1</v>
      </c>
      <c r="F468" s="1">
        <v>2</v>
      </c>
      <c r="G468" s="1">
        <v>3</v>
      </c>
      <c r="H468" s="1">
        <v>1</v>
      </c>
      <c r="I468" s="1">
        <v>0</v>
      </c>
      <c r="J468" s="1">
        <v>2.813234</v>
      </c>
      <c r="K468" s="1">
        <v>0</v>
      </c>
      <c r="L468" s="1">
        <v>0.22875300000000001</v>
      </c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2</v>
      </c>
      <c r="T468">
        <v>19.226313999999999</v>
      </c>
      <c r="U468">
        <v>1.814255</v>
      </c>
      <c r="V468">
        <v>85.255630999999994</v>
      </c>
      <c r="W468">
        <v>1</v>
      </c>
      <c r="X468">
        <v>1</v>
      </c>
      <c r="Y468">
        <v>2.9713509999999999</v>
      </c>
      <c r="Z468">
        <v>3.3901430000000001</v>
      </c>
      <c r="AA468">
        <v>1</v>
      </c>
      <c r="AB468">
        <v>0</v>
      </c>
      <c r="AC468">
        <v>2.1337670000000002</v>
      </c>
      <c r="AD468">
        <v>0</v>
      </c>
      <c r="AE468">
        <v>2.318492</v>
      </c>
      <c r="AF468">
        <v>0.67861800000000005</v>
      </c>
      <c r="AG468">
        <v>1</v>
      </c>
      <c r="AH468">
        <v>0</v>
      </c>
      <c r="AI468">
        <v>0</v>
      </c>
      <c r="AJ468">
        <v>0</v>
      </c>
      <c r="AK468">
        <v>2.0916543982247928</v>
      </c>
      <c r="AL468">
        <v>2</v>
      </c>
      <c r="AM468">
        <v>-9.1654398224792821E-2</v>
      </c>
    </row>
    <row r="469" spans="1:39" x14ac:dyDescent="0.2">
      <c r="A469" s="1">
        <v>18.869150999999999</v>
      </c>
      <c r="B469" s="1">
        <v>1.7567740000000001</v>
      </c>
      <c r="C469" s="1">
        <v>79.989789000000002</v>
      </c>
      <c r="D469" s="1">
        <v>1</v>
      </c>
      <c r="E469" s="1">
        <v>1</v>
      </c>
      <c r="F469" s="1">
        <v>2</v>
      </c>
      <c r="G469" s="1">
        <v>2.658639</v>
      </c>
      <c r="H469" s="1">
        <v>1</v>
      </c>
      <c r="I469" s="1">
        <v>0</v>
      </c>
      <c r="J469" s="1">
        <v>2.781628</v>
      </c>
      <c r="K469" s="1">
        <v>0</v>
      </c>
      <c r="L469" s="1">
        <v>1.955992</v>
      </c>
      <c r="M469" s="1">
        <v>1.409198</v>
      </c>
      <c r="N469" s="1">
        <v>2</v>
      </c>
      <c r="O469" s="1">
        <v>0</v>
      </c>
      <c r="P469" s="1">
        <v>0</v>
      </c>
      <c r="Q469" s="1">
        <v>0</v>
      </c>
      <c r="R469" s="1">
        <v>2</v>
      </c>
      <c r="T469">
        <v>21.652228999999998</v>
      </c>
      <c r="U469">
        <v>1.7001809999999999</v>
      </c>
      <c r="V469">
        <v>75.057176999999996</v>
      </c>
      <c r="W469">
        <v>1</v>
      </c>
      <c r="X469">
        <v>1</v>
      </c>
      <c r="Y469">
        <v>2.086093</v>
      </c>
      <c r="Z469">
        <v>3.5463520000000002</v>
      </c>
      <c r="AA469">
        <v>1</v>
      </c>
      <c r="AB469">
        <v>0</v>
      </c>
      <c r="AC469">
        <v>2.081121</v>
      </c>
      <c r="AD469">
        <v>0</v>
      </c>
      <c r="AE469">
        <v>1.9936659999999999</v>
      </c>
      <c r="AF469">
        <v>0.67383499999999996</v>
      </c>
      <c r="AG469">
        <v>1</v>
      </c>
      <c r="AH469">
        <v>0</v>
      </c>
      <c r="AI469">
        <v>0</v>
      </c>
      <c r="AJ469">
        <v>0</v>
      </c>
      <c r="AK469">
        <v>2.2669087251112892</v>
      </c>
      <c r="AL469">
        <v>2</v>
      </c>
      <c r="AM469">
        <v>-0.26690872511128916</v>
      </c>
    </row>
    <row r="470" spans="1:39" x14ac:dyDescent="0.2">
      <c r="A470" s="1">
        <v>18.236087000000001</v>
      </c>
      <c r="B470" s="1">
        <v>1.62</v>
      </c>
      <c r="C470" s="1">
        <v>69.389899999999997</v>
      </c>
      <c r="D470" s="1">
        <v>1</v>
      </c>
      <c r="E470" s="1">
        <v>1</v>
      </c>
      <c r="F470" s="1">
        <v>2.2239900000000001</v>
      </c>
      <c r="G470" s="1">
        <v>1</v>
      </c>
      <c r="H470" s="1">
        <v>1</v>
      </c>
      <c r="I470" s="1">
        <v>0</v>
      </c>
      <c r="J470" s="1">
        <v>2.2031200000000002</v>
      </c>
      <c r="K470" s="1">
        <v>0</v>
      </c>
      <c r="L470" s="1">
        <v>0.104451</v>
      </c>
      <c r="M470" s="1">
        <v>1.899073</v>
      </c>
      <c r="N470" s="1">
        <v>0</v>
      </c>
      <c r="O470" s="1">
        <v>0</v>
      </c>
      <c r="P470" s="1">
        <v>0</v>
      </c>
      <c r="Q470" s="1">
        <v>0</v>
      </c>
      <c r="R470" s="1">
        <v>2</v>
      </c>
      <c r="T470">
        <v>21.687408999999999</v>
      </c>
      <c r="U470">
        <v>1.604697</v>
      </c>
      <c r="V470">
        <v>68.016471999999993</v>
      </c>
      <c r="W470">
        <v>1</v>
      </c>
      <c r="X470">
        <v>1</v>
      </c>
      <c r="Y470">
        <v>1.9016109999999999</v>
      </c>
      <c r="Z470">
        <v>3.2665009999999999</v>
      </c>
      <c r="AA470">
        <v>0</v>
      </c>
      <c r="AB470">
        <v>0</v>
      </c>
      <c r="AC470">
        <v>2.9269949999999998</v>
      </c>
      <c r="AD470">
        <v>0</v>
      </c>
      <c r="AE470">
        <v>0.98587199999999997</v>
      </c>
      <c r="AF470">
        <v>0.30798199999999998</v>
      </c>
      <c r="AG470">
        <v>1</v>
      </c>
      <c r="AH470">
        <v>0</v>
      </c>
      <c r="AI470">
        <v>0</v>
      </c>
      <c r="AJ470">
        <v>0</v>
      </c>
      <c r="AK470">
        <v>2.8465854177699104</v>
      </c>
      <c r="AL470">
        <v>2</v>
      </c>
      <c r="AM470">
        <v>-0.84658541776991036</v>
      </c>
    </row>
    <row r="471" spans="1:39" x14ac:dyDescent="0.2">
      <c r="A471" s="1">
        <v>20.901392999999999</v>
      </c>
      <c r="B471" s="1">
        <v>1.7095849999999999</v>
      </c>
      <c r="C471" s="1">
        <v>75</v>
      </c>
      <c r="D471" s="1">
        <v>1</v>
      </c>
      <c r="E471" s="1">
        <v>1</v>
      </c>
      <c r="F471" s="1">
        <v>2.1041050000000001</v>
      </c>
      <c r="G471" s="1">
        <v>3</v>
      </c>
      <c r="H471" s="1">
        <v>1</v>
      </c>
      <c r="I471" s="1">
        <v>0</v>
      </c>
      <c r="J471" s="1">
        <v>1.8710329999999999</v>
      </c>
      <c r="K471" s="1">
        <v>0</v>
      </c>
      <c r="L471" s="1">
        <v>1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2</v>
      </c>
      <c r="T471">
        <v>21.455463000000002</v>
      </c>
      <c r="U471">
        <v>1.611</v>
      </c>
      <c r="V471">
        <v>68.107866000000001</v>
      </c>
      <c r="W471">
        <v>1</v>
      </c>
      <c r="X471">
        <v>1</v>
      </c>
      <c r="Y471">
        <v>1.977298</v>
      </c>
      <c r="Z471">
        <v>3.5549740000000001</v>
      </c>
      <c r="AA471">
        <v>0</v>
      </c>
      <c r="AB471">
        <v>0</v>
      </c>
      <c r="AC471">
        <v>2.2179570000000002</v>
      </c>
      <c r="AD471">
        <v>0</v>
      </c>
      <c r="AE471">
        <v>0.97811999999999999</v>
      </c>
      <c r="AF471">
        <v>0.45975899999999997</v>
      </c>
      <c r="AG471">
        <v>1</v>
      </c>
      <c r="AH471">
        <v>0</v>
      </c>
      <c r="AI471">
        <v>0</v>
      </c>
      <c r="AJ471">
        <v>0</v>
      </c>
      <c r="AK471">
        <v>2.8238550858948033</v>
      </c>
      <c r="AL471">
        <v>2</v>
      </c>
      <c r="AM471">
        <v>-0.82385508589480327</v>
      </c>
    </row>
    <row r="472" spans="1:39" x14ac:dyDescent="0.2">
      <c r="A472" s="1">
        <v>17.085249999999998</v>
      </c>
      <c r="B472" s="1">
        <v>1.5356179999999999</v>
      </c>
      <c r="C472" s="1">
        <v>57.259124</v>
      </c>
      <c r="D472" s="1">
        <v>0</v>
      </c>
      <c r="E472" s="1">
        <v>1</v>
      </c>
      <c r="F472" s="1">
        <v>1.972545</v>
      </c>
      <c r="G472" s="1">
        <v>2.3396140000000001</v>
      </c>
      <c r="H472" s="1">
        <v>1</v>
      </c>
      <c r="I472" s="1">
        <v>0</v>
      </c>
      <c r="J472" s="1">
        <v>1.711074</v>
      </c>
      <c r="K472" s="1">
        <v>1</v>
      </c>
      <c r="L472" s="1">
        <v>9.5517000000000005E-2</v>
      </c>
      <c r="M472" s="1">
        <v>1.1910529999999999</v>
      </c>
      <c r="N472" s="1">
        <v>1</v>
      </c>
      <c r="O472" s="1">
        <v>0</v>
      </c>
      <c r="P472" s="1">
        <v>0</v>
      </c>
      <c r="Q472" s="1">
        <v>0</v>
      </c>
      <c r="R472" s="1">
        <v>2</v>
      </c>
      <c r="T472">
        <v>21</v>
      </c>
      <c r="U472">
        <v>1.754497</v>
      </c>
      <c r="V472">
        <v>77.956920999999994</v>
      </c>
      <c r="W472">
        <v>1</v>
      </c>
      <c r="X472">
        <v>1</v>
      </c>
      <c r="Y472">
        <v>2.4468719999999999</v>
      </c>
      <c r="Z472">
        <v>2.3723109999999998</v>
      </c>
      <c r="AA472">
        <v>1</v>
      </c>
      <c r="AB472">
        <v>0</v>
      </c>
      <c r="AC472">
        <v>1.8103100000000001</v>
      </c>
      <c r="AD472">
        <v>0</v>
      </c>
      <c r="AE472">
        <v>9.4893000000000005E-2</v>
      </c>
      <c r="AF472">
        <v>1.6507780000000001</v>
      </c>
      <c r="AG472">
        <v>1</v>
      </c>
      <c r="AH472">
        <v>0</v>
      </c>
      <c r="AI472">
        <v>0</v>
      </c>
      <c r="AJ472">
        <v>0</v>
      </c>
      <c r="AK472">
        <v>2.2045556451760788</v>
      </c>
      <c r="AL472">
        <v>2</v>
      </c>
      <c r="AM472">
        <v>-0.20455564517607883</v>
      </c>
    </row>
    <row r="473" spans="1:39" x14ac:dyDescent="0.2">
      <c r="A473" s="1">
        <v>25.785924999999999</v>
      </c>
      <c r="B473" s="1">
        <v>1.818848</v>
      </c>
      <c r="C473" s="1">
        <v>87.032398000000001</v>
      </c>
      <c r="D473" s="1">
        <v>0</v>
      </c>
      <c r="E473" s="1">
        <v>1</v>
      </c>
      <c r="F473" s="1">
        <v>2.2864810000000002</v>
      </c>
      <c r="G473" s="1">
        <v>1.713762</v>
      </c>
      <c r="H473" s="1">
        <v>1</v>
      </c>
      <c r="I473" s="1">
        <v>0</v>
      </c>
      <c r="J473" s="1">
        <v>1.797161</v>
      </c>
      <c r="K473" s="1">
        <v>0</v>
      </c>
      <c r="L473" s="1">
        <v>1.658698</v>
      </c>
      <c r="M473" s="1">
        <v>0.92658099999999999</v>
      </c>
      <c r="N473" s="1">
        <v>0</v>
      </c>
      <c r="O473" s="1">
        <v>0</v>
      </c>
      <c r="P473" s="1">
        <v>0</v>
      </c>
      <c r="Q473" s="1">
        <v>0</v>
      </c>
      <c r="R473" s="1">
        <v>2</v>
      </c>
      <c r="T473">
        <v>21</v>
      </c>
      <c r="U473">
        <v>1.7529440000000001</v>
      </c>
      <c r="V473">
        <v>77.965531999999996</v>
      </c>
      <c r="W473">
        <v>1</v>
      </c>
      <c r="X473">
        <v>1</v>
      </c>
      <c r="Y473">
        <v>2.839048</v>
      </c>
      <c r="Z473">
        <v>2.1060099999999999</v>
      </c>
      <c r="AA473">
        <v>1</v>
      </c>
      <c r="AB473">
        <v>0</v>
      </c>
      <c r="AC473">
        <v>1.639202</v>
      </c>
      <c r="AD473">
        <v>0</v>
      </c>
      <c r="AE473">
        <v>1.1173109999999999</v>
      </c>
      <c r="AF473">
        <v>0.96791899999999997</v>
      </c>
      <c r="AG473">
        <v>1</v>
      </c>
      <c r="AH473">
        <v>0</v>
      </c>
      <c r="AI473">
        <v>0</v>
      </c>
      <c r="AJ473">
        <v>0</v>
      </c>
      <c r="AK473">
        <v>2.134049973592913</v>
      </c>
      <c r="AL473">
        <v>2</v>
      </c>
      <c r="AM473">
        <v>-0.13404997359291304</v>
      </c>
    </row>
    <row r="474" spans="1:39" x14ac:dyDescent="0.2">
      <c r="A474" s="1">
        <v>26.787842000000001</v>
      </c>
      <c r="B474" s="1">
        <v>1.8176410000000001</v>
      </c>
      <c r="C474" s="1">
        <v>87.107316999999995</v>
      </c>
      <c r="D474" s="1">
        <v>0</v>
      </c>
      <c r="E474" s="1">
        <v>1</v>
      </c>
      <c r="F474" s="1">
        <v>2.9715880000000001</v>
      </c>
      <c r="G474" s="1">
        <v>2.743277</v>
      </c>
      <c r="H474" s="1">
        <v>1</v>
      </c>
      <c r="I474" s="1">
        <v>0</v>
      </c>
      <c r="J474" s="1">
        <v>1.3948830000000001</v>
      </c>
      <c r="K474" s="1">
        <v>0</v>
      </c>
      <c r="L474" s="1">
        <v>2</v>
      </c>
      <c r="M474" s="1">
        <v>0.47024300000000002</v>
      </c>
      <c r="N474" s="1">
        <v>0</v>
      </c>
      <c r="O474" s="1">
        <v>0</v>
      </c>
      <c r="P474" s="1">
        <v>0</v>
      </c>
      <c r="Q474" s="1">
        <v>0</v>
      </c>
      <c r="R474" s="1">
        <v>2</v>
      </c>
      <c r="T474">
        <v>19.337403999999999</v>
      </c>
      <c r="U474">
        <v>1.8599270000000001</v>
      </c>
      <c r="V474">
        <v>87.105828000000002</v>
      </c>
      <c r="W474">
        <v>1</v>
      </c>
      <c r="X474">
        <v>1</v>
      </c>
      <c r="Y474">
        <v>2.2123200000000001</v>
      </c>
      <c r="Z474">
        <v>4</v>
      </c>
      <c r="AA474">
        <v>1</v>
      </c>
      <c r="AB474">
        <v>0</v>
      </c>
      <c r="AC474">
        <v>2.374044</v>
      </c>
      <c r="AD474">
        <v>0</v>
      </c>
      <c r="AE474">
        <v>2</v>
      </c>
      <c r="AF474">
        <v>0.62263800000000002</v>
      </c>
      <c r="AG474">
        <v>1</v>
      </c>
      <c r="AH474">
        <v>0</v>
      </c>
      <c r="AI474">
        <v>0</v>
      </c>
      <c r="AJ474">
        <v>0</v>
      </c>
      <c r="AK474">
        <v>1.9268500381272231</v>
      </c>
      <c r="AL474">
        <v>2</v>
      </c>
      <c r="AM474">
        <v>7.3149961872776892E-2</v>
      </c>
    </row>
    <row r="475" spans="1:39" x14ac:dyDescent="0.2">
      <c r="A475" s="1">
        <v>21.037514000000002</v>
      </c>
      <c r="B475" s="1">
        <v>1.636592</v>
      </c>
      <c r="C475" s="1">
        <v>70</v>
      </c>
      <c r="D475" s="1">
        <v>0</v>
      </c>
      <c r="E475" s="1">
        <v>1</v>
      </c>
      <c r="F475" s="1">
        <v>2</v>
      </c>
      <c r="G475" s="1">
        <v>1</v>
      </c>
      <c r="H475" s="1">
        <v>0</v>
      </c>
      <c r="I475" s="1">
        <v>0</v>
      </c>
      <c r="J475" s="1">
        <v>2.8816769999999998</v>
      </c>
      <c r="K475" s="1">
        <v>0</v>
      </c>
      <c r="L475" s="1">
        <v>0.91569900000000004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2</v>
      </c>
      <c r="T475">
        <v>21.701643000000001</v>
      </c>
      <c r="U475">
        <v>1.8960729999999999</v>
      </c>
      <c r="V475">
        <v>90.524460000000005</v>
      </c>
      <c r="W475">
        <v>1</v>
      </c>
      <c r="X475">
        <v>1</v>
      </c>
      <c r="Y475">
        <v>2.427689</v>
      </c>
      <c r="Z475">
        <v>3.715306</v>
      </c>
      <c r="AA475">
        <v>1</v>
      </c>
      <c r="AB475">
        <v>0</v>
      </c>
      <c r="AC475">
        <v>2.876096</v>
      </c>
      <c r="AD475">
        <v>0</v>
      </c>
      <c r="AE475">
        <v>1.815768</v>
      </c>
      <c r="AF475">
        <v>0.42646499999999998</v>
      </c>
      <c r="AG475">
        <v>1</v>
      </c>
      <c r="AH475">
        <v>0</v>
      </c>
      <c r="AI475">
        <v>0</v>
      </c>
      <c r="AJ475">
        <v>0</v>
      </c>
      <c r="AK475">
        <v>1.9461619106534798</v>
      </c>
      <c r="AL475">
        <v>2</v>
      </c>
      <c r="AM475">
        <v>5.3838089346520235E-2</v>
      </c>
    </row>
    <row r="476" spans="1:39" x14ac:dyDescent="0.2">
      <c r="A476" s="1">
        <v>21.008289999999999</v>
      </c>
      <c r="B476" s="1">
        <v>1.6214120000000001</v>
      </c>
      <c r="C476" s="1">
        <v>70</v>
      </c>
      <c r="D476" s="1">
        <v>0</v>
      </c>
      <c r="E476" s="1">
        <v>1</v>
      </c>
      <c r="F476" s="1">
        <v>2</v>
      </c>
      <c r="G476" s="1">
        <v>1</v>
      </c>
      <c r="H476" s="1">
        <v>0</v>
      </c>
      <c r="I476" s="1">
        <v>0</v>
      </c>
      <c r="J476" s="1">
        <v>2.7956509999999999</v>
      </c>
      <c r="K476" s="1">
        <v>0</v>
      </c>
      <c r="L476" s="1">
        <v>0.80872999999999995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2</v>
      </c>
      <c r="T476">
        <v>21.620245000000001</v>
      </c>
      <c r="U476">
        <v>1.6053139999999999</v>
      </c>
      <c r="V476">
        <v>66.621645999999998</v>
      </c>
      <c r="W476">
        <v>1</v>
      </c>
      <c r="X476">
        <v>1</v>
      </c>
      <c r="Y476">
        <v>2.3574959999999998</v>
      </c>
      <c r="Z476">
        <v>3.3767170000000002</v>
      </c>
      <c r="AA476">
        <v>1</v>
      </c>
      <c r="AB476">
        <v>0</v>
      </c>
      <c r="AC476">
        <v>2.1848429999999999</v>
      </c>
      <c r="AD476">
        <v>0</v>
      </c>
      <c r="AE476">
        <v>1.358185</v>
      </c>
      <c r="AF476">
        <v>1.4885000000000001E-2</v>
      </c>
      <c r="AG476">
        <v>1</v>
      </c>
      <c r="AH476">
        <v>0</v>
      </c>
      <c r="AI476">
        <v>0</v>
      </c>
      <c r="AJ476">
        <v>0</v>
      </c>
      <c r="AK476">
        <v>2.4354270923278216</v>
      </c>
      <c r="AL476">
        <v>2</v>
      </c>
      <c r="AM476">
        <v>-0.43542709232782162</v>
      </c>
    </row>
    <row r="477" spans="1:39" x14ac:dyDescent="0.2">
      <c r="A477" s="1">
        <v>26.703710000000001</v>
      </c>
      <c r="B477" s="1">
        <v>1.8028709999999999</v>
      </c>
      <c r="C477" s="1">
        <v>85.770013000000006</v>
      </c>
      <c r="D477" s="1">
        <v>1</v>
      </c>
      <c r="E477" s="1">
        <v>1</v>
      </c>
      <c r="F477" s="1">
        <v>2.8721209999999999</v>
      </c>
      <c r="G477" s="1">
        <v>3.0518040000000002</v>
      </c>
      <c r="H477" s="1">
        <v>1</v>
      </c>
      <c r="I477" s="1">
        <v>0</v>
      </c>
      <c r="J477" s="1">
        <v>2.1119129999999999</v>
      </c>
      <c r="K477" s="1">
        <v>0</v>
      </c>
      <c r="L477" s="1">
        <v>0.84370900000000004</v>
      </c>
      <c r="M477" s="1">
        <v>0.153559</v>
      </c>
      <c r="N477" s="1">
        <v>1</v>
      </c>
      <c r="O477" s="1">
        <v>0</v>
      </c>
      <c r="P477" s="1">
        <v>0</v>
      </c>
      <c r="Q477" s="1">
        <v>0</v>
      </c>
      <c r="R477" s="1">
        <v>2</v>
      </c>
      <c r="T477">
        <v>21.012568999999999</v>
      </c>
      <c r="U477">
        <v>1.7586280000000001</v>
      </c>
      <c r="V477">
        <v>78.370039000000006</v>
      </c>
      <c r="W477">
        <v>1</v>
      </c>
      <c r="X477">
        <v>1</v>
      </c>
      <c r="Y477">
        <v>3</v>
      </c>
      <c r="Z477">
        <v>1</v>
      </c>
      <c r="AA477">
        <v>1</v>
      </c>
      <c r="AB477">
        <v>0</v>
      </c>
      <c r="AC477">
        <v>2</v>
      </c>
      <c r="AD477">
        <v>0</v>
      </c>
      <c r="AE477">
        <v>2.971832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1.930050500337785</v>
      </c>
      <c r="AL477">
        <v>2</v>
      </c>
      <c r="AM477">
        <v>6.9949499662214976E-2</v>
      </c>
    </row>
    <row r="478" spans="1:39" x14ac:dyDescent="0.2">
      <c r="A478" s="1">
        <v>21.731497000000001</v>
      </c>
      <c r="B478" s="1">
        <v>1.6962010000000001</v>
      </c>
      <c r="C478" s="1">
        <v>75.399191000000002</v>
      </c>
      <c r="D478" s="1">
        <v>1</v>
      </c>
      <c r="E478" s="1">
        <v>1</v>
      </c>
      <c r="F478" s="1">
        <v>2.109162</v>
      </c>
      <c r="G478" s="1">
        <v>3.2451479999999999</v>
      </c>
      <c r="H478" s="1">
        <v>1</v>
      </c>
      <c r="I478" s="1">
        <v>0</v>
      </c>
      <c r="J478" s="1">
        <v>1.9717739999999999</v>
      </c>
      <c r="K478" s="1">
        <v>0</v>
      </c>
      <c r="L478" s="1">
        <v>0.98933499999999996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2</v>
      </c>
      <c r="T478">
        <v>21.016622999999999</v>
      </c>
      <c r="U478">
        <v>1.7554270000000001</v>
      </c>
      <c r="V478">
        <v>78.300083999999998</v>
      </c>
      <c r="W478">
        <v>1</v>
      </c>
      <c r="X478">
        <v>1</v>
      </c>
      <c r="Y478">
        <v>3</v>
      </c>
      <c r="Z478">
        <v>1</v>
      </c>
      <c r="AA478">
        <v>1</v>
      </c>
      <c r="AB478">
        <v>0</v>
      </c>
      <c r="AC478">
        <v>2</v>
      </c>
      <c r="AD478">
        <v>0</v>
      </c>
      <c r="AE478">
        <v>2.8774730000000002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1.9589012942308157</v>
      </c>
      <c r="AL478">
        <v>2</v>
      </c>
      <c r="AM478">
        <v>4.1098705769184285E-2</v>
      </c>
    </row>
    <row r="479" spans="1:39" x14ac:dyDescent="0.2">
      <c r="A479" s="1">
        <v>21.052893999999998</v>
      </c>
      <c r="B479" s="1">
        <v>1.6946330000000001</v>
      </c>
      <c r="C479" s="1">
        <v>75.052199999999999</v>
      </c>
      <c r="D479" s="1">
        <v>1</v>
      </c>
      <c r="E479" s="1">
        <v>1</v>
      </c>
      <c r="F479" s="1">
        <v>2.1788889999999999</v>
      </c>
      <c r="G479" s="1">
        <v>3.5637439999999998</v>
      </c>
      <c r="H479" s="1">
        <v>1</v>
      </c>
      <c r="I479" s="1">
        <v>0</v>
      </c>
      <c r="J479" s="1">
        <v>1.8539909999999999</v>
      </c>
      <c r="K479" s="1">
        <v>0</v>
      </c>
      <c r="L479" s="1">
        <v>0.99773100000000003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2</v>
      </c>
      <c r="T479">
        <v>19</v>
      </c>
      <c r="U479">
        <v>1.779882</v>
      </c>
      <c r="V479">
        <v>80.091886000000002</v>
      </c>
      <c r="W479">
        <v>1</v>
      </c>
      <c r="X479">
        <v>1</v>
      </c>
      <c r="Y479">
        <v>1.0785290000000001</v>
      </c>
      <c r="Z479">
        <v>1.211606</v>
      </c>
      <c r="AA479">
        <v>1</v>
      </c>
      <c r="AB479">
        <v>0</v>
      </c>
      <c r="AC479">
        <v>2.568063</v>
      </c>
      <c r="AD479">
        <v>0</v>
      </c>
      <c r="AE479">
        <v>3</v>
      </c>
      <c r="AF479">
        <v>0.81798300000000002</v>
      </c>
      <c r="AG479">
        <v>0</v>
      </c>
      <c r="AH479">
        <v>0</v>
      </c>
      <c r="AI479">
        <v>0</v>
      </c>
      <c r="AJ479">
        <v>0</v>
      </c>
      <c r="AK479">
        <v>1.8902812204948907</v>
      </c>
      <c r="AL479">
        <v>2</v>
      </c>
      <c r="AM479">
        <v>0.10971877950510933</v>
      </c>
    </row>
    <row r="480" spans="1:39" x14ac:dyDescent="0.2">
      <c r="A480" s="1">
        <v>21</v>
      </c>
      <c r="B480" s="1">
        <v>1.6181479999999999</v>
      </c>
      <c r="C480" s="1">
        <v>68.981403</v>
      </c>
      <c r="D480" s="1">
        <v>1</v>
      </c>
      <c r="E480" s="1">
        <v>1</v>
      </c>
      <c r="F480" s="1">
        <v>1.142468</v>
      </c>
      <c r="G480" s="1">
        <v>3</v>
      </c>
      <c r="H480" s="1">
        <v>0</v>
      </c>
      <c r="I480" s="1">
        <v>0</v>
      </c>
      <c r="J480" s="1">
        <v>2.1977319999999998</v>
      </c>
      <c r="K480" s="1">
        <v>0</v>
      </c>
      <c r="L480" s="1">
        <v>0.82750599999999996</v>
      </c>
      <c r="M480" s="1">
        <v>0.57287699999999997</v>
      </c>
      <c r="N480" s="1">
        <v>1</v>
      </c>
      <c r="O480" s="1">
        <v>0</v>
      </c>
      <c r="P480" s="1">
        <v>0</v>
      </c>
      <c r="Q480" s="1">
        <v>0</v>
      </c>
      <c r="R480" s="1">
        <v>2</v>
      </c>
      <c r="T480">
        <v>21</v>
      </c>
      <c r="U480">
        <v>1.7120610000000001</v>
      </c>
      <c r="V480">
        <v>75</v>
      </c>
      <c r="W480">
        <v>1</v>
      </c>
      <c r="X480">
        <v>1</v>
      </c>
      <c r="Y480">
        <v>2</v>
      </c>
      <c r="Z480">
        <v>3</v>
      </c>
      <c r="AA480">
        <v>1</v>
      </c>
      <c r="AB480">
        <v>0</v>
      </c>
      <c r="AC480">
        <v>1.333707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2.2972875209699817</v>
      </c>
      <c r="AL480">
        <v>2</v>
      </c>
      <c r="AM480">
        <v>-0.29728752096998168</v>
      </c>
    </row>
    <row r="481" spans="1:39" x14ac:dyDescent="0.2">
      <c r="A481" s="1">
        <v>19.241057999999999</v>
      </c>
      <c r="B481" s="1">
        <v>1.856811</v>
      </c>
      <c r="C481" s="1">
        <v>88.633616000000004</v>
      </c>
      <c r="D481" s="1">
        <v>1</v>
      </c>
      <c r="E481" s="1">
        <v>1</v>
      </c>
      <c r="F481" s="1">
        <v>2.047069</v>
      </c>
      <c r="G481" s="1">
        <v>3.8291010000000001</v>
      </c>
      <c r="H481" s="1">
        <v>1</v>
      </c>
      <c r="I481" s="1">
        <v>0</v>
      </c>
      <c r="J481" s="1">
        <v>1.641022</v>
      </c>
      <c r="K481" s="1">
        <v>0</v>
      </c>
      <c r="L481" s="1">
        <v>1.5548169999999999</v>
      </c>
      <c r="M481" s="1">
        <v>0.24821799999999999</v>
      </c>
      <c r="N481" s="1">
        <v>1</v>
      </c>
      <c r="O481" s="1">
        <v>0</v>
      </c>
      <c r="P481" s="1">
        <v>0</v>
      </c>
      <c r="Q481" s="1">
        <v>0</v>
      </c>
      <c r="R481" s="1">
        <v>2</v>
      </c>
      <c r="T481">
        <v>21</v>
      </c>
      <c r="U481">
        <v>1.6760139999999999</v>
      </c>
      <c r="V481">
        <v>75</v>
      </c>
      <c r="W481">
        <v>1</v>
      </c>
      <c r="X481">
        <v>1</v>
      </c>
      <c r="Y481">
        <v>2</v>
      </c>
      <c r="Z481">
        <v>3</v>
      </c>
      <c r="AA481">
        <v>1</v>
      </c>
      <c r="AB481">
        <v>0</v>
      </c>
      <c r="AC481">
        <v>1.1640619999999999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2.5766633772518235</v>
      </c>
      <c r="AL481">
        <v>2</v>
      </c>
      <c r="AM481">
        <v>-0.57666337725182348</v>
      </c>
    </row>
    <row r="482" spans="1:39" x14ac:dyDescent="0.2">
      <c r="A482" s="1">
        <v>38.939447999999999</v>
      </c>
      <c r="B482" s="1">
        <v>1.738321</v>
      </c>
      <c r="C482" s="1">
        <v>86.934845999999993</v>
      </c>
      <c r="D482" s="1">
        <v>0</v>
      </c>
      <c r="E482" s="1">
        <v>1</v>
      </c>
      <c r="F482" s="1">
        <v>2.843709</v>
      </c>
      <c r="G482" s="1">
        <v>3.0585390000000001</v>
      </c>
      <c r="H482" s="1">
        <v>1</v>
      </c>
      <c r="I482" s="1">
        <v>0</v>
      </c>
      <c r="J482" s="1">
        <v>1.1300790000000001</v>
      </c>
      <c r="K482" s="1">
        <v>0</v>
      </c>
      <c r="L482" s="1">
        <v>2.8343729999999998</v>
      </c>
      <c r="M482" s="1">
        <v>4.4954000000000001E-2</v>
      </c>
      <c r="N482" s="1">
        <v>1</v>
      </c>
      <c r="O482" s="1">
        <v>0</v>
      </c>
      <c r="P482" s="1">
        <v>0</v>
      </c>
      <c r="Q482" s="1">
        <v>0</v>
      </c>
      <c r="R482" s="1">
        <v>2</v>
      </c>
      <c r="T482">
        <v>27.899784</v>
      </c>
      <c r="U482">
        <v>1.7</v>
      </c>
      <c r="V482">
        <v>74.244004000000004</v>
      </c>
      <c r="W482">
        <v>1</v>
      </c>
      <c r="X482">
        <v>1</v>
      </c>
      <c r="Y482">
        <v>2</v>
      </c>
      <c r="Z482">
        <v>3</v>
      </c>
      <c r="AA482">
        <v>1</v>
      </c>
      <c r="AB482">
        <v>0</v>
      </c>
      <c r="AC482">
        <v>2</v>
      </c>
      <c r="AD482">
        <v>0</v>
      </c>
      <c r="AE482">
        <v>1.7220530000000001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2.3347086601286975</v>
      </c>
      <c r="AL482">
        <v>2</v>
      </c>
      <c r="AM482">
        <v>-0.33470866012869749</v>
      </c>
    </row>
    <row r="483" spans="1:39" x14ac:dyDescent="0.2">
      <c r="A483" s="1">
        <v>39.965474</v>
      </c>
      <c r="B483" s="1">
        <v>1.739293</v>
      </c>
      <c r="C483" s="1">
        <v>80.914382000000003</v>
      </c>
      <c r="D483" s="1">
        <v>0</v>
      </c>
      <c r="E483" s="1">
        <v>1</v>
      </c>
      <c r="F483" s="1">
        <v>2.4160439999999999</v>
      </c>
      <c r="G483" s="1">
        <v>3.196043</v>
      </c>
      <c r="H483" s="1">
        <v>1</v>
      </c>
      <c r="I483" s="1">
        <v>0</v>
      </c>
      <c r="J483" s="1">
        <v>1.352649</v>
      </c>
      <c r="K483" s="1">
        <v>0</v>
      </c>
      <c r="L483" s="1">
        <v>0.14862800000000001</v>
      </c>
      <c r="M483" s="1">
        <v>1.08266</v>
      </c>
      <c r="N483" s="1">
        <v>1</v>
      </c>
      <c r="O483" s="1">
        <v>0</v>
      </c>
      <c r="P483" s="1">
        <v>0</v>
      </c>
      <c r="Q483" s="1">
        <v>0</v>
      </c>
      <c r="R483" s="1">
        <v>2</v>
      </c>
      <c r="T483">
        <v>28.825223000000001</v>
      </c>
      <c r="U483">
        <v>1.7658739999999999</v>
      </c>
      <c r="V483">
        <v>82.045045000000002</v>
      </c>
      <c r="W483">
        <v>1</v>
      </c>
      <c r="X483">
        <v>1</v>
      </c>
      <c r="Y483">
        <v>1.0641620000000001</v>
      </c>
      <c r="Z483">
        <v>3.9895499999999999</v>
      </c>
      <c r="AA483">
        <v>1</v>
      </c>
      <c r="AB483">
        <v>0</v>
      </c>
      <c r="AC483">
        <v>2.0284260000000001</v>
      </c>
      <c r="AD483">
        <v>0</v>
      </c>
      <c r="AE483">
        <v>0.81516999999999995</v>
      </c>
      <c r="AF483">
        <v>0.89467799999999997</v>
      </c>
      <c r="AG483">
        <v>1</v>
      </c>
      <c r="AH483">
        <v>0</v>
      </c>
      <c r="AI483">
        <v>0</v>
      </c>
      <c r="AJ483">
        <v>0</v>
      </c>
      <c r="AK483">
        <v>2.5169513151199805</v>
      </c>
      <c r="AL483">
        <v>2</v>
      </c>
      <c r="AM483">
        <v>-0.51695131511998049</v>
      </c>
    </row>
    <row r="484" spans="1:39" x14ac:dyDescent="0.2">
      <c r="A484" s="1">
        <v>20.261925000000002</v>
      </c>
      <c r="B484" s="1">
        <v>1.8075380000000001</v>
      </c>
      <c r="C484" s="1">
        <v>85.316125</v>
      </c>
      <c r="D484" s="1">
        <v>1</v>
      </c>
      <c r="E484" s="1">
        <v>1</v>
      </c>
      <c r="F484" s="1">
        <v>2</v>
      </c>
      <c r="G484" s="1">
        <v>3</v>
      </c>
      <c r="H484" s="1">
        <v>1</v>
      </c>
      <c r="I484" s="1">
        <v>0</v>
      </c>
      <c r="J484" s="1">
        <v>1.968011</v>
      </c>
      <c r="K484" s="1">
        <v>0</v>
      </c>
      <c r="L484" s="1">
        <v>1.072662</v>
      </c>
      <c r="M484" s="1">
        <v>0.77675799999999995</v>
      </c>
      <c r="N484" s="1">
        <v>1</v>
      </c>
      <c r="O484" s="1">
        <v>0</v>
      </c>
      <c r="P484" s="1">
        <v>0</v>
      </c>
      <c r="Q484" s="1">
        <v>0</v>
      </c>
      <c r="R484" s="1">
        <v>2</v>
      </c>
      <c r="T484">
        <v>26.047077000000002</v>
      </c>
      <c r="U484">
        <v>1.7459499999999999</v>
      </c>
      <c r="V484">
        <v>80.018570999999994</v>
      </c>
      <c r="W484">
        <v>1</v>
      </c>
      <c r="X484">
        <v>1</v>
      </c>
      <c r="Y484">
        <v>1.993101</v>
      </c>
      <c r="Z484">
        <v>3.1710820000000002</v>
      </c>
      <c r="AA484">
        <v>1</v>
      </c>
      <c r="AB484">
        <v>0</v>
      </c>
      <c r="AC484">
        <v>2.3644980000000002</v>
      </c>
      <c r="AD484">
        <v>0</v>
      </c>
      <c r="AE484">
        <v>1.2247429999999999</v>
      </c>
      <c r="AF484">
        <v>2.2245000000000001E-2</v>
      </c>
      <c r="AG484">
        <v>1</v>
      </c>
      <c r="AH484">
        <v>0</v>
      </c>
      <c r="AI484">
        <v>0</v>
      </c>
      <c r="AJ484">
        <v>0</v>
      </c>
      <c r="AK484">
        <v>2.4371917513044439</v>
      </c>
      <c r="AL484">
        <v>2</v>
      </c>
      <c r="AM484">
        <v>-0.43719175130444388</v>
      </c>
    </row>
    <row r="485" spans="1:39" x14ac:dyDescent="0.2">
      <c r="A485" s="1">
        <v>20.310939999999999</v>
      </c>
      <c r="B485" s="1">
        <v>1.8494250000000001</v>
      </c>
      <c r="C485" s="1">
        <v>85.228116</v>
      </c>
      <c r="D485" s="1">
        <v>1</v>
      </c>
      <c r="E485" s="1">
        <v>1</v>
      </c>
      <c r="F485" s="1">
        <v>2.146598</v>
      </c>
      <c r="G485" s="1">
        <v>3</v>
      </c>
      <c r="H485" s="1">
        <v>1</v>
      </c>
      <c r="I485" s="1">
        <v>0</v>
      </c>
      <c r="J485" s="1">
        <v>2.1001120000000002</v>
      </c>
      <c r="K485" s="1">
        <v>0</v>
      </c>
      <c r="L485" s="1">
        <v>1.17116</v>
      </c>
      <c r="M485" s="1">
        <v>0.83376099999999997</v>
      </c>
      <c r="N485" s="1">
        <v>1</v>
      </c>
      <c r="O485" s="1">
        <v>0</v>
      </c>
      <c r="P485" s="1">
        <v>0</v>
      </c>
      <c r="Q485" s="1">
        <v>0</v>
      </c>
      <c r="R485" s="1">
        <v>2</v>
      </c>
      <c r="T485">
        <v>23</v>
      </c>
      <c r="U485">
        <v>1.690196</v>
      </c>
      <c r="V485">
        <v>75</v>
      </c>
      <c r="W485">
        <v>1</v>
      </c>
      <c r="X485">
        <v>1</v>
      </c>
      <c r="Y485">
        <v>2.6209630000000002</v>
      </c>
      <c r="Z485">
        <v>3</v>
      </c>
      <c r="AA485">
        <v>1</v>
      </c>
      <c r="AB485">
        <v>0</v>
      </c>
      <c r="AC485">
        <v>2.8245589999999998</v>
      </c>
      <c r="AD485">
        <v>0</v>
      </c>
      <c r="AE485">
        <v>0.75459900000000002</v>
      </c>
      <c r="AF485">
        <v>2</v>
      </c>
      <c r="AG485">
        <v>1</v>
      </c>
      <c r="AH485">
        <v>0</v>
      </c>
      <c r="AI485">
        <v>0</v>
      </c>
      <c r="AJ485">
        <v>0</v>
      </c>
      <c r="AK485">
        <v>2.4049395191255263</v>
      </c>
      <c r="AL485">
        <v>2</v>
      </c>
      <c r="AM485">
        <v>-0.40493951912552628</v>
      </c>
    </row>
    <row r="486" spans="1:39" x14ac:dyDescent="0.2">
      <c r="A486" s="1">
        <v>21.420536999999999</v>
      </c>
      <c r="B486" s="1">
        <v>1.7124729999999999</v>
      </c>
      <c r="C486" s="1">
        <v>75</v>
      </c>
      <c r="D486" s="1">
        <v>1</v>
      </c>
      <c r="E486" s="1">
        <v>1</v>
      </c>
      <c r="F486" s="1">
        <v>2</v>
      </c>
      <c r="G486" s="1">
        <v>3</v>
      </c>
      <c r="H486" s="1">
        <v>1</v>
      </c>
      <c r="I486" s="1">
        <v>0</v>
      </c>
      <c r="J486" s="1">
        <v>1.3626419999999999</v>
      </c>
      <c r="K486" s="1">
        <v>0</v>
      </c>
      <c r="L486" s="1">
        <v>0.92126799999999998</v>
      </c>
      <c r="M486" s="1">
        <v>0.139013</v>
      </c>
      <c r="N486" s="1">
        <v>1</v>
      </c>
      <c r="O486" s="1">
        <v>0</v>
      </c>
      <c r="P486" s="1">
        <v>0</v>
      </c>
      <c r="Q486" s="1">
        <v>0</v>
      </c>
      <c r="R486" s="1">
        <v>2</v>
      </c>
      <c r="T486">
        <v>20</v>
      </c>
      <c r="U486">
        <v>1.81748</v>
      </c>
      <c r="V486">
        <v>85</v>
      </c>
      <c r="W486">
        <v>1</v>
      </c>
      <c r="X486">
        <v>1</v>
      </c>
      <c r="Y486">
        <v>2.9511799999999999</v>
      </c>
      <c r="Z486">
        <v>3</v>
      </c>
      <c r="AA486">
        <v>1</v>
      </c>
      <c r="AB486">
        <v>0</v>
      </c>
      <c r="AC486">
        <v>3</v>
      </c>
      <c r="AD486">
        <v>0</v>
      </c>
      <c r="AE486">
        <v>2.4339179999999998</v>
      </c>
      <c r="AF486">
        <v>0.56160200000000005</v>
      </c>
      <c r="AG486">
        <v>1</v>
      </c>
      <c r="AH486">
        <v>0</v>
      </c>
      <c r="AI486">
        <v>0</v>
      </c>
      <c r="AJ486">
        <v>0</v>
      </c>
      <c r="AK486">
        <v>2.0179570879272468</v>
      </c>
      <c r="AL486">
        <v>2</v>
      </c>
      <c r="AM486">
        <v>-1.7957087927246818E-2</v>
      </c>
    </row>
    <row r="487" spans="1:39" x14ac:dyDescent="0.2">
      <c r="A487" s="1">
        <v>18.845517999999998</v>
      </c>
      <c r="B487" s="1">
        <v>1.753471</v>
      </c>
      <c r="C487" s="1">
        <v>80</v>
      </c>
      <c r="D487" s="1">
        <v>1</v>
      </c>
      <c r="E487" s="1">
        <v>1</v>
      </c>
      <c r="F487" s="1">
        <v>2</v>
      </c>
      <c r="G487" s="1">
        <v>1.391778</v>
      </c>
      <c r="H487" s="1">
        <v>1</v>
      </c>
      <c r="I487" s="1">
        <v>0</v>
      </c>
      <c r="J487" s="1">
        <v>2.6454800000000001</v>
      </c>
      <c r="K487" s="1">
        <v>0</v>
      </c>
      <c r="L487" s="1">
        <v>2.6850869999999998</v>
      </c>
      <c r="M487" s="1">
        <v>0.97553999999999996</v>
      </c>
      <c r="N487" s="1">
        <v>0</v>
      </c>
      <c r="O487" s="1">
        <v>0</v>
      </c>
      <c r="P487" s="1">
        <v>0</v>
      </c>
      <c r="Q487" s="1">
        <v>0</v>
      </c>
      <c r="R487" s="1">
        <v>2</v>
      </c>
      <c r="T487">
        <v>21.832995</v>
      </c>
      <c r="U487">
        <v>1.580964</v>
      </c>
      <c r="V487">
        <v>65.363940999999997</v>
      </c>
      <c r="W487">
        <v>0</v>
      </c>
      <c r="X487">
        <v>1</v>
      </c>
      <c r="Y487">
        <v>2.0214460000000001</v>
      </c>
      <c r="Z487">
        <v>3</v>
      </c>
      <c r="AA487">
        <v>1</v>
      </c>
      <c r="AB487">
        <v>0</v>
      </c>
      <c r="AC487">
        <v>1.077917</v>
      </c>
      <c r="AD487">
        <v>0</v>
      </c>
      <c r="AE487">
        <v>0.52384699999999995</v>
      </c>
      <c r="AF487">
        <v>0.80859899999999996</v>
      </c>
      <c r="AG487">
        <v>1</v>
      </c>
      <c r="AH487">
        <v>0</v>
      </c>
      <c r="AI487">
        <v>0</v>
      </c>
      <c r="AJ487">
        <v>0</v>
      </c>
      <c r="AK487">
        <v>2.097096072887779</v>
      </c>
      <c r="AL487">
        <v>2</v>
      </c>
      <c r="AM487">
        <v>-9.7096072887778995E-2</v>
      </c>
    </row>
    <row r="488" spans="1:39" x14ac:dyDescent="0.2">
      <c r="A488" s="1">
        <v>23.562135000000001</v>
      </c>
      <c r="B488" s="1">
        <v>1.7174320000000001</v>
      </c>
      <c r="C488" s="1">
        <v>75.371244000000004</v>
      </c>
      <c r="D488" s="1">
        <v>1</v>
      </c>
      <c r="E488" s="1">
        <v>1</v>
      </c>
      <c r="F488" s="1">
        <v>2</v>
      </c>
      <c r="G488" s="1">
        <v>3</v>
      </c>
      <c r="H488" s="1">
        <v>1</v>
      </c>
      <c r="I488" s="1">
        <v>0</v>
      </c>
      <c r="J488" s="1">
        <v>2</v>
      </c>
      <c r="K488" s="1">
        <v>0</v>
      </c>
      <c r="L488" s="1">
        <v>0.121585</v>
      </c>
      <c r="M488" s="1">
        <v>1.9672590000000001</v>
      </c>
      <c r="N488" s="1">
        <v>1</v>
      </c>
      <c r="O488" s="1">
        <v>0</v>
      </c>
      <c r="P488" s="1">
        <v>0</v>
      </c>
      <c r="Q488" s="1">
        <v>0</v>
      </c>
      <c r="R488" s="1">
        <v>2</v>
      </c>
      <c r="T488">
        <v>30.255744</v>
      </c>
      <c r="U488">
        <v>1.6520840000000001</v>
      </c>
      <c r="V488">
        <v>73.575980999999999</v>
      </c>
      <c r="W488">
        <v>1</v>
      </c>
      <c r="X488">
        <v>1</v>
      </c>
      <c r="Y488">
        <v>2</v>
      </c>
      <c r="Z488">
        <v>3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1.8877000000000001E-2</v>
      </c>
      <c r="AG488">
        <v>1</v>
      </c>
      <c r="AH488">
        <v>0</v>
      </c>
      <c r="AI488">
        <v>0</v>
      </c>
      <c r="AJ488">
        <v>0</v>
      </c>
      <c r="AK488">
        <v>2.8858199266409832</v>
      </c>
      <c r="AL488">
        <v>2</v>
      </c>
      <c r="AM488">
        <v>-0.88581992664098319</v>
      </c>
    </row>
    <row r="489" spans="1:39" x14ac:dyDescent="0.2">
      <c r="A489" s="1">
        <v>23.118327000000001</v>
      </c>
      <c r="B489" s="1">
        <v>1.677573</v>
      </c>
      <c r="C489" s="1">
        <v>75</v>
      </c>
      <c r="D489" s="1">
        <v>1</v>
      </c>
      <c r="E489" s="1">
        <v>1</v>
      </c>
      <c r="F489" s="1">
        <v>2</v>
      </c>
      <c r="G489" s="1">
        <v>3</v>
      </c>
      <c r="H489" s="1">
        <v>1</v>
      </c>
      <c r="I489" s="1">
        <v>0</v>
      </c>
      <c r="J489" s="1">
        <v>2</v>
      </c>
      <c r="K489" s="1">
        <v>0</v>
      </c>
      <c r="L489" s="1">
        <v>0.33457900000000002</v>
      </c>
      <c r="M489" s="1">
        <v>1.905826</v>
      </c>
      <c r="N489" s="1">
        <v>1</v>
      </c>
      <c r="O489" s="1">
        <v>0</v>
      </c>
      <c r="P489" s="1">
        <v>0</v>
      </c>
      <c r="Q489" s="1">
        <v>0</v>
      </c>
      <c r="R489" s="1">
        <v>2</v>
      </c>
      <c r="T489">
        <v>30.613586000000002</v>
      </c>
      <c r="U489">
        <v>1.6455109999999999</v>
      </c>
      <c r="V489">
        <v>69.168977999999996</v>
      </c>
      <c r="W489">
        <v>1</v>
      </c>
      <c r="X489">
        <v>1</v>
      </c>
      <c r="Y489">
        <v>2.0004659999999999</v>
      </c>
      <c r="Z489">
        <v>3</v>
      </c>
      <c r="AA489">
        <v>1</v>
      </c>
      <c r="AB489">
        <v>0</v>
      </c>
      <c r="AC489">
        <v>1.131448</v>
      </c>
      <c r="AD489">
        <v>0</v>
      </c>
      <c r="AE489">
        <v>6.1365999999999997E-2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2.6000217587959478</v>
      </c>
      <c r="AL489">
        <v>2</v>
      </c>
      <c r="AM489">
        <v>-0.60002175879594777</v>
      </c>
    </row>
    <row r="490" spans="1:39" x14ac:dyDescent="0.2">
      <c r="A490" s="1">
        <v>33.732714000000001</v>
      </c>
      <c r="B490" s="1">
        <v>1.6797249999999999</v>
      </c>
      <c r="C490" s="1">
        <v>74.885221999999999</v>
      </c>
      <c r="D490" s="1">
        <v>1</v>
      </c>
      <c r="E490" s="1">
        <v>1</v>
      </c>
      <c r="F490" s="1">
        <v>3</v>
      </c>
      <c r="G490" s="1">
        <v>1.1371500000000001</v>
      </c>
      <c r="H490" s="1">
        <v>1</v>
      </c>
      <c r="I490" s="1">
        <v>0</v>
      </c>
      <c r="J490" s="1">
        <v>1.0006949999999999</v>
      </c>
      <c r="K490" s="1">
        <v>0</v>
      </c>
      <c r="L490" s="1">
        <v>0.26127400000000001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2</v>
      </c>
      <c r="T490">
        <v>23.245408000000001</v>
      </c>
      <c r="U490">
        <v>1.7079679999999999</v>
      </c>
      <c r="V490">
        <v>75.383716000000007</v>
      </c>
      <c r="W490">
        <v>1</v>
      </c>
      <c r="X490">
        <v>1</v>
      </c>
      <c r="Y490">
        <v>2.5621</v>
      </c>
      <c r="Z490">
        <v>3.1050070000000001</v>
      </c>
      <c r="AA490">
        <v>1</v>
      </c>
      <c r="AB490">
        <v>0</v>
      </c>
      <c r="AC490">
        <v>1.1724270000000001</v>
      </c>
      <c r="AD490">
        <v>0</v>
      </c>
      <c r="AE490">
        <v>0.184917</v>
      </c>
      <c r="AF490">
        <v>0.92308199999999996</v>
      </c>
      <c r="AG490">
        <v>1</v>
      </c>
      <c r="AH490">
        <v>0</v>
      </c>
      <c r="AI490">
        <v>0</v>
      </c>
      <c r="AJ490">
        <v>0</v>
      </c>
      <c r="AK490">
        <v>2.4458984859235535</v>
      </c>
      <c r="AL490">
        <v>2</v>
      </c>
      <c r="AM490">
        <v>-0.44589848592355352</v>
      </c>
    </row>
    <row r="491" spans="1:39" x14ac:dyDescent="0.2">
      <c r="A491" s="1">
        <v>21.571287999999999</v>
      </c>
      <c r="B491" s="1">
        <v>1.6009139999999999</v>
      </c>
      <c r="C491" s="1">
        <v>68.058902000000003</v>
      </c>
      <c r="D491" s="1">
        <v>1</v>
      </c>
      <c r="E491" s="1">
        <v>1</v>
      </c>
      <c r="F491" s="1">
        <v>1.7668489999999999</v>
      </c>
      <c r="G491" s="1">
        <v>3.3225220000000002</v>
      </c>
      <c r="H491" s="1">
        <v>1</v>
      </c>
      <c r="I491" s="1">
        <v>0</v>
      </c>
      <c r="J491" s="1">
        <v>2.616285</v>
      </c>
      <c r="K491" s="1">
        <v>0</v>
      </c>
      <c r="L491" s="1">
        <v>0.94305799999999995</v>
      </c>
      <c r="M491" s="1">
        <v>0.25697700000000001</v>
      </c>
      <c r="N491" s="1">
        <v>1</v>
      </c>
      <c r="O491" s="1">
        <v>0</v>
      </c>
      <c r="P491" s="1">
        <v>0</v>
      </c>
      <c r="Q491" s="1">
        <v>0</v>
      </c>
      <c r="R491" s="1">
        <v>2</v>
      </c>
      <c r="T491">
        <v>18</v>
      </c>
      <c r="U491">
        <v>1.4563459999999999</v>
      </c>
      <c r="V491">
        <v>55.523480999999997</v>
      </c>
      <c r="W491">
        <v>0</v>
      </c>
      <c r="X491">
        <v>1</v>
      </c>
      <c r="Y491">
        <v>2</v>
      </c>
      <c r="Z491">
        <v>3</v>
      </c>
      <c r="AA491">
        <v>1</v>
      </c>
      <c r="AB491">
        <v>0</v>
      </c>
      <c r="AC491">
        <v>1.0403420000000001</v>
      </c>
      <c r="AD491">
        <v>1</v>
      </c>
      <c r="AE491">
        <v>0.49737300000000001</v>
      </c>
      <c r="AF491">
        <v>1.7833190000000001</v>
      </c>
      <c r="AG491">
        <v>1</v>
      </c>
      <c r="AH491">
        <v>0</v>
      </c>
      <c r="AI491">
        <v>0</v>
      </c>
      <c r="AJ491">
        <v>0</v>
      </c>
      <c r="AK491">
        <v>2.1213917577652213</v>
      </c>
      <c r="AL491">
        <v>2</v>
      </c>
      <c r="AM491">
        <v>-0.12139175776522126</v>
      </c>
    </row>
    <row r="492" spans="1:39" x14ac:dyDescent="0.2">
      <c r="A492" s="1">
        <v>21.165573999999999</v>
      </c>
      <c r="B492" s="1">
        <v>1.6177490000000001</v>
      </c>
      <c r="C492" s="1">
        <v>68.908135999999999</v>
      </c>
      <c r="D492" s="1">
        <v>1</v>
      </c>
      <c r="E492" s="1">
        <v>1</v>
      </c>
      <c r="F492" s="1">
        <v>1.188089</v>
      </c>
      <c r="G492" s="1">
        <v>3.269088</v>
      </c>
      <c r="H492" s="1">
        <v>1</v>
      </c>
      <c r="I492" s="1">
        <v>0</v>
      </c>
      <c r="J492" s="1">
        <v>2.0395349999999999</v>
      </c>
      <c r="K492" s="1">
        <v>0</v>
      </c>
      <c r="L492" s="1">
        <v>0.77968599999999999</v>
      </c>
      <c r="M492" s="1">
        <v>1.0431079999999999</v>
      </c>
      <c r="N492" s="1">
        <v>1</v>
      </c>
      <c r="O492" s="1">
        <v>0</v>
      </c>
      <c r="P492" s="1">
        <v>0</v>
      </c>
      <c r="Q492" s="1">
        <v>0</v>
      </c>
      <c r="R492" s="1">
        <v>2</v>
      </c>
      <c r="T492">
        <v>18</v>
      </c>
      <c r="U492">
        <v>1.498561</v>
      </c>
      <c r="V492">
        <v>55.376511999999998</v>
      </c>
      <c r="W492">
        <v>0</v>
      </c>
      <c r="X492">
        <v>1</v>
      </c>
      <c r="Y492">
        <v>2</v>
      </c>
      <c r="Z492">
        <v>3</v>
      </c>
      <c r="AA492">
        <v>1</v>
      </c>
      <c r="AB492">
        <v>0</v>
      </c>
      <c r="AC492">
        <v>1.274718</v>
      </c>
      <c r="AD492">
        <v>1</v>
      </c>
      <c r="AE492">
        <v>0.12990199999999999</v>
      </c>
      <c r="AF492">
        <v>0.97857400000000005</v>
      </c>
      <c r="AG492">
        <v>1</v>
      </c>
      <c r="AH492">
        <v>0</v>
      </c>
      <c r="AI492">
        <v>0</v>
      </c>
      <c r="AJ492">
        <v>0</v>
      </c>
      <c r="AK492">
        <v>1.8474947559344654</v>
      </c>
      <c r="AL492">
        <v>2</v>
      </c>
      <c r="AM492">
        <v>0.15250524406553456</v>
      </c>
    </row>
    <row r="493" spans="1:39" x14ac:dyDescent="0.2">
      <c r="A493" s="1">
        <v>21</v>
      </c>
      <c r="B493" s="1">
        <v>1.610209</v>
      </c>
      <c r="C493" s="1">
        <v>68.865008000000003</v>
      </c>
      <c r="D493" s="1">
        <v>0</v>
      </c>
      <c r="E493" s="1">
        <v>1</v>
      </c>
      <c r="F493" s="1">
        <v>1.9101760000000001</v>
      </c>
      <c r="G493" s="1">
        <v>2.9381349999999999</v>
      </c>
      <c r="H493" s="1">
        <v>0</v>
      </c>
      <c r="I493" s="1">
        <v>0</v>
      </c>
      <c r="J493" s="1">
        <v>2.9430969999999999</v>
      </c>
      <c r="K493" s="1">
        <v>0</v>
      </c>
      <c r="L493" s="1">
        <v>0.99720200000000003</v>
      </c>
      <c r="M493" s="1">
        <v>0.207922</v>
      </c>
      <c r="N493" s="1">
        <v>1</v>
      </c>
      <c r="O493" s="1">
        <v>0</v>
      </c>
      <c r="P493" s="1">
        <v>0</v>
      </c>
      <c r="Q493" s="1">
        <v>0</v>
      </c>
      <c r="R493" s="1">
        <v>2</v>
      </c>
      <c r="T493">
        <v>16.950499000000001</v>
      </c>
      <c r="U493">
        <v>1.6035010000000001</v>
      </c>
      <c r="V493">
        <v>65</v>
      </c>
      <c r="W493">
        <v>1</v>
      </c>
      <c r="X493">
        <v>1</v>
      </c>
      <c r="Y493">
        <v>2.96008</v>
      </c>
      <c r="Z493">
        <v>1</v>
      </c>
      <c r="AA493">
        <v>1</v>
      </c>
      <c r="AB493">
        <v>0</v>
      </c>
      <c r="AC493">
        <v>2</v>
      </c>
      <c r="AD493">
        <v>1</v>
      </c>
      <c r="AE493">
        <v>0.73603200000000002</v>
      </c>
      <c r="AF493">
        <v>1.3440719999999999</v>
      </c>
      <c r="AG493">
        <v>0</v>
      </c>
      <c r="AH493">
        <v>0</v>
      </c>
      <c r="AI493">
        <v>0</v>
      </c>
      <c r="AJ493">
        <v>0</v>
      </c>
      <c r="AK493">
        <v>2.1902198852830947</v>
      </c>
      <c r="AL493">
        <v>2</v>
      </c>
      <c r="AM493">
        <v>-0.19021988528309475</v>
      </c>
    </row>
    <row r="494" spans="1:39" x14ac:dyDescent="0.2">
      <c r="A494" s="1">
        <v>21</v>
      </c>
      <c r="B494" s="1">
        <v>1.6125560000000001</v>
      </c>
      <c r="C494" s="1">
        <v>69.463458000000003</v>
      </c>
      <c r="D494" s="1">
        <v>0</v>
      </c>
      <c r="E494" s="1">
        <v>1</v>
      </c>
      <c r="F494" s="1">
        <v>2</v>
      </c>
      <c r="G494" s="1">
        <v>1.259628</v>
      </c>
      <c r="H494" s="1">
        <v>0</v>
      </c>
      <c r="I494" s="1">
        <v>0</v>
      </c>
      <c r="J494" s="1">
        <v>3</v>
      </c>
      <c r="K494" s="1">
        <v>0</v>
      </c>
      <c r="L494" s="1">
        <v>1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2</v>
      </c>
      <c r="T494">
        <v>21.837057999999999</v>
      </c>
      <c r="U494">
        <v>1.5580449999999999</v>
      </c>
      <c r="V494">
        <v>63.597633000000002</v>
      </c>
      <c r="W494">
        <v>0</v>
      </c>
      <c r="X494">
        <v>1</v>
      </c>
      <c r="Y494">
        <v>2.5391499999999998</v>
      </c>
      <c r="Z494">
        <v>1.5909819999999999</v>
      </c>
      <c r="AA494">
        <v>1</v>
      </c>
      <c r="AB494">
        <v>0</v>
      </c>
      <c r="AC494">
        <v>1.9778009999999999</v>
      </c>
      <c r="AD494">
        <v>0</v>
      </c>
      <c r="AE494">
        <v>1.264616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2.0339342690342832</v>
      </c>
      <c r="AL494">
        <v>2</v>
      </c>
      <c r="AM494">
        <v>-3.3934269034283204E-2</v>
      </c>
    </row>
    <row r="495" spans="1:39" x14ac:dyDescent="0.2">
      <c r="A495" s="1">
        <v>38.692264999999999</v>
      </c>
      <c r="B495" s="1">
        <v>1.5481780000000001</v>
      </c>
      <c r="C495" s="1">
        <v>62.341437999999997</v>
      </c>
      <c r="D495" s="1">
        <v>1</v>
      </c>
      <c r="E495" s="1">
        <v>1</v>
      </c>
      <c r="F495" s="1">
        <v>2.956671</v>
      </c>
      <c r="G495" s="1">
        <v>2.9654940000000001</v>
      </c>
      <c r="H495" s="1">
        <v>1</v>
      </c>
      <c r="I495" s="1">
        <v>0</v>
      </c>
      <c r="J495" s="1">
        <v>2.8681320000000001</v>
      </c>
      <c r="K495" s="1">
        <v>0</v>
      </c>
      <c r="L495" s="1">
        <v>0</v>
      </c>
      <c r="M495" s="1">
        <v>0.54925000000000002</v>
      </c>
      <c r="N495" s="1">
        <v>1</v>
      </c>
      <c r="O495" s="1">
        <v>0</v>
      </c>
      <c r="P495" s="1">
        <v>0</v>
      </c>
      <c r="Q495" s="1">
        <v>0</v>
      </c>
      <c r="R495" s="1">
        <v>2</v>
      </c>
      <c r="T495">
        <v>27</v>
      </c>
      <c r="U495">
        <v>1.55</v>
      </c>
      <c r="V495">
        <v>62.877347</v>
      </c>
      <c r="W495">
        <v>0</v>
      </c>
      <c r="X495">
        <v>1</v>
      </c>
      <c r="Y495">
        <v>2.2441420000000001</v>
      </c>
      <c r="Z495">
        <v>1.704828</v>
      </c>
      <c r="AA495">
        <v>1</v>
      </c>
      <c r="AB495">
        <v>0</v>
      </c>
      <c r="AC495">
        <v>1</v>
      </c>
      <c r="AD495">
        <v>0</v>
      </c>
      <c r="AE495">
        <v>0.79292899999999999</v>
      </c>
      <c r="AF495">
        <v>0.39546799999999999</v>
      </c>
      <c r="AG495">
        <v>1</v>
      </c>
      <c r="AH495">
        <v>0</v>
      </c>
      <c r="AI495">
        <v>0</v>
      </c>
      <c r="AJ495">
        <v>0</v>
      </c>
      <c r="AK495">
        <v>2.1773118477243898</v>
      </c>
      <c r="AL495">
        <v>2</v>
      </c>
      <c r="AM495">
        <v>-0.17731184772438979</v>
      </c>
    </row>
    <row r="496" spans="1:39" x14ac:dyDescent="0.2">
      <c r="A496" s="1">
        <v>38.952866</v>
      </c>
      <c r="B496" s="1">
        <v>1.568441</v>
      </c>
      <c r="C496" s="1">
        <v>62.855072999999997</v>
      </c>
      <c r="D496" s="1">
        <v>1</v>
      </c>
      <c r="E496" s="1">
        <v>1</v>
      </c>
      <c r="F496" s="1">
        <v>2.002796</v>
      </c>
      <c r="G496" s="1">
        <v>3</v>
      </c>
      <c r="H496" s="1">
        <v>1</v>
      </c>
      <c r="I496" s="1">
        <v>0</v>
      </c>
      <c r="J496" s="1">
        <v>2.5267750000000002</v>
      </c>
      <c r="K496" s="1">
        <v>0</v>
      </c>
      <c r="L496" s="1">
        <v>0.27117400000000003</v>
      </c>
      <c r="M496" s="1">
        <v>0.80606900000000004</v>
      </c>
      <c r="N496" s="1">
        <v>1</v>
      </c>
      <c r="O496" s="1">
        <v>0</v>
      </c>
      <c r="P496" s="1">
        <v>0</v>
      </c>
      <c r="Q496" s="1">
        <v>0</v>
      </c>
      <c r="R496" s="1">
        <v>2</v>
      </c>
      <c r="T496">
        <v>35.483601</v>
      </c>
      <c r="U496">
        <v>1.6475139999999999</v>
      </c>
      <c r="V496">
        <v>73.916920000000005</v>
      </c>
      <c r="W496">
        <v>1</v>
      </c>
      <c r="X496">
        <v>0</v>
      </c>
      <c r="Y496">
        <v>3</v>
      </c>
      <c r="Z496">
        <v>2.725012</v>
      </c>
      <c r="AA496">
        <v>1</v>
      </c>
      <c r="AB496">
        <v>0</v>
      </c>
      <c r="AC496">
        <v>1.6224400000000001</v>
      </c>
      <c r="AD496">
        <v>0</v>
      </c>
      <c r="AE496">
        <v>0.90266100000000005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2.9178908161112149</v>
      </c>
      <c r="AL496">
        <v>2</v>
      </c>
      <c r="AM496">
        <v>-0.91789081611121492</v>
      </c>
    </row>
    <row r="497" spans="1:39" x14ac:dyDescent="0.2">
      <c r="A497" s="1">
        <v>36.631456</v>
      </c>
      <c r="B497" s="1">
        <v>1.532322</v>
      </c>
      <c r="C497" s="1">
        <v>62.417228000000001</v>
      </c>
      <c r="D497" s="1">
        <v>1</v>
      </c>
      <c r="E497" s="1">
        <v>1</v>
      </c>
      <c r="F497" s="1">
        <v>2.2886039999999999</v>
      </c>
      <c r="G497" s="1">
        <v>2.845307</v>
      </c>
      <c r="H497" s="1">
        <v>1</v>
      </c>
      <c r="I497" s="1">
        <v>0</v>
      </c>
      <c r="J497" s="1">
        <v>2.6381640000000002</v>
      </c>
      <c r="K497" s="1">
        <v>0</v>
      </c>
      <c r="L497" s="1">
        <v>0</v>
      </c>
      <c r="M497" s="1">
        <v>0.99074099999999998</v>
      </c>
      <c r="N497" s="1">
        <v>1</v>
      </c>
      <c r="O497" s="1">
        <v>0</v>
      </c>
      <c r="P497" s="1">
        <v>0</v>
      </c>
      <c r="Q497" s="1">
        <v>0</v>
      </c>
      <c r="R497" s="1">
        <v>2</v>
      </c>
      <c r="T497">
        <v>23.801435999999999</v>
      </c>
      <c r="U497">
        <v>1.8557790000000001</v>
      </c>
      <c r="V497">
        <v>86.098523</v>
      </c>
      <c r="W497">
        <v>1</v>
      </c>
      <c r="X497">
        <v>1</v>
      </c>
      <c r="Y497">
        <v>2</v>
      </c>
      <c r="Z497">
        <v>2.3723390000000002</v>
      </c>
      <c r="AA497">
        <v>1</v>
      </c>
      <c r="AB497">
        <v>0</v>
      </c>
      <c r="AC497">
        <v>1.6757329999999999</v>
      </c>
      <c r="AD497">
        <v>0</v>
      </c>
      <c r="AE497">
        <v>1.066241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2.0113048475701358</v>
      </c>
      <c r="AL497">
        <v>2</v>
      </c>
      <c r="AM497">
        <v>-1.1304847570135834E-2</v>
      </c>
    </row>
    <row r="498" spans="1:39" x14ac:dyDescent="0.2">
      <c r="A498" s="1">
        <v>21.996117999999999</v>
      </c>
      <c r="B498" s="1">
        <v>1.730199</v>
      </c>
      <c r="C498" s="1">
        <v>78.997062</v>
      </c>
      <c r="D498" s="1">
        <v>1</v>
      </c>
      <c r="E498" s="1">
        <v>1</v>
      </c>
      <c r="F498" s="1">
        <v>2.2770769999999998</v>
      </c>
      <c r="G498" s="1">
        <v>1</v>
      </c>
      <c r="H498" s="1">
        <v>1</v>
      </c>
      <c r="I498" s="1">
        <v>0</v>
      </c>
      <c r="J498" s="1">
        <v>2</v>
      </c>
      <c r="K498" s="1">
        <v>0</v>
      </c>
      <c r="L498" s="1">
        <v>1.0617430000000001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2</v>
      </c>
      <c r="T498">
        <v>23.367211999999999</v>
      </c>
      <c r="U498">
        <v>1.8532230000000001</v>
      </c>
      <c r="V498">
        <v>87.083265999999995</v>
      </c>
      <c r="W498">
        <v>1</v>
      </c>
      <c r="X498">
        <v>1</v>
      </c>
      <c r="Y498">
        <v>2</v>
      </c>
      <c r="Z498">
        <v>1.0973120000000001</v>
      </c>
      <c r="AA498">
        <v>1</v>
      </c>
      <c r="AB498">
        <v>0</v>
      </c>
      <c r="AC498">
        <v>1.328835</v>
      </c>
      <c r="AD498">
        <v>0</v>
      </c>
      <c r="AE498">
        <v>1.264257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2.0604568658961204</v>
      </c>
      <c r="AL498">
        <v>2</v>
      </c>
      <c r="AM498">
        <v>-6.0456865896120426E-2</v>
      </c>
    </row>
    <row r="499" spans="1:39" x14ac:dyDescent="0.2">
      <c r="A499" s="1">
        <v>21.951308999999998</v>
      </c>
      <c r="B499" s="1">
        <v>1.730167</v>
      </c>
      <c r="C499" s="1">
        <v>78.429311999999996</v>
      </c>
      <c r="D499" s="1">
        <v>1</v>
      </c>
      <c r="E499" s="1">
        <v>1</v>
      </c>
      <c r="F499" s="1">
        <v>2.138334</v>
      </c>
      <c r="G499" s="1">
        <v>1</v>
      </c>
      <c r="H499" s="1">
        <v>1</v>
      </c>
      <c r="I499" s="1">
        <v>0</v>
      </c>
      <c r="J499" s="1">
        <v>2</v>
      </c>
      <c r="K499" s="1">
        <v>0</v>
      </c>
      <c r="L499" s="1">
        <v>2.2690579999999998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2</v>
      </c>
      <c r="T499">
        <v>40</v>
      </c>
      <c r="U499">
        <v>1.570811</v>
      </c>
      <c r="V499">
        <v>62.211571999999997</v>
      </c>
      <c r="W499">
        <v>1</v>
      </c>
      <c r="X499">
        <v>1</v>
      </c>
      <c r="Y499">
        <v>2.253371</v>
      </c>
      <c r="Z499">
        <v>3</v>
      </c>
      <c r="AA499">
        <v>1</v>
      </c>
      <c r="AB499">
        <v>0</v>
      </c>
      <c r="AC499">
        <v>2.7569159999999999</v>
      </c>
      <c r="AD499">
        <v>0</v>
      </c>
      <c r="AE499">
        <v>1.0160419999999999</v>
      </c>
      <c r="AF499">
        <v>0.21343699999999999</v>
      </c>
      <c r="AG499">
        <v>1</v>
      </c>
      <c r="AH499">
        <v>0</v>
      </c>
      <c r="AI499">
        <v>0</v>
      </c>
      <c r="AJ499">
        <v>0</v>
      </c>
      <c r="AK499">
        <v>2.6239731695962396</v>
      </c>
      <c r="AL499">
        <v>2</v>
      </c>
      <c r="AM499">
        <v>-0.62397316959623961</v>
      </c>
    </row>
    <row r="500" spans="1:39" x14ac:dyDescent="0.2">
      <c r="A500" s="1">
        <v>22.018228000000001</v>
      </c>
      <c r="B500" s="1">
        <v>1.6273960000000001</v>
      </c>
      <c r="C500" s="1">
        <v>70</v>
      </c>
      <c r="D500" s="1">
        <v>0</v>
      </c>
      <c r="E500" s="1">
        <v>1</v>
      </c>
      <c r="F500" s="1">
        <v>2</v>
      </c>
      <c r="G500" s="1">
        <v>1</v>
      </c>
      <c r="H500" s="1">
        <v>0</v>
      </c>
      <c r="I500" s="1">
        <v>0</v>
      </c>
      <c r="J500" s="1">
        <v>2.9761769999999999</v>
      </c>
      <c r="K500" s="1">
        <v>0</v>
      </c>
      <c r="L500" s="1">
        <v>0.78011699999999995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2</v>
      </c>
      <c r="T500">
        <v>16.380089999999999</v>
      </c>
      <c r="U500">
        <v>1.617124</v>
      </c>
      <c r="V500">
        <v>67.913561000000001</v>
      </c>
      <c r="W500">
        <v>1</v>
      </c>
      <c r="X500">
        <v>1</v>
      </c>
      <c r="Y500">
        <v>2.851664</v>
      </c>
      <c r="Z500">
        <v>1</v>
      </c>
      <c r="AA500">
        <v>1</v>
      </c>
      <c r="AB500">
        <v>0</v>
      </c>
      <c r="AC500">
        <v>2</v>
      </c>
      <c r="AD500">
        <v>0</v>
      </c>
      <c r="AE500">
        <v>0.97792900000000005</v>
      </c>
      <c r="AF500">
        <v>1.7653209999999999</v>
      </c>
      <c r="AG500">
        <v>0</v>
      </c>
      <c r="AH500">
        <v>0</v>
      </c>
      <c r="AI500">
        <v>0</v>
      </c>
      <c r="AJ500">
        <v>0</v>
      </c>
      <c r="AK500">
        <v>2.3610286207585043</v>
      </c>
      <c r="AL500">
        <v>2</v>
      </c>
      <c r="AM500">
        <v>-0.36102862075850428</v>
      </c>
    </row>
    <row r="501" spans="1:39" x14ac:dyDescent="0.2">
      <c r="A501" s="1">
        <v>21</v>
      </c>
      <c r="B501" s="1">
        <v>1.62</v>
      </c>
      <c r="C501" s="1">
        <v>70</v>
      </c>
      <c r="D501" s="1">
        <v>0</v>
      </c>
      <c r="E501" s="1">
        <v>1</v>
      </c>
      <c r="F501" s="1">
        <v>2</v>
      </c>
      <c r="G501" s="1">
        <v>1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2</v>
      </c>
      <c r="T501">
        <v>16.865984000000001</v>
      </c>
      <c r="U501">
        <v>1.644053</v>
      </c>
      <c r="V501">
        <v>67.439588999999998</v>
      </c>
      <c r="W501">
        <v>1</v>
      </c>
      <c r="X501">
        <v>1</v>
      </c>
      <c r="Y501">
        <v>1.3141499999999999</v>
      </c>
      <c r="Z501">
        <v>1.0681959999999999</v>
      </c>
      <c r="AA501">
        <v>1</v>
      </c>
      <c r="AB501">
        <v>0</v>
      </c>
      <c r="AC501">
        <v>1.364957</v>
      </c>
      <c r="AD501">
        <v>1</v>
      </c>
      <c r="AE501">
        <v>0</v>
      </c>
      <c r="AF501">
        <v>5.7925999999999998E-2</v>
      </c>
      <c r="AG501">
        <v>0</v>
      </c>
      <c r="AH501">
        <v>0</v>
      </c>
      <c r="AI501">
        <v>0</v>
      </c>
      <c r="AJ501">
        <v>0</v>
      </c>
      <c r="AK501">
        <v>2.2053857400726526</v>
      </c>
      <c r="AL501">
        <v>2</v>
      </c>
      <c r="AM501">
        <v>-0.20538574007265264</v>
      </c>
    </row>
    <row r="502" spans="1:39" x14ac:dyDescent="0.2">
      <c r="A502" s="1">
        <v>21</v>
      </c>
      <c r="B502" s="1">
        <v>1.62</v>
      </c>
      <c r="C502" s="1">
        <v>70</v>
      </c>
      <c r="D502" s="1">
        <v>0</v>
      </c>
      <c r="E502" s="1">
        <v>1</v>
      </c>
      <c r="F502" s="1">
        <v>2</v>
      </c>
      <c r="G502" s="1">
        <v>1</v>
      </c>
      <c r="H502" s="1">
        <v>0</v>
      </c>
      <c r="I502" s="1">
        <v>0</v>
      </c>
      <c r="J502" s="1">
        <v>3</v>
      </c>
      <c r="K502" s="1">
        <v>0</v>
      </c>
      <c r="L502" s="1">
        <v>1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2</v>
      </c>
      <c r="T502">
        <v>16.093233999999999</v>
      </c>
      <c r="U502">
        <v>1.608914</v>
      </c>
      <c r="V502">
        <v>65</v>
      </c>
      <c r="W502">
        <v>1</v>
      </c>
      <c r="X502">
        <v>1</v>
      </c>
      <c r="Y502">
        <v>1.3210280000000001</v>
      </c>
      <c r="Z502">
        <v>1</v>
      </c>
      <c r="AA502">
        <v>1</v>
      </c>
      <c r="AB502">
        <v>0</v>
      </c>
      <c r="AC502">
        <v>2</v>
      </c>
      <c r="AD502">
        <v>1</v>
      </c>
      <c r="AE502">
        <v>0.371452</v>
      </c>
      <c r="AF502">
        <v>0.96560400000000002</v>
      </c>
      <c r="AG502">
        <v>0</v>
      </c>
      <c r="AH502">
        <v>0</v>
      </c>
      <c r="AI502">
        <v>0</v>
      </c>
      <c r="AJ502">
        <v>0</v>
      </c>
      <c r="AK502">
        <v>2.1903634343162119</v>
      </c>
      <c r="AL502">
        <v>2</v>
      </c>
      <c r="AM502">
        <v>-0.19036343431621194</v>
      </c>
    </row>
    <row r="503" spans="1:39" x14ac:dyDescent="0.2">
      <c r="A503" s="1">
        <v>21</v>
      </c>
      <c r="B503" s="1">
        <v>1.62</v>
      </c>
      <c r="C503" s="1">
        <v>70</v>
      </c>
      <c r="D503" s="1">
        <v>0</v>
      </c>
      <c r="E503" s="1">
        <v>1</v>
      </c>
      <c r="F503" s="1">
        <v>2</v>
      </c>
      <c r="G503" s="1">
        <v>1</v>
      </c>
      <c r="H503" s="1">
        <v>0</v>
      </c>
      <c r="I503" s="1">
        <v>0</v>
      </c>
      <c r="J503" s="1">
        <v>3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2</v>
      </c>
      <c r="T503">
        <v>18</v>
      </c>
      <c r="U503">
        <v>1.6479710000000001</v>
      </c>
      <c r="V503">
        <v>68.818893000000003</v>
      </c>
      <c r="W503">
        <v>1</v>
      </c>
      <c r="X503">
        <v>1</v>
      </c>
      <c r="Y503">
        <v>2</v>
      </c>
      <c r="Z503">
        <v>1.4116850000000001</v>
      </c>
      <c r="AA503">
        <v>1</v>
      </c>
      <c r="AB503">
        <v>0</v>
      </c>
      <c r="AC503">
        <v>1.859089</v>
      </c>
      <c r="AD503">
        <v>0</v>
      </c>
      <c r="AE503">
        <v>0</v>
      </c>
      <c r="AF503">
        <v>1.306</v>
      </c>
      <c r="AG503">
        <v>0</v>
      </c>
      <c r="AH503">
        <v>0</v>
      </c>
      <c r="AI503">
        <v>0</v>
      </c>
      <c r="AJ503">
        <v>0</v>
      </c>
      <c r="AK503">
        <v>2.3468540695412399</v>
      </c>
      <c r="AL503">
        <v>2</v>
      </c>
      <c r="AM503">
        <v>-0.34685406954123987</v>
      </c>
    </row>
    <row r="504" spans="1:39" x14ac:dyDescent="0.2">
      <c r="A504" s="1">
        <v>29.934464999999999</v>
      </c>
      <c r="B504" s="1">
        <v>1.638744</v>
      </c>
      <c r="C504" s="1">
        <v>69.242354000000006</v>
      </c>
      <c r="D504" s="1">
        <v>1</v>
      </c>
      <c r="E504" s="1">
        <v>1</v>
      </c>
      <c r="F504" s="1">
        <v>2.0296340000000002</v>
      </c>
      <c r="G504" s="1">
        <v>3</v>
      </c>
      <c r="H504" s="1">
        <v>1</v>
      </c>
      <c r="I504" s="1">
        <v>0</v>
      </c>
      <c r="J504" s="1">
        <v>1.827515</v>
      </c>
      <c r="K504" s="1">
        <v>0</v>
      </c>
      <c r="L504" s="1">
        <v>0.48020600000000002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2</v>
      </c>
      <c r="T504">
        <v>18.839189999999999</v>
      </c>
      <c r="U504">
        <v>1.6248309999999999</v>
      </c>
      <c r="V504">
        <v>69.975606999999997</v>
      </c>
      <c r="W504">
        <v>1</v>
      </c>
      <c r="X504">
        <v>1</v>
      </c>
      <c r="Y504">
        <v>2.2539980000000002</v>
      </c>
      <c r="Z504">
        <v>2.7523179999999998</v>
      </c>
      <c r="AA504">
        <v>1</v>
      </c>
      <c r="AB504">
        <v>0</v>
      </c>
      <c r="AC504">
        <v>2.3283309999999999</v>
      </c>
      <c r="AD504">
        <v>0</v>
      </c>
      <c r="AE504">
        <v>0.81550900000000004</v>
      </c>
      <c r="AF504">
        <v>2.4087999999999998E-2</v>
      </c>
      <c r="AG504">
        <v>0</v>
      </c>
      <c r="AH504">
        <v>0</v>
      </c>
      <c r="AI504">
        <v>0</v>
      </c>
      <c r="AJ504">
        <v>0</v>
      </c>
      <c r="AK504">
        <v>2.5979095892890882</v>
      </c>
      <c r="AL504">
        <v>2</v>
      </c>
      <c r="AM504">
        <v>-0.59790958928908822</v>
      </c>
    </row>
    <row r="505" spans="1:39" x14ac:dyDescent="0.2">
      <c r="A505" s="1">
        <v>31.166571999999999</v>
      </c>
      <c r="B505" s="1">
        <v>1.680858</v>
      </c>
      <c r="C505" s="1">
        <v>71.813379999999995</v>
      </c>
      <c r="D505" s="1">
        <v>1</v>
      </c>
      <c r="E505" s="1">
        <v>1</v>
      </c>
      <c r="F505" s="1">
        <v>2.048216</v>
      </c>
      <c r="G505" s="1">
        <v>3</v>
      </c>
      <c r="H505" s="1">
        <v>1</v>
      </c>
      <c r="I505" s="1">
        <v>0</v>
      </c>
      <c r="J505" s="1">
        <v>1.3058160000000001</v>
      </c>
      <c r="K505" s="1">
        <v>0</v>
      </c>
      <c r="L505" s="1">
        <v>0.17045199999999999</v>
      </c>
      <c r="M505" s="1">
        <v>0.276806</v>
      </c>
      <c r="N505" s="1">
        <v>1</v>
      </c>
      <c r="O505" s="1">
        <v>0</v>
      </c>
      <c r="P505" s="1">
        <v>0</v>
      </c>
      <c r="Q505" s="1">
        <v>0</v>
      </c>
      <c r="R505" s="1">
        <v>2</v>
      </c>
      <c r="T505">
        <v>19.726521999999999</v>
      </c>
      <c r="U505">
        <v>1.508267</v>
      </c>
      <c r="V505">
        <v>61.104030000000002</v>
      </c>
      <c r="W505">
        <v>0</v>
      </c>
      <c r="X505">
        <v>1</v>
      </c>
      <c r="Y505">
        <v>2.778079</v>
      </c>
      <c r="Z505">
        <v>3</v>
      </c>
      <c r="AA505">
        <v>1</v>
      </c>
      <c r="AB505">
        <v>0</v>
      </c>
      <c r="AC505">
        <v>1.6966909999999999</v>
      </c>
      <c r="AD505">
        <v>1</v>
      </c>
      <c r="AE505">
        <v>0.94223999999999997</v>
      </c>
      <c r="AF505">
        <v>0.87992499999999996</v>
      </c>
      <c r="AG505">
        <v>1</v>
      </c>
      <c r="AH505">
        <v>0</v>
      </c>
      <c r="AI505">
        <v>0</v>
      </c>
      <c r="AJ505">
        <v>0</v>
      </c>
      <c r="AK505">
        <v>2.1351272561764834</v>
      </c>
      <c r="AL505">
        <v>2</v>
      </c>
      <c r="AM505">
        <v>-0.13512725617648336</v>
      </c>
    </row>
    <row r="506" spans="1:39" x14ac:dyDescent="0.2">
      <c r="A506" s="1">
        <v>20.534606</v>
      </c>
      <c r="B506" s="1">
        <v>1.758372</v>
      </c>
      <c r="C506" s="1">
        <v>79.469513000000006</v>
      </c>
      <c r="D506" s="1">
        <v>1</v>
      </c>
      <c r="E506" s="1">
        <v>1</v>
      </c>
      <c r="F506" s="1">
        <v>2.8557000000000001</v>
      </c>
      <c r="G506" s="1">
        <v>1</v>
      </c>
      <c r="H506" s="1">
        <v>1</v>
      </c>
      <c r="I506" s="1">
        <v>0</v>
      </c>
      <c r="J506" s="1">
        <v>2.6638609999999998</v>
      </c>
      <c r="K506" s="1">
        <v>0</v>
      </c>
      <c r="L506" s="1">
        <v>2.7627109999999999</v>
      </c>
      <c r="M506" s="1">
        <v>0.78333600000000003</v>
      </c>
      <c r="N506" s="1">
        <v>1</v>
      </c>
      <c r="O506" s="1">
        <v>0</v>
      </c>
      <c r="P506" s="1">
        <v>0</v>
      </c>
      <c r="Q506" s="1">
        <v>0</v>
      </c>
      <c r="R506" s="1">
        <v>2</v>
      </c>
      <c r="T506">
        <v>18.947102000000001</v>
      </c>
      <c r="U506">
        <v>1.5189170000000001</v>
      </c>
      <c r="V506">
        <v>60.267426999999998</v>
      </c>
      <c r="W506">
        <v>0</v>
      </c>
      <c r="X506">
        <v>1</v>
      </c>
      <c r="Y506">
        <v>2.8380369999999999</v>
      </c>
      <c r="Z506">
        <v>2.737571</v>
      </c>
      <c r="AA506">
        <v>1</v>
      </c>
      <c r="AB506">
        <v>0</v>
      </c>
      <c r="AC506">
        <v>1.1444669999999999</v>
      </c>
      <c r="AD506">
        <v>1</v>
      </c>
      <c r="AE506">
        <v>0.75378199999999995</v>
      </c>
      <c r="AF506">
        <v>1.2868440000000001</v>
      </c>
      <c r="AG506">
        <v>1</v>
      </c>
      <c r="AH506">
        <v>0</v>
      </c>
      <c r="AI506">
        <v>0</v>
      </c>
      <c r="AJ506">
        <v>0</v>
      </c>
      <c r="AK506">
        <v>1.9952852026354559</v>
      </c>
      <c r="AL506">
        <v>2</v>
      </c>
      <c r="AM506">
        <v>4.7147973645440544E-3</v>
      </c>
    </row>
    <row r="507" spans="1:39" x14ac:dyDescent="0.2">
      <c r="A507" s="1">
        <v>19.97166</v>
      </c>
      <c r="B507" s="1">
        <v>1.822573</v>
      </c>
      <c r="C507" s="1">
        <v>85.084363999999994</v>
      </c>
      <c r="D507" s="1">
        <v>1</v>
      </c>
      <c r="E507" s="1">
        <v>1</v>
      </c>
      <c r="F507" s="1">
        <v>2.9955989999999999</v>
      </c>
      <c r="G507" s="1">
        <v>3.0956630000000001</v>
      </c>
      <c r="H507" s="1">
        <v>1</v>
      </c>
      <c r="I507" s="1">
        <v>0</v>
      </c>
      <c r="J507" s="1">
        <v>2.5681569999999998</v>
      </c>
      <c r="K507" s="1">
        <v>0</v>
      </c>
      <c r="L507" s="1">
        <v>2.7242999999999999</v>
      </c>
      <c r="M507" s="1">
        <v>0.330457</v>
      </c>
      <c r="N507" s="1">
        <v>1</v>
      </c>
      <c r="O507" s="1">
        <v>0</v>
      </c>
      <c r="P507" s="1">
        <v>0</v>
      </c>
      <c r="Q507" s="1">
        <v>0</v>
      </c>
      <c r="R507" s="1">
        <v>2</v>
      </c>
      <c r="T507">
        <v>17.781182999999999</v>
      </c>
      <c r="U507">
        <v>1.6</v>
      </c>
      <c r="V507">
        <v>65</v>
      </c>
      <c r="W507">
        <v>1</v>
      </c>
      <c r="X507">
        <v>1</v>
      </c>
      <c r="Y507">
        <v>3</v>
      </c>
      <c r="Z507">
        <v>2.9735040000000001</v>
      </c>
      <c r="AA507">
        <v>1</v>
      </c>
      <c r="AB507">
        <v>0</v>
      </c>
      <c r="AC507">
        <v>2</v>
      </c>
      <c r="AD507">
        <v>1</v>
      </c>
      <c r="AE507">
        <v>0.178976</v>
      </c>
      <c r="AF507">
        <v>0.166076</v>
      </c>
      <c r="AG507">
        <v>1</v>
      </c>
      <c r="AH507">
        <v>0</v>
      </c>
      <c r="AI507">
        <v>0</v>
      </c>
      <c r="AJ507">
        <v>0</v>
      </c>
      <c r="AK507">
        <v>2.3095648998137071</v>
      </c>
      <c r="AL507">
        <v>2</v>
      </c>
      <c r="AM507">
        <v>-0.30956489981370705</v>
      </c>
    </row>
    <row r="508" spans="1:39" x14ac:dyDescent="0.2">
      <c r="A508" s="1">
        <v>19.626999999999999</v>
      </c>
      <c r="B508" s="1">
        <v>1.8154090000000001</v>
      </c>
      <c r="C508" s="1">
        <v>85.302145999999993</v>
      </c>
      <c r="D508" s="1">
        <v>1</v>
      </c>
      <c r="E508" s="1">
        <v>1</v>
      </c>
      <c r="F508" s="1">
        <v>2.9871479999999999</v>
      </c>
      <c r="G508" s="1">
        <v>3.4834489999999998</v>
      </c>
      <c r="H508" s="1">
        <v>1</v>
      </c>
      <c r="I508" s="1">
        <v>0</v>
      </c>
      <c r="J508" s="1">
        <v>2.3592460000000002</v>
      </c>
      <c r="K508" s="1">
        <v>0</v>
      </c>
      <c r="L508" s="1">
        <v>2.0604149999999999</v>
      </c>
      <c r="M508" s="1">
        <v>0.59899899999999995</v>
      </c>
      <c r="N508" s="1">
        <v>1</v>
      </c>
      <c r="O508" s="1">
        <v>0</v>
      </c>
      <c r="P508" s="1">
        <v>0</v>
      </c>
      <c r="Q508" s="1">
        <v>0</v>
      </c>
      <c r="R508" s="1">
        <v>2</v>
      </c>
      <c r="T508">
        <v>33.100580999999998</v>
      </c>
      <c r="U508">
        <v>1.8387910000000001</v>
      </c>
      <c r="V508">
        <v>87.857849999999999</v>
      </c>
      <c r="W508">
        <v>0</v>
      </c>
      <c r="X508">
        <v>1</v>
      </c>
      <c r="Y508">
        <v>2.8144529999999999</v>
      </c>
      <c r="Z508">
        <v>2.6080549999999998</v>
      </c>
      <c r="AA508">
        <v>1</v>
      </c>
      <c r="AB508">
        <v>0</v>
      </c>
      <c r="AC508">
        <v>1.8591599999999999</v>
      </c>
      <c r="AD508">
        <v>0</v>
      </c>
      <c r="AE508">
        <v>2</v>
      </c>
      <c r="AF508">
        <v>0.51608399999999999</v>
      </c>
      <c r="AG508">
        <v>0</v>
      </c>
      <c r="AH508">
        <v>0</v>
      </c>
      <c r="AI508">
        <v>0</v>
      </c>
      <c r="AJ508">
        <v>0</v>
      </c>
      <c r="AK508">
        <v>1.8663866933410516</v>
      </c>
      <c r="AL508">
        <v>2</v>
      </c>
      <c r="AM508">
        <v>0.13361330665894844</v>
      </c>
    </row>
    <row r="509" spans="1:39" x14ac:dyDescent="0.2">
      <c r="A509" s="1">
        <v>21.929386999999998</v>
      </c>
      <c r="B509" s="1">
        <v>1.6980489999999999</v>
      </c>
      <c r="C509" s="1">
        <v>75</v>
      </c>
      <c r="D509" s="1">
        <v>1</v>
      </c>
      <c r="E509" s="1">
        <v>1</v>
      </c>
      <c r="F509" s="1">
        <v>2</v>
      </c>
      <c r="G509" s="1">
        <v>3</v>
      </c>
      <c r="H509" s="1">
        <v>1</v>
      </c>
      <c r="I509" s="1">
        <v>0</v>
      </c>
      <c r="J509" s="1">
        <v>2.7635730000000001</v>
      </c>
      <c r="K509" s="1">
        <v>0</v>
      </c>
      <c r="L509" s="1">
        <v>1.5027109999999999</v>
      </c>
      <c r="M509" s="1">
        <v>0.12787899999999999</v>
      </c>
      <c r="N509" s="1">
        <v>1</v>
      </c>
      <c r="O509" s="1">
        <v>0</v>
      </c>
      <c r="P509" s="1">
        <v>0</v>
      </c>
      <c r="Q509" s="1">
        <v>0</v>
      </c>
      <c r="R509" s="1">
        <v>2</v>
      </c>
      <c r="T509">
        <v>33.251015000000002</v>
      </c>
      <c r="U509">
        <v>1.7303789999999999</v>
      </c>
      <c r="V509">
        <v>75.920518999999999</v>
      </c>
      <c r="W509">
        <v>1</v>
      </c>
      <c r="X509">
        <v>1</v>
      </c>
      <c r="Y509">
        <v>2.013782</v>
      </c>
      <c r="Z509">
        <v>2.6259420000000002</v>
      </c>
      <c r="AA509">
        <v>1</v>
      </c>
      <c r="AB509">
        <v>0</v>
      </c>
      <c r="AC509">
        <v>1.0455859999999999</v>
      </c>
      <c r="AD509">
        <v>0</v>
      </c>
      <c r="AE509">
        <v>0.55330500000000005</v>
      </c>
      <c r="AF509">
        <v>0.48021399999999997</v>
      </c>
      <c r="AG509">
        <v>1</v>
      </c>
      <c r="AH509">
        <v>0</v>
      </c>
      <c r="AI509">
        <v>0</v>
      </c>
      <c r="AJ509">
        <v>0</v>
      </c>
      <c r="AK509">
        <v>2.4249137006321746</v>
      </c>
      <c r="AL509">
        <v>2</v>
      </c>
      <c r="AM509">
        <v>-0.4249137006321746</v>
      </c>
    </row>
    <row r="510" spans="1:39" x14ac:dyDescent="0.2">
      <c r="A510" s="1">
        <v>21.009436999999998</v>
      </c>
      <c r="B510" s="1">
        <v>1.6068100000000001</v>
      </c>
      <c r="C510" s="1">
        <v>67.773914000000005</v>
      </c>
      <c r="D510" s="1">
        <v>1</v>
      </c>
      <c r="E510" s="1">
        <v>1</v>
      </c>
      <c r="F510" s="1">
        <v>2</v>
      </c>
      <c r="G510" s="1">
        <v>3.1563089999999998</v>
      </c>
      <c r="H510" s="1">
        <v>0</v>
      </c>
      <c r="I510" s="1">
        <v>0</v>
      </c>
      <c r="J510" s="1">
        <v>3</v>
      </c>
      <c r="K510" s="1">
        <v>0</v>
      </c>
      <c r="L510" s="1">
        <v>1.179592</v>
      </c>
      <c r="M510" s="1">
        <v>8.6868000000000001E-2</v>
      </c>
      <c r="N510" s="1">
        <v>1</v>
      </c>
      <c r="O510" s="1">
        <v>0</v>
      </c>
      <c r="P510" s="1">
        <v>0</v>
      </c>
      <c r="Q510" s="1">
        <v>0</v>
      </c>
      <c r="R510" s="1">
        <v>2</v>
      </c>
      <c r="T510">
        <v>18.985119000000001</v>
      </c>
      <c r="U510">
        <v>1.759117</v>
      </c>
      <c r="V510">
        <v>80</v>
      </c>
      <c r="W510">
        <v>1</v>
      </c>
      <c r="X510">
        <v>1</v>
      </c>
      <c r="Y510">
        <v>2</v>
      </c>
      <c r="Z510">
        <v>1.411808</v>
      </c>
      <c r="AA510">
        <v>1</v>
      </c>
      <c r="AB510">
        <v>0</v>
      </c>
      <c r="AC510">
        <v>2.6511939999999998</v>
      </c>
      <c r="AD510">
        <v>0</v>
      </c>
      <c r="AE510">
        <v>2.8784139999999998</v>
      </c>
      <c r="AF510">
        <v>0.95384100000000005</v>
      </c>
      <c r="AG510">
        <v>0</v>
      </c>
      <c r="AH510">
        <v>0</v>
      </c>
      <c r="AI510">
        <v>0</v>
      </c>
      <c r="AJ510">
        <v>0</v>
      </c>
      <c r="AK510">
        <v>2.0496086573510768</v>
      </c>
      <c r="AL510">
        <v>2</v>
      </c>
      <c r="AM510">
        <v>-4.9608657351076779E-2</v>
      </c>
    </row>
    <row r="511" spans="1:39" x14ac:dyDescent="0.2">
      <c r="A511" s="1">
        <v>21.538225000000001</v>
      </c>
      <c r="B511" s="1">
        <v>1.6103270000000001</v>
      </c>
      <c r="C511" s="1">
        <v>67.999778000000006</v>
      </c>
      <c r="D511" s="1">
        <v>1</v>
      </c>
      <c r="E511" s="1">
        <v>1</v>
      </c>
      <c r="F511" s="1">
        <v>1.8879509999999999</v>
      </c>
      <c r="G511" s="1">
        <v>3.7283770000000001</v>
      </c>
      <c r="H511" s="1">
        <v>0</v>
      </c>
      <c r="I511" s="1">
        <v>0</v>
      </c>
      <c r="J511" s="1">
        <v>2.6821069999999998</v>
      </c>
      <c r="K511" s="1">
        <v>0</v>
      </c>
      <c r="L511" s="1">
        <v>1.123931</v>
      </c>
      <c r="M511" s="1">
        <v>0.49252800000000002</v>
      </c>
      <c r="N511" s="1">
        <v>1</v>
      </c>
      <c r="O511" s="1">
        <v>0</v>
      </c>
      <c r="P511" s="1">
        <v>0</v>
      </c>
      <c r="Q511" s="1">
        <v>0</v>
      </c>
      <c r="R511" s="1">
        <v>2</v>
      </c>
      <c r="T511">
        <v>18.871917</v>
      </c>
      <c r="U511">
        <v>1.7552540000000001</v>
      </c>
      <c r="V511">
        <v>80</v>
      </c>
      <c r="W511">
        <v>1</v>
      </c>
      <c r="X511">
        <v>1</v>
      </c>
      <c r="Y511">
        <v>2</v>
      </c>
      <c r="Z511">
        <v>1.0952230000000001</v>
      </c>
      <c r="AA511">
        <v>1</v>
      </c>
      <c r="AB511">
        <v>0</v>
      </c>
      <c r="AC511">
        <v>2.474132</v>
      </c>
      <c r="AD511">
        <v>0</v>
      </c>
      <c r="AE511">
        <v>2.8766959999999999</v>
      </c>
      <c r="AF511">
        <v>0.79390000000000005</v>
      </c>
      <c r="AG511">
        <v>0</v>
      </c>
      <c r="AH511">
        <v>0</v>
      </c>
      <c r="AI511">
        <v>0</v>
      </c>
      <c r="AJ511">
        <v>0</v>
      </c>
      <c r="AK511">
        <v>2.0812064196508429</v>
      </c>
      <c r="AL511">
        <v>2</v>
      </c>
      <c r="AM511">
        <v>-8.1206419650842854E-2</v>
      </c>
    </row>
    <row r="512" spans="1:39" x14ac:dyDescent="0.2">
      <c r="A512" s="1">
        <v>22.828434999999999</v>
      </c>
      <c r="B512" s="1">
        <v>1.710415</v>
      </c>
      <c r="C512" s="1">
        <v>75.142858000000004</v>
      </c>
      <c r="D512" s="1">
        <v>1</v>
      </c>
      <c r="E512" s="1">
        <v>1</v>
      </c>
      <c r="F512" s="1">
        <v>2.7860079999999998</v>
      </c>
      <c r="G512" s="1">
        <v>3</v>
      </c>
      <c r="H512" s="1">
        <v>1</v>
      </c>
      <c r="I512" s="1">
        <v>0</v>
      </c>
      <c r="J512" s="1">
        <v>2.5261930000000001</v>
      </c>
      <c r="K512" s="1">
        <v>0</v>
      </c>
      <c r="L512" s="1">
        <v>0.925118</v>
      </c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2</v>
      </c>
      <c r="T512">
        <v>19.478532999999999</v>
      </c>
      <c r="U512">
        <v>1.8040989999999999</v>
      </c>
      <c r="V512">
        <v>85.196279000000004</v>
      </c>
      <c r="W512">
        <v>1</v>
      </c>
      <c r="X512">
        <v>1</v>
      </c>
      <c r="Y512">
        <v>2.4599760000000002</v>
      </c>
      <c r="Z512">
        <v>3.3084600000000002</v>
      </c>
      <c r="AA512">
        <v>1</v>
      </c>
      <c r="AB512">
        <v>0</v>
      </c>
      <c r="AC512">
        <v>2.0780110000000001</v>
      </c>
      <c r="AD512">
        <v>0</v>
      </c>
      <c r="AE512">
        <v>1.7796460000000001</v>
      </c>
      <c r="AF512">
        <v>0.87177199999999999</v>
      </c>
      <c r="AG512">
        <v>1</v>
      </c>
      <c r="AH512">
        <v>0</v>
      </c>
      <c r="AI512">
        <v>0</v>
      </c>
      <c r="AJ512">
        <v>0</v>
      </c>
      <c r="AK512">
        <v>2.2172737518062728</v>
      </c>
      <c r="AL512">
        <v>2</v>
      </c>
      <c r="AM512">
        <v>-0.21727375180627284</v>
      </c>
    </row>
    <row r="513" spans="1:39" x14ac:dyDescent="0.2">
      <c r="A513" s="1">
        <v>22.814657</v>
      </c>
      <c r="B513" s="1">
        <v>1.716289</v>
      </c>
      <c r="C513" s="1">
        <v>75.688433000000003</v>
      </c>
      <c r="D513" s="1">
        <v>1</v>
      </c>
      <c r="E513" s="1">
        <v>1</v>
      </c>
      <c r="F513" s="1">
        <v>2</v>
      </c>
      <c r="G513" s="1">
        <v>3</v>
      </c>
      <c r="H513" s="1">
        <v>1</v>
      </c>
      <c r="I513" s="1">
        <v>0</v>
      </c>
      <c r="J513" s="1">
        <v>2</v>
      </c>
      <c r="K513" s="1">
        <v>0</v>
      </c>
      <c r="L513" s="1">
        <v>9.2343999999999996E-2</v>
      </c>
      <c r="M513" s="1">
        <v>1.466496</v>
      </c>
      <c r="N513" s="1">
        <v>1</v>
      </c>
      <c r="O513" s="1">
        <v>0</v>
      </c>
      <c r="P513" s="1">
        <v>0</v>
      </c>
      <c r="Q513" s="1">
        <v>0</v>
      </c>
      <c r="R513" s="1">
        <v>2</v>
      </c>
      <c r="T513">
        <v>19.429722999999999</v>
      </c>
      <c r="U513">
        <v>1.8135669999999999</v>
      </c>
      <c r="V513">
        <v>86.144903999999997</v>
      </c>
      <c r="W513">
        <v>1</v>
      </c>
      <c r="X513">
        <v>1</v>
      </c>
      <c r="Y513">
        <v>2.6431830000000001</v>
      </c>
      <c r="Z513">
        <v>3.8214610000000002</v>
      </c>
      <c r="AA513">
        <v>1</v>
      </c>
      <c r="AB513">
        <v>0</v>
      </c>
      <c r="AC513">
        <v>2.3971239999999998</v>
      </c>
      <c r="AD513">
        <v>0</v>
      </c>
      <c r="AE513">
        <v>2.044165</v>
      </c>
      <c r="AF513">
        <v>0.471663</v>
      </c>
      <c r="AG513">
        <v>1</v>
      </c>
      <c r="AH513">
        <v>0</v>
      </c>
      <c r="AI513">
        <v>0</v>
      </c>
      <c r="AJ513">
        <v>0</v>
      </c>
      <c r="AK513">
        <v>2.2044180928827988</v>
      </c>
      <c r="AL513">
        <v>2</v>
      </c>
      <c r="AM513">
        <v>-0.20441809288279877</v>
      </c>
    </row>
    <row r="514" spans="1:39" x14ac:dyDescent="0.2">
      <c r="A514" s="1">
        <v>19.576682000000002</v>
      </c>
      <c r="B514" s="1">
        <v>1.8347150000000001</v>
      </c>
      <c r="C514" s="1">
        <v>89.429198999999997</v>
      </c>
      <c r="D514" s="1">
        <v>1</v>
      </c>
      <c r="E514" s="1">
        <v>1</v>
      </c>
      <c r="F514" s="1">
        <v>2.3423229999999999</v>
      </c>
      <c r="G514" s="1">
        <v>3.6088499999999999</v>
      </c>
      <c r="H514" s="1">
        <v>1</v>
      </c>
      <c r="I514" s="1">
        <v>0</v>
      </c>
      <c r="J514" s="1">
        <v>2.8788659999999999</v>
      </c>
      <c r="K514" s="1">
        <v>0</v>
      </c>
      <c r="L514" s="1">
        <v>2</v>
      </c>
      <c r="M514" s="1">
        <v>0.20832300000000001</v>
      </c>
      <c r="N514" s="1">
        <v>1</v>
      </c>
      <c r="O514" s="1">
        <v>0</v>
      </c>
      <c r="P514" s="1">
        <v>0</v>
      </c>
      <c r="Q514" s="1">
        <v>0</v>
      </c>
      <c r="R514" s="1">
        <v>2</v>
      </c>
      <c r="T514">
        <v>20.979254000000001</v>
      </c>
      <c r="U514">
        <v>1.7565500000000001</v>
      </c>
      <c r="V514">
        <v>78.721695999999994</v>
      </c>
      <c r="W514">
        <v>1</v>
      </c>
      <c r="X514">
        <v>1</v>
      </c>
      <c r="Y514">
        <v>2</v>
      </c>
      <c r="Z514">
        <v>3</v>
      </c>
      <c r="AA514">
        <v>1</v>
      </c>
      <c r="AB514">
        <v>0</v>
      </c>
      <c r="AC514">
        <v>2.813234</v>
      </c>
      <c r="AD514">
        <v>0</v>
      </c>
      <c r="AE514">
        <v>0.22875300000000001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2.1473985309528283</v>
      </c>
      <c r="AL514">
        <v>2</v>
      </c>
      <c r="AM514">
        <v>-0.14739853095282829</v>
      </c>
    </row>
    <row r="515" spans="1:39" x14ac:dyDescent="0.2">
      <c r="A515" s="1">
        <v>21.814653</v>
      </c>
      <c r="B515" s="1">
        <v>1.6118220000000001</v>
      </c>
      <c r="C515" s="1">
        <v>67.140366999999998</v>
      </c>
      <c r="D515" s="1">
        <v>1</v>
      </c>
      <c r="E515" s="1">
        <v>1</v>
      </c>
      <c r="F515" s="1">
        <v>1.874935</v>
      </c>
      <c r="G515" s="1">
        <v>3.3703620000000001</v>
      </c>
      <c r="H515" s="1">
        <v>1</v>
      </c>
      <c r="I515" s="1">
        <v>0</v>
      </c>
      <c r="J515" s="1">
        <v>2.558773</v>
      </c>
      <c r="K515" s="1">
        <v>0</v>
      </c>
      <c r="L515" s="1">
        <v>1.206121</v>
      </c>
      <c r="M515" s="1">
        <v>0.27102399999999999</v>
      </c>
      <c r="N515" s="1">
        <v>1</v>
      </c>
      <c r="O515" s="1">
        <v>0</v>
      </c>
      <c r="P515" s="1">
        <v>0</v>
      </c>
      <c r="Q515" s="1">
        <v>0</v>
      </c>
      <c r="R515" s="1">
        <v>2</v>
      </c>
      <c r="T515">
        <v>18.869150999999999</v>
      </c>
      <c r="U515">
        <v>1.7567740000000001</v>
      </c>
      <c r="V515">
        <v>79.989789000000002</v>
      </c>
      <c r="W515">
        <v>1</v>
      </c>
      <c r="X515">
        <v>1</v>
      </c>
      <c r="Y515">
        <v>2</v>
      </c>
      <c r="Z515">
        <v>2.658639</v>
      </c>
      <c r="AA515">
        <v>1</v>
      </c>
      <c r="AB515">
        <v>0</v>
      </c>
      <c r="AC515">
        <v>2.781628</v>
      </c>
      <c r="AD515">
        <v>0</v>
      </c>
      <c r="AE515">
        <v>1.955992</v>
      </c>
      <c r="AF515">
        <v>1.409198</v>
      </c>
      <c r="AG515">
        <v>2</v>
      </c>
      <c r="AH515">
        <v>0</v>
      </c>
      <c r="AI515">
        <v>0</v>
      </c>
      <c r="AJ515">
        <v>0</v>
      </c>
      <c r="AK515">
        <v>2.0487436770417888</v>
      </c>
      <c r="AL515">
        <v>2</v>
      </c>
      <c r="AM515">
        <v>-4.8743677041788835E-2</v>
      </c>
    </row>
    <row r="516" spans="1:39" x14ac:dyDescent="0.2">
      <c r="A516" s="1">
        <v>21.979769000000001</v>
      </c>
      <c r="B516" s="1">
        <v>1.6</v>
      </c>
      <c r="C516" s="1">
        <v>66.126964000000001</v>
      </c>
      <c r="D516" s="1">
        <v>1</v>
      </c>
      <c r="E516" s="1">
        <v>1</v>
      </c>
      <c r="F516" s="1">
        <v>2.2131349999999999</v>
      </c>
      <c r="G516" s="1">
        <v>3</v>
      </c>
      <c r="H516" s="1">
        <v>1</v>
      </c>
      <c r="I516" s="1">
        <v>0</v>
      </c>
      <c r="J516" s="1">
        <v>2.0467659999999999</v>
      </c>
      <c r="K516" s="1">
        <v>0</v>
      </c>
      <c r="L516" s="1">
        <v>2.1725460000000001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2</v>
      </c>
      <c r="T516">
        <v>18.236087000000001</v>
      </c>
      <c r="U516">
        <v>1.62</v>
      </c>
      <c r="V516">
        <v>69.389899999999997</v>
      </c>
      <c r="W516">
        <v>1</v>
      </c>
      <c r="X516">
        <v>1</v>
      </c>
      <c r="Y516">
        <v>2.2239900000000001</v>
      </c>
      <c r="Z516">
        <v>1</v>
      </c>
      <c r="AA516">
        <v>1</v>
      </c>
      <c r="AB516">
        <v>0</v>
      </c>
      <c r="AC516">
        <v>2.2031200000000002</v>
      </c>
      <c r="AD516">
        <v>0</v>
      </c>
      <c r="AE516">
        <v>0.104451</v>
      </c>
      <c r="AF516">
        <v>1.899073</v>
      </c>
      <c r="AG516">
        <v>0</v>
      </c>
      <c r="AH516">
        <v>0</v>
      </c>
      <c r="AI516">
        <v>0</v>
      </c>
      <c r="AJ516">
        <v>0</v>
      </c>
      <c r="AK516">
        <v>2.5560369010367241</v>
      </c>
      <c r="AL516">
        <v>2</v>
      </c>
      <c r="AM516">
        <v>-0.5560369010367241</v>
      </c>
    </row>
    <row r="517" spans="1:39" x14ac:dyDescent="0.2">
      <c r="A517" s="1">
        <v>21</v>
      </c>
      <c r="B517" s="1">
        <v>1.7535780000000001</v>
      </c>
      <c r="C517" s="1">
        <v>77.979169999999996</v>
      </c>
      <c r="D517" s="1">
        <v>1</v>
      </c>
      <c r="E517" s="1">
        <v>1</v>
      </c>
      <c r="F517" s="1">
        <v>2.2735479999999999</v>
      </c>
      <c r="G517" s="1">
        <v>2.3900700000000001</v>
      </c>
      <c r="H517" s="1">
        <v>1</v>
      </c>
      <c r="I517" s="1">
        <v>0</v>
      </c>
      <c r="J517" s="1">
        <v>1.648404</v>
      </c>
      <c r="K517" s="1">
        <v>0</v>
      </c>
      <c r="L517" s="1">
        <v>0.87464299999999995</v>
      </c>
      <c r="M517" s="1">
        <v>1.1026959999999999</v>
      </c>
      <c r="N517" s="1">
        <v>1</v>
      </c>
      <c r="O517" s="1">
        <v>0</v>
      </c>
      <c r="P517" s="1">
        <v>0</v>
      </c>
      <c r="Q517" s="1">
        <v>0</v>
      </c>
      <c r="R517" s="1">
        <v>2</v>
      </c>
      <c r="T517">
        <v>20.901392999999999</v>
      </c>
      <c r="U517">
        <v>1.7095849999999999</v>
      </c>
      <c r="V517">
        <v>75</v>
      </c>
      <c r="W517">
        <v>1</v>
      </c>
      <c r="X517">
        <v>1</v>
      </c>
      <c r="Y517">
        <v>2.1041050000000001</v>
      </c>
      <c r="Z517">
        <v>3</v>
      </c>
      <c r="AA517">
        <v>1</v>
      </c>
      <c r="AB517">
        <v>0</v>
      </c>
      <c r="AC517">
        <v>1.8710329999999999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2.2995567244352157</v>
      </c>
      <c r="AL517">
        <v>2</v>
      </c>
      <c r="AM517">
        <v>-0.29955672443521575</v>
      </c>
    </row>
    <row r="518" spans="1:39" x14ac:dyDescent="0.2">
      <c r="A518" s="1">
        <v>21.028500000000001</v>
      </c>
      <c r="B518" s="1">
        <v>1.742364</v>
      </c>
      <c r="C518" s="1">
        <v>78.664618000000004</v>
      </c>
      <c r="D518" s="1">
        <v>1</v>
      </c>
      <c r="E518" s="1">
        <v>1</v>
      </c>
      <c r="F518" s="1">
        <v>2.7806989999999998</v>
      </c>
      <c r="G518" s="1">
        <v>1.101404</v>
      </c>
      <c r="H518" s="1">
        <v>1</v>
      </c>
      <c r="I518" s="1">
        <v>0</v>
      </c>
      <c r="J518" s="1">
        <v>1.579207</v>
      </c>
      <c r="K518" s="1">
        <v>0</v>
      </c>
      <c r="L518" s="1">
        <v>1.153775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2</v>
      </c>
      <c r="T518">
        <v>17.085249999999998</v>
      </c>
      <c r="U518">
        <v>1.5356179999999999</v>
      </c>
      <c r="V518">
        <v>57.259124</v>
      </c>
      <c r="W518">
        <v>0</v>
      </c>
      <c r="X518">
        <v>1</v>
      </c>
      <c r="Y518">
        <v>1.972545</v>
      </c>
      <c r="Z518">
        <v>2.3396140000000001</v>
      </c>
      <c r="AA518">
        <v>1</v>
      </c>
      <c r="AB518">
        <v>0</v>
      </c>
      <c r="AC518">
        <v>1.711074</v>
      </c>
      <c r="AD518">
        <v>1</v>
      </c>
      <c r="AE518">
        <v>9.5517000000000005E-2</v>
      </c>
      <c r="AF518">
        <v>1.1910529999999999</v>
      </c>
      <c r="AG518">
        <v>1</v>
      </c>
      <c r="AH518">
        <v>0</v>
      </c>
      <c r="AI518">
        <v>0</v>
      </c>
      <c r="AJ518">
        <v>0</v>
      </c>
      <c r="AK518">
        <v>1.6637972953477851</v>
      </c>
      <c r="AL518">
        <v>2</v>
      </c>
      <c r="AM518">
        <v>0.33620270465221491</v>
      </c>
    </row>
    <row r="519" spans="1:39" x14ac:dyDescent="0.2">
      <c r="A519" s="1">
        <v>18.721041</v>
      </c>
      <c r="B519" s="1">
        <v>1.7756259999999999</v>
      </c>
      <c r="C519" s="1">
        <v>80.113493000000005</v>
      </c>
      <c r="D519" s="1">
        <v>1</v>
      </c>
      <c r="E519" s="1">
        <v>1</v>
      </c>
      <c r="F519" s="1">
        <v>1.6875690000000001</v>
      </c>
      <c r="G519" s="1">
        <v>2.756405</v>
      </c>
      <c r="H519" s="1">
        <v>1</v>
      </c>
      <c r="I519" s="1">
        <v>0</v>
      </c>
      <c r="J519" s="1">
        <v>2.0791309999999998</v>
      </c>
      <c r="K519" s="1">
        <v>0</v>
      </c>
      <c r="L519" s="1">
        <v>2.931527</v>
      </c>
      <c r="M519" s="1">
        <v>0.68172999999999995</v>
      </c>
      <c r="N519" s="1">
        <v>0</v>
      </c>
      <c r="O519" s="1">
        <v>0</v>
      </c>
      <c r="P519" s="1">
        <v>0</v>
      </c>
      <c r="Q519" s="1">
        <v>0</v>
      </c>
      <c r="R519" s="1">
        <v>2</v>
      </c>
      <c r="T519">
        <v>25.785924999999999</v>
      </c>
      <c r="U519">
        <v>1.818848</v>
      </c>
      <c r="V519">
        <v>87.032398000000001</v>
      </c>
      <c r="W519">
        <v>0</v>
      </c>
      <c r="X519">
        <v>1</v>
      </c>
      <c r="Y519">
        <v>2.2864810000000002</v>
      </c>
      <c r="Z519">
        <v>1.713762</v>
      </c>
      <c r="AA519">
        <v>1</v>
      </c>
      <c r="AB519">
        <v>0</v>
      </c>
      <c r="AC519">
        <v>1.797161</v>
      </c>
      <c r="AD519">
        <v>0</v>
      </c>
      <c r="AE519">
        <v>1.658698</v>
      </c>
      <c r="AF519">
        <v>0.92658099999999999</v>
      </c>
      <c r="AG519">
        <v>0</v>
      </c>
      <c r="AH519">
        <v>0</v>
      </c>
      <c r="AI519">
        <v>0</v>
      </c>
      <c r="AJ519">
        <v>0</v>
      </c>
      <c r="AK519">
        <v>1.859429779654036</v>
      </c>
      <c r="AL519">
        <v>2</v>
      </c>
      <c r="AM519">
        <v>0.140570220345964</v>
      </c>
    </row>
    <row r="520" spans="1:39" x14ac:dyDescent="0.2">
      <c r="A520" s="1">
        <v>21</v>
      </c>
      <c r="B520" s="1">
        <v>1.714253</v>
      </c>
      <c r="C520" s="1">
        <v>75</v>
      </c>
      <c r="D520" s="1">
        <v>1</v>
      </c>
      <c r="E520" s="1">
        <v>1</v>
      </c>
      <c r="F520" s="1">
        <v>2</v>
      </c>
      <c r="G520" s="1">
        <v>3</v>
      </c>
      <c r="H520" s="1">
        <v>1</v>
      </c>
      <c r="I520" s="1">
        <v>0</v>
      </c>
      <c r="J520" s="1">
        <v>1.0815969999999999</v>
      </c>
      <c r="K520" s="1">
        <v>0</v>
      </c>
      <c r="L520" s="1">
        <v>1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2</v>
      </c>
      <c r="T520">
        <v>26.787842000000001</v>
      </c>
      <c r="U520">
        <v>1.8176410000000001</v>
      </c>
      <c r="V520">
        <v>87.107316999999995</v>
      </c>
      <c r="W520">
        <v>0</v>
      </c>
      <c r="X520">
        <v>1</v>
      </c>
      <c r="Y520">
        <v>2.9715880000000001</v>
      </c>
      <c r="Z520">
        <v>2.743277</v>
      </c>
      <c r="AA520">
        <v>1</v>
      </c>
      <c r="AB520">
        <v>0</v>
      </c>
      <c r="AC520">
        <v>1.3948830000000001</v>
      </c>
      <c r="AD520">
        <v>0</v>
      </c>
      <c r="AE520">
        <v>2</v>
      </c>
      <c r="AF520">
        <v>0.47024300000000002</v>
      </c>
      <c r="AG520">
        <v>0</v>
      </c>
      <c r="AH520">
        <v>0</v>
      </c>
      <c r="AI520">
        <v>0</v>
      </c>
      <c r="AJ520">
        <v>0</v>
      </c>
      <c r="AK520">
        <v>1.9013546393748859</v>
      </c>
      <c r="AL520">
        <v>2</v>
      </c>
      <c r="AM520">
        <v>9.8645360625114087E-2</v>
      </c>
    </row>
    <row r="521" spans="1:39" x14ac:dyDescent="0.2">
      <c r="A521" s="1">
        <v>21</v>
      </c>
      <c r="B521" s="1">
        <v>1.6936279999999999</v>
      </c>
      <c r="C521" s="1">
        <v>75</v>
      </c>
      <c r="D521" s="1">
        <v>1</v>
      </c>
      <c r="E521" s="1">
        <v>1</v>
      </c>
      <c r="F521" s="1">
        <v>2</v>
      </c>
      <c r="G521" s="1">
        <v>3</v>
      </c>
      <c r="H521" s="1">
        <v>1</v>
      </c>
      <c r="I521" s="1">
        <v>0</v>
      </c>
      <c r="J521" s="1">
        <v>1.8330550000000001</v>
      </c>
      <c r="K521" s="1">
        <v>0</v>
      </c>
      <c r="L521" s="1">
        <v>1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2</v>
      </c>
      <c r="T521">
        <v>21.037514000000002</v>
      </c>
      <c r="U521">
        <v>1.636592</v>
      </c>
      <c r="V521">
        <v>70</v>
      </c>
      <c r="W521">
        <v>0</v>
      </c>
      <c r="X521">
        <v>1</v>
      </c>
      <c r="Y521">
        <v>2</v>
      </c>
      <c r="Z521">
        <v>1</v>
      </c>
      <c r="AA521">
        <v>0</v>
      </c>
      <c r="AB521">
        <v>0</v>
      </c>
      <c r="AC521">
        <v>2.8816769999999998</v>
      </c>
      <c r="AD521">
        <v>0</v>
      </c>
      <c r="AE521">
        <v>0.91569900000000004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2.1994945673136526</v>
      </c>
      <c r="AL521">
        <v>2</v>
      </c>
      <c r="AM521">
        <v>-0.19949456731365256</v>
      </c>
    </row>
    <row r="522" spans="1:39" x14ac:dyDescent="0.2">
      <c r="A522" s="1">
        <v>29.463168</v>
      </c>
      <c r="B522" s="1">
        <v>1.6591720000000001</v>
      </c>
      <c r="C522" s="1">
        <v>71.170000999999999</v>
      </c>
      <c r="D522" s="1">
        <v>1</v>
      </c>
      <c r="E522" s="1">
        <v>1</v>
      </c>
      <c r="F522" s="1">
        <v>2</v>
      </c>
      <c r="G522" s="1">
        <v>3</v>
      </c>
      <c r="H522" s="1">
        <v>1</v>
      </c>
      <c r="I522" s="1">
        <v>0</v>
      </c>
      <c r="J522" s="1">
        <v>1.2816829999999999</v>
      </c>
      <c r="K522" s="1">
        <v>0</v>
      </c>
      <c r="L522" s="1">
        <v>1.609801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2</v>
      </c>
      <c r="T522">
        <v>21.008289999999999</v>
      </c>
      <c r="U522">
        <v>1.6214120000000001</v>
      </c>
      <c r="V522">
        <v>70</v>
      </c>
      <c r="W522">
        <v>0</v>
      </c>
      <c r="X522">
        <v>1</v>
      </c>
      <c r="Y522">
        <v>2</v>
      </c>
      <c r="Z522">
        <v>1</v>
      </c>
      <c r="AA522">
        <v>0</v>
      </c>
      <c r="AB522">
        <v>0</v>
      </c>
      <c r="AC522">
        <v>2.7956509999999999</v>
      </c>
      <c r="AD522">
        <v>0</v>
      </c>
      <c r="AE522">
        <v>0.80872999999999995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2.3281128933492683</v>
      </c>
      <c r="AL522">
        <v>2</v>
      </c>
      <c r="AM522">
        <v>-0.3281128933492683</v>
      </c>
    </row>
    <row r="523" spans="1:39" x14ac:dyDescent="0.2">
      <c r="A523" s="1">
        <v>24.284860999999999</v>
      </c>
      <c r="B523" s="1">
        <v>1.7763469999999999</v>
      </c>
      <c r="C523" s="1">
        <v>82.329047000000003</v>
      </c>
      <c r="D523" s="1">
        <v>1</v>
      </c>
      <c r="E523" s="1">
        <v>1</v>
      </c>
      <c r="F523" s="1">
        <v>1.989905</v>
      </c>
      <c r="G523" s="1">
        <v>3.0548989999999998</v>
      </c>
      <c r="H523" s="1">
        <v>1</v>
      </c>
      <c r="I523" s="1">
        <v>0</v>
      </c>
      <c r="J523" s="1">
        <v>2.0809679999999999</v>
      </c>
      <c r="K523" s="1">
        <v>0</v>
      </c>
      <c r="L523" s="1">
        <v>1.1075429999999999</v>
      </c>
      <c r="M523" s="1">
        <v>0.93972599999999995</v>
      </c>
      <c r="N523" s="1">
        <v>0</v>
      </c>
      <c r="O523" s="1">
        <v>0</v>
      </c>
      <c r="P523" s="1">
        <v>0</v>
      </c>
      <c r="Q523" s="1">
        <v>0</v>
      </c>
      <c r="R523" s="1">
        <v>2</v>
      </c>
      <c r="T523">
        <v>26.703710000000001</v>
      </c>
      <c r="U523">
        <v>1.8028709999999999</v>
      </c>
      <c r="V523">
        <v>85.770013000000006</v>
      </c>
      <c r="W523">
        <v>1</v>
      </c>
      <c r="X523">
        <v>1</v>
      </c>
      <c r="Y523">
        <v>2.8721209999999999</v>
      </c>
      <c r="Z523">
        <v>3.0518040000000002</v>
      </c>
      <c r="AA523">
        <v>1</v>
      </c>
      <c r="AB523">
        <v>0</v>
      </c>
      <c r="AC523">
        <v>2.1119129999999999</v>
      </c>
      <c r="AD523">
        <v>0</v>
      </c>
      <c r="AE523">
        <v>0.84370900000000004</v>
      </c>
      <c r="AF523">
        <v>0.153559</v>
      </c>
      <c r="AG523">
        <v>1</v>
      </c>
      <c r="AH523">
        <v>0</v>
      </c>
      <c r="AI523">
        <v>0</v>
      </c>
      <c r="AJ523">
        <v>0</v>
      </c>
      <c r="AK523">
        <v>2.4826921466696632</v>
      </c>
      <c r="AL523">
        <v>2</v>
      </c>
      <c r="AM523">
        <v>-0.4826921466696632</v>
      </c>
    </row>
    <row r="524" spans="1:39" x14ac:dyDescent="0.2">
      <c r="A524" s="1">
        <v>26.288416999999999</v>
      </c>
      <c r="B524" s="1">
        <v>1.767806</v>
      </c>
      <c r="C524" s="1">
        <v>82.694688999999997</v>
      </c>
      <c r="D524" s="1">
        <v>1</v>
      </c>
      <c r="E524" s="1">
        <v>1</v>
      </c>
      <c r="F524" s="1">
        <v>1.9474050000000001</v>
      </c>
      <c r="G524" s="1">
        <v>3.1180129999999999</v>
      </c>
      <c r="H524" s="1">
        <v>1</v>
      </c>
      <c r="I524" s="1">
        <v>0</v>
      </c>
      <c r="J524" s="1">
        <v>2.1361590000000001</v>
      </c>
      <c r="K524" s="1">
        <v>0</v>
      </c>
      <c r="L524" s="1">
        <v>0.78396299999999997</v>
      </c>
      <c r="M524" s="1">
        <v>0.88868000000000003</v>
      </c>
      <c r="N524" s="1">
        <v>0</v>
      </c>
      <c r="O524" s="1">
        <v>0</v>
      </c>
      <c r="P524" s="1">
        <v>0</v>
      </c>
      <c r="Q524" s="1">
        <v>0</v>
      </c>
      <c r="R524" s="1">
        <v>2</v>
      </c>
      <c r="T524">
        <v>21.731497000000001</v>
      </c>
      <c r="U524">
        <v>1.6962010000000001</v>
      </c>
      <c r="V524">
        <v>75.399191000000002</v>
      </c>
      <c r="W524">
        <v>1</v>
      </c>
      <c r="X524">
        <v>1</v>
      </c>
      <c r="Y524">
        <v>2.109162</v>
      </c>
      <c r="Z524">
        <v>3.2451479999999999</v>
      </c>
      <c r="AA524">
        <v>1</v>
      </c>
      <c r="AB524">
        <v>0</v>
      </c>
      <c r="AC524">
        <v>1.9717739999999999</v>
      </c>
      <c r="AD524">
        <v>0</v>
      </c>
      <c r="AE524">
        <v>0.98933499999999996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2.4465983506331641</v>
      </c>
      <c r="AL524">
        <v>2</v>
      </c>
      <c r="AM524">
        <v>-0.44659835063316411</v>
      </c>
    </row>
    <row r="525" spans="1:39" x14ac:dyDescent="0.2">
      <c r="A525" s="1">
        <v>23.455324000000001</v>
      </c>
      <c r="B525" s="1">
        <v>1.7025159999999999</v>
      </c>
      <c r="C525" s="1">
        <v>75</v>
      </c>
      <c r="D525" s="1">
        <v>1</v>
      </c>
      <c r="E525" s="1">
        <v>1</v>
      </c>
      <c r="F525" s="1">
        <v>2.1625190000000001</v>
      </c>
      <c r="G525" s="1">
        <v>3</v>
      </c>
      <c r="H525" s="1">
        <v>1</v>
      </c>
      <c r="I525" s="1">
        <v>0</v>
      </c>
      <c r="J525" s="1">
        <v>2.152666</v>
      </c>
      <c r="K525" s="1">
        <v>0</v>
      </c>
      <c r="L525" s="1">
        <v>1.078074</v>
      </c>
      <c r="M525" s="1">
        <v>1.502839</v>
      </c>
      <c r="N525" s="1">
        <v>1</v>
      </c>
      <c r="O525" s="1">
        <v>0</v>
      </c>
      <c r="P525" s="1">
        <v>0</v>
      </c>
      <c r="Q525" s="1">
        <v>0</v>
      </c>
      <c r="R525" s="1">
        <v>2</v>
      </c>
      <c r="T525">
        <v>21.052893999999998</v>
      </c>
      <c r="U525">
        <v>1.6946330000000001</v>
      </c>
      <c r="V525">
        <v>75.052199999999999</v>
      </c>
      <c r="W525">
        <v>1</v>
      </c>
      <c r="X525">
        <v>1</v>
      </c>
      <c r="Y525">
        <v>2.1788889999999999</v>
      </c>
      <c r="Z525">
        <v>3.5637439999999998</v>
      </c>
      <c r="AA525">
        <v>1</v>
      </c>
      <c r="AB525">
        <v>0</v>
      </c>
      <c r="AC525">
        <v>1.8539909999999999</v>
      </c>
      <c r="AD525">
        <v>0</v>
      </c>
      <c r="AE525">
        <v>0.99773100000000003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2.4323700891760183</v>
      </c>
      <c r="AL525">
        <v>2</v>
      </c>
      <c r="AM525">
        <v>-0.43237008917601827</v>
      </c>
    </row>
    <row r="526" spans="1:39" x14ac:dyDescent="0.2">
      <c r="A526" s="1">
        <v>19.637203</v>
      </c>
      <c r="B526" s="1">
        <v>1.814182</v>
      </c>
      <c r="C526" s="1">
        <v>85.301029</v>
      </c>
      <c r="D526" s="1">
        <v>1</v>
      </c>
      <c r="E526" s="1">
        <v>1</v>
      </c>
      <c r="F526" s="1">
        <v>2.9239160000000002</v>
      </c>
      <c r="G526" s="1">
        <v>3.3358759999999998</v>
      </c>
      <c r="H526" s="1">
        <v>1</v>
      </c>
      <c r="I526" s="1">
        <v>0</v>
      </c>
      <c r="J526" s="1">
        <v>2.3724440000000002</v>
      </c>
      <c r="K526" s="1">
        <v>0</v>
      </c>
      <c r="L526" s="1">
        <v>1.305633</v>
      </c>
      <c r="M526" s="1">
        <v>0.31143599999999999</v>
      </c>
      <c r="N526" s="1">
        <v>1</v>
      </c>
      <c r="O526" s="1">
        <v>0</v>
      </c>
      <c r="P526" s="1">
        <v>0</v>
      </c>
      <c r="Q526" s="1">
        <v>0</v>
      </c>
      <c r="R526" s="1">
        <v>2</v>
      </c>
      <c r="T526">
        <v>21</v>
      </c>
      <c r="U526">
        <v>1.6181479999999999</v>
      </c>
      <c r="V526">
        <v>68.981403</v>
      </c>
      <c r="W526">
        <v>1</v>
      </c>
      <c r="X526">
        <v>1</v>
      </c>
      <c r="Y526">
        <v>1.142468</v>
      </c>
      <c r="Z526">
        <v>3</v>
      </c>
      <c r="AA526">
        <v>0</v>
      </c>
      <c r="AB526">
        <v>0</v>
      </c>
      <c r="AC526">
        <v>2.1977319999999998</v>
      </c>
      <c r="AD526">
        <v>0</v>
      </c>
      <c r="AE526">
        <v>0.82750599999999996</v>
      </c>
      <c r="AF526">
        <v>0.57287699999999997</v>
      </c>
      <c r="AG526">
        <v>1</v>
      </c>
      <c r="AH526">
        <v>0</v>
      </c>
      <c r="AI526">
        <v>0</v>
      </c>
      <c r="AJ526">
        <v>0</v>
      </c>
      <c r="AK526">
        <v>2.8302566398264482</v>
      </c>
      <c r="AL526">
        <v>2</v>
      </c>
      <c r="AM526">
        <v>-0.83025663982644815</v>
      </c>
    </row>
    <row r="527" spans="1:39" x14ac:dyDescent="0.2">
      <c r="A527" s="1">
        <v>22.239836</v>
      </c>
      <c r="B527" s="1">
        <v>1.5999399999999999</v>
      </c>
      <c r="C527" s="1">
        <v>65.423941999999997</v>
      </c>
      <c r="D527" s="1">
        <v>0</v>
      </c>
      <c r="E527" s="1">
        <v>1</v>
      </c>
      <c r="F527" s="1">
        <v>2.9944799999999998</v>
      </c>
      <c r="G527" s="1">
        <v>3</v>
      </c>
      <c r="H527" s="1">
        <v>1</v>
      </c>
      <c r="I527" s="1">
        <v>0</v>
      </c>
      <c r="J527" s="1">
        <v>1.7065680000000001</v>
      </c>
      <c r="K527" s="1">
        <v>0</v>
      </c>
      <c r="L527" s="1">
        <v>0.78421600000000002</v>
      </c>
      <c r="M527" s="1">
        <v>0.15096899999999999</v>
      </c>
      <c r="N527" s="1">
        <v>1</v>
      </c>
      <c r="O527" s="1">
        <v>0</v>
      </c>
      <c r="P527" s="1">
        <v>0</v>
      </c>
      <c r="Q527" s="1">
        <v>0</v>
      </c>
      <c r="R527" s="1">
        <v>2</v>
      </c>
      <c r="T527">
        <v>19.241057999999999</v>
      </c>
      <c r="U527">
        <v>1.856811</v>
      </c>
      <c r="V527">
        <v>88.633616000000004</v>
      </c>
      <c r="W527">
        <v>1</v>
      </c>
      <c r="X527">
        <v>1</v>
      </c>
      <c r="Y527">
        <v>2.047069</v>
      </c>
      <c r="Z527">
        <v>3.8291010000000001</v>
      </c>
      <c r="AA527">
        <v>1</v>
      </c>
      <c r="AB527">
        <v>0</v>
      </c>
      <c r="AC527">
        <v>1.641022</v>
      </c>
      <c r="AD527">
        <v>0</v>
      </c>
      <c r="AE527">
        <v>1.5548169999999999</v>
      </c>
      <c r="AF527">
        <v>0.24821799999999999</v>
      </c>
      <c r="AG527">
        <v>1</v>
      </c>
      <c r="AH527">
        <v>0</v>
      </c>
      <c r="AI527">
        <v>0</v>
      </c>
      <c r="AJ527">
        <v>0</v>
      </c>
      <c r="AK527">
        <v>2.139771428036588</v>
      </c>
      <c r="AL527">
        <v>2</v>
      </c>
      <c r="AM527">
        <v>-0.13977142803658804</v>
      </c>
    </row>
    <row r="528" spans="1:39" x14ac:dyDescent="0.2">
      <c r="A528" s="1">
        <v>31.626380000000001</v>
      </c>
      <c r="B528" s="1">
        <v>1.666023</v>
      </c>
      <c r="C528" s="1">
        <v>72.906186000000005</v>
      </c>
      <c r="D528" s="1">
        <v>1</v>
      </c>
      <c r="E528" s="1">
        <v>1</v>
      </c>
      <c r="F528" s="1">
        <v>2</v>
      </c>
      <c r="G528" s="1">
        <v>3</v>
      </c>
      <c r="H528" s="1">
        <v>1</v>
      </c>
      <c r="I528" s="1">
        <v>0</v>
      </c>
      <c r="J528" s="1">
        <v>1</v>
      </c>
      <c r="K528" s="1">
        <v>0</v>
      </c>
      <c r="L528" s="1">
        <v>0</v>
      </c>
      <c r="M528" s="1">
        <v>1.301385</v>
      </c>
      <c r="N528" s="1">
        <v>1</v>
      </c>
      <c r="O528" s="1">
        <v>0</v>
      </c>
      <c r="P528" s="1">
        <v>0</v>
      </c>
      <c r="Q528" s="1">
        <v>0</v>
      </c>
      <c r="R528" s="1">
        <v>2</v>
      </c>
      <c r="T528">
        <v>38.939447999999999</v>
      </c>
      <c r="U528">
        <v>1.738321</v>
      </c>
      <c r="V528">
        <v>86.934845999999993</v>
      </c>
      <c r="W528">
        <v>0</v>
      </c>
      <c r="X528">
        <v>1</v>
      </c>
      <c r="Y528">
        <v>2.843709</v>
      </c>
      <c r="Z528">
        <v>3.0585390000000001</v>
      </c>
      <c r="AA528">
        <v>1</v>
      </c>
      <c r="AB528">
        <v>0</v>
      </c>
      <c r="AC528">
        <v>1.1300790000000001</v>
      </c>
      <c r="AD528">
        <v>0</v>
      </c>
      <c r="AE528">
        <v>2.8343729999999998</v>
      </c>
      <c r="AF528">
        <v>4.4954000000000001E-2</v>
      </c>
      <c r="AG528">
        <v>1</v>
      </c>
      <c r="AH528">
        <v>0</v>
      </c>
      <c r="AI528">
        <v>0</v>
      </c>
      <c r="AJ528">
        <v>0</v>
      </c>
      <c r="AK528">
        <v>2.5443543820758379</v>
      </c>
      <c r="AL528">
        <v>2</v>
      </c>
      <c r="AM528">
        <v>-0.54435438207583786</v>
      </c>
    </row>
    <row r="529" spans="1:39" x14ac:dyDescent="0.2">
      <c r="A529" s="1">
        <v>23</v>
      </c>
      <c r="B529" s="1">
        <v>1.701584</v>
      </c>
      <c r="C529" s="1">
        <v>75.093569000000002</v>
      </c>
      <c r="D529" s="1">
        <v>1</v>
      </c>
      <c r="E529" s="1">
        <v>1</v>
      </c>
      <c r="F529" s="1">
        <v>3</v>
      </c>
      <c r="G529" s="1">
        <v>3.205009</v>
      </c>
      <c r="H529" s="1">
        <v>1</v>
      </c>
      <c r="I529" s="1">
        <v>0</v>
      </c>
      <c r="J529" s="1">
        <v>2.6434679999999999</v>
      </c>
      <c r="K529" s="1">
        <v>0</v>
      </c>
      <c r="L529" s="1">
        <v>0.99803900000000001</v>
      </c>
      <c r="M529" s="1">
        <v>1.898139</v>
      </c>
      <c r="N529" s="1">
        <v>1</v>
      </c>
      <c r="O529" s="1">
        <v>0</v>
      </c>
      <c r="P529" s="1">
        <v>0</v>
      </c>
      <c r="Q529" s="1">
        <v>0</v>
      </c>
      <c r="R529" s="1">
        <v>2</v>
      </c>
      <c r="T529">
        <v>39.965474</v>
      </c>
      <c r="U529">
        <v>1.739293</v>
      </c>
      <c r="V529">
        <v>80.914382000000003</v>
      </c>
      <c r="W529">
        <v>0</v>
      </c>
      <c r="X529">
        <v>1</v>
      </c>
      <c r="Y529">
        <v>2.4160439999999999</v>
      </c>
      <c r="Z529">
        <v>3.196043</v>
      </c>
      <c r="AA529">
        <v>1</v>
      </c>
      <c r="AB529">
        <v>0</v>
      </c>
      <c r="AC529">
        <v>1.352649</v>
      </c>
      <c r="AD529">
        <v>0</v>
      </c>
      <c r="AE529">
        <v>0.14862800000000001</v>
      </c>
      <c r="AF529">
        <v>1.08266</v>
      </c>
      <c r="AG529">
        <v>1</v>
      </c>
      <c r="AH529">
        <v>0</v>
      </c>
      <c r="AI529">
        <v>0</v>
      </c>
      <c r="AJ529">
        <v>0</v>
      </c>
      <c r="AK529">
        <v>2.3352938140190824</v>
      </c>
      <c r="AL529">
        <v>2</v>
      </c>
      <c r="AM529">
        <v>-0.33529381401908243</v>
      </c>
    </row>
    <row r="530" spans="1:39" x14ac:dyDescent="0.2">
      <c r="A530" s="1">
        <v>22.874658</v>
      </c>
      <c r="B530" s="1">
        <v>1.7133430000000001</v>
      </c>
      <c r="C530" s="1">
        <v>75.828119000000001</v>
      </c>
      <c r="D530" s="1">
        <v>1</v>
      </c>
      <c r="E530" s="1">
        <v>1</v>
      </c>
      <c r="F530" s="1">
        <v>2.507841</v>
      </c>
      <c r="G530" s="1">
        <v>3.6481940000000002</v>
      </c>
      <c r="H530" s="1">
        <v>1</v>
      </c>
      <c r="I530" s="1">
        <v>0</v>
      </c>
      <c r="J530" s="1">
        <v>1.2797559999999999</v>
      </c>
      <c r="K530" s="1">
        <v>0</v>
      </c>
      <c r="L530" s="1">
        <v>0.132629</v>
      </c>
      <c r="M530" s="1">
        <v>1.8275300000000001</v>
      </c>
      <c r="N530" s="1">
        <v>1</v>
      </c>
      <c r="O530" s="1">
        <v>0</v>
      </c>
      <c r="P530" s="1">
        <v>0</v>
      </c>
      <c r="Q530" s="1">
        <v>0</v>
      </c>
      <c r="R530" s="1">
        <v>2</v>
      </c>
      <c r="T530">
        <v>20.261925000000002</v>
      </c>
      <c r="U530">
        <v>1.8075380000000001</v>
      </c>
      <c r="V530">
        <v>85.316125</v>
      </c>
      <c r="W530">
        <v>1</v>
      </c>
      <c r="X530">
        <v>1</v>
      </c>
      <c r="Y530">
        <v>2</v>
      </c>
      <c r="Z530">
        <v>3</v>
      </c>
      <c r="AA530">
        <v>1</v>
      </c>
      <c r="AB530">
        <v>0</v>
      </c>
      <c r="AC530">
        <v>1.968011</v>
      </c>
      <c r="AD530">
        <v>0</v>
      </c>
      <c r="AE530">
        <v>1.072662</v>
      </c>
      <c r="AF530">
        <v>0.77675799999999995</v>
      </c>
      <c r="AG530">
        <v>1</v>
      </c>
      <c r="AH530">
        <v>0</v>
      </c>
      <c r="AI530">
        <v>0</v>
      </c>
      <c r="AJ530">
        <v>0</v>
      </c>
      <c r="AK530">
        <v>2.2837411665044263</v>
      </c>
      <c r="AL530">
        <v>2</v>
      </c>
      <c r="AM530">
        <v>-0.28374116650442627</v>
      </c>
    </row>
    <row r="531" spans="1:39" x14ac:dyDescent="0.2">
      <c r="A531" s="1">
        <v>17.420269000000001</v>
      </c>
      <c r="B531" s="1">
        <v>1.489409</v>
      </c>
      <c r="C531" s="1">
        <v>53.620604</v>
      </c>
      <c r="D531" s="1">
        <v>0</v>
      </c>
      <c r="E531" s="1">
        <v>1</v>
      </c>
      <c r="F531" s="1">
        <v>1.836554</v>
      </c>
      <c r="G531" s="1">
        <v>1.865238</v>
      </c>
      <c r="H531" s="1">
        <v>1</v>
      </c>
      <c r="I531" s="1">
        <v>0</v>
      </c>
      <c r="J531" s="1">
        <v>2</v>
      </c>
      <c r="K531" s="1">
        <v>1</v>
      </c>
      <c r="L531" s="1">
        <v>0.32020900000000002</v>
      </c>
      <c r="M531" s="1">
        <v>1.9695069999999999</v>
      </c>
      <c r="N531" s="1">
        <v>1</v>
      </c>
      <c r="O531" s="1">
        <v>0</v>
      </c>
      <c r="P531" s="1">
        <v>0</v>
      </c>
      <c r="Q531" s="1">
        <v>0</v>
      </c>
      <c r="R531" s="1">
        <v>2</v>
      </c>
      <c r="T531">
        <v>20.310939999999999</v>
      </c>
      <c r="U531">
        <v>1.8494250000000001</v>
      </c>
      <c r="V531">
        <v>85.228116</v>
      </c>
      <c r="W531">
        <v>1</v>
      </c>
      <c r="X531">
        <v>1</v>
      </c>
      <c r="Y531">
        <v>2.146598</v>
      </c>
      <c r="Z531">
        <v>3</v>
      </c>
      <c r="AA531">
        <v>1</v>
      </c>
      <c r="AB531">
        <v>0</v>
      </c>
      <c r="AC531">
        <v>2.1001120000000002</v>
      </c>
      <c r="AD531">
        <v>0</v>
      </c>
      <c r="AE531">
        <v>1.17116</v>
      </c>
      <c r="AF531">
        <v>0.83376099999999997</v>
      </c>
      <c r="AG531">
        <v>1</v>
      </c>
      <c r="AH531">
        <v>0</v>
      </c>
      <c r="AI531">
        <v>0</v>
      </c>
      <c r="AJ531">
        <v>0</v>
      </c>
      <c r="AK531">
        <v>1.9426747009373937</v>
      </c>
      <c r="AL531">
        <v>2</v>
      </c>
      <c r="AM531">
        <v>5.7325299062606305E-2</v>
      </c>
    </row>
    <row r="532" spans="1:39" x14ac:dyDescent="0.2">
      <c r="A532" s="1">
        <v>17.807828000000001</v>
      </c>
      <c r="B532" s="1">
        <v>1.5180670000000001</v>
      </c>
      <c r="C532" s="1">
        <v>55.822119000000001</v>
      </c>
      <c r="D532" s="1">
        <v>0</v>
      </c>
      <c r="E532" s="1">
        <v>1</v>
      </c>
      <c r="F532" s="1">
        <v>1.7732650000000001</v>
      </c>
      <c r="G532" s="1">
        <v>2.118153</v>
      </c>
      <c r="H532" s="1">
        <v>1</v>
      </c>
      <c r="I532" s="1">
        <v>0</v>
      </c>
      <c r="J532" s="1">
        <v>1.0752390000000001</v>
      </c>
      <c r="K532" s="1">
        <v>1</v>
      </c>
      <c r="L532" s="1">
        <v>8.5388000000000006E-2</v>
      </c>
      <c r="M532" s="1">
        <v>1.9151910000000001</v>
      </c>
      <c r="N532" s="1">
        <v>1</v>
      </c>
      <c r="O532" s="1">
        <v>0</v>
      </c>
      <c r="P532" s="1">
        <v>0</v>
      </c>
      <c r="Q532" s="1">
        <v>0</v>
      </c>
      <c r="R532" s="1">
        <v>2</v>
      </c>
      <c r="T532">
        <v>21.420536999999999</v>
      </c>
      <c r="U532">
        <v>1.7124729999999999</v>
      </c>
      <c r="V532">
        <v>75</v>
      </c>
      <c r="W532">
        <v>1</v>
      </c>
      <c r="X532">
        <v>1</v>
      </c>
      <c r="Y532">
        <v>2</v>
      </c>
      <c r="Z532">
        <v>3</v>
      </c>
      <c r="AA532">
        <v>1</v>
      </c>
      <c r="AB532">
        <v>0</v>
      </c>
      <c r="AC532">
        <v>1.3626419999999999</v>
      </c>
      <c r="AD532">
        <v>0</v>
      </c>
      <c r="AE532">
        <v>0.92126799999999998</v>
      </c>
      <c r="AF532">
        <v>0.139013</v>
      </c>
      <c r="AG532">
        <v>1</v>
      </c>
      <c r="AH532">
        <v>0</v>
      </c>
      <c r="AI532">
        <v>0</v>
      </c>
      <c r="AJ532">
        <v>0</v>
      </c>
      <c r="AK532">
        <v>2.3024194879272164</v>
      </c>
      <c r="AL532">
        <v>2</v>
      </c>
      <c r="AM532">
        <v>-0.3024194879272164</v>
      </c>
    </row>
    <row r="533" spans="1:39" x14ac:dyDescent="0.2">
      <c r="A533" s="1">
        <v>16.240576000000001</v>
      </c>
      <c r="B533" s="1">
        <v>1.616533</v>
      </c>
      <c r="C533" s="1">
        <v>65.062944999999999</v>
      </c>
      <c r="D533" s="1">
        <v>1</v>
      </c>
      <c r="E533" s="1">
        <v>1</v>
      </c>
      <c r="F533" s="1">
        <v>2.3881679999999998</v>
      </c>
      <c r="G533" s="1">
        <v>1</v>
      </c>
      <c r="H533" s="1">
        <v>1</v>
      </c>
      <c r="I533" s="1">
        <v>0</v>
      </c>
      <c r="J533" s="1">
        <v>1.438018</v>
      </c>
      <c r="K533" s="1">
        <v>1</v>
      </c>
      <c r="L533" s="1">
        <v>0.110887</v>
      </c>
      <c r="M533" s="1">
        <v>1.1658170000000001</v>
      </c>
      <c r="N533" s="1">
        <v>0</v>
      </c>
      <c r="O533" s="1">
        <v>0</v>
      </c>
      <c r="P533" s="1">
        <v>0</v>
      </c>
      <c r="Q533" s="1">
        <v>0</v>
      </c>
      <c r="R533" s="1">
        <v>2</v>
      </c>
      <c r="T533">
        <v>18.845517999999998</v>
      </c>
      <c r="U533">
        <v>1.753471</v>
      </c>
      <c r="V533">
        <v>80</v>
      </c>
      <c r="W533">
        <v>1</v>
      </c>
      <c r="X533">
        <v>1</v>
      </c>
      <c r="Y533">
        <v>2</v>
      </c>
      <c r="Z533">
        <v>1.391778</v>
      </c>
      <c r="AA533">
        <v>1</v>
      </c>
      <c r="AB533">
        <v>0</v>
      </c>
      <c r="AC533">
        <v>2.6454800000000001</v>
      </c>
      <c r="AD533">
        <v>0</v>
      </c>
      <c r="AE533">
        <v>2.6850869999999998</v>
      </c>
      <c r="AF533">
        <v>0.97553999999999996</v>
      </c>
      <c r="AG533">
        <v>0</v>
      </c>
      <c r="AH533">
        <v>0</v>
      </c>
      <c r="AI533">
        <v>0</v>
      </c>
      <c r="AJ533">
        <v>0</v>
      </c>
      <c r="AK533">
        <v>2.1094879837225262</v>
      </c>
      <c r="AL533">
        <v>2</v>
      </c>
      <c r="AM533">
        <v>-0.10948798372252622</v>
      </c>
    </row>
    <row r="534" spans="1:39" x14ac:dyDescent="0.2">
      <c r="A534" s="1">
        <v>23.252457</v>
      </c>
      <c r="B534" s="1">
        <v>1.5896159999999999</v>
      </c>
      <c r="C534" s="1">
        <v>65.127324000000002</v>
      </c>
      <c r="D534" s="1">
        <v>0</v>
      </c>
      <c r="E534" s="1">
        <v>1</v>
      </c>
      <c r="F534" s="1">
        <v>2.286146</v>
      </c>
      <c r="G534" s="1">
        <v>2.9611130000000001</v>
      </c>
      <c r="H534" s="1">
        <v>1</v>
      </c>
      <c r="I534" s="1">
        <v>0</v>
      </c>
      <c r="J534" s="1">
        <v>2.6573030000000002</v>
      </c>
      <c r="K534" s="1">
        <v>0</v>
      </c>
      <c r="L534" s="1">
        <v>1.9110799999999999</v>
      </c>
      <c r="M534" s="1">
        <v>1.6182270000000001</v>
      </c>
      <c r="N534" s="1">
        <v>1</v>
      </c>
      <c r="O534" s="1">
        <v>0</v>
      </c>
      <c r="P534" s="1">
        <v>0</v>
      </c>
      <c r="Q534" s="1">
        <v>0</v>
      </c>
      <c r="R534" s="1">
        <v>2</v>
      </c>
      <c r="T534">
        <v>23.562135000000001</v>
      </c>
      <c r="U534">
        <v>1.7174320000000001</v>
      </c>
      <c r="V534">
        <v>75.371244000000004</v>
      </c>
      <c r="W534">
        <v>1</v>
      </c>
      <c r="X534">
        <v>1</v>
      </c>
      <c r="Y534">
        <v>2</v>
      </c>
      <c r="Z534">
        <v>3</v>
      </c>
      <c r="AA534">
        <v>1</v>
      </c>
      <c r="AB534">
        <v>0</v>
      </c>
      <c r="AC534">
        <v>2</v>
      </c>
      <c r="AD534">
        <v>0</v>
      </c>
      <c r="AE534">
        <v>0.121585</v>
      </c>
      <c r="AF534">
        <v>1.9672590000000001</v>
      </c>
      <c r="AG534">
        <v>1</v>
      </c>
      <c r="AH534">
        <v>0</v>
      </c>
      <c r="AI534">
        <v>0</v>
      </c>
      <c r="AJ534">
        <v>0</v>
      </c>
      <c r="AK534">
        <v>2.3232825227685172</v>
      </c>
      <c r="AL534">
        <v>2</v>
      </c>
      <c r="AM534">
        <v>-0.32328252276851721</v>
      </c>
    </row>
    <row r="535" spans="1:39" x14ac:dyDescent="0.2">
      <c r="A535" s="1">
        <v>34.772902000000002</v>
      </c>
      <c r="B535" s="1">
        <v>1.6756120000000001</v>
      </c>
      <c r="C535" s="1">
        <v>73.501232999999999</v>
      </c>
      <c r="D535" s="1">
        <v>1</v>
      </c>
      <c r="E535" s="1">
        <v>1</v>
      </c>
      <c r="F535" s="1">
        <v>3</v>
      </c>
      <c r="G535" s="1">
        <v>2.4009429999999998</v>
      </c>
      <c r="H535" s="1">
        <v>1</v>
      </c>
      <c r="I535" s="1">
        <v>0</v>
      </c>
      <c r="J535" s="1">
        <v>1.5097339999999999</v>
      </c>
      <c r="K535" s="1">
        <v>0</v>
      </c>
      <c r="L535" s="1">
        <v>0.167125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2</v>
      </c>
      <c r="T535">
        <v>23.118327000000001</v>
      </c>
      <c r="U535">
        <v>1.677573</v>
      </c>
      <c r="V535">
        <v>75</v>
      </c>
      <c r="W535">
        <v>1</v>
      </c>
      <c r="X535">
        <v>1</v>
      </c>
      <c r="Y535">
        <v>2</v>
      </c>
      <c r="Z535">
        <v>3</v>
      </c>
      <c r="AA535">
        <v>1</v>
      </c>
      <c r="AB535">
        <v>0</v>
      </c>
      <c r="AC535">
        <v>2</v>
      </c>
      <c r="AD535">
        <v>0</v>
      </c>
      <c r="AE535">
        <v>0.33457900000000002</v>
      </c>
      <c r="AF535">
        <v>1.905826</v>
      </c>
      <c r="AG535">
        <v>1</v>
      </c>
      <c r="AH535">
        <v>0</v>
      </c>
      <c r="AI535">
        <v>0</v>
      </c>
      <c r="AJ535">
        <v>0</v>
      </c>
      <c r="AK535">
        <v>2.5731924363885286</v>
      </c>
      <c r="AL535">
        <v>2</v>
      </c>
      <c r="AM535">
        <v>-0.57319243638852857</v>
      </c>
    </row>
    <row r="536" spans="1:39" x14ac:dyDescent="0.2">
      <c r="A536" s="1">
        <v>22.766227000000001</v>
      </c>
      <c r="B536" s="1">
        <v>1.874061</v>
      </c>
      <c r="C536" s="1">
        <v>89.754301999999996</v>
      </c>
      <c r="D536" s="1">
        <v>1</v>
      </c>
      <c r="E536" s="1">
        <v>1</v>
      </c>
      <c r="F536" s="1">
        <v>2</v>
      </c>
      <c r="G536" s="1">
        <v>2.8700049999999999</v>
      </c>
      <c r="H536" s="1">
        <v>1</v>
      </c>
      <c r="I536" s="1">
        <v>0</v>
      </c>
      <c r="J536" s="1">
        <v>1.1503099999999999</v>
      </c>
      <c r="K536" s="1">
        <v>0</v>
      </c>
      <c r="L536" s="1">
        <v>0.41772399999999998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2</v>
      </c>
      <c r="T536">
        <v>33.732714000000001</v>
      </c>
      <c r="U536">
        <v>1.6797249999999999</v>
      </c>
      <c r="V536">
        <v>74.885221999999999</v>
      </c>
      <c r="W536">
        <v>1</v>
      </c>
      <c r="X536">
        <v>1</v>
      </c>
      <c r="Y536">
        <v>3</v>
      </c>
      <c r="Z536">
        <v>1.1371500000000001</v>
      </c>
      <c r="AA536">
        <v>1</v>
      </c>
      <c r="AB536">
        <v>0</v>
      </c>
      <c r="AC536">
        <v>1.0006949999999999</v>
      </c>
      <c r="AD536">
        <v>0</v>
      </c>
      <c r="AE536">
        <v>0.26127400000000001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2.7530917127152819</v>
      </c>
      <c r="AL536">
        <v>2</v>
      </c>
      <c r="AM536">
        <v>-0.75309171271528186</v>
      </c>
    </row>
    <row r="537" spans="1:39" x14ac:dyDescent="0.2">
      <c r="A537" s="1">
        <v>39.214514000000001</v>
      </c>
      <c r="B537" s="1">
        <v>1.580765</v>
      </c>
      <c r="C537" s="1">
        <v>62.631382000000002</v>
      </c>
      <c r="D537" s="1">
        <v>1</v>
      </c>
      <c r="E537" s="1">
        <v>1</v>
      </c>
      <c r="F537" s="1">
        <v>2.4871669999999999</v>
      </c>
      <c r="G537" s="1">
        <v>3</v>
      </c>
      <c r="H537" s="1">
        <v>1</v>
      </c>
      <c r="I537" s="1">
        <v>0</v>
      </c>
      <c r="J537" s="1">
        <v>2.3969770000000001</v>
      </c>
      <c r="K537" s="1">
        <v>0</v>
      </c>
      <c r="L537" s="1">
        <v>0.57706299999999999</v>
      </c>
      <c r="M537" s="1">
        <v>0.43507200000000001</v>
      </c>
      <c r="N537" s="1">
        <v>1</v>
      </c>
      <c r="O537" s="1">
        <v>0</v>
      </c>
      <c r="P537" s="1">
        <v>0</v>
      </c>
      <c r="Q537" s="1">
        <v>0</v>
      </c>
      <c r="R537" s="1">
        <v>2</v>
      </c>
      <c r="T537">
        <v>21.571287999999999</v>
      </c>
      <c r="U537">
        <v>1.6009139999999999</v>
      </c>
      <c r="V537">
        <v>68.058902000000003</v>
      </c>
      <c r="W537">
        <v>1</v>
      </c>
      <c r="X537">
        <v>1</v>
      </c>
      <c r="Y537">
        <v>1.7668489999999999</v>
      </c>
      <c r="Z537">
        <v>3.3225220000000002</v>
      </c>
      <c r="AA537">
        <v>1</v>
      </c>
      <c r="AB537">
        <v>0</v>
      </c>
      <c r="AC537">
        <v>2.616285</v>
      </c>
      <c r="AD537">
        <v>0</v>
      </c>
      <c r="AE537">
        <v>0.94305799999999995</v>
      </c>
      <c r="AF537">
        <v>0.25697700000000001</v>
      </c>
      <c r="AG537">
        <v>1</v>
      </c>
      <c r="AH537">
        <v>0</v>
      </c>
      <c r="AI537">
        <v>0</v>
      </c>
      <c r="AJ537">
        <v>0</v>
      </c>
      <c r="AK537">
        <v>2.5983370854136982</v>
      </c>
      <c r="AL537">
        <v>2</v>
      </c>
      <c r="AM537">
        <v>-0.59833708541369823</v>
      </c>
    </row>
    <row r="538" spans="1:39" x14ac:dyDescent="0.2">
      <c r="A538" s="1">
        <v>19.858972999999999</v>
      </c>
      <c r="B538" s="1">
        <v>1.62</v>
      </c>
      <c r="C538" s="1">
        <v>69.575315000000003</v>
      </c>
      <c r="D538" s="1">
        <v>0</v>
      </c>
      <c r="E538" s="1">
        <v>1</v>
      </c>
      <c r="F538" s="1">
        <v>2.1859380000000002</v>
      </c>
      <c r="G538" s="1">
        <v>1</v>
      </c>
      <c r="H538" s="1">
        <v>0</v>
      </c>
      <c r="I538" s="1">
        <v>0</v>
      </c>
      <c r="J538" s="1">
        <v>2.8135300000000001</v>
      </c>
      <c r="K538" s="1">
        <v>0</v>
      </c>
      <c r="L538" s="1">
        <v>1</v>
      </c>
      <c r="M538" s="1">
        <v>1.110222</v>
      </c>
      <c r="N538" s="1">
        <v>1</v>
      </c>
      <c r="O538" s="1">
        <v>0</v>
      </c>
      <c r="P538" s="1">
        <v>0</v>
      </c>
      <c r="Q538" s="1">
        <v>0</v>
      </c>
      <c r="R538" s="1">
        <v>2</v>
      </c>
      <c r="T538">
        <v>21.165573999999999</v>
      </c>
      <c r="U538">
        <v>1.6177490000000001</v>
      </c>
      <c r="V538">
        <v>68.908135999999999</v>
      </c>
      <c r="W538">
        <v>1</v>
      </c>
      <c r="X538">
        <v>1</v>
      </c>
      <c r="Y538">
        <v>1.188089</v>
      </c>
      <c r="Z538">
        <v>3.269088</v>
      </c>
      <c r="AA538">
        <v>1</v>
      </c>
      <c r="AB538">
        <v>0</v>
      </c>
      <c r="AC538">
        <v>2.0395349999999999</v>
      </c>
      <c r="AD538">
        <v>0</v>
      </c>
      <c r="AE538">
        <v>0.77968599999999999</v>
      </c>
      <c r="AF538">
        <v>1.0431079999999999</v>
      </c>
      <c r="AG538">
        <v>1</v>
      </c>
      <c r="AH538">
        <v>0</v>
      </c>
      <c r="AI538">
        <v>0</v>
      </c>
      <c r="AJ538">
        <v>0</v>
      </c>
      <c r="AK538">
        <v>2.534059874038884</v>
      </c>
      <c r="AL538">
        <v>2</v>
      </c>
      <c r="AM538">
        <v>-0.534059874038884</v>
      </c>
    </row>
    <row r="539" spans="1:39" x14ac:dyDescent="0.2">
      <c r="A539" s="1">
        <v>16.370009</v>
      </c>
      <c r="B539" s="1">
        <v>1.6139209999999999</v>
      </c>
      <c r="C539" s="1">
        <v>66.738769000000005</v>
      </c>
      <c r="D539" s="1">
        <v>1</v>
      </c>
      <c r="E539" s="1">
        <v>1</v>
      </c>
      <c r="F539" s="1">
        <v>2.2063990000000002</v>
      </c>
      <c r="G539" s="1">
        <v>1</v>
      </c>
      <c r="H539" s="1">
        <v>1</v>
      </c>
      <c r="I539" s="1">
        <v>0</v>
      </c>
      <c r="J539" s="1">
        <v>2</v>
      </c>
      <c r="K539" s="1">
        <v>1</v>
      </c>
      <c r="L539" s="1">
        <v>0.94893000000000005</v>
      </c>
      <c r="M539" s="1">
        <v>1.7724629999999999</v>
      </c>
      <c r="N539" s="1">
        <v>0</v>
      </c>
      <c r="O539" s="1">
        <v>0</v>
      </c>
      <c r="P539" s="1">
        <v>0</v>
      </c>
      <c r="Q539" s="1">
        <v>0</v>
      </c>
      <c r="R539" s="1">
        <v>2</v>
      </c>
      <c r="T539">
        <v>21</v>
      </c>
      <c r="U539">
        <v>1.610209</v>
      </c>
      <c r="V539">
        <v>68.865008000000003</v>
      </c>
      <c r="W539">
        <v>0</v>
      </c>
      <c r="X539">
        <v>1</v>
      </c>
      <c r="Y539">
        <v>1.9101760000000001</v>
      </c>
      <c r="Z539">
        <v>2.9381349999999999</v>
      </c>
      <c r="AA539">
        <v>0</v>
      </c>
      <c r="AB539">
        <v>0</v>
      </c>
      <c r="AC539">
        <v>2.9430969999999999</v>
      </c>
      <c r="AD539">
        <v>0</v>
      </c>
      <c r="AE539">
        <v>0.99720200000000003</v>
      </c>
      <c r="AF539">
        <v>0.207922</v>
      </c>
      <c r="AG539">
        <v>1</v>
      </c>
      <c r="AH539">
        <v>0</v>
      </c>
      <c r="AI539">
        <v>0</v>
      </c>
      <c r="AJ539">
        <v>0</v>
      </c>
      <c r="AK539">
        <v>2.339844700542911</v>
      </c>
      <c r="AL539">
        <v>2</v>
      </c>
      <c r="AM539">
        <v>-0.33984470054291105</v>
      </c>
    </row>
    <row r="540" spans="1:39" x14ac:dyDescent="0.2">
      <c r="A540" s="1">
        <v>17.992716999999999</v>
      </c>
      <c r="B540" s="1">
        <v>1.6186830000000001</v>
      </c>
      <c r="C540" s="1">
        <v>67.193584999999999</v>
      </c>
      <c r="D540" s="1">
        <v>1</v>
      </c>
      <c r="E540" s="1">
        <v>1</v>
      </c>
      <c r="F540" s="1">
        <v>1.952987</v>
      </c>
      <c r="G540" s="1">
        <v>1</v>
      </c>
      <c r="H540" s="1">
        <v>1</v>
      </c>
      <c r="I540" s="1">
        <v>0</v>
      </c>
      <c r="J540" s="1">
        <v>1.334856</v>
      </c>
      <c r="K540" s="1">
        <v>1</v>
      </c>
      <c r="L540" s="1">
        <v>0.73227600000000004</v>
      </c>
      <c r="M540" s="1">
        <v>1.8902140000000001</v>
      </c>
      <c r="N540" s="1">
        <v>0</v>
      </c>
      <c r="O540" s="1">
        <v>0</v>
      </c>
      <c r="P540" s="1">
        <v>0</v>
      </c>
      <c r="Q540" s="1">
        <v>0</v>
      </c>
      <c r="R540" s="1">
        <v>2</v>
      </c>
      <c r="T540">
        <v>21</v>
      </c>
      <c r="U540">
        <v>1.6125560000000001</v>
      </c>
      <c r="V540">
        <v>69.463458000000003</v>
      </c>
      <c r="W540">
        <v>0</v>
      </c>
      <c r="X540">
        <v>1</v>
      </c>
      <c r="Y540">
        <v>2</v>
      </c>
      <c r="Z540">
        <v>1.259628</v>
      </c>
      <c r="AA540">
        <v>0</v>
      </c>
      <c r="AB540">
        <v>0</v>
      </c>
      <c r="AC540">
        <v>3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2.3354506207875021</v>
      </c>
      <c r="AL540">
        <v>2</v>
      </c>
      <c r="AM540">
        <v>-0.3354506207875021</v>
      </c>
    </row>
    <row r="541" spans="1:39" x14ac:dyDescent="0.2">
      <c r="A541" s="1">
        <v>19.179932000000001</v>
      </c>
      <c r="B541" s="1">
        <v>1.637537</v>
      </c>
      <c r="C541" s="1">
        <v>70</v>
      </c>
      <c r="D541" s="1">
        <v>1</v>
      </c>
      <c r="E541" s="1">
        <v>1</v>
      </c>
      <c r="F541" s="1">
        <v>2</v>
      </c>
      <c r="G541" s="1">
        <v>1.030416</v>
      </c>
      <c r="H541" s="1">
        <v>1</v>
      </c>
      <c r="I541" s="1">
        <v>0</v>
      </c>
      <c r="J541" s="1">
        <v>2.118716</v>
      </c>
      <c r="K541" s="1">
        <v>0</v>
      </c>
      <c r="L541" s="1">
        <v>0.52925900000000003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</v>
      </c>
      <c r="T541">
        <v>38.692264999999999</v>
      </c>
      <c r="U541">
        <v>1.5481780000000001</v>
      </c>
      <c r="V541">
        <v>62.341437999999997</v>
      </c>
      <c r="W541">
        <v>1</v>
      </c>
      <c r="X541">
        <v>1</v>
      </c>
      <c r="Y541">
        <v>2.956671</v>
      </c>
      <c r="Z541">
        <v>2.9654940000000001</v>
      </c>
      <c r="AA541">
        <v>1</v>
      </c>
      <c r="AB541">
        <v>0</v>
      </c>
      <c r="AC541">
        <v>2.8681320000000001</v>
      </c>
      <c r="AD541">
        <v>0</v>
      </c>
      <c r="AE541">
        <v>0</v>
      </c>
      <c r="AF541">
        <v>0.54925000000000002</v>
      </c>
      <c r="AG541">
        <v>1</v>
      </c>
      <c r="AH541">
        <v>0</v>
      </c>
      <c r="AI541">
        <v>0</v>
      </c>
      <c r="AJ541">
        <v>0</v>
      </c>
      <c r="AK541">
        <v>2.8756500155190299</v>
      </c>
      <c r="AL541">
        <v>2</v>
      </c>
      <c r="AM541">
        <v>-0.87565001551902988</v>
      </c>
    </row>
    <row r="542" spans="1:39" x14ac:dyDescent="0.2">
      <c r="A542" s="1">
        <v>19.621545000000001</v>
      </c>
      <c r="B542" s="1">
        <v>1.566524</v>
      </c>
      <c r="C542" s="1">
        <v>61.616</v>
      </c>
      <c r="D542" s="1">
        <v>0</v>
      </c>
      <c r="E542" s="1">
        <v>1</v>
      </c>
      <c r="F542" s="1">
        <v>2.908757</v>
      </c>
      <c r="G542" s="1">
        <v>2.6960510000000002</v>
      </c>
      <c r="H542" s="1">
        <v>1</v>
      </c>
      <c r="I542" s="1">
        <v>0</v>
      </c>
      <c r="J542" s="1">
        <v>1.622827</v>
      </c>
      <c r="K542" s="1">
        <v>1</v>
      </c>
      <c r="L542" s="1">
        <v>0.53995199999999999</v>
      </c>
      <c r="M542" s="1">
        <v>1.096E-3</v>
      </c>
      <c r="N542" s="1">
        <v>1</v>
      </c>
      <c r="O542" s="1">
        <v>0</v>
      </c>
      <c r="P542" s="1">
        <v>0</v>
      </c>
      <c r="Q542" s="1">
        <v>0</v>
      </c>
      <c r="R542" s="1">
        <v>2</v>
      </c>
      <c r="T542">
        <v>38.952866</v>
      </c>
      <c r="U542">
        <v>1.568441</v>
      </c>
      <c r="V542">
        <v>62.855072999999997</v>
      </c>
      <c r="W542">
        <v>1</v>
      </c>
      <c r="X542">
        <v>1</v>
      </c>
      <c r="Y542">
        <v>2.002796</v>
      </c>
      <c r="Z542">
        <v>3</v>
      </c>
      <c r="AA542">
        <v>1</v>
      </c>
      <c r="AB542">
        <v>0</v>
      </c>
      <c r="AC542">
        <v>2.5267750000000002</v>
      </c>
      <c r="AD542">
        <v>0</v>
      </c>
      <c r="AE542">
        <v>0.27117400000000003</v>
      </c>
      <c r="AF542">
        <v>0.80606900000000004</v>
      </c>
      <c r="AG542">
        <v>1</v>
      </c>
      <c r="AH542">
        <v>0</v>
      </c>
      <c r="AI542">
        <v>0</v>
      </c>
      <c r="AJ542">
        <v>0</v>
      </c>
      <c r="AK542">
        <v>2.7388346642496355</v>
      </c>
      <c r="AL542">
        <v>2</v>
      </c>
      <c r="AM542">
        <v>-0.73883466424963551</v>
      </c>
    </row>
    <row r="543" spans="1:39" x14ac:dyDescent="0.2">
      <c r="A543" s="1">
        <v>19.755797000000001</v>
      </c>
      <c r="B543" s="1">
        <v>1.5423279999999999</v>
      </c>
      <c r="C543" s="1">
        <v>63.856192999999998</v>
      </c>
      <c r="D543" s="1">
        <v>0</v>
      </c>
      <c r="E543" s="1">
        <v>1</v>
      </c>
      <c r="F543" s="1">
        <v>2.6287910000000001</v>
      </c>
      <c r="G543" s="1">
        <v>2.762883</v>
      </c>
      <c r="H543" s="1">
        <v>1</v>
      </c>
      <c r="I543" s="1">
        <v>0</v>
      </c>
      <c r="J543" s="1">
        <v>1.512035</v>
      </c>
      <c r="K543" s="1">
        <v>1</v>
      </c>
      <c r="L543" s="1">
        <v>0.30372199999999999</v>
      </c>
      <c r="M543" s="1">
        <v>3.2290000000000001E-3</v>
      </c>
      <c r="N543" s="1">
        <v>1</v>
      </c>
      <c r="O543" s="1">
        <v>0</v>
      </c>
      <c r="P543" s="1">
        <v>0</v>
      </c>
      <c r="Q543" s="1">
        <v>0</v>
      </c>
      <c r="R543" s="1">
        <v>2</v>
      </c>
      <c r="T543">
        <v>36.631456</v>
      </c>
      <c r="U543">
        <v>1.532322</v>
      </c>
      <c r="V543">
        <v>62.417228000000001</v>
      </c>
      <c r="W543">
        <v>1</v>
      </c>
      <c r="X543">
        <v>1</v>
      </c>
      <c r="Y543">
        <v>2.2886039999999999</v>
      </c>
      <c r="Z543">
        <v>2.845307</v>
      </c>
      <c r="AA543">
        <v>1</v>
      </c>
      <c r="AB543">
        <v>0</v>
      </c>
      <c r="AC543">
        <v>2.6381640000000002</v>
      </c>
      <c r="AD543">
        <v>0</v>
      </c>
      <c r="AE543">
        <v>0</v>
      </c>
      <c r="AF543">
        <v>0.99074099999999998</v>
      </c>
      <c r="AG543">
        <v>1</v>
      </c>
      <c r="AH543">
        <v>0</v>
      </c>
      <c r="AI543">
        <v>0</v>
      </c>
      <c r="AJ543">
        <v>0</v>
      </c>
      <c r="AK543">
        <v>2.963536890827335</v>
      </c>
      <c r="AL543">
        <v>2</v>
      </c>
      <c r="AM543">
        <v>-0.96353689082733496</v>
      </c>
    </row>
    <row r="544" spans="1:39" x14ac:dyDescent="0.2">
      <c r="A544" s="1">
        <v>17.099015000000001</v>
      </c>
      <c r="B544" s="1">
        <v>1.6</v>
      </c>
      <c r="C544" s="1">
        <v>65</v>
      </c>
      <c r="D544" s="1">
        <v>1</v>
      </c>
      <c r="E544" s="1">
        <v>1</v>
      </c>
      <c r="F544" s="1">
        <v>3</v>
      </c>
      <c r="G544" s="1">
        <v>2.4013409999999999</v>
      </c>
      <c r="H544" s="1">
        <v>1</v>
      </c>
      <c r="I544" s="1">
        <v>0</v>
      </c>
      <c r="J544" s="1">
        <v>2</v>
      </c>
      <c r="K544" s="1">
        <v>1</v>
      </c>
      <c r="L544" s="1">
        <v>0.66389600000000004</v>
      </c>
      <c r="M544" s="1">
        <v>1.7537450000000001</v>
      </c>
      <c r="N544" s="1">
        <v>1</v>
      </c>
      <c r="O544" s="1">
        <v>0</v>
      </c>
      <c r="P544" s="1">
        <v>0</v>
      </c>
      <c r="Q544" s="1">
        <v>0</v>
      </c>
      <c r="R544" s="1">
        <v>2</v>
      </c>
      <c r="T544">
        <v>21.996117999999999</v>
      </c>
      <c r="U544">
        <v>1.730199</v>
      </c>
      <c r="V544">
        <v>78.997062</v>
      </c>
      <c r="W544">
        <v>1</v>
      </c>
      <c r="X544">
        <v>1</v>
      </c>
      <c r="Y544">
        <v>2.2770769999999998</v>
      </c>
      <c r="Z544">
        <v>1</v>
      </c>
      <c r="AA544">
        <v>1</v>
      </c>
      <c r="AB544">
        <v>0</v>
      </c>
      <c r="AC544">
        <v>2</v>
      </c>
      <c r="AD544">
        <v>0</v>
      </c>
      <c r="AE544">
        <v>1.0617430000000001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2.4043400040528695</v>
      </c>
      <c r="AL544">
        <v>2</v>
      </c>
      <c r="AM544">
        <v>-0.40434000405286952</v>
      </c>
    </row>
    <row r="545" spans="1:39" x14ac:dyDescent="0.2">
      <c r="A545" s="1">
        <v>17.258130000000001</v>
      </c>
      <c r="B545" s="1">
        <v>1.6001840000000001</v>
      </c>
      <c r="C545" s="1">
        <v>65</v>
      </c>
      <c r="D545" s="1">
        <v>1</v>
      </c>
      <c r="E545" s="1">
        <v>1</v>
      </c>
      <c r="F545" s="1">
        <v>2.7496290000000001</v>
      </c>
      <c r="G545" s="1">
        <v>2.2986119999999999</v>
      </c>
      <c r="H545" s="1">
        <v>1</v>
      </c>
      <c r="I545" s="1">
        <v>0</v>
      </c>
      <c r="J545" s="1">
        <v>2</v>
      </c>
      <c r="K545" s="1">
        <v>1</v>
      </c>
      <c r="L545" s="1">
        <v>0.54751499999999997</v>
      </c>
      <c r="M545" s="1">
        <v>1.6194729999999999</v>
      </c>
      <c r="N545" s="1">
        <v>1</v>
      </c>
      <c r="O545" s="1">
        <v>0</v>
      </c>
      <c r="P545" s="1">
        <v>0</v>
      </c>
      <c r="Q545" s="1">
        <v>0</v>
      </c>
      <c r="R545" s="1">
        <v>2</v>
      </c>
      <c r="T545">
        <v>21.951308999999998</v>
      </c>
      <c r="U545">
        <v>1.730167</v>
      </c>
      <c r="V545">
        <v>78.429311999999996</v>
      </c>
      <c r="W545">
        <v>1</v>
      </c>
      <c r="X545">
        <v>1</v>
      </c>
      <c r="Y545">
        <v>2.138334</v>
      </c>
      <c r="Z545">
        <v>1</v>
      </c>
      <c r="AA545">
        <v>1</v>
      </c>
      <c r="AB545">
        <v>0</v>
      </c>
      <c r="AC545">
        <v>2</v>
      </c>
      <c r="AD545">
        <v>0</v>
      </c>
      <c r="AE545">
        <v>2.2690579999999998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2.2377723642982863</v>
      </c>
      <c r="AL545">
        <v>2</v>
      </c>
      <c r="AM545">
        <v>-0.2377723642982863</v>
      </c>
    </row>
    <row r="546" spans="1:39" x14ac:dyDescent="0.2">
      <c r="A546" s="1">
        <v>29.153907</v>
      </c>
      <c r="B546" s="1">
        <v>1.7736559999999999</v>
      </c>
      <c r="C546" s="1">
        <v>87.070233999999999</v>
      </c>
      <c r="D546" s="1">
        <v>0</v>
      </c>
      <c r="E546" s="1">
        <v>1</v>
      </c>
      <c r="F546" s="1">
        <v>1.5957460000000001</v>
      </c>
      <c r="G546" s="1">
        <v>3.618722</v>
      </c>
      <c r="H546" s="1">
        <v>1</v>
      </c>
      <c r="I546" s="1">
        <v>0</v>
      </c>
      <c r="J546" s="1">
        <v>1.274389</v>
      </c>
      <c r="K546" s="1">
        <v>0</v>
      </c>
      <c r="L546" s="1">
        <v>1.504003</v>
      </c>
      <c r="M546" s="1">
        <v>0.37006699999999998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T546">
        <v>22.018228000000001</v>
      </c>
      <c r="U546">
        <v>1.6273960000000001</v>
      </c>
      <c r="V546">
        <v>70</v>
      </c>
      <c r="W546">
        <v>0</v>
      </c>
      <c r="X546">
        <v>1</v>
      </c>
      <c r="Y546">
        <v>2</v>
      </c>
      <c r="Z546">
        <v>1</v>
      </c>
      <c r="AA546">
        <v>0</v>
      </c>
      <c r="AB546">
        <v>0</v>
      </c>
      <c r="AC546">
        <v>2.9761769999999999</v>
      </c>
      <c r="AD546">
        <v>0</v>
      </c>
      <c r="AE546">
        <v>0.78011699999999995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2.2943129246744958</v>
      </c>
      <c r="AL546">
        <v>2</v>
      </c>
      <c r="AM546">
        <v>-0.29431292467449577</v>
      </c>
    </row>
    <row r="547" spans="1:39" x14ac:dyDescent="0.2">
      <c r="A547" s="1">
        <v>32.278869</v>
      </c>
      <c r="B547" s="1">
        <v>1.64602</v>
      </c>
      <c r="C547" s="1">
        <v>74.147442999999996</v>
      </c>
      <c r="D547" s="1">
        <v>1</v>
      </c>
      <c r="E547" s="1">
        <v>1</v>
      </c>
      <c r="F547" s="1">
        <v>2.8851779999999998</v>
      </c>
      <c r="G547" s="1">
        <v>2.5628950000000001</v>
      </c>
      <c r="H547" s="1">
        <v>1</v>
      </c>
      <c r="I547" s="1">
        <v>0</v>
      </c>
      <c r="J547" s="1">
        <v>1.0170060000000001</v>
      </c>
      <c r="K547" s="1">
        <v>0</v>
      </c>
      <c r="L547" s="1">
        <v>0.588673</v>
      </c>
      <c r="M547" s="1">
        <v>0.91629099999999997</v>
      </c>
      <c r="N547" s="1">
        <v>1</v>
      </c>
      <c r="O547" s="1">
        <v>0</v>
      </c>
      <c r="P547" s="1">
        <v>0</v>
      </c>
      <c r="Q547" s="1">
        <v>0</v>
      </c>
      <c r="R547" s="1">
        <v>2</v>
      </c>
      <c r="T547">
        <v>21</v>
      </c>
      <c r="U547">
        <v>1.62</v>
      </c>
      <c r="V547">
        <v>70</v>
      </c>
      <c r="W547">
        <v>0</v>
      </c>
      <c r="X547">
        <v>1</v>
      </c>
      <c r="Y547">
        <v>2</v>
      </c>
      <c r="Z547">
        <v>1</v>
      </c>
      <c r="AA547">
        <v>0</v>
      </c>
      <c r="AB547">
        <v>0</v>
      </c>
      <c r="AC547">
        <v>3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2.3134280335283188</v>
      </c>
      <c r="AL547">
        <v>2</v>
      </c>
      <c r="AM547">
        <v>-0.31342803352831883</v>
      </c>
    </row>
    <row r="548" spans="1:39" x14ac:dyDescent="0.2">
      <c r="A548" s="1">
        <v>31.793937</v>
      </c>
      <c r="B548" s="1">
        <v>1.65015</v>
      </c>
      <c r="C548" s="1">
        <v>73.810727999999997</v>
      </c>
      <c r="D548" s="1">
        <v>1</v>
      </c>
      <c r="E548" s="1">
        <v>1</v>
      </c>
      <c r="F548" s="1">
        <v>2.3724940000000001</v>
      </c>
      <c r="G548" s="1">
        <v>2.8498480000000002</v>
      </c>
      <c r="H548" s="1">
        <v>1</v>
      </c>
      <c r="I548" s="1">
        <v>0</v>
      </c>
      <c r="J548" s="1">
        <v>1.028538</v>
      </c>
      <c r="K548" s="1">
        <v>0</v>
      </c>
      <c r="L548" s="1">
        <v>0.675983</v>
      </c>
      <c r="M548" s="1">
        <v>0.30302499999999999</v>
      </c>
      <c r="N548" s="1">
        <v>1</v>
      </c>
      <c r="O548" s="1">
        <v>0</v>
      </c>
      <c r="P548" s="1">
        <v>0</v>
      </c>
      <c r="Q548" s="1">
        <v>0</v>
      </c>
      <c r="R548" s="1">
        <v>2</v>
      </c>
      <c r="T548">
        <v>21</v>
      </c>
      <c r="U548">
        <v>1.62</v>
      </c>
      <c r="V548">
        <v>70</v>
      </c>
      <c r="W548">
        <v>0</v>
      </c>
      <c r="X548">
        <v>1</v>
      </c>
      <c r="Y548">
        <v>2</v>
      </c>
      <c r="Z548">
        <v>1</v>
      </c>
      <c r="AA548">
        <v>0</v>
      </c>
      <c r="AB548">
        <v>0</v>
      </c>
      <c r="AC548">
        <v>3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2.3134280335283188</v>
      </c>
      <c r="AL548">
        <v>2</v>
      </c>
      <c r="AM548">
        <v>-0.31342803352831883</v>
      </c>
    </row>
    <row r="549" spans="1:39" x14ac:dyDescent="0.2">
      <c r="A549" s="1">
        <v>18.014333000000001</v>
      </c>
      <c r="B549" s="1">
        <v>1.7510289999999999</v>
      </c>
      <c r="C549" s="1">
        <v>80</v>
      </c>
      <c r="D549" s="1">
        <v>1</v>
      </c>
      <c r="E549" s="1">
        <v>1</v>
      </c>
      <c r="F549" s="1">
        <v>2</v>
      </c>
      <c r="G549" s="1">
        <v>2.8054359999999998</v>
      </c>
      <c r="H549" s="1">
        <v>1</v>
      </c>
      <c r="I549" s="1">
        <v>0</v>
      </c>
      <c r="J549" s="1">
        <v>2.122884</v>
      </c>
      <c r="K549" s="1">
        <v>0</v>
      </c>
      <c r="L549" s="1">
        <v>4.5650999999999997E-2</v>
      </c>
      <c r="M549" s="1">
        <v>1.7225000000000001E-2</v>
      </c>
      <c r="N549" s="1">
        <v>2</v>
      </c>
      <c r="O549" s="1">
        <v>0</v>
      </c>
      <c r="P549" s="1">
        <v>0</v>
      </c>
      <c r="Q549" s="1">
        <v>0</v>
      </c>
      <c r="R549" s="1">
        <v>2</v>
      </c>
      <c r="T549">
        <v>21</v>
      </c>
      <c r="U549">
        <v>1.62</v>
      </c>
      <c r="V549">
        <v>70</v>
      </c>
      <c r="W549">
        <v>0</v>
      </c>
      <c r="X549">
        <v>1</v>
      </c>
      <c r="Y549">
        <v>2</v>
      </c>
      <c r="Z549">
        <v>1</v>
      </c>
      <c r="AA549">
        <v>0</v>
      </c>
      <c r="AB549">
        <v>0</v>
      </c>
      <c r="AC549">
        <v>3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2.3134280335283188</v>
      </c>
      <c r="AL549">
        <v>2</v>
      </c>
      <c r="AM549">
        <v>-0.31342803352831883</v>
      </c>
    </row>
    <row r="550" spans="1:39" x14ac:dyDescent="0.2">
      <c r="A550" s="1">
        <v>19.684999999999999</v>
      </c>
      <c r="B550" s="1">
        <v>1.838266</v>
      </c>
      <c r="C550" s="1">
        <v>89.496904999999998</v>
      </c>
      <c r="D550" s="1">
        <v>1</v>
      </c>
      <c r="E550" s="1">
        <v>1</v>
      </c>
      <c r="F550" s="1">
        <v>2.1536390000000001</v>
      </c>
      <c r="G550" s="1">
        <v>3.7151480000000001</v>
      </c>
      <c r="H550" s="1">
        <v>1</v>
      </c>
      <c r="I550" s="1">
        <v>0</v>
      </c>
      <c r="J550" s="1">
        <v>2.7033369999999999</v>
      </c>
      <c r="K550" s="1">
        <v>0</v>
      </c>
      <c r="L550" s="1">
        <v>2</v>
      </c>
      <c r="M550" s="1">
        <v>0.22609699999999999</v>
      </c>
      <c r="N550" s="1">
        <v>1</v>
      </c>
      <c r="O550" s="1">
        <v>0</v>
      </c>
      <c r="P550" s="1">
        <v>0</v>
      </c>
      <c r="Q550" s="1">
        <v>0</v>
      </c>
      <c r="R550" s="1">
        <v>2</v>
      </c>
      <c r="T550">
        <v>29.934464999999999</v>
      </c>
      <c r="U550">
        <v>1.638744</v>
      </c>
      <c r="V550">
        <v>69.242354000000006</v>
      </c>
      <c r="W550">
        <v>1</v>
      </c>
      <c r="X550">
        <v>1</v>
      </c>
      <c r="Y550">
        <v>2.0296340000000002</v>
      </c>
      <c r="Z550">
        <v>3</v>
      </c>
      <c r="AA550">
        <v>1</v>
      </c>
      <c r="AB550">
        <v>0</v>
      </c>
      <c r="AC550">
        <v>1.827515</v>
      </c>
      <c r="AD550">
        <v>0</v>
      </c>
      <c r="AE550">
        <v>0.48020600000000002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2.5852593638759904</v>
      </c>
      <c r="AL550">
        <v>2</v>
      </c>
      <c r="AM550">
        <v>-0.58525936387599042</v>
      </c>
    </row>
    <row r="551" spans="1:39" x14ac:dyDescent="0.2">
      <c r="A551" s="1">
        <v>19.506388999999999</v>
      </c>
      <c r="B551" s="1">
        <v>1.824449</v>
      </c>
      <c r="C551" s="1">
        <v>87.656029000000004</v>
      </c>
      <c r="D551" s="1">
        <v>1</v>
      </c>
      <c r="E551" s="1">
        <v>1</v>
      </c>
      <c r="F551" s="1">
        <v>2.793561</v>
      </c>
      <c r="G551" s="1">
        <v>3.788602</v>
      </c>
      <c r="H551" s="1">
        <v>1</v>
      </c>
      <c r="I551" s="1">
        <v>0</v>
      </c>
      <c r="J551" s="1">
        <v>2.4290590000000001</v>
      </c>
      <c r="K551" s="1">
        <v>0</v>
      </c>
      <c r="L551" s="1">
        <v>2.0945420000000001</v>
      </c>
      <c r="M551" s="1">
        <v>0.39335799999999999</v>
      </c>
      <c r="N551" s="1">
        <v>1</v>
      </c>
      <c r="O551" s="1">
        <v>0</v>
      </c>
      <c r="P551" s="1">
        <v>0</v>
      </c>
      <c r="Q551" s="1">
        <v>0</v>
      </c>
      <c r="R551" s="1">
        <v>2</v>
      </c>
      <c r="T551">
        <v>31.166571999999999</v>
      </c>
      <c r="U551">
        <v>1.680858</v>
      </c>
      <c r="V551">
        <v>71.813379999999995</v>
      </c>
      <c r="W551">
        <v>1</v>
      </c>
      <c r="X551">
        <v>1</v>
      </c>
      <c r="Y551">
        <v>2.048216</v>
      </c>
      <c r="Z551">
        <v>3</v>
      </c>
      <c r="AA551">
        <v>1</v>
      </c>
      <c r="AB551">
        <v>0</v>
      </c>
      <c r="AC551">
        <v>1.3058160000000001</v>
      </c>
      <c r="AD551">
        <v>0</v>
      </c>
      <c r="AE551">
        <v>0.17045199999999999</v>
      </c>
      <c r="AF551">
        <v>0.276806</v>
      </c>
      <c r="AG551">
        <v>1</v>
      </c>
      <c r="AH551">
        <v>0</v>
      </c>
      <c r="AI551">
        <v>0</v>
      </c>
      <c r="AJ551">
        <v>0</v>
      </c>
      <c r="AK551">
        <v>2.5115872798538348</v>
      </c>
      <c r="AL551">
        <v>2</v>
      </c>
      <c r="AM551">
        <v>-0.51158727985383479</v>
      </c>
    </row>
    <row r="552" spans="1:39" x14ac:dyDescent="0.2">
      <c r="A552" s="1">
        <v>19</v>
      </c>
      <c r="B552" s="1">
        <v>1.76</v>
      </c>
      <c r="C552" s="1">
        <v>79.349221</v>
      </c>
      <c r="D552" s="1">
        <v>1</v>
      </c>
      <c r="E552" s="1">
        <v>1</v>
      </c>
      <c r="F552" s="1">
        <v>2</v>
      </c>
      <c r="G552" s="1">
        <v>1.8938109999999999</v>
      </c>
      <c r="H552" s="1">
        <v>1</v>
      </c>
      <c r="I552" s="1">
        <v>0</v>
      </c>
      <c r="J552" s="1">
        <v>3</v>
      </c>
      <c r="K552" s="1">
        <v>0</v>
      </c>
      <c r="L552" s="1">
        <v>1.3762289999999999</v>
      </c>
      <c r="M552" s="1">
        <v>1.8013220000000001</v>
      </c>
      <c r="N552" s="1">
        <v>0</v>
      </c>
      <c r="O552" s="1">
        <v>0</v>
      </c>
      <c r="P552" s="1">
        <v>0</v>
      </c>
      <c r="Q552" s="1">
        <v>0</v>
      </c>
      <c r="R552" s="1">
        <v>2</v>
      </c>
      <c r="T552">
        <v>20.534606</v>
      </c>
      <c r="U552">
        <v>1.758372</v>
      </c>
      <c r="V552">
        <v>79.469513000000006</v>
      </c>
      <c r="W552">
        <v>1</v>
      </c>
      <c r="X552">
        <v>1</v>
      </c>
      <c r="Y552">
        <v>2.8557000000000001</v>
      </c>
      <c r="Z552">
        <v>1</v>
      </c>
      <c r="AA552">
        <v>1</v>
      </c>
      <c r="AB552">
        <v>0</v>
      </c>
      <c r="AC552">
        <v>2.6638609999999998</v>
      </c>
      <c r="AD552">
        <v>0</v>
      </c>
      <c r="AE552">
        <v>2.7627109999999999</v>
      </c>
      <c r="AF552">
        <v>0.78333600000000003</v>
      </c>
      <c r="AG552">
        <v>1</v>
      </c>
      <c r="AH552">
        <v>0</v>
      </c>
      <c r="AI552">
        <v>0</v>
      </c>
      <c r="AJ552">
        <v>0</v>
      </c>
      <c r="AK552">
        <v>1.9842483089927745</v>
      </c>
      <c r="AL552">
        <v>2</v>
      </c>
      <c r="AM552">
        <v>1.575169100722551E-2</v>
      </c>
    </row>
    <row r="553" spans="1:39" x14ac:dyDescent="0.2">
      <c r="A553" s="1">
        <v>18</v>
      </c>
      <c r="B553" s="1">
        <v>1.622241</v>
      </c>
      <c r="C553" s="1">
        <v>68.250248999999997</v>
      </c>
      <c r="D553" s="1">
        <v>1</v>
      </c>
      <c r="E553" s="1">
        <v>1</v>
      </c>
      <c r="F553" s="1">
        <v>2</v>
      </c>
      <c r="G553" s="1">
        <v>1.010319</v>
      </c>
      <c r="H553" s="1">
        <v>1</v>
      </c>
      <c r="I553" s="1">
        <v>0</v>
      </c>
      <c r="J553" s="1">
        <v>1.319437</v>
      </c>
      <c r="K553" s="1">
        <v>0</v>
      </c>
      <c r="L553" s="1">
        <v>0</v>
      </c>
      <c r="M553" s="1">
        <v>1.6264559999999999</v>
      </c>
      <c r="N553" s="1">
        <v>0</v>
      </c>
      <c r="O553" s="1">
        <v>0</v>
      </c>
      <c r="P553" s="1">
        <v>0</v>
      </c>
      <c r="Q553" s="1">
        <v>0</v>
      </c>
      <c r="R553" s="1">
        <v>2</v>
      </c>
      <c r="T553">
        <v>19.97166</v>
      </c>
      <c r="U553">
        <v>1.822573</v>
      </c>
      <c r="V553">
        <v>85.084363999999994</v>
      </c>
      <c r="W553">
        <v>1</v>
      </c>
      <c r="X553">
        <v>1</v>
      </c>
      <c r="Y553">
        <v>2.9955989999999999</v>
      </c>
      <c r="Z553">
        <v>3.0956630000000001</v>
      </c>
      <c r="AA553">
        <v>1</v>
      </c>
      <c r="AB553">
        <v>0</v>
      </c>
      <c r="AC553">
        <v>2.5681569999999998</v>
      </c>
      <c r="AD553">
        <v>0</v>
      </c>
      <c r="AE553">
        <v>2.7242999999999999</v>
      </c>
      <c r="AF553">
        <v>0.330457</v>
      </c>
      <c r="AG553">
        <v>1</v>
      </c>
      <c r="AH553">
        <v>0</v>
      </c>
      <c r="AI553">
        <v>0</v>
      </c>
      <c r="AJ553">
        <v>0</v>
      </c>
      <c r="AK553">
        <v>1.9774157380470552</v>
      </c>
      <c r="AL553">
        <v>2</v>
      </c>
      <c r="AM553">
        <v>2.2584261952944829E-2</v>
      </c>
    </row>
    <row r="554" spans="1:39" x14ac:dyDescent="0.2">
      <c r="A554" s="1">
        <v>18.003153000000001</v>
      </c>
      <c r="B554" s="1">
        <v>1.7299960000000001</v>
      </c>
      <c r="C554" s="1">
        <v>75.816863999999995</v>
      </c>
      <c r="D554" s="1">
        <v>1</v>
      </c>
      <c r="E554" s="1">
        <v>1</v>
      </c>
      <c r="F554" s="1">
        <v>2.9923289999999998</v>
      </c>
      <c r="G554" s="1">
        <v>3</v>
      </c>
      <c r="H554" s="1">
        <v>1</v>
      </c>
      <c r="I554" s="1">
        <v>0</v>
      </c>
      <c r="J554" s="1">
        <v>2.0049079999999999</v>
      </c>
      <c r="K554" s="1">
        <v>0</v>
      </c>
      <c r="L554" s="1">
        <v>1</v>
      </c>
      <c r="M554" s="1">
        <v>1.4050860000000001</v>
      </c>
      <c r="N554" s="1">
        <v>2</v>
      </c>
      <c r="O554" s="1">
        <v>0</v>
      </c>
      <c r="P554" s="1">
        <v>0</v>
      </c>
      <c r="Q554" s="1">
        <v>0</v>
      </c>
      <c r="R554" s="1">
        <v>2</v>
      </c>
      <c r="T554">
        <v>19.626999999999999</v>
      </c>
      <c r="U554">
        <v>1.8154090000000001</v>
      </c>
      <c r="V554">
        <v>85.302145999999993</v>
      </c>
      <c r="W554">
        <v>1</v>
      </c>
      <c r="X554">
        <v>1</v>
      </c>
      <c r="Y554">
        <v>2.9871479999999999</v>
      </c>
      <c r="Z554">
        <v>3.4834489999999998</v>
      </c>
      <c r="AA554">
        <v>1</v>
      </c>
      <c r="AB554">
        <v>0</v>
      </c>
      <c r="AC554">
        <v>2.3592460000000002</v>
      </c>
      <c r="AD554">
        <v>0</v>
      </c>
      <c r="AE554">
        <v>2.0604149999999999</v>
      </c>
      <c r="AF554">
        <v>0.59899899999999995</v>
      </c>
      <c r="AG554">
        <v>1</v>
      </c>
      <c r="AH554">
        <v>0</v>
      </c>
      <c r="AI554">
        <v>0</v>
      </c>
      <c r="AJ554">
        <v>0</v>
      </c>
      <c r="AK554">
        <v>2.1167603471265544</v>
      </c>
      <c r="AL554">
        <v>2</v>
      </c>
      <c r="AM554">
        <v>-0.11676034712655436</v>
      </c>
    </row>
    <row r="555" spans="1:39" x14ac:dyDescent="0.2">
      <c r="A555" s="1">
        <v>18.052394</v>
      </c>
      <c r="B555" s="1">
        <v>1.725233</v>
      </c>
      <c r="C555" s="1">
        <v>75.970712000000006</v>
      </c>
      <c r="D555" s="1">
        <v>1</v>
      </c>
      <c r="E555" s="1">
        <v>1</v>
      </c>
      <c r="F555" s="1">
        <v>2.9274089999999999</v>
      </c>
      <c r="G555" s="1">
        <v>3</v>
      </c>
      <c r="H555" s="1">
        <v>1</v>
      </c>
      <c r="I555" s="1">
        <v>0</v>
      </c>
      <c r="J555" s="1">
        <v>2.209991</v>
      </c>
      <c r="K555" s="1">
        <v>0</v>
      </c>
      <c r="L555" s="1">
        <v>1</v>
      </c>
      <c r="M555" s="1">
        <v>0.79721500000000001</v>
      </c>
      <c r="N555" s="1">
        <v>2</v>
      </c>
      <c r="O555" s="1">
        <v>0</v>
      </c>
      <c r="P555" s="1">
        <v>0</v>
      </c>
      <c r="Q555" s="1">
        <v>0</v>
      </c>
      <c r="R555" s="1">
        <v>2</v>
      </c>
      <c r="T555">
        <v>21.929386999999998</v>
      </c>
      <c r="U555">
        <v>1.6980489999999999</v>
      </c>
      <c r="V555">
        <v>75</v>
      </c>
      <c r="W555">
        <v>1</v>
      </c>
      <c r="X555">
        <v>1</v>
      </c>
      <c r="Y555">
        <v>2</v>
      </c>
      <c r="Z555">
        <v>3</v>
      </c>
      <c r="AA555">
        <v>1</v>
      </c>
      <c r="AB555">
        <v>0</v>
      </c>
      <c r="AC555">
        <v>2.7635730000000001</v>
      </c>
      <c r="AD555">
        <v>0</v>
      </c>
      <c r="AE555">
        <v>1.5027109999999999</v>
      </c>
      <c r="AF555">
        <v>0.12787899999999999</v>
      </c>
      <c r="AG555">
        <v>1</v>
      </c>
      <c r="AH555">
        <v>0</v>
      </c>
      <c r="AI555">
        <v>0</v>
      </c>
      <c r="AJ555">
        <v>0</v>
      </c>
      <c r="AK555">
        <v>2.3208582841701997</v>
      </c>
      <c r="AL555">
        <v>2</v>
      </c>
      <c r="AM555">
        <v>-0.32085828417019968</v>
      </c>
    </row>
    <row r="556" spans="1:39" x14ac:dyDescent="0.2">
      <c r="A556" s="1">
        <v>19.774317</v>
      </c>
      <c r="B556" s="1">
        <v>1.541039</v>
      </c>
      <c r="C556" s="1">
        <v>64.726947999999993</v>
      </c>
      <c r="D556" s="1">
        <v>0</v>
      </c>
      <c r="E556" s="1">
        <v>1</v>
      </c>
      <c r="F556" s="1">
        <v>2.706134</v>
      </c>
      <c r="G556" s="1">
        <v>2.6697660000000001</v>
      </c>
      <c r="H556" s="1">
        <v>1</v>
      </c>
      <c r="I556" s="1">
        <v>0</v>
      </c>
      <c r="J556" s="1">
        <v>1.9798480000000001</v>
      </c>
      <c r="K556" s="1">
        <v>1</v>
      </c>
      <c r="L556" s="1">
        <v>0.44523800000000002</v>
      </c>
      <c r="M556" s="1">
        <v>0.90883599999999998</v>
      </c>
      <c r="N556" s="1">
        <v>1</v>
      </c>
      <c r="O556" s="1">
        <v>0</v>
      </c>
      <c r="P556" s="1">
        <v>0</v>
      </c>
      <c r="Q556" s="1">
        <v>0</v>
      </c>
      <c r="R556" s="1">
        <v>2</v>
      </c>
      <c r="T556">
        <v>21.009436999999998</v>
      </c>
      <c r="U556">
        <v>1.6068100000000001</v>
      </c>
      <c r="V556">
        <v>67.773914000000005</v>
      </c>
      <c r="W556">
        <v>1</v>
      </c>
      <c r="X556">
        <v>1</v>
      </c>
      <c r="Y556">
        <v>2</v>
      </c>
      <c r="Z556">
        <v>3.1563089999999998</v>
      </c>
      <c r="AA556">
        <v>0</v>
      </c>
      <c r="AB556">
        <v>0</v>
      </c>
      <c r="AC556">
        <v>3</v>
      </c>
      <c r="AD556">
        <v>0</v>
      </c>
      <c r="AE556">
        <v>1.179592</v>
      </c>
      <c r="AF556">
        <v>8.6868000000000001E-2</v>
      </c>
      <c r="AG556">
        <v>1</v>
      </c>
      <c r="AH556">
        <v>0</v>
      </c>
      <c r="AI556">
        <v>0</v>
      </c>
      <c r="AJ556">
        <v>0</v>
      </c>
      <c r="AK556">
        <v>2.7860340787062787</v>
      </c>
      <c r="AL556">
        <v>2</v>
      </c>
      <c r="AM556">
        <v>-0.78603407870627873</v>
      </c>
    </row>
    <row r="557" spans="1:39" x14ac:dyDescent="0.2">
      <c r="A557" s="1">
        <v>21.180346</v>
      </c>
      <c r="B557" s="1">
        <v>1.773766</v>
      </c>
      <c r="C557" s="1">
        <v>89.282820000000001</v>
      </c>
      <c r="D557" s="1">
        <v>1</v>
      </c>
      <c r="E557" s="1">
        <v>1</v>
      </c>
      <c r="F557" s="1">
        <v>2.0106839999999999</v>
      </c>
      <c r="G557" s="1">
        <v>1.322087</v>
      </c>
      <c r="H557" s="1">
        <v>1</v>
      </c>
      <c r="I557" s="1">
        <v>0</v>
      </c>
      <c r="J557" s="1">
        <v>2</v>
      </c>
      <c r="K557" s="1">
        <v>0</v>
      </c>
      <c r="L557" s="1">
        <v>0.54039700000000002</v>
      </c>
      <c r="M557" s="1">
        <v>0.97383399999999998</v>
      </c>
      <c r="N557" s="1">
        <v>1</v>
      </c>
      <c r="O557" s="1">
        <v>0</v>
      </c>
      <c r="P557" s="1">
        <v>0</v>
      </c>
      <c r="Q557" s="1">
        <v>0</v>
      </c>
      <c r="R557" s="1">
        <v>3</v>
      </c>
      <c r="T557">
        <v>21.538225000000001</v>
      </c>
      <c r="U557">
        <v>1.6103270000000001</v>
      </c>
      <c r="V557">
        <v>67.999778000000006</v>
      </c>
      <c r="W557">
        <v>1</v>
      </c>
      <c r="X557">
        <v>1</v>
      </c>
      <c r="Y557">
        <v>1.8879509999999999</v>
      </c>
      <c r="Z557">
        <v>3.7283770000000001</v>
      </c>
      <c r="AA557">
        <v>0</v>
      </c>
      <c r="AB557">
        <v>0</v>
      </c>
      <c r="AC557">
        <v>2.6821069999999998</v>
      </c>
      <c r="AD557">
        <v>0</v>
      </c>
      <c r="AE557">
        <v>1.123931</v>
      </c>
      <c r="AF557">
        <v>0.49252800000000002</v>
      </c>
      <c r="AG557">
        <v>1</v>
      </c>
      <c r="AH557">
        <v>0</v>
      </c>
      <c r="AI557">
        <v>0</v>
      </c>
      <c r="AJ557">
        <v>0</v>
      </c>
      <c r="AK557">
        <v>2.7968551970833708</v>
      </c>
      <c r="AL557">
        <v>2</v>
      </c>
      <c r="AM557">
        <v>-0.79685519708337083</v>
      </c>
    </row>
    <row r="558" spans="1:39" x14ac:dyDescent="0.2">
      <c r="A558" s="1">
        <v>21.793724000000001</v>
      </c>
      <c r="B558" s="1">
        <v>1.7546299999999999</v>
      </c>
      <c r="C558" s="1">
        <v>89.068226999999993</v>
      </c>
      <c r="D558" s="1">
        <v>1</v>
      </c>
      <c r="E558" s="1">
        <v>1</v>
      </c>
      <c r="F558" s="1">
        <v>2</v>
      </c>
      <c r="G558" s="1">
        <v>2.0415580000000002</v>
      </c>
      <c r="H558" s="1">
        <v>1</v>
      </c>
      <c r="I558" s="1">
        <v>0</v>
      </c>
      <c r="J558" s="1">
        <v>2.3872499999999999</v>
      </c>
      <c r="K558" s="1">
        <v>0</v>
      </c>
      <c r="L558" s="1">
        <v>0.813917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3</v>
      </c>
      <c r="T558">
        <v>22.828434999999999</v>
      </c>
      <c r="U558">
        <v>1.710415</v>
      </c>
      <c r="V558">
        <v>75.142858000000004</v>
      </c>
      <c r="W558">
        <v>1</v>
      </c>
      <c r="X558">
        <v>1</v>
      </c>
      <c r="Y558">
        <v>2.7860079999999998</v>
      </c>
      <c r="Z558">
        <v>3</v>
      </c>
      <c r="AA558">
        <v>1</v>
      </c>
      <c r="AB558">
        <v>0</v>
      </c>
      <c r="AC558">
        <v>2.5261930000000001</v>
      </c>
      <c r="AD558">
        <v>0</v>
      </c>
      <c r="AE558">
        <v>0.925118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2.2498858785478362</v>
      </c>
      <c r="AL558">
        <v>2</v>
      </c>
      <c r="AM558">
        <v>-0.24988587854783617</v>
      </c>
    </row>
    <row r="559" spans="1:39" x14ac:dyDescent="0.2">
      <c r="A559" s="1">
        <v>20.880161000000001</v>
      </c>
      <c r="B559" s="1">
        <v>1.6743269999999999</v>
      </c>
      <c r="C559" s="1">
        <v>80</v>
      </c>
      <c r="D559" s="1">
        <v>1</v>
      </c>
      <c r="E559" s="1">
        <v>1</v>
      </c>
      <c r="F559" s="1">
        <v>2</v>
      </c>
      <c r="G559" s="1">
        <v>3</v>
      </c>
      <c r="H559" s="1">
        <v>1</v>
      </c>
      <c r="I559" s="1">
        <v>0</v>
      </c>
      <c r="J559" s="1">
        <v>2</v>
      </c>
      <c r="K559" s="1">
        <v>0</v>
      </c>
      <c r="L559" s="1">
        <v>1.66639</v>
      </c>
      <c r="M559" s="1">
        <v>1.4432119999999999</v>
      </c>
      <c r="N559" s="1">
        <v>0</v>
      </c>
      <c r="O559" s="1">
        <v>0</v>
      </c>
      <c r="P559" s="1">
        <v>0</v>
      </c>
      <c r="Q559" s="1">
        <v>0</v>
      </c>
      <c r="R559" s="1">
        <v>3</v>
      </c>
      <c r="T559">
        <v>22.814657</v>
      </c>
      <c r="U559">
        <v>1.716289</v>
      </c>
      <c r="V559">
        <v>75.688433000000003</v>
      </c>
      <c r="W559">
        <v>1</v>
      </c>
      <c r="X559">
        <v>1</v>
      </c>
      <c r="Y559">
        <v>2</v>
      </c>
      <c r="Z559">
        <v>3</v>
      </c>
      <c r="AA559">
        <v>1</v>
      </c>
      <c r="AB559">
        <v>0</v>
      </c>
      <c r="AC559">
        <v>2</v>
      </c>
      <c r="AD559">
        <v>0</v>
      </c>
      <c r="AE559">
        <v>9.2343999999999996E-2</v>
      </c>
      <c r="AF559">
        <v>1.466496</v>
      </c>
      <c r="AG559">
        <v>1</v>
      </c>
      <c r="AH559">
        <v>0</v>
      </c>
      <c r="AI559">
        <v>0</v>
      </c>
      <c r="AJ559">
        <v>0</v>
      </c>
      <c r="AK559">
        <v>2.3657695821623657</v>
      </c>
      <c r="AL559">
        <v>2</v>
      </c>
      <c r="AM559">
        <v>-0.36576958216236566</v>
      </c>
    </row>
    <row r="560" spans="1:39" x14ac:dyDescent="0.2">
      <c r="A560" s="1">
        <v>21.183540000000001</v>
      </c>
      <c r="B560" s="1">
        <v>1.72</v>
      </c>
      <c r="C560" s="1">
        <v>80.555875</v>
      </c>
      <c r="D560" s="1">
        <v>1</v>
      </c>
      <c r="E560" s="1">
        <v>1</v>
      </c>
      <c r="F560" s="1">
        <v>2</v>
      </c>
      <c r="G560" s="1">
        <v>2.4684210000000002</v>
      </c>
      <c r="H560" s="1">
        <v>1</v>
      </c>
      <c r="I560" s="1">
        <v>0</v>
      </c>
      <c r="J560" s="1">
        <v>2</v>
      </c>
      <c r="K560" s="1">
        <v>0</v>
      </c>
      <c r="L560" s="1">
        <v>2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3</v>
      </c>
      <c r="T560">
        <v>19.576682000000002</v>
      </c>
      <c r="U560">
        <v>1.8347150000000001</v>
      </c>
      <c r="V560">
        <v>89.429198999999997</v>
      </c>
      <c r="W560">
        <v>1</v>
      </c>
      <c r="X560">
        <v>1</v>
      </c>
      <c r="Y560">
        <v>2.3423229999999999</v>
      </c>
      <c r="Z560">
        <v>3.6088499999999999</v>
      </c>
      <c r="AA560">
        <v>1</v>
      </c>
      <c r="AB560">
        <v>0</v>
      </c>
      <c r="AC560">
        <v>2.8788659999999999</v>
      </c>
      <c r="AD560">
        <v>0</v>
      </c>
      <c r="AE560">
        <v>2</v>
      </c>
      <c r="AF560">
        <v>0.20832300000000001</v>
      </c>
      <c r="AG560">
        <v>1</v>
      </c>
      <c r="AH560">
        <v>0</v>
      </c>
      <c r="AI560">
        <v>0</v>
      </c>
      <c r="AJ560">
        <v>0</v>
      </c>
      <c r="AK560">
        <v>2.2883216904263719</v>
      </c>
      <c r="AL560">
        <v>2</v>
      </c>
      <c r="AM560">
        <v>-0.2883216904263719</v>
      </c>
    </row>
    <row r="561" spans="1:39" x14ac:dyDescent="0.2">
      <c r="A561" s="1">
        <v>32.774487999999998</v>
      </c>
      <c r="B561" s="1">
        <v>1.913241</v>
      </c>
      <c r="C561" s="1">
        <v>101.48205400000001</v>
      </c>
      <c r="D561" s="1">
        <v>1</v>
      </c>
      <c r="E561" s="1">
        <v>1</v>
      </c>
      <c r="F561" s="1">
        <v>2</v>
      </c>
      <c r="G561" s="1">
        <v>2.1109369999999998</v>
      </c>
      <c r="H561" s="1">
        <v>1</v>
      </c>
      <c r="I561" s="1">
        <v>0</v>
      </c>
      <c r="J561" s="1">
        <v>2.1756319999999998</v>
      </c>
      <c r="K561" s="1">
        <v>0</v>
      </c>
      <c r="L561" s="1">
        <v>1</v>
      </c>
      <c r="M561" s="1">
        <v>0</v>
      </c>
      <c r="N561" s="1">
        <v>1</v>
      </c>
      <c r="O561" s="1">
        <v>1</v>
      </c>
      <c r="P561" s="1">
        <v>0</v>
      </c>
      <c r="Q561" s="1">
        <v>0</v>
      </c>
      <c r="R561" s="1">
        <v>3</v>
      </c>
      <c r="T561">
        <v>21.814653</v>
      </c>
      <c r="U561">
        <v>1.6118220000000001</v>
      </c>
      <c r="V561">
        <v>67.140366999999998</v>
      </c>
      <c r="W561">
        <v>1</v>
      </c>
      <c r="X561">
        <v>1</v>
      </c>
      <c r="Y561">
        <v>1.874935</v>
      </c>
      <c r="Z561">
        <v>3.3703620000000001</v>
      </c>
      <c r="AA561">
        <v>1</v>
      </c>
      <c r="AB561">
        <v>0</v>
      </c>
      <c r="AC561">
        <v>2.558773</v>
      </c>
      <c r="AD561">
        <v>0</v>
      </c>
      <c r="AE561">
        <v>1.206121</v>
      </c>
      <c r="AF561">
        <v>0.27102399999999999</v>
      </c>
      <c r="AG561">
        <v>1</v>
      </c>
      <c r="AH561">
        <v>0</v>
      </c>
      <c r="AI561">
        <v>0</v>
      </c>
      <c r="AJ561">
        <v>0</v>
      </c>
      <c r="AK561">
        <v>2.4245269982422872</v>
      </c>
      <c r="AL561">
        <v>2</v>
      </c>
      <c r="AM561">
        <v>-0.42452699824228723</v>
      </c>
    </row>
    <row r="562" spans="1:39" x14ac:dyDescent="0.2">
      <c r="A562" s="1">
        <v>31.327608999999999</v>
      </c>
      <c r="B562" s="1">
        <v>1.737984</v>
      </c>
      <c r="C562" s="1">
        <v>82.523112999999995</v>
      </c>
      <c r="D562" s="1">
        <v>1</v>
      </c>
      <c r="E562" s="1">
        <v>1</v>
      </c>
      <c r="F562" s="1">
        <v>2.300408</v>
      </c>
      <c r="G562" s="1">
        <v>3.0710280000000001</v>
      </c>
      <c r="H562" s="1">
        <v>1</v>
      </c>
      <c r="I562" s="1">
        <v>0</v>
      </c>
      <c r="J562" s="1">
        <v>1.7389589999999999</v>
      </c>
      <c r="K562" s="1">
        <v>0</v>
      </c>
      <c r="L562" s="1">
        <v>9.0147000000000005E-2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3</v>
      </c>
      <c r="T562">
        <v>21.979769000000001</v>
      </c>
      <c r="U562">
        <v>1.6</v>
      </c>
      <c r="V562">
        <v>66.126964000000001</v>
      </c>
      <c r="W562">
        <v>1</v>
      </c>
      <c r="X562">
        <v>1</v>
      </c>
      <c r="Y562">
        <v>2.2131349999999999</v>
      </c>
      <c r="Z562">
        <v>3</v>
      </c>
      <c r="AA562">
        <v>1</v>
      </c>
      <c r="AB562">
        <v>0</v>
      </c>
      <c r="AC562">
        <v>2.0467659999999999</v>
      </c>
      <c r="AD562">
        <v>0</v>
      </c>
      <c r="AE562">
        <v>2.1725460000000001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2.3566044014248284</v>
      </c>
      <c r="AL562">
        <v>2</v>
      </c>
      <c r="AM562">
        <v>-0.35660440142482841</v>
      </c>
    </row>
    <row r="563" spans="1:39" x14ac:dyDescent="0.2">
      <c r="A563" s="1">
        <v>29.956198000000001</v>
      </c>
      <c r="B563" s="1">
        <v>1.7036880000000001</v>
      </c>
      <c r="C563" s="1">
        <v>82.207977999999997</v>
      </c>
      <c r="D563" s="1">
        <v>1</v>
      </c>
      <c r="E563" s="1">
        <v>1</v>
      </c>
      <c r="F563" s="1">
        <v>2.1196429999999999</v>
      </c>
      <c r="G563" s="1">
        <v>3.2929560000000002</v>
      </c>
      <c r="H563" s="1">
        <v>1</v>
      </c>
      <c r="I563" s="1">
        <v>0</v>
      </c>
      <c r="J563" s="1">
        <v>1.7233719999999999</v>
      </c>
      <c r="K563" s="1">
        <v>0</v>
      </c>
      <c r="L563" s="1">
        <v>0</v>
      </c>
      <c r="M563" s="1">
        <v>0.98710200000000003</v>
      </c>
      <c r="N563" s="1">
        <v>1</v>
      </c>
      <c r="O563" s="1">
        <v>0</v>
      </c>
      <c r="P563" s="1">
        <v>0</v>
      </c>
      <c r="Q563" s="1">
        <v>0</v>
      </c>
      <c r="R563" s="1">
        <v>3</v>
      </c>
      <c r="T563">
        <v>21</v>
      </c>
      <c r="U563">
        <v>1.7535780000000001</v>
      </c>
      <c r="V563">
        <v>77.979169999999996</v>
      </c>
      <c r="W563">
        <v>1</v>
      </c>
      <c r="X563">
        <v>1</v>
      </c>
      <c r="Y563">
        <v>2.2735479999999999</v>
      </c>
      <c r="Z563">
        <v>2.3900700000000001</v>
      </c>
      <c r="AA563">
        <v>1</v>
      </c>
      <c r="AB563">
        <v>0</v>
      </c>
      <c r="AC563">
        <v>1.648404</v>
      </c>
      <c r="AD563">
        <v>0</v>
      </c>
      <c r="AE563">
        <v>0.87464299999999995</v>
      </c>
      <c r="AF563">
        <v>1.1026959999999999</v>
      </c>
      <c r="AG563">
        <v>1</v>
      </c>
      <c r="AH563">
        <v>0</v>
      </c>
      <c r="AI563">
        <v>0</v>
      </c>
      <c r="AJ563">
        <v>0</v>
      </c>
      <c r="AK563">
        <v>2.1573933401922432</v>
      </c>
      <c r="AL563">
        <v>2</v>
      </c>
      <c r="AM563">
        <v>-0.15739334019224316</v>
      </c>
    </row>
    <row r="564" spans="1:39" x14ac:dyDescent="0.2">
      <c r="A564" s="1">
        <v>21.403421000000002</v>
      </c>
      <c r="B564" s="1">
        <v>1.7163079999999999</v>
      </c>
      <c r="C564" s="1">
        <v>80</v>
      </c>
      <c r="D564" s="1">
        <v>1</v>
      </c>
      <c r="E564" s="1">
        <v>1</v>
      </c>
      <c r="F564" s="1">
        <v>2</v>
      </c>
      <c r="G564" s="1">
        <v>3</v>
      </c>
      <c r="H564" s="1">
        <v>1</v>
      </c>
      <c r="I564" s="1">
        <v>0</v>
      </c>
      <c r="J564" s="1">
        <v>2</v>
      </c>
      <c r="K564" s="1">
        <v>0</v>
      </c>
      <c r="L564" s="1">
        <v>2.9365510000000001</v>
      </c>
      <c r="M564" s="1">
        <v>1.40913</v>
      </c>
      <c r="N564" s="1">
        <v>0</v>
      </c>
      <c r="O564" s="1">
        <v>0</v>
      </c>
      <c r="P564" s="1">
        <v>0</v>
      </c>
      <c r="Q564" s="1">
        <v>0</v>
      </c>
      <c r="R564" s="1">
        <v>3</v>
      </c>
      <c r="T564">
        <v>21.028500000000001</v>
      </c>
      <c r="U564">
        <v>1.742364</v>
      </c>
      <c r="V564">
        <v>78.664618000000004</v>
      </c>
      <c r="W564">
        <v>1</v>
      </c>
      <c r="X564">
        <v>1</v>
      </c>
      <c r="Y564">
        <v>2.7806989999999998</v>
      </c>
      <c r="Z564">
        <v>1.101404</v>
      </c>
      <c r="AA564">
        <v>1</v>
      </c>
      <c r="AB564">
        <v>0</v>
      </c>
      <c r="AC564">
        <v>1.579207</v>
      </c>
      <c r="AD564">
        <v>0</v>
      </c>
      <c r="AE564">
        <v>1.153775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2.2770330215700421</v>
      </c>
      <c r="AL564">
        <v>2</v>
      </c>
      <c r="AM564">
        <v>-0.27703302157004206</v>
      </c>
    </row>
    <row r="565" spans="1:39" x14ac:dyDescent="0.2">
      <c r="A565" s="1">
        <v>22.591439000000001</v>
      </c>
      <c r="B565" s="1">
        <v>1.65</v>
      </c>
      <c r="C565" s="1">
        <v>80</v>
      </c>
      <c r="D565" s="1">
        <v>1</v>
      </c>
      <c r="E565" s="1">
        <v>1</v>
      </c>
      <c r="F565" s="1">
        <v>2</v>
      </c>
      <c r="G565" s="1">
        <v>3</v>
      </c>
      <c r="H565" s="1">
        <v>1</v>
      </c>
      <c r="I565" s="1">
        <v>0</v>
      </c>
      <c r="J565" s="1">
        <v>2</v>
      </c>
      <c r="K565" s="1">
        <v>0</v>
      </c>
      <c r="L565" s="1">
        <v>0.45107799999999998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3</v>
      </c>
      <c r="T565">
        <v>18.721041</v>
      </c>
      <c r="U565">
        <v>1.7756259999999999</v>
      </c>
      <c r="V565">
        <v>80.113493000000005</v>
      </c>
      <c r="W565">
        <v>1</v>
      </c>
      <c r="X565">
        <v>1</v>
      </c>
      <c r="Y565">
        <v>1.6875690000000001</v>
      </c>
      <c r="Z565">
        <v>2.756405</v>
      </c>
      <c r="AA565">
        <v>1</v>
      </c>
      <c r="AB565">
        <v>0</v>
      </c>
      <c r="AC565">
        <v>2.0791309999999998</v>
      </c>
      <c r="AD565">
        <v>0</v>
      </c>
      <c r="AE565">
        <v>2.931527</v>
      </c>
      <c r="AF565">
        <v>0.68172999999999995</v>
      </c>
      <c r="AG565">
        <v>0</v>
      </c>
      <c r="AH565">
        <v>0</v>
      </c>
      <c r="AI565">
        <v>0</v>
      </c>
      <c r="AJ565">
        <v>0</v>
      </c>
      <c r="AK565">
        <v>1.9785697413777585</v>
      </c>
      <c r="AL565">
        <v>2</v>
      </c>
      <c r="AM565">
        <v>2.143025862224146E-2</v>
      </c>
    </row>
    <row r="566" spans="1:39" x14ac:dyDescent="0.2">
      <c r="A566" s="1">
        <v>28.583943999999999</v>
      </c>
      <c r="B566" s="1">
        <v>1.57856</v>
      </c>
      <c r="C566" s="1">
        <v>65.522744000000003</v>
      </c>
      <c r="D566" s="1">
        <v>1</v>
      </c>
      <c r="E566" s="1">
        <v>0</v>
      </c>
      <c r="F566" s="1">
        <v>2</v>
      </c>
      <c r="G566" s="1">
        <v>2.2836729999999998</v>
      </c>
      <c r="H566" s="1">
        <v>1</v>
      </c>
      <c r="I566" s="1">
        <v>0</v>
      </c>
      <c r="J566" s="1">
        <v>1.9706220000000001</v>
      </c>
      <c r="K566" s="1">
        <v>0</v>
      </c>
      <c r="L566" s="1">
        <v>1.8632580000000001</v>
      </c>
      <c r="M566" s="1">
        <v>1.5817030000000001</v>
      </c>
      <c r="N566" s="1">
        <v>1</v>
      </c>
      <c r="O566" s="1">
        <v>0</v>
      </c>
      <c r="P566" s="1">
        <v>0</v>
      </c>
      <c r="Q566" s="1">
        <v>0</v>
      </c>
      <c r="R566" s="1">
        <v>3</v>
      </c>
      <c r="T566">
        <v>21</v>
      </c>
      <c r="U566">
        <v>1.714253</v>
      </c>
      <c r="V566">
        <v>75</v>
      </c>
      <c r="W566">
        <v>1</v>
      </c>
      <c r="X566">
        <v>1</v>
      </c>
      <c r="Y566">
        <v>2</v>
      </c>
      <c r="Z566">
        <v>3</v>
      </c>
      <c r="AA566">
        <v>1</v>
      </c>
      <c r="AB566">
        <v>0</v>
      </c>
      <c r="AC566">
        <v>1.0815969999999999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2.2876524085543153</v>
      </c>
      <c r="AL566">
        <v>2</v>
      </c>
      <c r="AM566">
        <v>-0.28765240855431529</v>
      </c>
    </row>
    <row r="567" spans="1:39" x14ac:dyDescent="0.2">
      <c r="A567" s="1">
        <v>38.825189000000002</v>
      </c>
      <c r="B567" s="1">
        <v>1.7808459999999999</v>
      </c>
      <c r="C567" s="1">
        <v>85.687751000000006</v>
      </c>
      <c r="D567" s="1">
        <v>1</v>
      </c>
      <c r="E567" s="1">
        <v>1</v>
      </c>
      <c r="F567" s="1">
        <v>2.9019240000000002</v>
      </c>
      <c r="G567" s="1">
        <v>1.1249769999999999</v>
      </c>
      <c r="H567" s="1">
        <v>1</v>
      </c>
      <c r="I567" s="1">
        <v>0</v>
      </c>
      <c r="J567" s="1">
        <v>2.7638199999999999</v>
      </c>
      <c r="K567" s="1">
        <v>0</v>
      </c>
      <c r="L567" s="1">
        <v>0.85540000000000005</v>
      </c>
      <c r="M567" s="1">
        <v>0.99918300000000004</v>
      </c>
      <c r="N567" s="1">
        <v>1</v>
      </c>
      <c r="O567" s="1">
        <v>0</v>
      </c>
      <c r="P567" s="1">
        <v>0</v>
      </c>
      <c r="Q567" s="1">
        <v>0</v>
      </c>
      <c r="R567" s="1">
        <v>3</v>
      </c>
      <c r="T567">
        <v>21</v>
      </c>
      <c r="U567">
        <v>1.6936279999999999</v>
      </c>
      <c r="V567">
        <v>75</v>
      </c>
      <c r="W567">
        <v>1</v>
      </c>
      <c r="X567">
        <v>1</v>
      </c>
      <c r="Y567">
        <v>2</v>
      </c>
      <c r="Z567">
        <v>3</v>
      </c>
      <c r="AA567">
        <v>1</v>
      </c>
      <c r="AB567">
        <v>0</v>
      </c>
      <c r="AC567">
        <v>1.8330550000000001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2.4237258192833613</v>
      </c>
      <c r="AL567">
        <v>2</v>
      </c>
      <c r="AM567">
        <v>-0.42372581928336128</v>
      </c>
    </row>
    <row r="568" spans="1:39" x14ac:dyDescent="0.2">
      <c r="A568" s="1">
        <v>35.217173000000003</v>
      </c>
      <c r="B568" s="1">
        <v>1.8231679999999999</v>
      </c>
      <c r="C568" s="1">
        <v>91.630257</v>
      </c>
      <c r="D568" s="1">
        <v>1</v>
      </c>
      <c r="E568" s="1">
        <v>1</v>
      </c>
      <c r="F568" s="1">
        <v>2</v>
      </c>
      <c r="G568" s="1">
        <v>2.9948000000000001</v>
      </c>
      <c r="H568" s="1">
        <v>1</v>
      </c>
      <c r="I568" s="1">
        <v>0</v>
      </c>
      <c r="J568" s="1">
        <v>1.2909790000000001</v>
      </c>
      <c r="K568" s="1">
        <v>0</v>
      </c>
      <c r="L568" s="1">
        <v>0.87599000000000005</v>
      </c>
      <c r="M568" s="1">
        <v>0.85404999999999998</v>
      </c>
      <c r="N568" s="1">
        <v>1</v>
      </c>
      <c r="O568" s="1">
        <v>0</v>
      </c>
      <c r="P568" s="1">
        <v>0</v>
      </c>
      <c r="Q568" s="1">
        <v>0</v>
      </c>
      <c r="R568" s="1">
        <v>3</v>
      </c>
      <c r="T568">
        <v>29.463168</v>
      </c>
      <c r="U568">
        <v>1.6591720000000001</v>
      </c>
      <c r="V568">
        <v>71.170000999999999</v>
      </c>
      <c r="W568">
        <v>1</v>
      </c>
      <c r="X568">
        <v>1</v>
      </c>
      <c r="Y568">
        <v>2</v>
      </c>
      <c r="Z568">
        <v>3</v>
      </c>
      <c r="AA568">
        <v>1</v>
      </c>
      <c r="AB568">
        <v>0</v>
      </c>
      <c r="AC568">
        <v>1.2816829999999999</v>
      </c>
      <c r="AD568">
        <v>0</v>
      </c>
      <c r="AE568">
        <v>1.609801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2.4677105992137136</v>
      </c>
      <c r="AL568">
        <v>2</v>
      </c>
      <c r="AM568">
        <v>-0.46771059921371361</v>
      </c>
    </row>
    <row r="569" spans="1:39" x14ac:dyDescent="0.2">
      <c r="A569" s="1">
        <v>20.392665000000001</v>
      </c>
      <c r="B569" s="1">
        <v>1.525234</v>
      </c>
      <c r="C569" s="1">
        <v>65.220248999999995</v>
      </c>
      <c r="D569" s="1">
        <v>1</v>
      </c>
      <c r="E569" s="1">
        <v>0</v>
      </c>
      <c r="F569" s="1">
        <v>2.451009</v>
      </c>
      <c r="G569" s="1">
        <v>3</v>
      </c>
      <c r="H569" s="1">
        <v>1</v>
      </c>
      <c r="I569" s="1">
        <v>0</v>
      </c>
      <c r="J569" s="1">
        <v>2</v>
      </c>
      <c r="K569" s="1">
        <v>0</v>
      </c>
      <c r="L569" s="1">
        <v>2.1772429999999998</v>
      </c>
      <c r="M569" s="1">
        <v>1.323877</v>
      </c>
      <c r="N569" s="1">
        <v>0</v>
      </c>
      <c r="O569" s="1">
        <v>0</v>
      </c>
      <c r="P569" s="1">
        <v>0</v>
      </c>
      <c r="Q569" s="1">
        <v>0</v>
      </c>
      <c r="R569" s="1">
        <v>3</v>
      </c>
      <c r="T569">
        <v>24.284860999999999</v>
      </c>
      <c r="U569">
        <v>1.7763469999999999</v>
      </c>
      <c r="V569">
        <v>82.329047000000003</v>
      </c>
      <c r="W569">
        <v>1</v>
      </c>
      <c r="X569">
        <v>1</v>
      </c>
      <c r="Y569">
        <v>1.989905</v>
      </c>
      <c r="Z569">
        <v>3.0548989999999998</v>
      </c>
      <c r="AA569">
        <v>1</v>
      </c>
      <c r="AB569">
        <v>0</v>
      </c>
      <c r="AC569">
        <v>2.0809679999999999</v>
      </c>
      <c r="AD569">
        <v>0</v>
      </c>
      <c r="AE569">
        <v>1.1075429999999999</v>
      </c>
      <c r="AF569">
        <v>0.93972599999999995</v>
      </c>
      <c r="AG569">
        <v>0</v>
      </c>
      <c r="AH569">
        <v>0</v>
      </c>
      <c r="AI569">
        <v>0</v>
      </c>
      <c r="AJ569">
        <v>0</v>
      </c>
      <c r="AK569">
        <v>2.4003806734626947</v>
      </c>
      <c r="AL569">
        <v>2</v>
      </c>
      <c r="AM569">
        <v>-0.40038067346269468</v>
      </c>
    </row>
    <row r="570" spans="1:39" x14ac:dyDescent="0.2">
      <c r="A570" s="1">
        <v>22.154854</v>
      </c>
      <c r="B570" s="1">
        <v>1.4816819999999999</v>
      </c>
      <c r="C570" s="1">
        <v>61.373868000000002</v>
      </c>
      <c r="D570" s="1">
        <v>1</v>
      </c>
      <c r="E570" s="1">
        <v>0</v>
      </c>
      <c r="F570" s="1">
        <v>2</v>
      </c>
      <c r="G570" s="1">
        <v>2.9832969999999999</v>
      </c>
      <c r="H570" s="1">
        <v>1</v>
      </c>
      <c r="I570" s="1">
        <v>0</v>
      </c>
      <c r="J570" s="1">
        <v>1.4536260000000001</v>
      </c>
      <c r="K570" s="1">
        <v>0</v>
      </c>
      <c r="L570" s="1">
        <v>0.32895999999999997</v>
      </c>
      <c r="M570" s="1">
        <v>0.50939599999999996</v>
      </c>
      <c r="N570" s="1">
        <v>0</v>
      </c>
      <c r="O570" s="1">
        <v>0</v>
      </c>
      <c r="P570" s="1">
        <v>0</v>
      </c>
      <c r="Q570" s="1">
        <v>0</v>
      </c>
      <c r="R570" s="1">
        <v>3</v>
      </c>
      <c r="T570">
        <v>26.288416999999999</v>
      </c>
      <c r="U570">
        <v>1.767806</v>
      </c>
      <c r="V570">
        <v>82.694688999999997</v>
      </c>
      <c r="W570">
        <v>1</v>
      </c>
      <c r="X570">
        <v>1</v>
      </c>
      <c r="Y570">
        <v>1.9474050000000001</v>
      </c>
      <c r="Z570">
        <v>3.1180129999999999</v>
      </c>
      <c r="AA570">
        <v>1</v>
      </c>
      <c r="AB570">
        <v>0</v>
      </c>
      <c r="AC570">
        <v>2.1361590000000001</v>
      </c>
      <c r="AD570">
        <v>0</v>
      </c>
      <c r="AE570">
        <v>0.78396299999999997</v>
      </c>
      <c r="AF570">
        <v>0.88868000000000003</v>
      </c>
      <c r="AG570">
        <v>0</v>
      </c>
      <c r="AH570">
        <v>0</v>
      </c>
      <c r="AI570">
        <v>0</v>
      </c>
      <c r="AJ570">
        <v>0</v>
      </c>
      <c r="AK570">
        <v>2.5553786640486571</v>
      </c>
      <c r="AL570">
        <v>2</v>
      </c>
      <c r="AM570">
        <v>-0.5553786640486571</v>
      </c>
    </row>
    <row r="571" spans="1:39" x14ac:dyDescent="0.2">
      <c r="A571" s="1">
        <v>19.108796000000002</v>
      </c>
      <c r="B571" s="1">
        <v>1.768578</v>
      </c>
      <c r="C571" s="1">
        <v>87.803310999999994</v>
      </c>
      <c r="D571" s="1">
        <v>1</v>
      </c>
      <c r="E571" s="1">
        <v>1</v>
      </c>
      <c r="F571" s="1">
        <v>2.7546460000000002</v>
      </c>
      <c r="G571" s="1">
        <v>3</v>
      </c>
      <c r="H571" s="1">
        <v>1</v>
      </c>
      <c r="I571" s="1">
        <v>0</v>
      </c>
      <c r="J571" s="1">
        <v>2.957821</v>
      </c>
      <c r="K571" s="1">
        <v>0</v>
      </c>
      <c r="L571" s="1">
        <v>2.2427540000000001</v>
      </c>
      <c r="M571" s="1">
        <v>0.786609</v>
      </c>
      <c r="N571" s="1">
        <v>1</v>
      </c>
      <c r="O571" s="1">
        <v>0</v>
      </c>
      <c r="P571" s="1">
        <v>0</v>
      </c>
      <c r="Q571" s="1">
        <v>0</v>
      </c>
      <c r="R571" s="1">
        <v>3</v>
      </c>
      <c r="T571">
        <v>23.455324000000001</v>
      </c>
      <c r="U571">
        <v>1.7025159999999999</v>
      </c>
      <c r="V571">
        <v>75</v>
      </c>
      <c r="W571">
        <v>1</v>
      </c>
      <c r="X571">
        <v>1</v>
      </c>
      <c r="Y571">
        <v>2.1625190000000001</v>
      </c>
      <c r="Z571">
        <v>3</v>
      </c>
      <c r="AA571">
        <v>1</v>
      </c>
      <c r="AB571">
        <v>0</v>
      </c>
      <c r="AC571">
        <v>2.152666</v>
      </c>
      <c r="AD571">
        <v>0</v>
      </c>
      <c r="AE571">
        <v>1.078074</v>
      </c>
      <c r="AF571">
        <v>1.502839</v>
      </c>
      <c r="AG571">
        <v>1</v>
      </c>
      <c r="AH571">
        <v>0</v>
      </c>
      <c r="AI571">
        <v>0</v>
      </c>
      <c r="AJ571">
        <v>0</v>
      </c>
      <c r="AK571">
        <v>2.3209175687864931</v>
      </c>
      <c r="AL571">
        <v>2</v>
      </c>
      <c r="AM571">
        <v>-0.32091756878649313</v>
      </c>
    </row>
    <row r="572" spans="1:39" x14ac:dyDescent="0.2">
      <c r="A572" s="1">
        <v>20.70768</v>
      </c>
      <c r="B572" s="1">
        <v>1.5698780000000001</v>
      </c>
      <c r="C572" s="1">
        <v>69.743323000000004</v>
      </c>
      <c r="D572" s="1">
        <v>1</v>
      </c>
      <c r="E572" s="1">
        <v>0</v>
      </c>
      <c r="F572" s="1">
        <v>2.4176350000000002</v>
      </c>
      <c r="G572" s="1">
        <v>3</v>
      </c>
      <c r="H572" s="1">
        <v>1</v>
      </c>
      <c r="I572" s="1">
        <v>0</v>
      </c>
      <c r="J572" s="1">
        <v>1.9376739999999999</v>
      </c>
      <c r="K572" s="1">
        <v>0</v>
      </c>
      <c r="L572" s="1">
        <v>1.417035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3</v>
      </c>
      <c r="T572">
        <v>19.637203</v>
      </c>
      <c r="U572">
        <v>1.814182</v>
      </c>
      <c r="V572">
        <v>85.301029</v>
      </c>
      <c r="W572">
        <v>1</v>
      </c>
      <c r="X572">
        <v>1</v>
      </c>
      <c r="Y572">
        <v>2.9239160000000002</v>
      </c>
      <c r="Z572">
        <v>3.3358759999999998</v>
      </c>
      <c r="AA572">
        <v>1</v>
      </c>
      <c r="AB572">
        <v>0</v>
      </c>
      <c r="AC572">
        <v>2.3724440000000002</v>
      </c>
      <c r="AD572">
        <v>0</v>
      </c>
      <c r="AE572">
        <v>1.305633</v>
      </c>
      <c r="AF572">
        <v>0.31143599999999999</v>
      </c>
      <c r="AG572">
        <v>1</v>
      </c>
      <c r="AH572">
        <v>0</v>
      </c>
      <c r="AI572">
        <v>0</v>
      </c>
      <c r="AJ572">
        <v>0</v>
      </c>
      <c r="AK572">
        <v>2.209923850986371</v>
      </c>
      <c r="AL572">
        <v>2</v>
      </c>
      <c r="AM572">
        <v>-0.20992385098637101</v>
      </c>
    </row>
    <row r="573" spans="1:39" x14ac:dyDescent="0.2">
      <c r="A573" s="1">
        <v>20.634694</v>
      </c>
      <c r="B573" s="1">
        <v>1.5681879999999999</v>
      </c>
      <c r="C573" s="1">
        <v>67.904022999999995</v>
      </c>
      <c r="D573" s="1">
        <v>1</v>
      </c>
      <c r="E573" s="1">
        <v>0</v>
      </c>
      <c r="F573" s="1">
        <v>2.5127190000000001</v>
      </c>
      <c r="G573" s="1">
        <v>3</v>
      </c>
      <c r="H573" s="1">
        <v>1</v>
      </c>
      <c r="I573" s="1">
        <v>0</v>
      </c>
      <c r="J573" s="1">
        <v>1.1311690000000001</v>
      </c>
      <c r="K573" s="1">
        <v>0</v>
      </c>
      <c r="L573" s="1">
        <v>9.5389000000000002E-2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3</v>
      </c>
      <c r="T573">
        <v>22.239836</v>
      </c>
      <c r="U573">
        <v>1.5999399999999999</v>
      </c>
      <c r="V573">
        <v>65.423941999999997</v>
      </c>
      <c r="W573">
        <v>0</v>
      </c>
      <c r="X573">
        <v>1</v>
      </c>
      <c r="Y573">
        <v>2.9944799999999998</v>
      </c>
      <c r="Z573">
        <v>3</v>
      </c>
      <c r="AA573">
        <v>1</v>
      </c>
      <c r="AB573">
        <v>0</v>
      </c>
      <c r="AC573">
        <v>1.7065680000000001</v>
      </c>
      <c r="AD573">
        <v>0</v>
      </c>
      <c r="AE573">
        <v>0.78421600000000002</v>
      </c>
      <c r="AF573">
        <v>0.15096899999999999</v>
      </c>
      <c r="AG573">
        <v>1</v>
      </c>
      <c r="AH573">
        <v>0</v>
      </c>
      <c r="AI573">
        <v>0</v>
      </c>
      <c r="AJ573">
        <v>0</v>
      </c>
      <c r="AK573">
        <v>1.9392965633773729</v>
      </c>
      <c r="AL573">
        <v>2</v>
      </c>
      <c r="AM573">
        <v>6.0703436622627116E-2</v>
      </c>
    </row>
    <row r="574" spans="1:39" x14ac:dyDescent="0.2">
      <c r="A574" s="1">
        <v>22.052152</v>
      </c>
      <c r="B574" s="1">
        <v>1.792527</v>
      </c>
      <c r="C574" s="1">
        <v>89.994415000000004</v>
      </c>
      <c r="D574" s="1">
        <v>1</v>
      </c>
      <c r="E574" s="1">
        <v>1</v>
      </c>
      <c r="F574" s="1">
        <v>1.771693</v>
      </c>
      <c r="G574" s="1">
        <v>1.8902129999999999</v>
      </c>
      <c r="H574" s="1">
        <v>1</v>
      </c>
      <c r="I574" s="1">
        <v>0</v>
      </c>
      <c r="J574" s="1">
        <v>2</v>
      </c>
      <c r="K574" s="1">
        <v>0</v>
      </c>
      <c r="L574" s="1">
        <v>0</v>
      </c>
      <c r="M574" s="1">
        <v>1.36595</v>
      </c>
      <c r="N574" s="1">
        <v>1</v>
      </c>
      <c r="O574" s="1">
        <v>0</v>
      </c>
      <c r="P574" s="1">
        <v>0</v>
      </c>
      <c r="Q574" s="1">
        <v>0</v>
      </c>
      <c r="R574" s="1">
        <v>3</v>
      </c>
      <c r="T574">
        <v>31.626380000000001</v>
      </c>
      <c r="U574">
        <v>1.666023</v>
      </c>
      <c r="V574">
        <v>72.906186000000005</v>
      </c>
      <c r="W574">
        <v>1</v>
      </c>
      <c r="X574">
        <v>1</v>
      </c>
      <c r="Y574">
        <v>2</v>
      </c>
      <c r="Z574">
        <v>3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1.301385</v>
      </c>
      <c r="AG574">
        <v>1</v>
      </c>
      <c r="AH574">
        <v>0</v>
      </c>
      <c r="AI574">
        <v>0</v>
      </c>
      <c r="AJ574">
        <v>0</v>
      </c>
      <c r="AK574">
        <v>2.7040203237630616</v>
      </c>
      <c r="AL574">
        <v>2</v>
      </c>
      <c r="AM574">
        <v>-0.70402032376306156</v>
      </c>
    </row>
    <row r="575" spans="1:39" x14ac:dyDescent="0.2">
      <c r="A575" s="1">
        <v>22.869778</v>
      </c>
      <c r="B575" s="1">
        <v>1.7953110000000001</v>
      </c>
      <c r="C575" s="1">
        <v>89.868784000000005</v>
      </c>
      <c r="D575" s="1">
        <v>1</v>
      </c>
      <c r="E575" s="1">
        <v>1</v>
      </c>
      <c r="F575" s="1">
        <v>1.57223</v>
      </c>
      <c r="G575" s="1">
        <v>1.8880669999999999</v>
      </c>
      <c r="H575" s="1">
        <v>1</v>
      </c>
      <c r="I575" s="1">
        <v>0</v>
      </c>
      <c r="J575" s="1">
        <v>2</v>
      </c>
      <c r="K575" s="1">
        <v>0</v>
      </c>
      <c r="L575" s="1">
        <v>0</v>
      </c>
      <c r="M575" s="1">
        <v>0.55249800000000004</v>
      </c>
      <c r="N575" s="1">
        <v>1</v>
      </c>
      <c r="O575" s="1">
        <v>0</v>
      </c>
      <c r="P575" s="1">
        <v>0</v>
      </c>
      <c r="Q575" s="1">
        <v>0</v>
      </c>
      <c r="R575" s="1">
        <v>3</v>
      </c>
      <c r="T575">
        <v>23</v>
      </c>
      <c r="U575">
        <v>1.701584</v>
      </c>
      <c r="V575">
        <v>75.093569000000002</v>
      </c>
      <c r="W575">
        <v>1</v>
      </c>
      <c r="X575">
        <v>1</v>
      </c>
      <c r="Y575">
        <v>3</v>
      </c>
      <c r="Z575">
        <v>3.205009</v>
      </c>
      <c r="AA575">
        <v>1</v>
      </c>
      <c r="AB575">
        <v>0</v>
      </c>
      <c r="AC575">
        <v>2.6434679999999999</v>
      </c>
      <c r="AD575">
        <v>0</v>
      </c>
      <c r="AE575">
        <v>0.99803900000000001</v>
      </c>
      <c r="AF575">
        <v>1.898139</v>
      </c>
      <c r="AG575">
        <v>1</v>
      </c>
      <c r="AH575">
        <v>0</v>
      </c>
      <c r="AI575">
        <v>0</v>
      </c>
      <c r="AJ575">
        <v>0</v>
      </c>
      <c r="AK575">
        <v>2.3126731452398124</v>
      </c>
      <c r="AL575">
        <v>2</v>
      </c>
      <c r="AM575">
        <v>-0.31267314523981238</v>
      </c>
    </row>
    <row r="576" spans="1:39" x14ac:dyDescent="0.2">
      <c r="A576" s="1">
        <v>22.909991999999999</v>
      </c>
      <c r="B576" s="1">
        <v>1.7000379999999999</v>
      </c>
      <c r="C576" s="1">
        <v>80</v>
      </c>
      <c r="D576" s="1">
        <v>1</v>
      </c>
      <c r="E576" s="1">
        <v>1</v>
      </c>
      <c r="F576" s="1">
        <v>2</v>
      </c>
      <c r="G576" s="1">
        <v>3</v>
      </c>
      <c r="H576" s="1">
        <v>1</v>
      </c>
      <c r="I576" s="1">
        <v>0</v>
      </c>
      <c r="J576" s="1">
        <v>2</v>
      </c>
      <c r="K576" s="1">
        <v>0</v>
      </c>
      <c r="L576" s="1">
        <v>0.97311400000000003</v>
      </c>
      <c r="M576" s="1">
        <v>1.5402979999999999</v>
      </c>
      <c r="N576" s="1">
        <v>0</v>
      </c>
      <c r="O576" s="1">
        <v>0</v>
      </c>
      <c r="P576" s="1">
        <v>0</v>
      </c>
      <c r="Q576" s="1">
        <v>0</v>
      </c>
      <c r="R576" s="1">
        <v>3</v>
      </c>
      <c r="T576">
        <v>22.874658</v>
      </c>
      <c r="U576">
        <v>1.7133430000000001</v>
      </c>
      <c r="V576">
        <v>75.828119000000001</v>
      </c>
      <c r="W576">
        <v>1</v>
      </c>
      <c r="X576">
        <v>1</v>
      </c>
      <c r="Y576">
        <v>2.507841</v>
      </c>
      <c r="Z576">
        <v>3.6481940000000002</v>
      </c>
      <c r="AA576">
        <v>1</v>
      </c>
      <c r="AB576">
        <v>0</v>
      </c>
      <c r="AC576">
        <v>1.2797559999999999</v>
      </c>
      <c r="AD576">
        <v>0</v>
      </c>
      <c r="AE576">
        <v>0.132629</v>
      </c>
      <c r="AF576">
        <v>1.8275300000000001</v>
      </c>
      <c r="AG576">
        <v>1</v>
      </c>
      <c r="AH576">
        <v>0</v>
      </c>
      <c r="AI576">
        <v>0</v>
      </c>
      <c r="AJ576">
        <v>0</v>
      </c>
      <c r="AK576">
        <v>2.4164620413709361</v>
      </c>
      <c r="AL576">
        <v>2</v>
      </c>
      <c r="AM576">
        <v>-0.41646204137093612</v>
      </c>
    </row>
    <row r="577" spans="1:39" x14ac:dyDescent="0.2">
      <c r="A577" s="1">
        <v>23</v>
      </c>
      <c r="B577" s="1">
        <v>1.668649</v>
      </c>
      <c r="C577" s="1">
        <v>80.458342999999999</v>
      </c>
      <c r="D577" s="1">
        <v>1</v>
      </c>
      <c r="E577" s="1">
        <v>1</v>
      </c>
      <c r="F577" s="1">
        <v>2</v>
      </c>
      <c r="G577" s="1">
        <v>2.256119</v>
      </c>
      <c r="H577" s="1">
        <v>1</v>
      </c>
      <c r="I577" s="1">
        <v>0</v>
      </c>
      <c r="J577" s="1">
        <v>1.142873</v>
      </c>
      <c r="K577" s="1">
        <v>0</v>
      </c>
      <c r="L577" s="1">
        <v>0.80707600000000002</v>
      </c>
      <c r="M577" s="1">
        <v>1.6112709999999999</v>
      </c>
      <c r="N577" s="1">
        <v>0</v>
      </c>
      <c r="O577" s="1">
        <v>0</v>
      </c>
      <c r="P577" s="1">
        <v>0</v>
      </c>
      <c r="Q577" s="1">
        <v>0</v>
      </c>
      <c r="R577" s="1">
        <v>3</v>
      </c>
      <c r="T577">
        <v>17.420269000000001</v>
      </c>
      <c r="U577">
        <v>1.489409</v>
      </c>
      <c r="V577">
        <v>53.620604</v>
      </c>
      <c r="W577">
        <v>0</v>
      </c>
      <c r="X577">
        <v>1</v>
      </c>
      <c r="Y577">
        <v>1.836554</v>
      </c>
      <c r="Z577">
        <v>1.865238</v>
      </c>
      <c r="AA577">
        <v>1</v>
      </c>
      <c r="AB577">
        <v>0</v>
      </c>
      <c r="AC577">
        <v>2</v>
      </c>
      <c r="AD577">
        <v>1</v>
      </c>
      <c r="AE577">
        <v>0.32020900000000002</v>
      </c>
      <c r="AF577">
        <v>1.9695069999999999</v>
      </c>
      <c r="AG577">
        <v>1</v>
      </c>
      <c r="AH577">
        <v>0</v>
      </c>
      <c r="AI577">
        <v>0</v>
      </c>
      <c r="AJ577">
        <v>0</v>
      </c>
      <c r="AK577">
        <v>1.6787560873062182</v>
      </c>
      <c r="AL577">
        <v>2</v>
      </c>
      <c r="AM577">
        <v>0.32124391269378183</v>
      </c>
    </row>
    <row r="578" spans="1:39" x14ac:dyDescent="0.2">
      <c r="A578" s="1">
        <v>24.679807</v>
      </c>
      <c r="B578" s="1">
        <v>1.7</v>
      </c>
      <c r="C578" s="1">
        <v>84.687554000000006</v>
      </c>
      <c r="D578" s="1">
        <v>1</v>
      </c>
      <c r="E578" s="1">
        <v>1</v>
      </c>
      <c r="F578" s="1">
        <v>2</v>
      </c>
      <c r="G578" s="1">
        <v>3</v>
      </c>
      <c r="H578" s="1">
        <v>1</v>
      </c>
      <c r="I578" s="1">
        <v>0</v>
      </c>
      <c r="J578" s="1">
        <v>2.0204240000000002</v>
      </c>
      <c r="K578" s="1">
        <v>0</v>
      </c>
      <c r="L578" s="1">
        <v>0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3</v>
      </c>
      <c r="T578">
        <v>17.807828000000001</v>
      </c>
      <c r="U578">
        <v>1.5180670000000001</v>
      </c>
      <c r="V578">
        <v>55.822119000000001</v>
      </c>
      <c r="W578">
        <v>0</v>
      </c>
      <c r="X578">
        <v>1</v>
      </c>
      <c r="Y578">
        <v>1.7732650000000001</v>
      </c>
      <c r="Z578">
        <v>2.118153</v>
      </c>
      <c r="AA578">
        <v>1</v>
      </c>
      <c r="AB578">
        <v>0</v>
      </c>
      <c r="AC578">
        <v>1.0752390000000001</v>
      </c>
      <c r="AD578">
        <v>1</v>
      </c>
      <c r="AE578">
        <v>8.5388000000000006E-2</v>
      </c>
      <c r="AF578">
        <v>1.9151910000000001</v>
      </c>
      <c r="AG578">
        <v>1</v>
      </c>
      <c r="AH578">
        <v>0</v>
      </c>
      <c r="AI578">
        <v>0</v>
      </c>
      <c r="AJ578">
        <v>0</v>
      </c>
      <c r="AK578">
        <v>1.6888337935259372</v>
      </c>
      <c r="AL578">
        <v>2</v>
      </c>
      <c r="AM578">
        <v>0.31116620647406279</v>
      </c>
    </row>
    <row r="579" spans="1:39" x14ac:dyDescent="0.2">
      <c r="A579" s="1">
        <v>23.884212000000002</v>
      </c>
      <c r="B579" s="1">
        <v>1.7138249999999999</v>
      </c>
      <c r="C579" s="1">
        <v>83.952967999999998</v>
      </c>
      <c r="D579" s="1">
        <v>1</v>
      </c>
      <c r="E579" s="1">
        <v>1</v>
      </c>
      <c r="F579" s="1">
        <v>2</v>
      </c>
      <c r="G579" s="1">
        <v>2.6648000000000001</v>
      </c>
      <c r="H579" s="1">
        <v>1</v>
      </c>
      <c r="I579" s="1">
        <v>0</v>
      </c>
      <c r="J579" s="1">
        <v>1.810738</v>
      </c>
      <c r="K579" s="1">
        <v>0</v>
      </c>
      <c r="L579" s="1">
        <v>0.80989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3</v>
      </c>
      <c r="T579">
        <v>16.240576000000001</v>
      </c>
      <c r="U579">
        <v>1.616533</v>
      </c>
      <c r="V579">
        <v>65.062944999999999</v>
      </c>
      <c r="W579">
        <v>1</v>
      </c>
      <c r="X579">
        <v>1</v>
      </c>
      <c r="Y579">
        <v>2.3881679999999998</v>
      </c>
      <c r="Z579">
        <v>1</v>
      </c>
      <c r="AA579">
        <v>1</v>
      </c>
      <c r="AB579">
        <v>0</v>
      </c>
      <c r="AC579">
        <v>1.438018</v>
      </c>
      <c r="AD579">
        <v>1</v>
      </c>
      <c r="AE579">
        <v>0.110887</v>
      </c>
      <c r="AF579">
        <v>1.1658170000000001</v>
      </c>
      <c r="AG579">
        <v>0</v>
      </c>
      <c r="AH579">
        <v>0</v>
      </c>
      <c r="AI579">
        <v>0</v>
      </c>
      <c r="AJ579">
        <v>0</v>
      </c>
      <c r="AK579">
        <v>2.1728157685281078</v>
      </c>
      <c r="AL579">
        <v>2</v>
      </c>
      <c r="AM579">
        <v>-0.17281576852810776</v>
      </c>
    </row>
    <row r="580" spans="1:39" x14ac:dyDescent="0.2">
      <c r="A580" s="1">
        <v>25.461410999999998</v>
      </c>
      <c r="B580" s="1">
        <v>1.7</v>
      </c>
      <c r="C580" s="1">
        <v>78.055967999999993</v>
      </c>
      <c r="D580" s="1">
        <v>1</v>
      </c>
      <c r="E580" s="1">
        <v>1</v>
      </c>
      <c r="F580" s="1">
        <v>2.661556</v>
      </c>
      <c r="G580" s="1">
        <v>3</v>
      </c>
      <c r="H580" s="1">
        <v>1</v>
      </c>
      <c r="I580" s="1">
        <v>0</v>
      </c>
      <c r="J580" s="1">
        <v>3</v>
      </c>
      <c r="K580" s="1">
        <v>0</v>
      </c>
      <c r="L580" s="1">
        <v>0.55181000000000002</v>
      </c>
      <c r="M580" s="1">
        <v>0.65878300000000001</v>
      </c>
      <c r="N580" s="1">
        <v>1</v>
      </c>
      <c r="O580" s="1">
        <v>0</v>
      </c>
      <c r="P580" s="1">
        <v>0</v>
      </c>
      <c r="Q580" s="1">
        <v>0</v>
      </c>
      <c r="R580" s="1">
        <v>3</v>
      </c>
      <c r="T580">
        <v>23.252457</v>
      </c>
      <c r="U580">
        <v>1.5896159999999999</v>
      </c>
      <c r="V580">
        <v>65.127324000000002</v>
      </c>
      <c r="W580">
        <v>0</v>
      </c>
      <c r="X580">
        <v>1</v>
      </c>
      <c r="Y580">
        <v>2.286146</v>
      </c>
      <c r="Z580">
        <v>2.9611130000000001</v>
      </c>
      <c r="AA580">
        <v>1</v>
      </c>
      <c r="AB580">
        <v>0</v>
      </c>
      <c r="AC580">
        <v>2.6573030000000002</v>
      </c>
      <c r="AD580">
        <v>0</v>
      </c>
      <c r="AE580">
        <v>1.9110799999999999</v>
      </c>
      <c r="AF580">
        <v>1.6182270000000001</v>
      </c>
      <c r="AG580">
        <v>1</v>
      </c>
      <c r="AH580">
        <v>0</v>
      </c>
      <c r="AI580">
        <v>0</v>
      </c>
      <c r="AJ580">
        <v>0</v>
      </c>
      <c r="AK580">
        <v>1.8173682080057443</v>
      </c>
      <c r="AL580">
        <v>2</v>
      </c>
      <c r="AM580">
        <v>0.18263179199425572</v>
      </c>
    </row>
    <row r="581" spans="1:39" x14ac:dyDescent="0.2">
      <c r="A581" s="1">
        <v>31.333798000000002</v>
      </c>
      <c r="B581" s="1">
        <v>1.8353809999999999</v>
      </c>
      <c r="C581" s="1">
        <v>91.059595000000002</v>
      </c>
      <c r="D581" s="1">
        <v>1</v>
      </c>
      <c r="E581" s="1">
        <v>1</v>
      </c>
      <c r="F581" s="1">
        <v>2</v>
      </c>
      <c r="G581" s="1">
        <v>3</v>
      </c>
      <c r="H581" s="1">
        <v>1</v>
      </c>
      <c r="I581" s="1">
        <v>0</v>
      </c>
      <c r="J581" s="1">
        <v>1.1842299999999999</v>
      </c>
      <c r="K581" s="1">
        <v>0</v>
      </c>
      <c r="L581" s="1">
        <v>0.155579</v>
      </c>
      <c r="M581" s="1">
        <v>0.45340399999999997</v>
      </c>
      <c r="N581" s="1">
        <v>1</v>
      </c>
      <c r="O581" s="1">
        <v>0</v>
      </c>
      <c r="P581" s="1">
        <v>0</v>
      </c>
      <c r="Q581" s="1">
        <v>0</v>
      </c>
      <c r="R581" s="1">
        <v>3</v>
      </c>
      <c r="T581">
        <v>34.772902000000002</v>
      </c>
      <c r="U581">
        <v>1.6756120000000001</v>
      </c>
      <c r="V581">
        <v>73.501232999999999</v>
      </c>
      <c r="W581">
        <v>1</v>
      </c>
      <c r="X581">
        <v>1</v>
      </c>
      <c r="Y581">
        <v>3</v>
      </c>
      <c r="Z581">
        <v>2.4009429999999998</v>
      </c>
      <c r="AA581">
        <v>1</v>
      </c>
      <c r="AB581">
        <v>0</v>
      </c>
      <c r="AC581">
        <v>1.5097339999999999</v>
      </c>
      <c r="AD581">
        <v>0</v>
      </c>
      <c r="AE581">
        <v>0.167125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2.7176330091891598</v>
      </c>
      <c r="AL581">
        <v>2</v>
      </c>
      <c r="AM581">
        <v>-0.71763300918915984</v>
      </c>
    </row>
    <row r="582" spans="1:39" x14ac:dyDescent="0.2">
      <c r="A582" s="1">
        <v>24.108711</v>
      </c>
      <c r="B582" s="1">
        <v>1.7</v>
      </c>
      <c r="C582" s="1">
        <v>80.761409</v>
      </c>
      <c r="D582" s="1">
        <v>1</v>
      </c>
      <c r="E582" s="1">
        <v>1</v>
      </c>
      <c r="F582" s="1">
        <v>2</v>
      </c>
      <c r="G582" s="1">
        <v>3</v>
      </c>
      <c r="H582" s="1">
        <v>1</v>
      </c>
      <c r="I582" s="1">
        <v>0</v>
      </c>
      <c r="J582" s="1">
        <v>2.8794019999999998</v>
      </c>
      <c r="K582" s="1">
        <v>0</v>
      </c>
      <c r="L582" s="1">
        <v>0</v>
      </c>
      <c r="M582" s="1">
        <v>0.322405</v>
      </c>
      <c r="N582" s="1">
        <v>1</v>
      </c>
      <c r="O582" s="1">
        <v>0</v>
      </c>
      <c r="P582" s="1">
        <v>0</v>
      </c>
      <c r="Q582" s="1">
        <v>0</v>
      </c>
      <c r="R582" s="1">
        <v>3</v>
      </c>
      <c r="T582">
        <v>22.766227000000001</v>
      </c>
      <c r="U582">
        <v>1.874061</v>
      </c>
      <c r="V582">
        <v>89.754301999999996</v>
      </c>
      <c r="W582">
        <v>1</v>
      </c>
      <c r="X582">
        <v>1</v>
      </c>
      <c r="Y582">
        <v>2</v>
      </c>
      <c r="Z582">
        <v>2.8700049999999999</v>
      </c>
      <c r="AA582">
        <v>1</v>
      </c>
      <c r="AB582">
        <v>0</v>
      </c>
      <c r="AC582">
        <v>1.1503099999999999</v>
      </c>
      <c r="AD582">
        <v>0</v>
      </c>
      <c r="AE582">
        <v>0.41772399999999998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2.224786024921289</v>
      </c>
      <c r="AL582">
        <v>2</v>
      </c>
      <c r="AM582">
        <v>-0.22478602492128896</v>
      </c>
    </row>
    <row r="583" spans="1:39" x14ac:dyDescent="0.2">
      <c r="A583" s="1">
        <v>28.830558</v>
      </c>
      <c r="B583" s="1">
        <v>1.7</v>
      </c>
      <c r="C583" s="1">
        <v>78</v>
      </c>
      <c r="D583" s="1">
        <v>1</v>
      </c>
      <c r="E583" s="1">
        <v>1</v>
      </c>
      <c r="F583" s="1">
        <v>3</v>
      </c>
      <c r="G583" s="1">
        <v>3</v>
      </c>
      <c r="H583" s="1">
        <v>1</v>
      </c>
      <c r="I583" s="1">
        <v>0</v>
      </c>
      <c r="J583" s="1">
        <v>1.6999709999999999</v>
      </c>
      <c r="K583" s="1">
        <v>0</v>
      </c>
      <c r="L583" s="1">
        <v>1.727114</v>
      </c>
      <c r="M583" s="1">
        <v>1</v>
      </c>
      <c r="N583" s="1">
        <v>2</v>
      </c>
      <c r="O583" s="1">
        <v>0</v>
      </c>
      <c r="P583" s="1">
        <v>0</v>
      </c>
      <c r="Q583" s="1">
        <v>0</v>
      </c>
      <c r="R583" s="1">
        <v>3</v>
      </c>
      <c r="T583">
        <v>39.214514000000001</v>
      </c>
      <c r="U583">
        <v>1.580765</v>
      </c>
      <c r="V583">
        <v>62.631382000000002</v>
      </c>
      <c r="W583">
        <v>1</v>
      </c>
      <c r="X583">
        <v>1</v>
      </c>
      <c r="Y583">
        <v>2.4871669999999999</v>
      </c>
      <c r="Z583">
        <v>3</v>
      </c>
      <c r="AA583">
        <v>1</v>
      </c>
      <c r="AB583">
        <v>0</v>
      </c>
      <c r="AC583">
        <v>2.3969770000000001</v>
      </c>
      <c r="AD583">
        <v>0</v>
      </c>
      <c r="AE583">
        <v>0.57706299999999999</v>
      </c>
      <c r="AF583">
        <v>0.43507200000000001</v>
      </c>
      <c r="AG583">
        <v>1</v>
      </c>
      <c r="AH583">
        <v>0</v>
      </c>
      <c r="AI583">
        <v>0</v>
      </c>
      <c r="AJ583">
        <v>0</v>
      </c>
      <c r="AK583">
        <v>2.6159424274592631</v>
      </c>
      <c r="AL583">
        <v>2</v>
      </c>
      <c r="AM583">
        <v>-0.61594242745926309</v>
      </c>
    </row>
    <row r="584" spans="1:39" x14ac:dyDescent="0.2">
      <c r="A584" s="1">
        <v>17.570088999999999</v>
      </c>
      <c r="B584" s="1">
        <v>1.7</v>
      </c>
      <c r="C584" s="1">
        <v>83.199033999999997</v>
      </c>
      <c r="D584" s="1">
        <v>1</v>
      </c>
      <c r="E584" s="1">
        <v>0</v>
      </c>
      <c r="F584" s="1">
        <v>2.0973730000000002</v>
      </c>
      <c r="G584" s="1">
        <v>2.5470860000000002</v>
      </c>
      <c r="H584" s="1">
        <v>1</v>
      </c>
      <c r="I584" s="1">
        <v>0</v>
      </c>
      <c r="J584" s="1">
        <v>1.538626</v>
      </c>
      <c r="K584" s="1">
        <v>0</v>
      </c>
      <c r="L584" s="1">
        <v>1</v>
      </c>
      <c r="M584" s="1">
        <v>0.76189799999999996</v>
      </c>
      <c r="N584" s="1">
        <v>0</v>
      </c>
      <c r="O584" s="1">
        <v>0</v>
      </c>
      <c r="P584" s="1">
        <v>0</v>
      </c>
      <c r="Q584" s="1">
        <v>0</v>
      </c>
      <c r="R584" s="1">
        <v>3</v>
      </c>
      <c r="T584">
        <v>19.858972999999999</v>
      </c>
      <c r="U584">
        <v>1.62</v>
      </c>
      <c r="V584">
        <v>69.575315000000003</v>
      </c>
      <c r="W584">
        <v>0</v>
      </c>
      <c r="X584">
        <v>1</v>
      </c>
      <c r="Y584">
        <v>2.1859380000000002</v>
      </c>
      <c r="Z584">
        <v>1</v>
      </c>
      <c r="AA584">
        <v>0</v>
      </c>
      <c r="AB584">
        <v>0</v>
      </c>
      <c r="AC584">
        <v>2.8135300000000001</v>
      </c>
      <c r="AD584">
        <v>0</v>
      </c>
      <c r="AE584">
        <v>1</v>
      </c>
      <c r="AF584">
        <v>1.110222</v>
      </c>
      <c r="AG584">
        <v>1</v>
      </c>
      <c r="AH584">
        <v>0</v>
      </c>
      <c r="AI584">
        <v>0</v>
      </c>
      <c r="AJ584">
        <v>0</v>
      </c>
      <c r="AK584">
        <v>2.2324838245187779</v>
      </c>
      <c r="AL584">
        <v>2</v>
      </c>
      <c r="AM584">
        <v>-0.23248382451877792</v>
      </c>
    </row>
    <row r="585" spans="1:39" x14ac:dyDescent="0.2">
      <c r="A585" s="1">
        <v>19.027574000000001</v>
      </c>
      <c r="B585" s="1">
        <v>1.659877</v>
      </c>
      <c r="C585" s="1">
        <v>77.272651999999994</v>
      </c>
      <c r="D585" s="1">
        <v>1</v>
      </c>
      <c r="E585" s="1">
        <v>1</v>
      </c>
      <c r="F585" s="1">
        <v>2.061461</v>
      </c>
      <c r="G585" s="1">
        <v>2.8122829999999999</v>
      </c>
      <c r="H585" s="1">
        <v>1</v>
      </c>
      <c r="I585" s="1">
        <v>0</v>
      </c>
      <c r="J585" s="1">
        <v>3</v>
      </c>
      <c r="K585" s="1">
        <v>0</v>
      </c>
      <c r="L585" s="1">
        <v>0.36244100000000001</v>
      </c>
      <c r="M585" s="1">
        <v>0.78519000000000005</v>
      </c>
      <c r="N585" s="1">
        <v>1</v>
      </c>
      <c r="O585" s="1">
        <v>0</v>
      </c>
      <c r="P585" s="1">
        <v>0</v>
      </c>
      <c r="Q585" s="1">
        <v>0</v>
      </c>
      <c r="R585" s="1">
        <v>3</v>
      </c>
      <c r="T585">
        <v>16.370009</v>
      </c>
      <c r="U585">
        <v>1.6139209999999999</v>
      </c>
      <c r="V585">
        <v>66.738769000000005</v>
      </c>
      <c r="W585">
        <v>1</v>
      </c>
      <c r="X585">
        <v>1</v>
      </c>
      <c r="Y585">
        <v>2.2063990000000002</v>
      </c>
      <c r="Z585">
        <v>1</v>
      </c>
      <c r="AA585">
        <v>1</v>
      </c>
      <c r="AB585">
        <v>0</v>
      </c>
      <c r="AC585">
        <v>2</v>
      </c>
      <c r="AD585">
        <v>1</v>
      </c>
      <c r="AE585">
        <v>0.94893000000000005</v>
      </c>
      <c r="AF585">
        <v>1.7724629999999999</v>
      </c>
      <c r="AG585">
        <v>0</v>
      </c>
      <c r="AH585">
        <v>0</v>
      </c>
      <c r="AI585">
        <v>0</v>
      </c>
      <c r="AJ585">
        <v>0</v>
      </c>
      <c r="AK585">
        <v>2.19836367016166</v>
      </c>
      <c r="AL585">
        <v>2</v>
      </c>
      <c r="AM585">
        <v>-0.19836367016166001</v>
      </c>
    </row>
    <row r="586" spans="1:39" x14ac:dyDescent="0.2">
      <c r="A586" s="1">
        <v>25.632446999999999</v>
      </c>
      <c r="B586" s="1">
        <v>1.836943</v>
      </c>
      <c r="C586" s="1">
        <v>96.192661999999999</v>
      </c>
      <c r="D586" s="1">
        <v>1</v>
      </c>
      <c r="E586" s="1">
        <v>1</v>
      </c>
      <c r="F586" s="1">
        <v>1.3177289999999999</v>
      </c>
      <c r="G586" s="1">
        <v>2.2786520000000001</v>
      </c>
      <c r="H586" s="1">
        <v>1</v>
      </c>
      <c r="I586" s="1">
        <v>0</v>
      </c>
      <c r="J586" s="1">
        <v>2</v>
      </c>
      <c r="K586" s="1">
        <v>0</v>
      </c>
      <c r="L586" s="1">
        <v>1.80674</v>
      </c>
      <c r="M586" s="1">
        <v>1.93977</v>
      </c>
      <c r="N586" s="1">
        <v>1</v>
      </c>
      <c r="O586" s="1">
        <v>0</v>
      </c>
      <c r="P586" s="1">
        <v>0</v>
      </c>
      <c r="Q586" s="1">
        <v>0</v>
      </c>
      <c r="R586" s="1">
        <v>3</v>
      </c>
      <c r="T586">
        <v>17.992716999999999</v>
      </c>
      <c r="U586">
        <v>1.6186830000000001</v>
      </c>
      <c r="V586">
        <v>67.193584999999999</v>
      </c>
      <c r="W586">
        <v>1</v>
      </c>
      <c r="X586">
        <v>1</v>
      </c>
      <c r="Y586">
        <v>1.952987</v>
      </c>
      <c r="Z586">
        <v>1</v>
      </c>
      <c r="AA586">
        <v>1</v>
      </c>
      <c r="AB586">
        <v>0</v>
      </c>
      <c r="AC586">
        <v>1.334856</v>
      </c>
      <c r="AD586">
        <v>1</v>
      </c>
      <c r="AE586">
        <v>0.73227600000000004</v>
      </c>
      <c r="AF586">
        <v>1.8902140000000001</v>
      </c>
      <c r="AG586">
        <v>0</v>
      </c>
      <c r="AH586">
        <v>0</v>
      </c>
      <c r="AI586">
        <v>0</v>
      </c>
      <c r="AJ586">
        <v>0</v>
      </c>
      <c r="AK586">
        <v>2.2558789850717833</v>
      </c>
      <c r="AL586">
        <v>2</v>
      </c>
      <c r="AM586">
        <v>-0.2558789850717833</v>
      </c>
    </row>
    <row r="587" spans="1:39" x14ac:dyDescent="0.2">
      <c r="A587" s="1">
        <v>22.94313</v>
      </c>
      <c r="B587" s="1">
        <v>1.8196140000000001</v>
      </c>
      <c r="C587" s="1">
        <v>93.086419000000006</v>
      </c>
      <c r="D587" s="1">
        <v>1</v>
      </c>
      <c r="E587" s="1">
        <v>1</v>
      </c>
      <c r="F587" s="1">
        <v>1.8822350000000001</v>
      </c>
      <c r="G587" s="1">
        <v>1.240046</v>
      </c>
      <c r="H587" s="1">
        <v>1</v>
      </c>
      <c r="I587" s="1">
        <v>0</v>
      </c>
      <c r="J587" s="1">
        <v>2</v>
      </c>
      <c r="K587" s="1">
        <v>0</v>
      </c>
      <c r="L587" s="1">
        <v>0</v>
      </c>
      <c r="M587" s="1">
        <v>1.541493</v>
      </c>
      <c r="N587" s="1">
        <v>1</v>
      </c>
      <c r="O587" s="1">
        <v>0</v>
      </c>
      <c r="P587" s="1">
        <v>0</v>
      </c>
      <c r="Q587" s="1">
        <v>0</v>
      </c>
      <c r="R587" s="1">
        <v>3</v>
      </c>
      <c r="T587">
        <v>19.179932000000001</v>
      </c>
      <c r="U587">
        <v>1.637537</v>
      </c>
      <c r="V587">
        <v>70</v>
      </c>
      <c r="W587">
        <v>1</v>
      </c>
      <c r="X587">
        <v>1</v>
      </c>
      <c r="Y587">
        <v>2</v>
      </c>
      <c r="Z587">
        <v>1.030416</v>
      </c>
      <c r="AA587">
        <v>1</v>
      </c>
      <c r="AB587">
        <v>0</v>
      </c>
      <c r="AC587">
        <v>2.118716</v>
      </c>
      <c r="AD587">
        <v>0</v>
      </c>
      <c r="AE587">
        <v>0.52925900000000003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2.5065225430093729</v>
      </c>
      <c r="AL587">
        <v>2</v>
      </c>
      <c r="AM587">
        <v>-0.50652254300937294</v>
      </c>
    </row>
    <row r="588" spans="1:39" x14ac:dyDescent="0.2">
      <c r="A588" s="1">
        <v>23.285553</v>
      </c>
      <c r="B588" s="1">
        <v>1.7177750000000001</v>
      </c>
      <c r="C588" s="1">
        <v>85.312639000000004</v>
      </c>
      <c r="D588" s="1">
        <v>1</v>
      </c>
      <c r="E588" s="1">
        <v>1</v>
      </c>
      <c r="F588" s="1">
        <v>2.9515910000000001</v>
      </c>
      <c r="G588" s="1">
        <v>3</v>
      </c>
      <c r="H588" s="1">
        <v>1</v>
      </c>
      <c r="I588" s="1">
        <v>0</v>
      </c>
      <c r="J588" s="1">
        <v>2.9715569999999998</v>
      </c>
      <c r="K588" s="1">
        <v>0</v>
      </c>
      <c r="L588" s="1">
        <v>0</v>
      </c>
      <c r="M588" s="1">
        <v>0.94719200000000003</v>
      </c>
      <c r="N588" s="1">
        <v>1</v>
      </c>
      <c r="O588" s="1">
        <v>0</v>
      </c>
      <c r="P588" s="1">
        <v>0</v>
      </c>
      <c r="Q588" s="1">
        <v>0</v>
      </c>
      <c r="R588" s="1">
        <v>3</v>
      </c>
      <c r="T588">
        <v>19.621545000000001</v>
      </c>
      <c r="U588">
        <v>1.566524</v>
      </c>
      <c r="V588">
        <v>61.616</v>
      </c>
      <c r="W588">
        <v>0</v>
      </c>
      <c r="X588">
        <v>1</v>
      </c>
      <c r="Y588">
        <v>2.908757</v>
      </c>
      <c r="Z588">
        <v>2.6960510000000002</v>
      </c>
      <c r="AA588">
        <v>1</v>
      </c>
      <c r="AB588">
        <v>0</v>
      </c>
      <c r="AC588">
        <v>1.622827</v>
      </c>
      <c r="AD588">
        <v>1</v>
      </c>
      <c r="AE588">
        <v>0.53995199999999999</v>
      </c>
      <c r="AF588">
        <v>1.096E-3</v>
      </c>
      <c r="AG588">
        <v>1</v>
      </c>
      <c r="AH588">
        <v>0</v>
      </c>
      <c r="AI588">
        <v>0</v>
      </c>
      <c r="AJ588">
        <v>0</v>
      </c>
      <c r="AK588">
        <v>1.7950258533483696</v>
      </c>
      <c r="AL588">
        <v>2</v>
      </c>
      <c r="AM588">
        <v>0.20497414665163038</v>
      </c>
    </row>
    <row r="589" spans="1:39" x14ac:dyDescent="0.2">
      <c r="A589" s="1">
        <v>23</v>
      </c>
      <c r="B589" s="1">
        <v>1.7918670000000001</v>
      </c>
      <c r="C589" s="1">
        <v>90</v>
      </c>
      <c r="D589" s="1">
        <v>1</v>
      </c>
      <c r="E589" s="1">
        <v>1</v>
      </c>
      <c r="F589" s="1">
        <v>2.0678169999999998</v>
      </c>
      <c r="G589" s="1">
        <v>3</v>
      </c>
      <c r="H589" s="1">
        <v>1</v>
      </c>
      <c r="I589" s="1">
        <v>0</v>
      </c>
      <c r="J589" s="1">
        <v>1.082084</v>
      </c>
      <c r="K589" s="1">
        <v>0</v>
      </c>
      <c r="L589" s="1">
        <v>0</v>
      </c>
      <c r="M589" s="1">
        <v>1.922364</v>
      </c>
      <c r="N589" s="1">
        <v>1</v>
      </c>
      <c r="O589" s="1">
        <v>0</v>
      </c>
      <c r="P589" s="1">
        <v>0</v>
      </c>
      <c r="Q589" s="1">
        <v>0</v>
      </c>
      <c r="R589" s="1">
        <v>3</v>
      </c>
      <c r="T589">
        <v>19.755797000000001</v>
      </c>
      <c r="U589">
        <v>1.5423279999999999</v>
      </c>
      <c r="V589">
        <v>63.856192999999998</v>
      </c>
      <c r="W589">
        <v>0</v>
      </c>
      <c r="X589">
        <v>1</v>
      </c>
      <c r="Y589">
        <v>2.6287910000000001</v>
      </c>
      <c r="Z589">
        <v>2.762883</v>
      </c>
      <c r="AA589">
        <v>1</v>
      </c>
      <c r="AB589">
        <v>0</v>
      </c>
      <c r="AC589">
        <v>1.512035</v>
      </c>
      <c r="AD589">
        <v>1</v>
      </c>
      <c r="AE589">
        <v>0.30372199999999999</v>
      </c>
      <c r="AF589">
        <v>3.2290000000000001E-3</v>
      </c>
      <c r="AG589">
        <v>1</v>
      </c>
      <c r="AH589">
        <v>0</v>
      </c>
      <c r="AI589">
        <v>0</v>
      </c>
      <c r="AJ589">
        <v>0</v>
      </c>
      <c r="AK589">
        <v>2.1788918524964789</v>
      </c>
      <c r="AL589">
        <v>2</v>
      </c>
      <c r="AM589">
        <v>-0.17889185249647888</v>
      </c>
    </row>
    <row r="590" spans="1:39" x14ac:dyDescent="0.2">
      <c r="A590" s="1">
        <v>25.192910000000001</v>
      </c>
      <c r="B590" s="1">
        <v>1.7</v>
      </c>
      <c r="C590" s="1">
        <v>80.749656999999999</v>
      </c>
      <c r="D590" s="1">
        <v>1</v>
      </c>
      <c r="E590" s="1">
        <v>1</v>
      </c>
      <c r="F590" s="1">
        <v>2.5452699999999999</v>
      </c>
      <c r="G590" s="1">
        <v>3</v>
      </c>
      <c r="H590" s="1">
        <v>1</v>
      </c>
      <c r="I590" s="1">
        <v>0</v>
      </c>
      <c r="J590" s="1">
        <v>2.2695639999999999</v>
      </c>
      <c r="K590" s="1">
        <v>0</v>
      </c>
      <c r="L590" s="1">
        <v>0.50312199999999996</v>
      </c>
      <c r="M590" s="1">
        <v>1</v>
      </c>
      <c r="N590" s="1">
        <v>2</v>
      </c>
      <c r="O590" s="1">
        <v>0</v>
      </c>
      <c r="P590" s="1">
        <v>0</v>
      </c>
      <c r="Q590" s="1">
        <v>0</v>
      </c>
      <c r="R590" s="1">
        <v>3</v>
      </c>
      <c r="T590">
        <v>17.099015000000001</v>
      </c>
      <c r="U590">
        <v>1.6</v>
      </c>
      <c r="V590">
        <v>65</v>
      </c>
      <c r="W590">
        <v>1</v>
      </c>
      <c r="X590">
        <v>1</v>
      </c>
      <c r="Y590">
        <v>3</v>
      </c>
      <c r="Z590">
        <v>2.4013409999999999</v>
      </c>
      <c r="AA590">
        <v>1</v>
      </c>
      <c r="AB590">
        <v>0</v>
      </c>
      <c r="AC590">
        <v>2</v>
      </c>
      <c r="AD590">
        <v>1</v>
      </c>
      <c r="AE590">
        <v>0.66389600000000004</v>
      </c>
      <c r="AF590">
        <v>1.7537450000000001</v>
      </c>
      <c r="AG590">
        <v>1</v>
      </c>
      <c r="AH590">
        <v>0</v>
      </c>
      <c r="AI590">
        <v>0</v>
      </c>
      <c r="AJ590">
        <v>0</v>
      </c>
      <c r="AK590">
        <v>2.1833726857203697</v>
      </c>
      <c r="AL590">
        <v>2</v>
      </c>
      <c r="AM590">
        <v>-0.18337268572036969</v>
      </c>
    </row>
    <row r="591" spans="1:39" x14ac:dyDescent="0.2">
      <c r="A591" s="1">
        <v>34.389906000000003</v>
      </c>
      <c r="B591" s="1">
        <v>1.6810799999999999</v>
      </c>
      <c r="C591" s="1">
        <v>83.568034999999995</v>
      </c>
      <c r="D591" s="1">
        <v>1</v>
      </c>
      <c r="E591" s="1">
        <v>1</v>
      </c>
      <c r="F591" s="1">
        <v>2</v>
      </c>
      <c r="G591" s="1">
        <v>1.660768</v>
      </c>
      <c r="H591" s="1">
        <v>1</v>
      </c>
      <c r="I591" s="1">
        <v>0</v>
      </c>
      <c r="J591" s="1">
        <v>2.482294</v>
      </c>
      <c r="K591" s="1">
        <v>0</v>
      </c>
      <c r="L591" s="1">
        <v>0.89120500000000002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</v>
      </c>
      <c r="T591">
        <v>17.258130000000001</v>
      </c>
      <c r="U591">
        <v>1.6001840000000001</v>
      </c>
      <c r="V591">
        <v>65</v>
      </c>
      <c r="W591">
        <v>1</v>
      </c>
      <c r="X591">
        <v>1</v>
      </c>
      <c r="Y591">
        <v>2.7496290000000001</v>
      </c>
      <c r="Z591">
        <v>2.2986119999999999</v>
      </c>
      <c r="AA591">
        <v>1</v>
      </c>
      <c r="AB591">
        <v>0</v>
      </c>
      <c r="AC591">
        <v>2</v>
      </c>
      <c r="AD591">
        <v>1</v>
      </c>
      <c r="AE591">
        <v>0.54751499999999997</v>
      </c>
      <c r="AF591">
        <v>1.6194729999999999</v>
      </c>
      <c r="AG591">
        <v>1</v>
      </c>
      <c r="AH591">
        <v>0</v>
      </c>
      <c r="AI591">
        <v>0</v>
      </c>
      <c r="AJ591">
        <v>0</v>
      </c>
      <c r="AK591">
        <v>2.19889551916902</v>
      </c>
      <c r="AL591">
        <v>2</v>
      </c>
      <c r="AM591">
        <v>-0.19889551916902004</v>
      </c>
    </row>
    <row r="592" spans="1:39" x14ac:dyDescent="0.2">
      <c r="A592" s="1">
        <v>26.595893</v>
      </c>
      <c r="B592" s="1">
        <v>1.6607559999999999</v>
      </c>
      <c r="C592" s="1">
        <v>78.574786000000003</v>
      </c>
      <c r="D592" s="1">
        <v>1</v>
      </c>
      <c r="E592" s="1">
        <v>1</v>
      </c>
      <c r="F592" s="1">
        <v>2</v>
      </c>
      <c r="G592" s="1">
        <v>2.5976080000000001</v>
      </c>
      <c r="H592" s="1">
        <v>1</v>
      </c>
      <c r="I592" s="1">
        <v>0</v>
      </c>
      <c r="J592" s="1">
        <v>2</v>
      </c>
      <c r="K592" s="1">
        <v>0</v>
      </c>
      <c r="L592" s="1">
        <v>0</v>
      </c>
      <c r="M592" s="1">
        <v>0.43419799999999997</v>
      </c>
      <c r="N592" s="1">
        <v>2</v>
      </c>
      <c r="O592" s="1">
        <v>0</v>
      </c>
      <c r="P592" s="1">
        <v>0</v>
      </c>
      <c r="Q592" s="1">
        <v>0</v>
      </c>
      <c r="R592" s="1">
        <v>3</v>
      </c>
      <c r="T592">
        <v>29.153907</v>
      </c>
      <c r="U592">
        <v>1.7736559999999999</v>
      </c>
      <c r="V592">
        <v>87.070233999999999</v>
      </c>
      <c r="W592">
        <v>0</v>
      </c>
      <c r="X592">
        <v>1</v>
      </c>
      <c r="Y592">
        <v>1.5957460000000001</v>
      </c>
      <c r="Z592">
        <v>3.618722</v>
      </c>
      <c r="AA592">
        <v>1</v>
      </c>
      <c r="AB592">
        <v>0</v>
      </c>
      <c r="AC592">
        <v>1.274389</v>
      </c>
      <c r="AD592">
        <v>0</v>
      </c>
      <c r="AE592">
        <v>1.504003</v>
      </c>
      <c r="AF592">
        <v>0.37006699999999998</v>
      </c>
      <c r="AG592">
        <v>0</v>
      </c>
      <c r="AH592">
        <v>0</v>
      </c>
      <c r="AI592">
        <v>0</v>
      </c>
      <c r="AJ592">
        <v>0</v>
      </c>
      <c r="AK592">
        <v>2.3453889464818385</v>
      </c>
      <c r="AL592">
        <v>2</v>
      </c>
      <c r="AM592">
        <v>-0.34538894648183849</v>
      </c>
    </row>
    <row r="593" spans="1:39" x14ac:dyDescent="0.2">
      <c r="A593" s="1">
        <v>55.246250000000003</v>
      </c>
      <c r="B593" s="1">
        <v>1.769269</v>
      </c>
      <c r="C593" s="1">
        <v>80.491338999999996</v>
      </c>
      <c r="D593" s="1">
        <v>0</v>
      </c>
      <c r="E593" s="1">
        <v>1</v>
      </c>
      <c r="F593" s="1">
        <v>2</v>
      </c>
      <c r="G593" s="1">
        <v>3</v>
      </c>
      <c r="H593" s="1">
        <v>1</v>
      </c>
      <c r="I593" s="1">
        <v>0</v>
      </c>
      <c r="J593" s="1">
        <v>2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</v>
      </c>
      <c r="T593">
        <v>32.278869</v>
      </c>
      <c r="U593">
        <v>1.64602</v>
      </c>
      <c r="V593">
        <v>74.147442999999996</v>
      </c>
      <c r="W593">
        <v>1</v>
      </c>
      <c r="X593">
        <v>1</v>
      </c>
      <c r="Y593">
        <v>2.8851779999999998</v>
      </c>
      <c r="Z593">
        <v>2.5628950000000001</v>
      </c>
      <c r="AA593">
        <v>1</v>
      </c>
      <c r="AB593">
        <v>0</v>
      </c>
      <c r="AC593">
        <v>1.0170060000000001</v>
      </c>
      <c r="AD593">
        <v>0</v>
      </c>
      <c r="AE593">
        <v>0.588673</v>
      </c>
      <c r="AF593">
        <v>0.91629099999999997</v>
      </c>
      <c r="AG593">
        <v>1</v>
      </c>
      <c r="AH593">
        <v>0</v>
      </c>
      <c r="AI593">
        <v>0</v>
      </c>
      <c r="AJ593">
        <v>0</v>
      </c>
      <c r="AK593">
        <v>2.9001440137629322</v>
      </c>
      <c r="AL593">
        <v>2</v>
      </c>
      <c r="AM593">
        <v>-0.90014401376293218</v>
      </c>
    </row>
    <row r="594" spans="1:39" x14ac:dyDescent="0.2">
      <c r="A594" s="1">
        <v>34.543562999999999</v>
      </c>
      <c r="B594" s="1">
        <v>1.765188</v>
      </c>
      <c r="C594" s="1">
        <v>85</v>
      </c>
      <c r="D594" s="1">
        <v>1</v>
      </c>
      <c r="E594" s="1">
        <v>1</v>
      </c>
      <c r="F594" s="1">
        <v>2.6942810000000001</v>
      </c>
      <c r="G594" s="1">
        <v>3</v>
      </c>
      <c r="H594" s="1">
        <v>1</v>
      </c>
      <c r="I594" s="1">
        <v>0</v>
      </c>
      <c r="J594" s="1">
        <v>2.6538309999999998</v>
      </c>
      <c r="K594" s="1">
        <v>0</v>
      </c>
      <c r="L594" s="1">
        <v>1.9658199999999999</v>
      </c>
      <c r="M594" s="1">
        <v>0.89118900000000001</v>
      </c>
      <c r="N594" s="1">
        <v>0</v>
      </c>
      <c r="O594" s="1">
        <v>0</v>
      </c>
      <c r="P594" s="1">
        <v>0</v>
      </c>
      <c r="Q594" s="1">
        <v>0</v>
      </c>
      <c r="R594" s="1">
        <v>3</v>
      </c>
      <c r="T594">
        <v>31.793937</v>
      </c>
      <c r="U594">
        <v>1.65015</v>
      </c>
      <c r="V594">
        <v>73.810727999999997</v>
      </c>
      <c r="W594">
        <v>1</v>
      </c>
      <c r="X594">
        <v>1</v>
      </c>
      <c r="Y594">
        <v>2.3724940000000001</v>
      </c>
      <c r="Z594">
        <v>2.8498480000000002</v>
      </c>
      <c r="AA594">
        <v>1</v>
      </c>
      <c r="AB594">
        <v>0</v>
      </c>
      <c r="AC594">
        <v>1.028538</v>
      </c>
      <c r="AD594">
        <v>0</v>
      </c>
      <c r="AE594">
        <v>0.675983</v>
      </c>
      <c r="AF594">
        <v>0.30302499999999999</v>
      </c>
      <c r="AG594">
        <v>1</v>
      </c>
      <c r="AH594">
        <v>0</v>
      </c>
      <c r="AI594">
        <v>0</v>
      </c>
      <c r="AJ594">
        <v>0</v>
      </c>
      <c r="AK594">
        <v>2.8556383058773243</v>
      </c>
      <c r="AL594">
        <v>2</v>
      </c>
      <c r="AM594">
        <v>-0.85563830587732426</v>
      </c>
    </row>
    <row r="595" spans="1:39" x14ac:dyDescent="0.2">
      <c r="A595" s="1">
        <v>21.808159</v>
      </c>
      <c r="B595" s="1">
        <v>1.65</v>
      </c>
      <c r="C595" s="1">
        <v>80</v>
      </c>
      <c r="D595" s="1">
        <v>1</v>
      </c>
      <c r="E595" s="1">
        <v>1</v>
      </c>
      <c r="F595" s="1">
        <v>2</v>
      </c>
      <c r="G595" s="1">
        <v>3</v>
      </c>
      <c r="H595" s="1">
        <v>1</v>
      </c>
      <c r="I595" s="1">
        <v>0</v>
      </c>
      <c r="J595" s="1">
        <v>2</v>
      </c>
      <c r="K595" s="1">
        <v>0</v>
      </c>
      <c r="L595" s="1">
        <v>0.82660900000000004</v>
      </c>
      <c r="M595" s="1">
        <v>2</v>
      </c>
      <c r="N595" s="1">
        <v>0</v>
      </c>
      <c r="O595" s="1">
        <v>0</v>
      </c>
      <c r="P595" s="1">
        <v>0</v>
      </c>
      <c r="Q595" s="1">
        <v>0</v>
      </c>
      <c r="R595" s="1">
        <v>3</v>
      </c>
      <c r="T595">
        <v>18.014333000000001</v>
      </c>
      <c r="U595">
        <v>1.7510289999999999</v>
      </c>
      <c r="V595">
        <v>80</v>
      </c>
      <c r="W595">
        <v>1</v>
      </c>
      <c r="X595">
        <v>1</v>
      </c>
      <c r="Y595">
        <v>2</v>
      </c>
      <c r="Z595">
        <v>2.8054359999999998</v>
      </c>
      <c r="AA595">
        <v>1</v>
      </c>
      <c r="AB595">
        <v>0</v>
      </c>
      <c r="AC595">
        <v>2.122884</v>
      </c>
      <c r="AD595">
        <v>0</v>
      </c>
      <c r="AE595">
        <v>4.5650999999999997E-2</v>
      </c>
      <c r="AF595">
        <v>1.7225000000000001E-2</v>
      </c>
      <c r="AG595">
        <v>2</v>
      </c>
      <c r="AH595">
        <v>0</v>
      </c>
      <c r="AI595">
        <v>0</v>
      </c>
      <c r="AJ595">
        <v>0</v>
      </c>
      <c r="AK595">
        <v>2.3468169350293246</v>
      </c>
      <c r="AL595">
        <v>2</v>
      </c>
      <c r="AM595">
        <v>-0.34681693502932465</v>
      </c>
    </row>
    <row r="596" spans="1:39" x14ac:dyDescent="0.2">
      <c r="A596" s="1">
        <v>18.118276999999999</v>
      </c>
      <c r="B596" s="1">
        <v>1.654757</v>
      </c>
      <c r="C596" s="1">
        <v>80</v>
      </c>
      <c r="D596" s="1">
        <v>1</v>
      </c>
      <c r="E596" s="1">
        <v>1</v>
      </c>
      <c r="F596" s="1">
        <v>2.821977</v>
      </c>
      <c r="G596" s="1">
        <v>2.044035</v>
      </c>
      <c r="H596" s="1">
        <v>1</v>
      </c>
      <c r="I596" s="1">
        <v>0</v>
      </c>
      <c r="J596" s="1">
        <v>1.954968</v>
      </c>
      <c r="K596" s="1">
        <v>0</v>
      </c>
      <c r="L596" s="1">
        <v>1</v>
      </c>
      <c r="M596" s="1">
        <v>0.85453599999999996</v>
      </c>
      <c r="N596" s="1">
        <v>0</v>
      </c>
      <c r="O596" s="1">
        <v>0</v>
      </c>
      <c r="P596" s="1">
        <v>0</v>
      </c>
      <c r="Q596" s="1">
        <v>0</v>
      </c>
      <c r="R596" s="1">
        <v>3</v>
      </c>
      <c r="T596">
        <v>19.684999999999999</v>
      </c>
      <c r="U596">
        <v>1.838266</v>
      </c>
      <c r="V596">
        <v>89.496904999999998</v>
      </c>
      <c r="W596">
        <v>1</v>
      </c>
      <c r="X596">
        <v>1</v>
      </c>
      <c r="Y596">
        <v>2.1536390000000001</v>
      </c>
      <c r="Z596">
        <v>3.7151480000000001</v>
      </c>
      <c r="AA596">
        <v>1</v>
      </c>
      <c r="AB596">
        <v>0</v>
      </c>
      <c r="AC596">
        <v>2.7033369999999999</v>
      </c>
      <c r="AD596">
        <v>0</v>
      </c>
      <c r="AE596">
        <v>2</v>
      </c>
      <c r="AF596">
        <v>0.22609699999999999</v>
      </c>
      <c r="AG596">
        <v>1</v>
      </c>
      <c r="AH596">
        <v>0</v>
      </c>
      <c r="AI596">
        <v>0</v>
      </c>
      <c r="AJ596">
        <v>0</v>
      </c>
      <c r="AK596">
        <v>2.2748053933935912</v>
      </c>
      <c r="AL596">
        <v>2</v>
      </c>
      <c r="AM596">
        <v>-0.27480539339359122</v>
      </c>
    </row>
    <row r="597" spans="1:39" x14ac:dyDescent="0.2">
      <c r="A597" s="1">
        <v>42.189022999999999</v>
      </c>
      <c r="B597" s="1">
        <v>1.6477679999999999</v>
      </c>
      <c r="C597" s="1">
        <v>79.165306000000001</v>
      </c>
      <c r="D597" s="1">
        <v>1</v>
      </c>
      <c r="E597" s="1">
        <v>1</v>
      </c>
      <c r="F597" s="1">
        <v>2</v>
      </c>
      <c r="G597" s="1">
        <v>3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1.4818899999999999</v>
      </c>
      <c r="N597" s="1">
        <v>0</v>
      </c>
      <c r="O597" s="1">
        <v>0</v>
      </c>
      <c r="P597" s="1">
        <v>0</v>
      </c>
      <c r="Q597" s="1">
        <v>0</v>
      </c>
      <c r="R597" s="1">
        <v>3</v>
      </c>
      <c r="T597">
        <v>19.506388999999999</v>
      </c>
      <c r="U597">
        <v>1.824449</v>
      </c>
      <c r="V597">
        <v>87.656029000000004</v>
      </c>
      <c r="W597">
        <v>1</v>
      </c>
      <c r="X597">
        <v>1</v>
      </c>
      <c r="Y597">
        <v>2.793561</v>
      </c>
      <c r="Z597">
        <v>3.788602</v>
      </c>
      <c r="AA597">
        <v>1</v>
      </c>
      <c r="AB597">
        <v>0</v>
      </c>
      <c r="AC597">
        <v>2.4290590000000001</v>
      </c>
      <c r="AD597">
        <v>0</v>
      </c>
      <c r="AE597">
        <v>2.0945420000000001</v>
      </c>
      <c r="AF597">
        <v>0.39335799999999999</v>
      </c>
      <c r="AG597">
        <v>1</v>
      </c>
      <c r="AH597">
        <v>0</v>
      </c>
      <c r="AI597">
        <v>0</v>
      </c>
      <c r="AJ597">
        <v>0</v>
      </c>
      <c r="AK597">
        <v>2.2318926877522518</v>
      </c>
      <c r="AL597">
        <v>2</v>
      </c>
      <c r="AM597">
        <v>-0.2318926877522518</v>
      </c>
    </row>
    <row r="598" spans="1:39" x14ac:dyDescent="0.2">
      <c r="A598" s="1">
        <v>22</v>
      </c>
      <c r="B598" s="1">
        <v>1.691303</v>
      </c>
      <c r="C598" s="1">
        <v>80.539000000000001</v>
      </c>
      <c r="D598" s="1">
        <v>1</v>
      </c>
      <c r="E598" s="1">
        <v>1</v>
      </c>
      <c r="F598" s="1">
        <v>2</v>
      </c>
      <c r="G598" s="1">
        <v>2.038373</v>
      </c>
      <c r="H598" s="1">
        <v>1</v>
      </c>
      <c r="I598" s="1">
        <v>0</v>
      </c>
      <c r="J598" s="1">
        <v>2</v>
      </c>
      <c r="K598" s="1">
        <v>0</v>
      </c>
      <c r="L598" s="1">
        <v>2.70825</v>
      </c>
      <c r="M598" s="1">
        <v>1.5065759999999999</v>
      </c>
      <c r="N598" s="1">
        <v>1</v>
      </c>
      <c r="O598" s="1">
        <v>0</v>
      </c>
      <c r="P598" s="1">
        <v>0</v>
      </c>
      <c r="Q598" s="1">
        <v>0</v>
      </c>
      <c r="R598" s="1">
        <v>3</v>
      </c>
      <c r="T598">
        <v>19</v>
      </c>
      <c r="U598">
        <v>1.76</v>
      </c>
      <c r="V598">
        <v>79.349221</v>
      </c>
      <c r="W598">
        <v>1</v>
      </c>
      <c r="X598">
        <v>1</v>
      </c>
      <c r="Y598">
        <v>2</v>
      </c>
      <c r="Z598">
        <v>1.8938109999999999</v>
      </c>
      <c r="AA598">
        <v>1</v>
      </c>
      <c r="AB598">
        <v>0</v>
      </c>
      <c r="AC598">
        <v>3</v>
      </c>
      <c r="AD598">
        <v>0</v>
      </c>
      <c r="AE598">
        <v>1.3762289999999999</v>
      </c>
      <c r="AF598">
        <v>1.8013220000000001</v>
      </c>
      <c r="AG598">
        <v>0</v>
      </c>
      <c r="AH598">
        <v>0</v>
      </c>
      <c r="AI598">
        <v>0</v>
      </c>
      <c r="AJ598">
        <v>0</v>
      </c>
      <c r="AK598">
        <v>2.1196835072285047</v>
      </c>
      <c r="AL598">
        <v>2</v>
      </c>
      <c r="AM598">
        <v>-0.11968350722850474</v>
      </c>
    </row>
    <row r="599" spans="1:39" x14ac:dyDescent="0.2">
      <c r="A599" s="1">
        <v>28.770852000000001</v>
      </c>
      <c r="B599" s="1">
        <v>1.532897</v>
      </c>
      <c r="C599" s="1">
        <v>65.031879000000004</v>
      </c>
      <c r="D599" s="1">
        <v>1</v>
      </c>
      <c r="E599" s="1">
        <v>0</v>
      </c>
      <c r="F599" s="1">
        <v>2</v>
      </c>
      <c r="G599" s="1">
        <v>1</v>
      </c>
      <c r="H599" s="1">
        <v>1</v>
      </c>
      <c r="I599" s="1">
        <v>0</v>
      </c>
      <c r="J599" s="1">
        <v>1</v>
      </c>
      <c r="K599" s="1">
        <v>0</v>
      </c>
      <c r="L599" s="1">
        <v>0.26217099999999999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</v>
      </c>
      <c r="T599">
        <v>18</v>
      </c>
      <c r="U599">
        <v>1.622241</v>
      </c>
      <c r="V599">
        <v>68.250248999999997</v>
      </c>
      <c r="W599">
        <v>1</v>
      </c>
      <c r="X599">
        <v>1</v>
      </c>
      <c r="Y599">
        <v>2</v>
      </c>
      <c r="Z599">
        <v>1.010319</v>
      </c>
      <c r="AA599">
        <v>1</v>
      </c>
      <c r="AB599">
        <v>0</v>
      </c>
      <c r="AC599">
        <v>1.319437</v>
      </c>
      <c r="AD599">
        <v>0</v>
      </c>
      <c r="AE599">
        <v>0</v>
      </c>
      <c r="AF599">
        <v>1.6264559999999999</v>
      </c>
      <c r="AG599">
        <v>0</v>
      </c>
      <c r="AH599">
        <v>0</v>
      </c>
      <c r="AI599">
        <v>0</v>
      </c>
      <c r="AJ599">
        <v>0</v>
      </c>
      <c r="AK599">
        <v>2.4954429943405172</v>
      </c>
      <c r="AL599">
        <v>2</v>
      </c>
      <c r="AM599">
        <v>-0.4954429943405172</v>
      </c>
    </row>
    <row r="600" spans="1:39" x14ac:dyDescent="0.2">
      <c r="A600" s="1">
        <v>25.483381000000001</v>
      </c>
      <c r="B600" s="1">
        <v>1.565288</v>
      </c>
      <c r="C600" s="1">
        <v>64.848626999999993</v>
      </c>
      <c r="D600" s="1">
        <v>1</v>
      </c>
      <c r="E600" s="1">
        <v>0</v>
      </c>
      <c r="F600" s="1">
        <v>2</v>
      </c>
      <c r="G600" s="1">
        <v>1</v>
      </c>
      <c r="H600" s="1">
        <v>1</v>
      </c>
      <c r="I600" s="1">
        <v>0</v>
      </c>
      <c r="J600" s="1">
        <v>1</v>
      </c>
      <c r="K600" s="1">
        <v>0</v>
      </c>
      <c r="L600" s="1">
        <v>0.74063299999999999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</v>
      </c>
      <c r="T600">
        <v>18.003153000000001</v>
      </c>
      <c r="U600">
        <v>1.7299960000000001</v>
      </c>
      <c r="V600">
        <v>75.816863999999995</v>
      </c>
      <c r="W600">
        <v>1</v>
      </c>
      <c r="X600">
        <v>1</v>
      </c>
      <c r="Y600">
        <v>2.9923289999999998</v>
      </c>
      <c r="Z600">
        <v>3</v>
      </c>
      <c r="AA600">
        <v>1</v>
      </c>
      <c r="AB600">
        <v>0</v>
      </c>
      <c r="AC600">
        <v>2.0049079999999999</v>
      </c>
      <c r="AD600">
        <v>0</v>
      </c>
      <c r="AE600">
        <v>1</v>
      </c>
      <c r="AF600">
        <v>1.4050860000000001</v>
      </c>
      <c r="AG600">
        <v>2</v>
      </c>
      <c r="AH600">
        <v>0</v>
      </c>
      <c r="AI600">
        <v>0</v>
      </c>
      <c r="AJ600">
        <v>0</v>
      </c>
      <c r="AK600">
        <v>2.0525711360774137</v>
      </c>
      <c r="AL600">
        <v>2</v>
      </c>
      <c r="AM600">
        <v>-5.2571136077413705E-2</v>
      </c>
    </row>
    <row r="601" spans="1:39" x14ac:dyDescent="0.2">
      <c r="A601" s="1">
        <v>21.67315</v>
      </c>
      <c r="B601" s="1">
        <v>1.5</v>
      </c>
      <c r="C601" s="1">
        <v>63.652329999999999</v>
      </c>
      <c r="D601" s="1">
        <v>1</v>
      </c>
      <c r="E601" s="1">
        <v>0</v>
      </c>
      <c r="F601" s="1">
        <v>2</v>
      </c>
      <c r="G601" s="1">
        <v>1.474836</v>
      </c>
      <c r="H601" s="1">
        <v>1</v>
      </c>
      <c r="I601" s="1">
        <v>0</v>
      </c>
      <c r="J601" s="1">
        <v>2</v>
      </c>
      <c r="K601" s="1">
        <v>0</v>
      </c>
      <c r="L601" s="1">
        <v>0.27483800000000003</v>
      </c>
      <c r="M601" s="1">
        <v>0.61390199999999995</v>
      </c>
      <c r="N601" s="1">
        <v>0</v>
      </c>
      <c r="O601" s="1">
        <v>0</v>
      </c>
      <c r="P601" s="1">
        <v>0</v>
      </c>
      <c r="Q601" s="1">
        <v>0</v>
      </c>
      <c r="R601" s="1">
        <v>3</v>
      </c>
      <c r="T601">
        <v>18.052394</v>
      </c>
      <c r="U601">
        <v>1.725233</v>
      </c>
      <c r="V601">
        <v>75.970712000000006</v>
      </c>
      <c r="W601">
        <v>1</v>
      </c>
      <c r="X601">
        <v>1</v>
      </c>
      <c r="Y601">
        <v>2.9274089999999999</v>
      </c>
      <c r="Z601">
        <v>3</v>
      </c>
      <c r="AA601">
        <v>1</v>
      </c>
      <c r="AB601">
        <v>0</v>
      </c>
      <c r="AC601">
        <v>2.209991</v>
      </c>
      <c r="AD601">
        <v>0</v>
      </c>
      <c r="AE601">
        <v>1</v>
      </c>
      <c r="AF601">
        <v>0.79721500000000001</v>
      </c>
      <c r="AG601">
        <v>2</v>
      </c>
      <c r="AH601">
        <v>0</v>
      </c>
      <c r="AI601">
        <v>0</v>
      </c>
      <c r="AJ601">
        <v>0</v>
      </c>
      <c r="AK601">
        <v>2.1163802730565582</v>
      </c>
      <c r="AL601">
        <v>2</v>
      </c>
      <c r="AM601">
        <v>-0.11638027305655818</v>
      </c>
    </row>
    <row r="602" spans="1:39" x14ac:dyDescent="0.2">
      <c r="A602" s="1">
        <v>23.469538</v>
      </c>
      <c r="B602" s="1">
        <v>1.5071060000000001</v>
      </c>
      <c r="C602" s="1">
        <v>64.814109000000002</v>
      </c>
      <c r="D602" s="1">
        <v>1</v>
      </c>
      <c r="E602" s="1">
        <v>0</v>
      </c>
      <c r="F602" s="1">
        <v>2.252472</v>
      </c>
      <c r="G602" s="1">
        <v>3.9866519999999999</v>
      </c>
      <c r="H602" s="1">
        <v>1</v>
      </c>
      <c r="I602" s="1">
        <v>0</v>
      </c>
      <c r="J602" s="1">
        <v>2</v>
      </c>
      <c r="K602" s="1">
        <v>0</v>
      </c>
      <c r="L602" s="1">
        <v>0.93428599999999995</v>
      </c>
      <c r="M602" s="1">
        <v>0.89062600000000003</v>
      </c>
      <c r="N602" s="1">
        <v>0</v>
      </c>
      <c r="O602" s="1">
        <v>0</v>
      </c>
      <c r="P602" s="1">
        <v>0</v>
      </c>
      <c r="Q602" s="1">
        <v>0</v>
      </c>
      <c r="R602" s="1">
        <v>3</v>
      </c>
      <c r="T602">
        <v>19.774317</v>
      </c>
      <c r="U602">
        <v>1.541039</v>
      </c>
      <c r="V602">
        <v>64.726947999999993</v>
      </c>
      <c r="W602">
        <v>0</v>
      </c>
      <c r="X602">
        <v>1</v>
      </c>
      <c r="Y602">
        <v>2.706134</v>
      </c>
      <c r="Z602">
        <v>2.6697660000000001</v>
      </c>
      <c r="AA602">
        <v>1</v>
      </c>
      <c r="AB602">
        <v>0</v>
      </c>
      <c r="AC602">
        <v>1.9798480000000001</v>
      </c>
      <c r="AD602">
        <v>1</v>
      </c>
      <c r="AE602">
        <v>0.44523800000000002</v>
      </c>
      <c r="AF602">
        <v>0.90883599999999998</v>
      </c>
      <c r="AG602">
        <v>1</v>
      </c>
      <c r="AH602">
        <v>0</v>
      </c>
      <c r="AI602">
        <v>0</v>
      </c>
      <c r="AJ602">
        <v>0</v>
      </c>
      <c r="AK602">
        <v>2.1935375455057216</v>
      </c>
      <c r="AL602">
        <v>2</v>
      </c>
      <c r="AM602">
        <v>-0.19353754550572155</v>
      </c>
    </row>
    <row r="603" spans="1:39" x14ac:dyDescent="0.2">
      <c r="A603" s="1">
        <v>23</v>
      </c>
      <c r="B603" s="1">
        <v>1.7007399999999999</v>
      </c>
      <c r="C603" s="1">
        <v>81.322969999999998</v>
      </c>
      <c r="D603" s="1">
        <v>1</v>
      </c>
      <c r="E603" s="1">
        <v>1</v>
      </c>
      <c r="F603" s="1">
        <v>2</v>
      </c>
      <c r="G603" s="1">
        <v>2.7206419999999998</v>
      </c>
      <c r="H603" s="1">
        <v>1</v>
      </c>
      <c r="I603" s="1">
        <v>0</v>
      </c>
      <c r="J603" s="1">
        <v>1.5197000000000001</v>
      </c>
      <c r="K603" s="1">
        <v>0</v>
      </c>
      <c r="L603" s="1">
        <v>0.27937499999999998</v>
      </c>
      <c r="M603" s="1">
        <v>1.0434349999999999</v>
      </c>
      <c r="N603" s="1">
        <v>1</v>
      </c>
      <c r="O603" s="1">
        <v>0</v>
      </c>
      <c r="P603" s="1">
        <v>0</v>
      </c>
      <c r="Q603" s="1">
        <v>0</v>
      </c>
      <c r="R603" s="1">
        <v>3</v>
      </c>
      <c r="T603">
        <v>21.180346</v>
      </c>
      <c r="U603">
        <v>1.773766</v>
      </c>
      <c r="V603">
        <v>89.282820000000001</v>
      </c>
      <c r="W603">
        <v>1</v>
      </c>
      <c r="X603">
        <v>1</v>
      </c>
      <c r="Y603">
        <v>2.0106839999999999</v>
      </c>
      <c r="Z603">
        <v>1.322087</v>
      </c>
      <c r="AA603">
        <v>1</v>
      </c>
      <c r="AB603">
        <v>0</v>
      </c>
      <c r="AC603">
        <v>2</v>
      </c>
      <c r="AD603">
        <v>0</v>
      </c>
      <c r="AE603">
        <v>0.54039700000000002</v>
      </c>
      <c r="AF603">
        <v>0.97383399999999998</v>
      </c>
      <c r="AG603">
        <v>1</v>
      </c>
      <c r="AH603">
        <v>0</v>
      </c>
      <c r="AI603">
        <v>0</v>
      </c>
      <c r="AJ603">
        <v>0</v>
      </c>
      <c r="AK603">
        <v>2.8622721901101373</v>
      </c>
      <c r="AL603">
        <v>3</v>
      </c>
      <c r="AM603">
        <v>0.13772780988986266</v>
      </c>
    </row>
    <row r="604" spans="1:39" x14ac:dyDescent="0.2">
      <c r="A604" s="1">
        <v>23</v>
      </c>
      <c r="B604" s="1">
        <v>1.7151179999999999</v>
      </c>
      <c r="C604" s="1">
        <v>81.650778000000003</v>
      </c>
      <c r="D604" s="1">
        <v>1</v>
      </c>
      <c r="E604" s="1">
        <v>1</v>
      </c>
      <c r="F604" s="1">
        <v>2</v>
      </c>
      <c r="G604" s="1">
        <v>1.9767440000000001</v>
      </c>
      <c r="H604" s="1">
        <v>1</v>
      </c>
      <c r="I604" s="1">
        <v>0</v>
      </c>
      <c r="J604" s="1">
        <v>1.628997</v>
      </c>
      <c r="K604" s="1">
        <v>0</v>
      </c>
      <c r="L604" s="1">
        <v>0.88058400000000003</v>
      </c>
      <c r="M604" s="1">
        <v>1.127675</v>
      </c>
      <c r="N604" s="1">
        <v>1</v>
      </c>
      <c r="O604" s="1">
        <v>0</v>
      </c>
      <c r="P604" s="1">
        <v>0</v>
      </c>
      <c r="Q604" s="1">
        <v>0</v>
      </c>
      <c r="R604" s="1">
        <v>3</v>
      </c>
      <c r="T604">
        <v>21.793724000000001</v>
      </c>
      <c r="U604">
        <v>1.7546299999999999</v>
      </c>
      <c r="V604">
        <v>89.068226999999993</v>
      </c>
      <c r="W604">
        <v>1</v>
      </c>
      <c r="X604">
        <v>1</v>
      </c>
      <c r="Y604">
        <v>2</v>
      </c>
      <c r="Z604">
        <v>2.0415580000000002</v>
      </c>
      <c r="AA604">
        <v>1</v>
      </c>
      <c r="AB604">
        <v>0</v>
      </c>
      <c r="AC604">
        <v>2.3872499999999999</v>
      </c>
      <c r="AD604">
        <v>0</v>
      </c>
      <c r="AE604">
        <v>0.813917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3.010706180522229</v>
      </c>
      <c r="AL604">
        <v>3</v>
      </c>
      <c r="AM604">
        <v>-1.0706180522229047E-2</v>
      </c>
    </row>
    <row r="605" spans="1:39" x14ac:dyDescent="0.2">
      <c r="A605" s="1">
        <v>38.464537999999997</v>
      </c>
      <c r="B605" s="1">
        <v>1.696423</v>
      </c>
      <c r="C605" s="1">
        <v>78.967918999999995</v>
      </c>
      <c r="D605" s="1">
        <v>1</v>
      </c>
      <c r="E605" s="1">
        <v>1</v>
      </c>
      <c r="F605" s="1">
        <v>3</v>
      </c>
      <c r="G605" s="1">
        <v>3</v>
      </c>
      <c r="H605" s="1">
        <v>1</v>
      </c>
      <c r="I605" s="1">
        <v>0</v>
      </c>
      <c r="J605" s="1">
        <v>2.9816039999999999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3</v>
      </c>
      <c r="T605">
        <v>20.880161000000001</v>
      </c>
      <c r="U605">
        <v>1.6743269999999999</v>
      </c>
      <c r="V605">
        <v>80</v>
      </c>
      <c r="W605">
        <v>1</v>
      </c>
      <c r="X605">
        <v>1</v>
      </c>
      <c r="Y605">
        <v>2</v>
      </c>
      <c r="Z605">
        <v>3</v>
      </c>
      <c r="AA605">
        <v>1</v>
      </c>
      <c r="AB605">
        <v>0</v>
      </c>
      <c r="AC605">
        <v>2</v>
      </c>
      <c r="AD605">
        <v>0</v>
      </c>
      <c r="AE605">
        <v>1.66639</v>
      </c>
      <c r="AF605">
        <v>1.4432119999999999</v>
      </c>
      <c r="AG605">
        <v>0</v>
      </c>
      <c r="AH605">
        <v>0</v>
      </c>
      <c r="AI605">
        <v>0</v>
      </c>
      <c r="AJ605">
        <v>0</v>
      </c>
      <c r="AK605">
        <v>2.8819846536931637</v>
      </c>
      <c r="AL605">
        <v>3</v>
      </c>
      <c r="AM605">
        <v>0.1180153463068363</v>
      </c>
    </row>
    <row r="606" spans="1:39" x14ac:dyDescent="0.2">
      <c r="A606" s="1">
        <v>37.496175000000001</v>
      </c>
      <c r="B606" s="1">
        <v>1.6530879999999999</v>
      </c>
      <c r="C606" s="1">
        <v>80</v>
      </c>
      <c r="D606" s="1">
        <v>1</v>
      </c>
      <c r="E606" s="1">
        <v>1</v>
      </c>
      <c r="F606" s="1">
        <v>2.0337450000000001</v>
      </c>
      <c r="G606" s="1">
        <v>3</v>
      </c>
      <c r="H606" s="1">
        <v>1</v>
      </c>
      <c r="I606" s="1">
        <v>0</v>
      </c>
      <c r="J606" s="1">
        <v>1.517225</v>
      </c>
      <c r="K606" s="1">
        <v>0</v>
      </c>
      <c r="L606" s="1">
        <v>0</v>
      </c>
      <c r="M606" s="1">
        <v>1.5178970000000001</v>
      </c>
      <c r="N606" s="1">
        <v>0</v>
      </c>
      <c r="O606" s="1">
        <v>0</v>
      </c>
      <c r="P606" s="1">
        <v>0</v>
      </c>
      <c r="Q606" s="1">
        <v>0</v>
      </c>
      <c r="R606" s="1">
        <v>3</v>
      </c>
      <c r="T606">
        <v>21.183540000000001</v>
      </c>
      <c r="U606">
        <v>1.72</v>
      </c>
      <c r="V606">
        <v>80.555875</v>
      </c>
      <c r="W606">
        <v>1</v>
      </c>
      <c r="X606">
        <v>1</v>
      </c>
      <c r="Y606">
        <v>2</v>
      </c>
      <c r="Z606">
        <v>2.4684210000000002</v>
      </c>
      <c r="AA606">
        <v>1</v>
      </c>
      <c r="AB606">
        <v>0</v>
      </c>
      <c r="AC606">
        <v>2</v>
      </c>
      <c r="AD606">
        <v>0</v>
      </c>
      <c r="AE606">
        <v>2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2.5494688328197856</v>
      </c>
      <c r="AL606">
        <v>3</v>
      </c>
      <c r="AM606">
        <v>0.45053116718021435</v>
      </c>
    </row>
    <row r="607" spans="1:39" x14ac:dyDescent="0.2">
      <c r="A607" s="1">
        <v>33.690238999999998</v>
      </c>
      <c r="B607" s="1">
        <v>1.6818420000000001</v>
      </c>
      <c r="C607" s="1">
        <v>77.426464999999993</v>
      </c>
      <c r="D607" s="1">
        <v>1</v>
      </c>
      <c r="E607" s="1">
        <v>1</v>
      </c>
      <c r="F607" s="1">
        <v>3</v>
      </c>
      <c r="G607" s="1">
        <v>2.6797240000000002</v>
      </c>
      <c r="H607" s="1">
        <v>1</v>
      </c>
      <c r="I607" s="1">
        <v>0</v>
      </c>
      <c r="J607" s="1">
        <v>1.9997370000000001</v>
      </c>
      <c r="K607" s="1">
        <v>0</v>
      </c>
      <c r="L607" s="1">
        <v>1.747347</v>
      </c>
      <c r="M607" s="1">
        <v>0.68177299999999996</v>
      </c>
      <c r="N607" s="1">
        <v>0</v>
      </c>
      <c r="O607" s="1">
        <v>0</v>
      </c>
      <c r="P607" s="1">
        <v>0</v>
      </c>
      <c r="Q607" s="1">
        <v>0</v>
      </c>
      <c r="R607" s="1">
        <v>3</v>
      </c>
      <c r="T607">
        <v>32.774487999999998</v>
      </c>
      <c r="U607">
        <v>1.913241</v>
      </c>
      <c r="V607">
        <v>101.48205400000001</v>
      </c>
      <c r="W607">
        <v>1</v>
      </c>
      <c r="X607">
        <v>1</v>
      </c>
      <c r="Y607">
        <v>2</v>
      </c>
      <c r="Z607">
        <v>2.1109369999999998</v>
      </c>
      <c r="AA607">
        <v>1</v>
      </c>
      <c r="AB607">
        <v>0</v>
      </c>
      <c r="AC607">
        <v>2.1756319999999998</v>
      </c>
      <c r="AD607">
        <v>0</v>
      </c>
      <c r="AE607">
        <v>1</v>
      </c>
      <c r="AF607">
        <v>0</v>
      </c>
      <c r="AG607">
        <v>1</v>
      </c>
      <c r="AH607">
        <v>1</v>
      </c>
      <c r="AI607">
        <v>0</v>
      </c>
      <c r="AJ607">
        <v>0</v>
      </c>
      <c r="AK607">
        <v>2.8953259425508087</v>
      </c>
      <c r="AL607">
        <v>3</v>
      </c>
      <c r="AM607">
        <v>0.10467405744919134</v>
      </c>
    </row>
    <row r="608" spans="1:39" x14ac:dyDescent="0.2">
      <c r="A608" s="1">
        <v>34.369686000000002</v>
      </c>
      <c r="B608" s="1">
        <v>1.6522019999999999</v>
      </c>
      <c r="C608" s="1">
        <v>77.133219999999994</v>
      </c>
      <c r="D608" s="1">
        <v>1</v>
      </c>
      <c r="E608" s="1">
        <v>1</v>
      </c>
      <c r="F608" s="1">
        <v>2.5951279999999999</v>
      </c>
      <c r="G608" s="1">
        <v>1.619796</v>
      </c>
      <c r="H608" s="1">
        <v>1</v>
      </c>
      <c r="I608" s="1">
        <v>0</v>
      </c>
      <c r="J608" s="1">
        <v>1.6422509999999999</v>
      </c>
      <c r="K608" s="1">
        <v>0</v>
      </c>
      <c r="L608" s="1">
        <v>0.66283099999999995</v>
      </c>
      <c r="M608" s="1">
        <v>0.99926800000000005</v>
      </c>
      <c r="N608" s="1">
        <v>0</v>
      </c>
      <c r="O608" s="1">
        <v>0</v>
      </c>
      <c r="P608" s="1">
        <v>0</v>
      </c>
      <c r="Q608" s="1">
        <v>0</v>
      </c>
      <c r="R608" s="1">
        <v>3</v>
      </c>
      <c r="T608">
        <v>31.327608999999999</v>
      </c>
      <c r="U608">
        <v>1.737984</v>
      </c>
      <c r="V608">
        <v>82.523112999999995</v>
      </c>
      <c r="W608">
        <v>1</v>
      </c>
      <c r="X608">
        <v>1</v>
      </c>
      <c r="Y608">
        <v>2.300408</v>
      </c>
      <c r="Z608">
        <v>3.0710280000000001</v>
      </c>
      <c r="AA608">
        <v>1</v>
      </c>
      <c r="AB608">
        <v>0</v>
      </c>
      <c r="AC608">
        <v>1.7389589999999999</v>
      </c>
      <c r="AD608">
        <v>0</v>
      </c>
      <c r="AE608">
        <v>9.0147000000000005E-2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2.8908776155971934</v>
      </c>
      <c r="AL608">
        <v>3</v>
      </c>
      <c r="AM608">
        <v>0.10912238440280664</v>
      </c>
    </row>
    <row r="609" spans="1:39" x14ac:dyDescent="0.2">
      <c r="A609" s="1">
        <v>31.426573000000001</v>
      </c>
      <c r="B609" s="1">
        <v>1.8486830000000001</v>
      </c>
      <c r="C609" s="1">
        <v>99</v>
      </c>
      <c r="D609" s="1">
        <v>1</v>
      </c>
      <c r="E609" s="1">
        <v>1</v>
      </c>
      <c r="F609" s="1">
        <v>2.7592859999999999</v>
      </c>
      <c r="G609" s="1">
        <v>2.5925699999999998</v>
      </c>
      <c r="H609" s="1">
        <v>1</v>
      </c>
      <c r="I609" s="1">
        <v>0</v>
      </c>
      <c r="J609" s="1">
        <v>2.549617</v>
      </c>
      <c r="K609" s="1">
        <v>0</v>
      </c>
      <c r="L609" s="1">
        <v>1.427233</v>
      </c>
      <c r="M609" s="1">
        <v>0.51939500000000005</v>
      </c>
      <c r="N609" s="1">
        <v>1</v>
      </c>
      <c r="O609" s="1">
        <v>0</v>
      </c>
      <c r="P609" s="1">
        <v>0</v>
      </c>
      <c r="Q609" s="1">
        <v>0</v>
      </c>
      <c r="R609" s="1">
        <v>3</v>
      </c>
      <c r="T609">
        <v>29.956198000000001</v>
      </c>
      <c r="U609">
        <v>1.7036880000000001</v>
      </c>
      <c r="V609">
        <v>82.207977999999997</v>
      </c>
      <c r="W609">
        <v>1</v>
      </c>
      <c r="X609">
        <v>1</v>
      </c>
      <c r="Y609">
        <v>2.1196429999999999</v>
      </c>
      <c r="Z609">
        <v>3.2929560000000002</v>
      </c>
      <c r="AA609">
        <v>1</v>
      </c>
      <c r="AB609">
        <v>0</v>
      </c>
      <c r="AC609">
        <v>1.7233719999999999</v>
      </c>
      <c r="AD609">
        <v>0</v>
      </c>
      <c r="AE609">
        <v>0</v>
      </c>
      <c r="AF609">
        <v>0.98710200000000003</v>
      </c>
      <c r="AG609">
        <v>1</v>
      </c>
      <c r="AH609">
        <v>0</v>
      </c>
      <c r="AI609">
        <v>0</v>
      </c>
      <c r="AJ609">
        <v>0</v>
      </c>
      <c r="AK609">
        <v>3.0904403904212705</v>
      </c>
      <c r="AL609">
        <v>3</v>
      </c>
      <c r="AM609">
        <v>-9.04403904212705E-2</v>
      </c>
    </row>
    <row r="610" spans="1:39" x14ac:dyDescent="0.2">
      <c r="A610" s="1">
        <v>34.288249</v>
      </c>
      <c r="B610" s="1">
        <v>1.8356779999999999</v>
      </c>
      <c r="C610" s="1">
        <v>96.018510000000006</v>
      </c>
      <c r="D610" s="1">
        <v>1</v>
      </c>
      <c r="E610" s="1">
        <v>1</v>
      </c>
      <c r="F610" s="1">
        <v>2</v>
      </c>
      <c r="G610" s="1">
        <v>1.546665</v>
      </c>
      <c r="H610" s="1">
        <v>1</v>
      </c>
      <c r="I610" s="1">
        <v>0</v>
      </c>
      <c r="J610" s="1">
        <v>3</v>
      </c>
      <c r="K610" s="1">
        <v>0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3</v>
      </c>
      <c r="T610">
        <v>21.403421000000002</v>
      </c>
      <c r="U610">
        <v>1.7163079999999999</v>
      </c>
      <c r="V610">
        <v>80</v>
      </c>
      <c r="W610">
        <v>1</v>
      </c>
      <c r="X610">
        <v>1</v>
      </c>
      <c r="Y610">
        <v>2</v>
      </c>
      <c r="Z610">
        <v>3</v>
      </c>
      <c r="AA610">
        <v>1</v>
      </c>
      <c r="AB610">
        <v>0</v>
      </c>
      <c r="AC610">
        <v>2</v>
      </c>
      <c r="AD610">
        <v>0</v>
      </c>
      <c r="AE610">
        <v>2.9365510000000001</v>
      </c>
      <c r="AF610">
        <v>1.40913</v>
      </c>
      <c r="AG610">
        <v>0</v>
      </c>
      <c r="AH610">
        <v>0</v>
      </c>
      <c r="AI610">
        <v>0</v>
      </c>
      <c r="AJ610">
        <v>0</v>
      </c>
      <c r="AK610">
        <v>2.4403680312559928</v>
      </c>
      <c r="AL610">
        <v>3</v>
      </c>
      <c r="AM610">
        <v>0.55963196874400722</v>
      </c>
    </row>
    <row r="611" spans="1:39" x14ac:dyDescent="0.2">
      <c r="A611" s="1">
        <v>18.863875</v>
      </c>
      <c r="B611" s="1">
        <v>1.5600290000000001</v>
      </c>
      <c r="C611" s="1">
        <v>71.728069000000005</v>
      </c>
      <c r="D611" s="1">
        <v>1</v>
      </c>
      <c r="E611" s="1">
        <v>0</v>
      </c>
      <c r="F611" s="1">
        <v>3</v>
      </c>
      <c r="G611" s="1">
        <v>3.3399139999999998</v>
      </c>
      <c r="H611" s="1">
        <v>1</v>
      </c>
      <c r="I611" s="1">
        <v>0</v>
      </c>
      <c r="J611" s="1">
        <v>2</v>
      </c>
      <c r="K611" s="1">
        <v>0</v>
      </c>
      <c r="L611" s="1">
        <v>1</v>
      </c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3</v>
      </c>
      <c r="T611">
        <v>22.591439000000001</v>
      </c>
      <c r="U611">
        <v>1.65</v>
      </c>
      <c r="V611">
        <v>80</v>
      </c>
      <c r="W611">
        <v>1</v>
      </c>
      <c r="X611">
        <v>1</v>
      </c>
      <c r="Y611">
        <v>2</v>
      </c>
      <c r="Z611">
        <v>3</v>
      </c>
      <c r="AA611">
        <v>1</v>
      </c>
      <c r="AB611">
        <v>0</v>
      </c>
      <c r="AC611">
        <v>2</v>
      </c>
      <c r="AD611">
        <v>0</v>
      </c>
      <c r="AE611">
        <v>0.45107799999999998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3.196293937765704</v>
      </c>
      <c r="AL611">
        <v>3</v>
      </c>
      <c r="AM611">
        <v>-0.19629393776570403</v>
      </c>
    </row>
    <row r="612" spans="1:39" x14ac:dyDescent="0.2">
      <c r="A612" s="1">
        <v>18.951143999999999</v>
      </c>
      <c r="B612" s="1">
        <v>1.621048</v>
      </c>
      <c r="C612" s="1">
        <v>72.105856000000003</v>
      </c>
      <c r="D612" s="1">
        <v>1</v>
      </c>
      <c r="E612" s="1">
        <v>0</v>
      </c>
      <c r="F612" s="1">
        <v>3</v>
      </c>
      <c r="G612" s="1">
        <v>3.8848609999999999</v>
      </c>
      <c r="H612" s="1">
        <v>1</v>
      </c>
      <c r="I612" s="1">
        <v>0</v>
      </c>
      <c r="J612" s="1">
        <v>2</v>
      </c>
      <c r="K612" s="1">
        <v>0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3</v>
      </c>
      <c r="T612">
        <v>28.583943999999999</v>
      </c>
      <c r="U612">
        <v>1.57856</v>
      </c>
      <c r="V612">
        <v>65.522744000000003</v>
      </c>
      <c r="W612">
        <v>1</v>
      </c>
      <c r="X612">
        <v>0</v>
      </c>
      <c r="Y612">
        <v>2</v>
      </c>
      <c r="Z612">
        <v>2.2836729999999998</v>
      </c>
      <c r="AA612">
        <v>1</v>
      </c>
      <c r="AB612">
        <v>0</v>
      </c>
      <c r="AC612">
        <v>1.9706220000000001</v>
      </c>
      <c r="AD612">
        <v>0</v>
      </c>
      <c r="AE612">
        <v>1.8632580000000001</v>
      </c>
      <c r="AF612">
        <v>1.5817030000000001</v>
      </c>
      <c r="AG612">
        <v>1</v>
      </c>
      <c r="AH612">
        <v>0</v>
      </c>
      <c r="AI612">
        <v>0</v>
      </c>
      <c r="AJ612">
        <v>0</v>
      </c>
      <c r="AK612">
        <v>2.5462448128162389</v>
      </c>
      <c r="AL612">
        <v>3</v>
      </c>
      <c r="AM612">
        <v>0.45375518718376107</v>
      </c>
    </row>
    <row r="613" spans="1:39" x14ac:dyDescent="0.2">
      <c r="A613" s="1">
        <v>19.671876000000001</v>
      </c>
      <c r="B613" s="1">
        <v>1.6994739999999999</v>
      </c>
      <c r="C613" s="1">
        <v>78</v>
      </c>
      <c r="D613" s="1">
        <v>1</v>
      </c>
      <c r="E613" s="1">
        <v>0</v>
      </c>
      <c r="F613" s="1">
        <v>1.9250640000000001</v>
      </c>
      <c r="G613" s="1">
        <v>2.358298</v>
      </c>
      <c r="H613" s="1">
        <v>1</v>
      </c>
      <c r="I613" s="1">
        <v>0</v>
      </c>
      <c r="J613" s="1">
        <v>2.7740429999999998</v>
      </c>
      <c r="K613" s="1">
        <v>0</v>
      </c>
      <c r="L613" s="1">
        <v>0</v>
      </c>
      <c r="M613" s="1">
        <v>0.13356599999999999</v>
      </c>
      <c r="N613" s="1">
        <v>0</v>
      </c>
      <c r="O613" s="1">
        <v>0</v>
      </c>
      <c r="P613" s="1">
        <v>0</v>
      </c>
      <c r="Q613" s="1">
        <v>0</v>
      </c>
      <c r="R613" s="1">
        <v>3</v>
      </c>
      <c r="T613">
        <v>38.825189000000002</v>
      </c>
      <c r="U613">
        <v>1.7808459999999999</v>
      </c>
      <c r="V613">
        <v>85.687751000000006</v>
      </c>
      <c r="W613">
        <v>1</v>
      </c>
      <c r="X613">
        <v>1</v>
      </c>
      <c r="Y613">
        <v>2.9019240000000002</v>
      </c>
      <c r="Z613">
        <v>1.1249769999999999</v>
      </c>
      <c r="AA613">
        <v>1</v>
      </c>
      <c r="AB613">
        <v>0</v>
      </c>
      <c r="AC613">
        <v>2.7638199999999999</v>
      </c>
      <c r="AD613">
        <v>0</v>
      </c>
      <c r="AE613">
        <v>0.85540000000000005</v>
      </c>
      <c r="AF613">
        <v>0.99918300000000004</v>
      </c>
      <c r="AG613">
        <v>1</v>
      </c>
      <c r="AH613">
        <v>0</v>
      </c>
      <c r="AI613">
        <v>0</v>
      </c>
      <c r="AJ613">
        <v>0</v>
      </c>
      <c r="AK613">
        <v>2.7206475877535663</v>
      </c>
      <c r="AL613">
        <v>3</v>
      </c>
      <c r="AM613">
        <v>0.2793524122464337</v>
      </c>
    </row>
    <row r="614" spans="1:39" x14ac:dyDescent="0.2">
      <c r="A614" s="1">
        <v>50.832559000000003</v>
      </c>
      <c r="B614" s="1">
        <v>1.745528</v>
      </c>
      <c r="C614" s="1">
        <v>82.130728000000005</v>
      </c>
      <c r="D614" s="1">
        <v>1</v>
      </c>
      <c r="E614" s="1">
        <v>1</v>
      </c>
      <c r="F614" s="1">
        <v>2</v>
      </c>
      <c r="G614" s="1">
        <v>3</v>
      </c>
      <c r="H614" s="1">
        <v>1</v>
      </c>
      <c r="I614" s="1">
        <v>0</v>
      </c>
      <c r="J614" s="1">
        <v>1.774778</v>
      </c>
      <c r="K614" s="1">
        <v>0</v>
      </c>
      <c r="L614" s="1">
        <v>0.94326600000000005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3</v>
      </c>
      <c r="T614">
        <v>35.217173000000003</v>
      </c>
      <c r="U614">
        <v>1.8231679999999999</v>
      </c>
      <c r="V614">
        <v>91.630257</v>
      </c>
      <c r="W614">
        <v>1</v>
      </c>
      <c r="X614">
        <v>1</v>
      </c>
      <c r="Y614">
        <v>2</v>
      </c>
      <c r="Z614">
        <v>2.9948000000000001</v>
      </c>
      <c r="AA614">
        <v>1</v>
      </c>
      <c r="AB614">
        <v>0</v>
      </c>
      <c r="AC614">
        <v>1.2909790000000001</v>
      </c>
      <c r="AD614">
        <v>0</v>
      </c>
      <c r="AE614">
        <v>0.87599000000000005</v>
      </c>
      <c r="AF614">
        <v>0.85404999999999998</v>
      </c>
      <c r="AG614">
        <v>1</v>
      </c>
      <c r="AH614">
        <v>0</v>
      </c>
      <c r="AI614">
        <v>0</v>
      </c>
      <c r="AJ614">
        <v>0</v>
      </c>
      <c r="AK614">
        <v>2.8820051280285988</v>
      </c>
      <c r="AL614">
        <v>3</v>
      </c>
      <c r="AM614">
        <v>0.11799487197140124</v>
      </c>
    </row>
    <row r="615" spans="1:39" x14ac:dyDescent="0.2">
      <c r="A615" s="1">
        <v>17.971574</v>
      </c>
      <c r="B615" s="1">
        <v>1.7203790000000001</v>
      </c>
      <c r="C615" s="1">
        <v>85</v>
      </c>
      <c r="D615" s="1">
        <v>1</v>
      </c>
      <c r="E615" s="1">
        <v>1</v>
      </c>
      <c r="F615" s="1">
        <v>2</v>
      </c>
      <c r="G615" s="1">
        <v>3</v>
      </c>
      <c r="H615" s="1">
        <v>1</v>
      </c>
      <c r="I615" s="1">
        <v>0</v>
      </c>
      <c r="J615" s="1">
        <v>2.8024979999999999</v>
      </c>
      <c r="K615" s="1">
        <v>0</v>
      </c>
      <c r="L615" s="1">
        <v>1</v>
      </c>
      <c r="M615" s="1">
        <v>0.41758000000000001</v>
      </c>
      <c r="N615" s="1">
        <v>1</v>
      </c>
      <c r="O615" s="1">
        <v>0</v>
      </c>
      <c r="P615" s="1">
        <v>0</v>
      </c>
      <c r="Q615" s="1">
        <v>0</v>
      </c>
      <c r="R615" s="1">
        <v>3</v>
      </c>
      <c r="T615">
        <v>20.392665000000001</v>
      </c>
      <c r="U615">
        <v>1.525234</v>
      </c>
      <c r="V615">
        <v>65.220248999999995</v>
      </c>
      <c r="W615">
        <v>1</v>
      </c>
      <c r="X615">
        <v>0</v>
      </c>
      <c r="Y615">
        <v>2.451009</v>
      </c>
      <c r="Z615">
        <v>3</v>
      </c>
      <c r="AA615">
        <v>1</v>
      </c>
      <c r="AB615">
        <v>0</v>
      </c>
      <c r="AC615">
        <v>2</v>
      </c>
      <c r="AD615">
        <v>0</v>
      </c>
      <c r="AE615">
        <v>2.1772429999999998</v>
      </c>
      <c r="AF615">
        <v>1.323877</v>
      </c>
      <c r="AG615">
        <v>0</v>
      </c>
      <c r="AH615">
        <v>0</v>
      </c>
      <c r="AI615">
        <v>0</v>
      </c>
      <c r="AJ615">
        <v>0</v>
      </c>
      <c r="AK615">
        <v>2.8670143462886806</v>
      </c>
      <c r="AL615">
        <v>3</v>
      </c>
      <c r="AM615">
        <v>0.13298565371131943</v>
      </c>
    </row>
    <row r="616" spans="1:39" x14ac:dyDescent="0.2">
      <c r="A616" s="1">
        <v>18</v>
      </c>
      <c r="B616" s="1">
        <v>1.7587870000000001</v>
      </c>
      <c r="C616" s="1">
        <v>85.050557999999995</v>
      </c>
      <c r="D616" s="1">
        <v>1</v>
      </c>
      <c r="E616" s="1">
        <v>1</v>
      </c>
      <c r="F616" s="1">
        <v>2.846981</v>
      </c>
      <c r="G616" s="1">
        <v>3</v>
      </c>
      <c r="H616" s="1">
        <v>1</v>
      </c>
      <c r="I616" s="1">
        <v>0</v>
      </c>
      <c r="J616" s="1">
        <v>2.8778100000000002</v>
      </c>
      <c r="K616" s="1">
        <v>0</v>
      </c>
      <c r="L616" s="1">
        <v>1</v>
      </c>
      <c r="M616" s="1">
        <v>0.42908099999999999</v>
      </c>
      <c r="N616" s="1">
        <v>1</v>
      </c>
      <c r="O616" s="1">
        <v>0</v>
      </c>
      <c r="P616" s="1">
        <v>0</v>
      </c>
      <c r="Q616" s="1">
        <v>0</v>
      </c>
      <c r="R616" s="1">
        <v>3</v>
      </c>
      <c r="T616">
        <v>22.154854</v>
      </c>
      <c r="U616">
        <v>1.4816819999999999</v>
      </c>
      <c r="V616">
        <v>61.373868000000002</v>
      </c>
      <c r="W616">
        <v>1</v>
      </c>
      <c r="X616">
        <v>0</v>
      </c>
      <c r="Y616">
        <v>2</v>
      </c>
      <c r="Z616">
        <v>2.9832969999999999</v>
      </c>
      <c r="AA616">
        <v>1</v>
      </c>
      <c r="AB616">
        <v>0</v>
      </c>
      <c r="AC616">
        <v>1.4536260000000001</v>
      </c>
      <c r="AD616">
        <v>0</v>
      </c>
      <c r="AE616">
        <v>0.32895999999999997</v>
      </c>
      <c r="AF616">
        <v>0.50939599999999996</v>
      </c>
      <c r="AG616">
        <v>0</v>
      </c>
      <c r="AH616">
        <v>0</v>
      </c>
      <c r="AI616">
        <v>0</v>
      </c>
      <c r="AJ616">
        <v>0</v>
      </c>
      <c r="AK616">
        <v>3.1669290225109119</v>
      </c>
      <c r="AL616">
        <v>3</v>
      </c>
      <c r="AM616">
        <v>-0.16692902251091191</v>
      </c>
    </row>
    <row r="617" spans="1:39" x14ac:dyDescent="0.2">
      <c r="A617" s="1">
        <v>18.701765999999999</v>
      </c>
      <c r="B617" s="1">
        <v>1.7049080000000001</v>
      </c>
      <c r="C617" s="1">
        <v>81.384224000000003</v>
      </c>
      <c r="D617" s="1">
        <v>1</v>
      </c>
      <c r="E617" s="1">
        <v>1</v>
      </c>
      <c r="F617" s="1">
        <v>2.6506289999999999</v>
      </c>
      <c r="G617" s="1">
        <v>1</v>
      </c>
      <c r="H617" s="1">
        <v>1</v>
      </c>
      <c r="I617" s="1">
        <v>0</v>
      </c>
      <c r="J617" s="1">
        <v>1.708083</v>
      </c>
      <c r="K617" s="1">
        <v>0</v>
      </c>
      <c r="L617" s="1">
        <v>1.8760509999999999</v>
      </c>
      <c r="M617" s="1">
        <v>0.93879100000000004</v>
      </c>
      <c r="N617" s="1">
        <v>1</v>
      </c>
      <c r="O617" s="1">
        <v>0</v>
      </c>
      <c r="P617" s="1">
        <v>0</v>
      </c>
      <c r="Q617" s="1">
        <v>0</v>
      </c>
      <c r="R617" s="1">
        <v>3</v>
      </c>
      <c r="T617">
        <v>19.108796000000002</v>
      </c>
      <c r="U617">
        <v>1.768578</v>
      </c>
      <c r="V617">
        <v>87.803310999999994</v>
      </c>
      <c r="W617">
        <v>1</v>
      </c>
      <c r="X617">
        <v>1</v>
      </c>
      <c r="Y617">
        <v>2.7546460000000002</v>
      </c>
      <c r="Z617">
        <v>3</v>
      </c>
      <c r="AA617">
        <v>1</v>
      </c>
      <c r="AB617">
        <v>0</v>
      </c>
      <c r="AC617">
        <v>2.957821</v>
      </c>
      <c r="AD617">
        <v>0</v>
      </c>
      <c r="AE617">
        <v>2.2427540000000001</v>
      </c>
      <c r="AF617">
        <v>0.786609</v>
      </c>
      <c r="AG617">
        <v>1</v>
      </c>
      <c r="AH617">
        <v>0</v>
      </c>
      <c r="AI617">
        <v>0</v>
      </c>
      <c r="AJ617">
        <v>0</v>
      </c>
      <c r="AK617">
        <v>2.6024625090433293</v>
      </c>
      <c r="AL617">
        <v>3</v>
      </c>
      <c r="AM617">
        <v>0.39753749095667068</v>
      </c>
    </row>
    <row r="618" spans="1:39" x14ac:dyDescent="0.2">
      <c r="A618" s="1">
        <v>34.389679000000001</v>
      </c>
      <c r="B618" s="1">
        <v>1.691322</v>
      </c>
      <c r="C618" s="1">
        <v>77.561601999999993</v>
      </c>
      <c r="D618" s="1">
        <v>1</v>
      </c>
      <c r="E618" s="1">
        <v>1</v>
      </c>
      <c r="F618" s="1">
        <v>3</v>
      </c>
      <c r="G618" s="1">
        <v>1.802305</v>
      </c>
      <c r="H618" s="1">
        <v>1</v>
      </c>
      <c r="I618" s="1">
        <v>0</v>
      </c>
      <c r="J618" s="1">
        <v>2</v>
      </c>
      <c r="K618" s="1">
        <v>0</v>
      </c>
      <c r="L618" s="1">
        <v>0.39087699999999997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3</v>
      </c>
      <c r="T618">
        <v>20.70768</v>
      </c>
      <c r="U618">
        <v>1.5698780000000001</v>
      </c>
      <c r="V618">
        <v>69.743323000000004</v>
      </c>
      <c r="W618">
        <v>1</v>
      </c>
      <c r="X618">
        <v>0</v>
      </c>
      <c r="Y618">
        <v>2.4176350000000002</v>
      </c>
      <c r="Z618">
        <v>3</v>
      </c>
      <c r="AA618">
        <v>1</v>
      </c>
      <c r="AB618">
        <v>0</v>
      </c>
      <c r="AC618">
        <v>1.9376739999999999</v>
      </c>
      <c r="AD618">
        <v>0</v>
      </c>
      <c r="AE618">
        <v>1.417035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2.9622989183992354</v>
      </c>
      <c r="AL618">
        <v>3</v>
      </c>
      <c r="AM618">
        <v>3.7701081600764574E-2</v>
      </c>
    </row>
    <row r="619" spans="1:39" x14ac:dyDescent="0.2">
      <c r="A619" s="1">
        <v>17.178483</v>
      </c>
      <c r="B619" s="1">
        <v>1.7862899999999999</v>
      </c>
      <c r="C619" s="1">
        <v>95.277392000000006</v>
      </c>
      <c r="D619" s="1">
        <v>1</v>
      </c>
      <c r="E619" s="1">
        <v>1</v>
      </c>
      <c r="F619" s="1">
        <v>2</v>
      </c>
      <c r="G619" s="1">
        <v>3</v>
      </c>
      <c r="H619" s="1">
        <v>1</v>
      </c>
      <c r="I619" s="1">
        <v>0</v>
      </c>
      <c r="J619" s="1">
        <v>3</v>
      </c>
      <c r="K619" s="1">
        <v>0</v>
      </c>
      <c r="L619" s="1">
        <v>1.0723180000000001</v>
      </c>
      <c r="M619" s="1">
        <v>0.65190400000000004</v>
      </c>
      <c r="N619" s="1">
        <v>1</v>
      </c>
      <c r="O619" s="1">
        <v>0</v>
      </c>
      <c r="P619" s="1">
        <v>0</v>
      </c>
      <c r="Q619" s="1">
        <v>0</v>
      </c>
      <c r="R619" s="1">
        <v>3</v>
      </c>
      <c r="T619">
        <v>20.634694</v>
      </c>
      <c r="U619">
        <v>1.5681879999999999</v>
      </c>
      <c r="V619">
        <v>67.904022999999995</v>
      </c>
      <c r="W619">
        <v>1</v>
      </c>
      <c r="X619">
        <v>0</v>
      </c>
      <c r="Y619">
        <v>2.5127190000000001</v>
      </c>
      <c r="Z619">
        <v>3</v>
      </c>
      <c r="AA619">
        <v>1</v>
      </c>
      <c r="AB619">
        <v>0</v>
      </c>
      <c r="AC619">
        <v>1.1311690000000001</v>
      </c>
      <c r="AD619">
        <v>0</v>
      </c>
      <c r="AE619">
        <v>9.5389000000000002E-2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2.9937031879297509</v>
      </c>
      <c r="AL619">
        <v>3</v>
      </c>
      <c r="AM619">
        <v>6.2968120702491248E-3</v>
      </c>
    </row>
    <row r="620" spans="1:39" x14ac:dyDescent="0.2">
      <c r="A620" s="1">
        <v>33.081600000000002</v>
      </c>
      <c r="B620" s="1">
        <v>1.7056169999999999</v>
      </c>
      <c r="C620" s="1">
        <v>83.016968000000006</v>
      </c>
      <c r="D620" s="1">
        <v>1</v>
      </c>
      <c r="E620" s="1">
        <v>1</v>
      </c>
      <c r="F620" s="1">
        <v>2</v>
      </c>
      <c r="G620" s="1">
        <v>2.7976000000000001</v>
      </c>
      <c r="H620" s="1">
        <v>1</v>
      </c>
      <c r="I620" s="1">
        <v>0</v>
      </c>
      <c r="J620" s="1">
        <v>2.9916710000000002</v>
      </c>
      <c r="K620" s="1">
        <v>0</v>
      </c>
      <c r="L620" s="1">
        <v>2.1487379999999998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3</v>
      </c>
      <c r="T620">
        <v>22.052152</v>
      </c>
      <c r="U620">
        <v>1.792527</v>
      </c>
      <c r="V620">
        <v>89.994415000000004</v>
      </c>
      <c r="W620">
        <v>1</v>
      </c>
      <c r="X620">
        <v>1</v>
      </c>
      <c r="Y620">
        <v>1.771693</v>
      </c>
      <c r="Z620">
        <v>1.8902129999999999</v>
      </c>
      <c r="AA620">
        <v>1</v>
      </c>
      <c r="AB620">
        <v>0</v>
      </c>
      <c r="AC620">
        <v>2</v>
      </c>
      <c r="AD620">
        <v>0</v>
      </c>
      <c r="AE620">
        <v>0</v>
      </c>
      <c r="AF620">
        <v>1.36595</v>
      </c>
      <c r="AG620">
        <v>1</v>
      </c>
      <c r="AH620">
        <v>0</v>
      </c>
      <c r="AI620">
        <v>0</v>
      </c>
      <c r="AJ620">
        <v>0</v>
      </c>
      <c r="AK620">
        <v>2.8395855048053962</v>
      </c>
      <c r="AL620">
        <v>3</v>
      </c>
      <c r="AM620">
        <v>0.16041449519460382</v>
      </c>
    </row>
    <row r="621" spans="1:39" x14ac:dyDescent="0.2">
      <c r="A621" s="1">
        <v>33.270448000000002</v>
      </c>
      <c r="B621" s="1">
        <v>1.733439</v>
      </c>
      <c r="C621" s="1">
        <v>84.753829999999994</v>
      </c>
      <c r="D621" s="1">
        <v>1</v>
      </c>
      <c r="E621" s="1">
        <v>1</v>
      </c>
      <c r="F621" s="1">
        <v>2.6315650000000002</v>
      </c>
      <c r="G621" s="1">
        <v>2.627173</v>
      </c>
      <c r="H621" s="1">
        <v>1</v>
      </c>
      <c r="I621" s="1">
        <v>0</v>
      </c>
      <c r="J621" s="1">
        <v>2.253422</v>
      </c>
      <c r="K621" s="1">
        <v>0</v>
      </c>
      <c r="L621" s="1">
        <v>2.6907559999999999</v>
      </c>
      <c r="M621" s="1">
        <v>0.84577400000000003</v>
      </c>
      <c r="N621" s="1">
        <v>0</v>
      </c>
      <c r="O621" s="1">
        <v>0</v>
      </c>
      <c r="P621" s="1">
        <v>0</v>
      </c>
      <c r="Q621" s="1">
        <v>0</v>
      </c>
      <c r="R621" s="1">
        <v>3</v>
      </c>
      <c r="T621">
        <v>22.869778</v>
      </c>
      <c r="U621">
        <v>1.7953110000000001</v>
      </c>
      <c r="V621">
        <v>89.868784000000005</v>
      </c>
      <c r="W621">
        <v>1</v>
      </c>
      <c r="X621">
        <v>1</v>
      </c>
      <c r="Y621">
        <v>1.57223</v>
      </c>
      <c r="Z621">
        <v>1.8880669999999999</v>
      </c>
      <c r="AA621">
        <v>1</v>
      </c>
      <c r="AB621">
        <v>0</v>
      </c>
      <c r="AC621">
        <v>2</v>
      </c>
      <c r="AD621">
        <v>0</v>
      </c>
      <c r="AE621">
        <v>0</v>
      </c>
      <c r="AF621">
        <v>0.55249800000000004</v>
      </c>
      <c r="AG621">
        <v>1</v>
      </c>
      <c r="AH621">
        <v>0</v>
      </c>
      <c r="AI621">
        <v>0</v>
      </c>
      <c r="AJ621">
        <v>0</v>
      </c>
      <c r="AK621">
        <v>2.8484653723562303</v>
      </c>
      <c r="AL621">
        <v>3</v>
      </c>
      <c r="AM621">
        <v>0.15153462764376968</v>
      </c>
    </row>
    <row r="622" spans="1:39" x14ac:dyDescent="0.2">
      <c r="A622" s="1">
        <v>36.310291999999997</v>
      </c>
      <c r="B622" s="1">
        <v>1.701397</v>
      </c>
      <c r="C622" s="1">
        <v>83</v>
      </c>
      <c r="D622" s="1">
        <v>1</v>
      </c>
      <c r="E622" s="1">
        <v>1</v>
      </c>
      <c r="F622" s="1">
        <v>2</v>
      </c>
      <c r="G622" s="1">
        <v>1</v>
      </c>
      <c r="H622" s="1">
        <v>1</v>
      </c>
      <c r="I622" s="1">
        <v>0</v>
      </c>
      <c r="J622" s="1">
        <v>2</v>
      </c>
      <c r="K622" s="1">
        <v>0</v>
      </c>
      <c r="L622" s="1">
        <v>1.472172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3</v>
      </c>
      <c r="T622">
        <v>22.909991999999999</v>
      </c>
      <c r="U622">
        <v>1.7000379999999999</v>
      </c>
      <c r="V622">
        <v>80</v>
      </c>
      <c r="W622">
        <v>1</v>
      </c>
      <c r="X622">
        <v>1</v>
      </c>
      <c r="Y622">
        <v>2</v>
      </c>
      <c r="Z622">
        <v>3</v>
      </c>
      <c r="AA622">
        <v>1</v>
      </c>
      <c r="AB622">
        <v>0</v>
      </c>
      <c r="AC622">
        <v>2</v>
      </c>
      <c r="AD622">
        <v>0</v>
      </c>
      <c r="AE622">
        <v>0.97311400000000003</v>
      </c>
      <c r="AF622">
        <v>1.5402979999999999</v>
      </c>
      <c r="AG622">
        <v>0</v>
      </c>
      <c r="AH622">
        <v>0</v>
      </c>
      <c r="AI622">
        <v>0</v>
      </c>
      <c r="AJ622">
        <v>0</v>
      </c>
      <c r="AK622">
        <v>2.7817831788786886</v>
      </c>
      <c r="AL622">
        <v>3</v>
      </c>
      <c r="AM622">
        <v>0.21821682112131136</v>
      </c>
    </row>
    <row r="623" spans="1:39" x14ac:dyDescent="0.2">
      <c r="A623" s="1">
        <v>20</v>
      </c>
      <c r="B623" s="1">
        <v>1.6252359999999999</v>
      </c>
      <c r="C623" s="1">
        <v>74.433362000000002</v>
      </c>
      <c r="D623" s="1">
        <v>1</v>
      </c>
      <c r="E623" s="1">
        <v>0</v>
      </c>
      <c r="F623" s="1">
        <v>2.5223990000000001</v>
      </c>
      <c r="G623" s="1">
        <v>1.0328870000000001</v>
      </c>
      <c r="H623" s="1">
        <v>1</v>
      </c>
      <c r="I623" s="1">
        <v>0</v>
      </c>
      <c r="J623" s="1">
        <v>2.397653</v>
      </c>
      <c r="K623" s="1">
        <v>0</v>
      </c>
      <c r="L623" s="1">
        <v>2.3586990000000001</v>
      </c>
      <c r="M623" s="1">
        <v>0.44008700000000001</v>
      </c>
      <c r="N623" s="1">
        <v>1</v>
      </c>
      <c r="O623" s="1">
        <v>0</v>
      </c>
      <c r="P623" s="1">
        <v>0</v>
      </c>
      <c r="Q623" s="1">
        <v>0</v>
      </c>
      <c r="R623" s="1">
        <v>3</v>
      </c>
      <c r="T623">
        <v>23</v>
      </c>
      <c r="U623">
        <v>1.668649</v>
      </c>
      <c r="V623">
        <v>80.458342999999999</v>
      </c>
      <c r="W623">
        <v>1</v>
      </c>
      <c r="X623">
        <v>1</v>
      </c>
      <c r="Y623">
        <v>2</v>
      </c>
      <c r="Z623">
        <v>2.256119</v>
      </c>
      <c r="AA623">
        <v>1</v>
      </c>
      <c r="AB623">
        <v>0</v>
      </c>
      <c r="AC623">
        <v>1.142873</v>
      </c>
      <c r="AD623">
        <v>0</v>
      </c>
      <c r="AE623">
        <v>0.80707600000000002</v>
      </c>
      <c r="AF623">
        <v>1.6112709999999999</v>
      </c>
      <c r="AG623">
        <v>0</v>
      </c>
      <c r="AH623">
        <v>0</v>
      </c>
      <c r="AI623">
        <v>0</v>
      </c>
      <c r="AJ623">
        <v>0</v>
      </c>
      <c r="AK623">
        <v>3.0789872599114068</v>
      </c>
      <c r="AL623">
        <v>3</v>
      </c>
      <c r="AM623">
        <v>-7.898725991140676E-2</v>
      </c>
    </row>
    <row r="624" spans="1:39" x14ac:dyDescent="0.2">
      <c r="A624" s="1">
        <v>18.549437000000001</v>
      </c>
      <c r="B624" s="1">
        <v>1.545196</v>
      </c>
      <c r="C624" s="1">
        <v>72.467861999999997</v>
      </c>
      <c r="D624" s="1">
        <v>1</v>
      </c>
      <c r="E624" s="1">
        <v>0</v>
      </c>
      <c r="F624" s="1">
        <v>3</v>
      </c>
      <c r="G624" s="1">
        <v>3.0148079999999999</v>
      </c>
      <c r="H624" s="1">
        <v>1</v>
      </c>
      <c r="I624" s="1">
        <v>0</v>
      </c>
      <c r="J624" s="1">
        <v>2</v>
      </c>
      <c r="K624" s="1">
        <v>0</v>
      </c>
      <c r="L624" s="1">
        <v>1.9975290000000001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3</v>
      </c>
      <c r="T624">
        <v>24.679807</v>
      </c>
      <c r="U624">
        <v>1.7</v>
      </c>
      <c r="V624">
        <v>84.687554000000006</v>
      </c>
      <c r="W624">
        <v>1</v>
      </c>
      <c r="X624">
        <v>1</v>
      </c>
      <c r="Y624">
        <v>2</v>
      </c>
      <c r="Z624">
        <v>3</v>
      </c>
      <c r="AA624">
        <v>1</v>
      </c>
      <c r="AB624">
        <v>0</v>
      </c>
      <c r="AC624">
        <v>2.0204240000000002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3.217386382648117</v>
      </c>
      <c r="AL624">
        <v>3</v>
      </c>
      <c r="AM624">
        <v>-0.21738638264811705</v>
      </c>
    </row>
    <row r="625" spans="1:39" x14ac:dyDescent="0.2">
      <c r="A625" s="1">
        <v>34.243146000000003</v>
      </c>
      <c r="B625" s="1">
        <v>1.843172</v>
      </c>
      <c r="C625" s="1">
        <v>92.695509999999999</v>
      </c>
      <c r="D625" s="1">
        <v>1</v>
      </c>
      <c r="E625" s="1">
        <v>1</v>
      </c>
      <c r="F625" s="1">
        <v>2</v>
      </c>
      <c r="G625" s="1">
        <v>2.2717339999999999</v>
      </c>
      <c r="H625" s="1">
        <v>1</v>
      </c>
      <c r="I625" s="1">
        <v>0</v>
      </c>
      <c r="J625" s="1">
        <v>2.6290429999999998</v>
      </c>
      <c r="K625" s="1">
        <v>0</v>
      </c>
      <c r="L625" s="1">
        <v>1</v>
      </c>
      <c r="M625" s="1">
        <v>7.5823000000000002E-2</v>
      </c>
      <c r="N625" s="1">
        <v>1</v>
      </c>
      <c r="O625" s="1">
        <v>0</v>
      </c>
      <c r="P625" s="1">
        <v>0</v>
      </c>
      <c r="Q625" s="1">
        <v>0</v>
      </c>
      <c r="R625" s="1">
        <v>3</v>
      </c>
      <c r="T625">
        <v>23.884212000000002</v>
      </c>
      <c r="U625">
        <v>1.7138249999999999</v>
      </c>
      <c r="V625">
        <v>83.952967999999998</v>
      </c>
      <c r="W625">
        <v>1</v>
      </c>
      <c r="X625">
        <v>1</v>
      </c>
      <c r="Y625">
        <v>2</v>
      </c>
      <c r="Z625">
        <v>2.6648000000000001</v>
      </c>
      <c r="AA625">
        <v>1</v>
      </c>
      <c r="AB625">
        <v>0</v>
      </c>
      <c r="AC625">
        <v>1.810738</v>
      </c>
      <c r="AD625">
        <v>0</v>
      </c>
      <c r="AE625">
        <v>0.80989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2.9614053248518317</v>
      </c>
      <c r="AL625">
        <v>3</v>
      </c>
      <c r="AM625">
        <v>3.8594675148168278E-2</v>
      </c>
    </row>
    <row r="626" spans="1:39" x14ac:dyDescent="0.2">
      <c r="A626" s="1">
        <v>23.320119999999999</v>
      </c>
      <c r="B626" s="1">
        <v>1.705813</v>
      </c>
      <c r="C626" s="1">
        <v>82.011961999999997</v>
      </c>
      <c r="D626" s="1">
        <v>1</v>
      </c>
      <c r="E626" s="1">
        <v>1</v>
      </c>
      <c r="F626" s="1">
        <v>2.7844709999999999</v>
      </c>
      <c r="G626" s="1">
        <v>2.1225450000000001</v>
      </c>
      <c r="H626" s="1">
        <v>1</v>
      </c>
      <c r="I626" s="1">
        <v>0</v>
      </c>
      <c r="J626" s="1">
        <v>2.9841530000000001</v>
      </c>
      <c r="K626" s="1">
        <v>0</v>
      </c>
      <c r="L626" s="1">
        <v>2.164472</v>
      </c>
      <c r="M626" s="1">
        <v>0.20397799999999999</v>
      </c>
      <c r="N626" s="1">
        <v>1</v>
      </c>
      <c r="O626" s="1">
        <v>0</v>
      </c>
      <c r="P626" s="1">
        <v>0</v>
      </c>
      <c r="Q626" s="1">
        <v>0</v>
      </c>
      <c r="R626" s="1">
        <v>3</v>
      </c>
      <c r="T626">
        <v>25.461410999999998</v>
      </c>
      <c r="U626">
        <v>1.7</v>
      </c>
      <c r="V626">
        <v>78.055967999999993</v>
      </c>
      <c r="W626">
        <v>1</v>
      </c>
      <c r="X626">
        <v>1</v>
      </c>
      <c r="Y626">
        <v>2.661556</v>
      </c>
      <c r="Z626">
        <v>3</v>
      </c>
      <c r="AA626">
        <v>1</v>
      </c>
      <c r="AB626">
        <v>0</v>
      </c>
      <c r="AC626">
        <v>3</v>
      </c>
      <c r="AD626">
        <v>0</v>
      </c>
      <c r="AE626">
        <v>0.55181000000000002</v>
      </c>
      <c r="AF626">
        <v>0.65878300000000001</v>
      </c>
      <c r="AG626">
        <v>1</v>
      </c>
      <c r="AH626">
        <v>0</v>
      </c>
      <c r="AI626">
        <v>0</v>
      </c>
      <c r="AJ626">
        <v>0</v>
      </c>
      <c r="AK626">
        <v>2.6559490646434059</v>
      </c>
      <c r="AL626">
        <v>3</v>
      </c>
      <c r="AM626">
        <v>0.34405093535659415</v>
      </c>
    </row>
    <row r="627" spans="1:39" x14ac:dyDescent="0.2">
      <c r="A627" s="1">
        <v>19.703095000000001</v>
      </c>
      <c r="B627" s="1">
        <v>1.7041409999999999</v>
      </c>
      <c r="C627" s="1">
        <v>78.790936000000002</v>
      </c>
      <c r="D627" s="1">
        <v>1</v>
      </c>
      <c r="E627" s="1">
        <v>0</v>
      </c>
      <c r="F627" s="1">
        <v>1.6505050000000001</v>
      </c>
      <c r="G627" s="1">
        <v>3</v>
      </c>
      <c r="H627" s="1">
        <v>1</v>
      </c>
      <c r="I627" s="1">
        <v>0</v>
      </c>
      <c r="J627" s="1">
        <v>2</v>
      </c>
      <c r="K627" s="1">
        <v>0</v>
      </c>
      <c r="L627" s="1">
        <v>1.73234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3</v>
      </c>
      <c r="T627">
        <v>31.333798000000002</v>
      </c>
      <c r="U627">
        <v>1.8353809999999999</v>
      </c>
      <c r="V627">
        <v>91.059595000000002</v>
      </c>
      <c r="W627">
        <v>1</v>
      </c>
      <c r="X627">
        <v>1</v>
      </c>
      <c r="Y627">
        <v>2</v>
      </c>
      <c r="Z627">
        <v>3</v>
      </c>
      <c r="AA627">
        <v>1</v>
      </c>
      <c r="AB627">
        <v>0</v>
      </c>
      <c r="AC627">
        <v>1.1842299999999999</v>
      </c>
      <c r="AD627">
        <v>0</v>
      </c>
      <c r="AE627">
        <v>0.155579</v>
      </c>
      <c r="AF627">
        <v>0.45340399999999997</v>
      </c>
      <c r="AG627">
        <v>1</v>
      </c>
      <c r="AH627">
        <v>0</v>
      </c>
      <c r="AI627">
        <v>0</v>
      </c>
      <c r="AJ627">
        <v>0</v>
      </c>
      <c r="AK627">
        <v>2.7832455708326176</v>
      </c>
      <c r="AL627">
        <v>3</v>
      </c>
      <c r="AM627">
        <v>0.21675442916738241</v>
      </c>
    </row>
    <row r="628" spans="1:39" x14ac:dyDescent="0.2">
      <c r="A628" s="1">
        <v>19.223258999999999</v>
      </c>
      <c r="B628" s="1">
        <v>1.7060820000000001</v>
      </c>
      <c r="C628" s="1">
        <v>78.073527999999996</v>
      </c>
      <c r="D628" s="1">
        <v>1</v>
      </c>
      <c r="E628" s="1">
        <v>0</v>
      </c>
      <c r="F628" s="1">
        <v>1.961347</v>
      </c>
      <c r="G628" s="1">
        <v>3</v>
      </c>
      <c r="H628" s="1">
        <v>1</v>
      </c>
      <c r="I628" s="1">
        <v>0</v>
      </c>
      <c r="J628" s="1">
        <v>2</v>
      </c>
      <c r="K628" s="1">
        <v>0</v>
      </c>
      <c r="L628" s="1">
        <v>1.6554880000000001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3</v>
      </c>
      <c r="T628">
        <v>24.108711</v>
      </c>
      <c r="U628">
        <v>1.7</v>
      </c>
      <c r="V628">
        <v>80.761409</v>
      </c>
      <c r="W628">
        <v>1</v>
      </c>
      <c r="X628">
        <v>1</v>
      </c>
      <c r="Y628">
        <v>2</v>
      </c>
      <c r="Z628">
        <v>3</v>
      </c>
      <c r="AA628">
        <v>1</v>
      </c>
      <c r="AB628">
        <v>0</v>
      </c>
      <c r="AC628">
        <v>2.8794019999999998</v>
      </c>
      <c r="AD628">
        <v>0</v>
      </c>
      <c r="AE628">
        <v>0</v>
      </c>
      <c r="AF628">
        <v>0.322405</v>
      </c>
      <c r="AG628">
        <v>1</v>
      </c>
      <c r="AH628">
        <v>0</v>
      </c>
      <c r="AI628">
        <v>0</v>
      </c>
      <c r="AJ628">
        <v>0</v>
      </c>
      <c r="AK628">
        <v>2.9134410697730555</v>
      </c>
      <c r="AL628">
        <v>3</v>
      </c>
      <c r="AM628">
        <v>8.6558930226944497E-2</v>
      </c>
    </row>
    <row r="629" spans="1:39" x14ac:dyDescent="0.2">
      <c r="A629" s="1">
        <v>29.695602999999998</v>
      </c>
      <c r="B629" s="1">
        <v>1.842943</v>
      </c>
      <c r="C629" s="1">
        <v>93.798055000000005</v>
      </c>
      <c r="D629" s="1">
        <v>1</v>
      </c>
      <c r="E629" s="1">
        <v>1</v>
      </c>
      <c r="F629" s="1">
        <v>2.1339549999999998</v>
      </c>
      <c r="G629" s="1">
        <v>2.9027660000000002</v>
      </c>
      <c r="H629" s="1">
        <v>1</v>
      </c>
      <c r="I629" s="1">
        <v>0</v>
      </c>
      <c r="J629" s="1">
        <v>1.7534639999999999</v>
      </c>
      <c r="K629" s="1">
        <v>0</v>
      </c>
      <c r="L629" s="1">
        <v>1.7299869999999999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3</v>
      </c>
      <c r="T629">
        <v>28.830558</v>
      </c>
      <c r="U629">
        <v>1.7</v>
      </c>
      <c r="V629">
        <v>78</v>
      </c>
      <c r="W629">
        <v>1</v>
      </c>
      <c r="X629">
        <v>1</v>
      </c>
      <c r="Y629">
        <v>3</v>
      </c>
      <c r="Z629">
        <v>3</v>
      </c>
      <c r="AA629">
        <v>1</v>
      </c>
      <c r="AB629">
        <v>0</v>
      </c>
      <c r="AC629">
        <v>1.6999709999999999</v>
      </c>
      <c r="AD629">
        <v>0</v>
      </c>
      <c r="AE629">
        <v>1.727114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2.5424331271044167</v>
      </c>
      <c r="AL629">
        <v>3</v>
      </c>
      <c r="AM629">
        <v>0.45756687289558329</v>
      </c>
    </row>
    <row r="630" spans="1:39" x14ac:dyDescent="0.2">
      <c r="A630" s="1">
        <v>27</v>
      </c>
      <c r="B630" s="1">
        <v>1.880992</v>
      </c>
      <c r="C630" s="1">
        <v>99.623778000000001</v>
      </c>
      <c r="D630" s="1">
        <v>1</v>
      </c>
      <c r="E630" s="1">
        <v>1</v>
      </c>
      <c r="F630" s="1">
        <v>2.6845279999999998</v>
      </c>
      <c r="G630" s="1">
        <v>1</v>
      </c>
      <c r="H630" s="1">
        <v>1</v>
      </c>
      <c r="I630" s="1">
        <v>0</v>
      </c>
      <c r="J630" s="1">
        <v>1.0566800000000001</v>
      </c>
      <c r="K630" s="1">
        <v>0</v>
      </c>
      <c r="L630" s="1">
        <v>1.5161469999999999</v>
      </c>
      <c r="M630" s="1">
        <v>8.4005999999999997E-2</v>
      </c>
      <c r="N630" s="1">
        <v>1</v>
      </c>
      <c r="O630" s="1">
        <v>0</v>
      </c>
      <c r="P630" s="1">
        <v>0</v>
      </c>
      <c r="Q630" s="1">
        <v>0</v>
      </c>
      <c r="R630" s="1">
        <v>3</v>
      </c>
      <c r="T630">
        <v>17.570088999999999</v>
      </c>
      <c r="U630">
        <v>1.7</v>
      </c>
      <c r="V630">
        <v>83.199033999999997</v>
      </c>
      <c r="W630">
        <v>1</v>
      </c>
      <c r="X630">
        <v>0</v>
      </c>
      <c r="Y630">
        <v>2.0973730000000002</v>
      </c>
      <c r="Z630">
        <v>2.5470860000000002</v>
      </c>
      <c r="AA630">
        <v>1</v>
      </c>
      <c r="AB630">
        <v>0</v>
      </c>
      <c r="AC630">
        <v>1.538626</v>
      </c>
      <c r="AD630">
        <v>0</v>
      </c>
      <c r="AE630">
        <v>1</v>
      </c>
      <c r="AF630">
        <v>0.76189799999999996</v>
      </c>
      <c r="AG630">
        <v>0</v>
      </c>
      <c r="AH630">
        <v>0</v>
      </c>
      <c r="AI630">
        <v>0</v>
      </c>
      <c r="AJ630">
        <v>0</v>
      </c>
      <c r="AK630">
        <v>2.9926092913139053</v>
      </c>
      <c r="AL630">
        <v>3</v>
      </c>
      <c r="AM630">
        <v>7.3907086860947047E-3</v>
      </c>
    </row>
    <row r="631" spans="1:39" x14ac:dyDescent="0.2">
      <c r="A631" s="1">
        <v>21.027661999999999</v>
      </c>
      <c r="B631" s="1">
        <v>1.726774</v>
      </c>
      <c r="C631" s="1">
        <v>82.853748999999993</v>
      </c>
      <c r="D631" s="1">
        <v>1</v>
      </c>
      <c r="E631" s="1">
        <v>1</v>
      </c>
      <c r="F631" s="1">
        <v>2.2659729999999998</v>
      </c>
      <c r="G631" s="1">
        <v>2.6875019999999998</v>
      </c>
      <c r="H631" s="1">
        <v>1</v>
      </c>
      <c r="I631" s="1">
        <v>0</v>
      </c>
      <c r="J631" s="1">
        <v>2</v>
      </c>
      <c r="K631" s="1">
        <v>0</v>
      </c>
      <c r="L631" s="1">
        <v>2.2172200000000002</v>
      </c>
      <c r="M631" s="1">
        <v>0.64852200000000004</v>
      </c>
      <c r="N631" s="1">
        <v>1</v>
      </c>
      <c r="O631" s="1">
        <v>0</v>
      </c>
      <c r="P631" s="1">
        <v>0</v>
      </c>
      <c r="Q631" s="1">
        <v>0</v>
      </c>
      <c r="R631" s="1">
        <v>3</v>
      </c>
      <c r="T631">
        <v>19.027574000000001</v>
      </c>
      <c r="U631">
        <v>1.659877</v>
      </c>
      <c r="V631">
        <v>77.272651999999994</v>
      </c>
      <c r="W631">
        <v>1</v>
      </c>
      <c r="X631">
        <v>1</v>
      </c>
      <c r="Y631">
        <v>2.061461</v>
      </c>
      <c r="Z631">
        <v>2.8122829999999999</v>
      </c>
      <c r="AA631">
        <v>1</v>
      </c>
      <c r="AB631">
        <v>0</v>
      </c>
      <c r="AC631">
        <v>3</v>
      </c>
      <c r="AD631">
        <v>0</v>
      </c>
      <c r="AE631">
        <v>0.36244100000000001</v>
      </c>
      <c r="AF631">
        <v>0.78519000000000005</v>
      </c>
      <c r="AG631">
        <v>1</v>
      </c>
      <c r="AH631">
        <v>0</v>
      </c>
      <c r="AI631">
        <v>0</v>
      </c>
      <c r="AJ631">
        <v>0</v>
      </c>
      <c r="AK631">
        <v>2.8260501278678367</v>
      </c>
      <c r="AL631">
        <v>3</v>
      </c>
      <c r="AM631">
        <v>0.17394987213216329</v>
      </c>
    </row>
    <row r="632" spans="1:39" x14ac:dyDescent="0.2">
      <c r="A632" s="1">
        <v>33.015258000000003</v>
      </c>
      <c r="B632" s="1">
        <v>1.7319599999999999</v>
      </c>
      <c r="C632" s="1">
        <v>84.315607999999997</v>
      </c>
      <c r="D632" s="1">
        <v>1</v>
      </c>
      <c r="E632" s="1">
        <v>1</v>
      </c>
      <c r="F632" s="1">
        <v>2</v>
      </c>
      <c r="G632" s="1">
        <v>3</v>
      </c>
      <c r="H632" s="1">
        <v>1</v>
      </c>
      <c r="I632" s="1">
        <v>0</v>
      </c>
      <c r="J632" s="1">
        <v>2.205911</v>
      </c>
      <c r="K632" s="1">
        <v>0</v>
      </c>
      <c r="L632" s="1">
        <v>1.293396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3</v>
      </c>
      <c r="T632">
        <v>25.632446999999999</v>
      </c>
      <c r="U632">
        <v>1.836943</v>
      </c>
      <c r="V632">
        <v>96.192661999999999</v>
      </c>
      <c r="W632">
        <v>1</v>
      </c>
      <c r="X632">
        <v>1</v>
      </c>
      <c r="Y632">
        <v>1.3177289999999999</v>
      </c>
      <c r="Z632">
        <v>2.2786520000000001</v>
      </c>
      <c r="AA632">
        <v>1</v>
      </c>
      <c r="AB632">
        <v>0</v>
      </c>
      <c r="AC632">
        <v>2</v>
      </c>
      <c r="AD632">
        <v>0</v>
      </c>
      <c r="AE632">
        <v>1.80674</v>
      </c>
      <c r="AF632">
        <v>1.93977</v>
      </c>
      <c r="AG632">
        <v>1</v>
      </c>
      <c r="AH632">
        <v>0</v>
      </c>
      <c r="AI632">
        <v>0</v>
      </c>
      <c r="AJ632">
        <v>0</v>
      </c>
      <c r="AK632">
        <v>2.8211120956019968</v>
      </c>
      <c r="AL632">
        <v>3</v>
      </c>
      <c r="AM632">
        <v>0.17888790439800317</v>
      </c>
    </row>
    <row r="633" spans="1:39" x14ac:dyDescent="0.2">
      <c r="A633" s="1">
        <v>18</v>
      </c>
      <c r="B633" s="1">
        <v>1.7512779999999999</v>
      </c>
      <c r="C633" s="1">
        <v>86.963628</v>
      </c>
      <c r="D633" s="1">
        <v>1</v>
      </c>
      <c r="E633" s="1">
        <v>0</v>
      </c>
      <c r="F633" s="1">
        <v>3</v>
      </c>
      <c r="G633" s="1">
        <v>3</v>
      </c>
      <c r="H633" s="1">
        <v>1</v>
      </c>
      <c r="I633" s="1">
        <v>0</v>
      </c>
      <c r="J633" s="1">
        <v>2</v>
      </c>
      <c r="K633" s="1">
        <v>0</v>
      </c>
      <c r="L633" s="1">
        <v>1.2716670000000001</v>
      </c>
      <c r="M633" s="1">
        <v>0.155278</v>
      </c>
      <c r="N633" s="1">
        <v>1</v>
      </c>
      <c r="O633" s="1">
        <v>0</v>
      </c>
      <c r="P633" s="1">
        <v>0</v>
      </c>
      <c r="Q633" s="1">
        <v>0</v>
      </c>
      <c r="R633" s="1">
        <v>3</v>
      </c>
      <c r="T633">
        <v>22.94313</v>
      </c>
      <c r="U633">
        <v>1.8196140000000001</v>
      </c>
      <c r="V633">
        <v>93.086419000000006</v>
      </c>
      <c r="W633">
        <v>1</v>
      </c>
      <c r="X633">
        <v>1</v>
      </c>
      <c r="Y633">
        <v>1.8822350000000001</v>
      </c>
      <c r="Z633">
        <v>1.240046</v>
      </c>
      <c r="AA633">
        <v>1</v>
      </c>
      <c r="AB633">
        <v>0</v>
      </c>
      <c r="AC633">
        <v>2</v>
      </c>
      <c r="AD633">
        <v>0</v>
      </c>
      <c r="AE633">
        <v>0</v>
      </c>
      <c r="AF633">
        <v>1.541493</v>
      </c>
      <c r="AG633">
        <v>1</v>
      </c>
      <c r="AH633">
        <v>0</v>
      </c>
      <c r="AI633">
        <v>0</v>
      </c>
      <c r="AJ633">
        <v>0</v>
      </c>
      <c r="AK633">
        <v>2.8576504004800016</v>
      </c>
      <c r="AL633">
        <v>3</v>
      </c>
      <c r="AM633">
        <v>0.14234959951999837</v>
      </c>
    </row>
    <row r="634" spans="1:39" x14ac:dyDescent="0.2">
      <c r="A634" s="1">
        <v>30.553097000000001</v>
      </c>
      <c r="B634" s="1">
        <v>1.780448</v>
      </c>
      <c r="C634" s="1">
        <v>88.431954000000005</v>
      </c>
      <c r="D634" s="1">
        <v>1</v>
      </c>
      <c r="E634" s="1">
        <v>1</v>
      </c>
      <c r="F634" s="1">
        <v>2</v>
      </c>
      <c r="G634" s="1">
        <v>1.1787080000000001</v>
      </c>
      <c r="H634" s="1">
        <v>1</v>
      </c>
      <c r="I634" s="1">
        <v>0</v>
      </c>
      <c r="J634" s="1">
        <v>1.7912859999999999</v>
      </c>
      <c r="K634" s="1">
        <v>0</v>
      </c>
      <c r="L634" s="1">
        <v>0.89336199999999999</v>
      </c>
      <c r="M634" s="1">
        <v>0.276364</v>
      </c>
      <c r="N634" s="1">
        <v>1</v>
      </c>
      <c r="O634" s="1">
        <v>0</v>
      </c>
      <c r="P634" s="1">
        <v>0</v>
      </c>
      <c r="Q634" s="1">
        <v>0</v>
      </c>
      <c r="R634" s="1">
        <v>3</v>
      </c>
      <c r="T634">
        <v>23.285553</v>
      </c>
      <c r="U634">
        <v>1.7177750000000001</v>
      </c>
      <c r="V634">
        <v>85.312639000000004</v>
      </c>
      <c r="W634">
        <v>1</v>
      </c>
      <c r="X634">
        <v>1</v>
      </c>
      <c r="Y634">
        <v>2.9515910000000001</v>
      </c>
      <c r="Z634">
        <v>3</v>
      </c>
      <c r="AA634">
        <v>1</v>
      </c>
      <c r="AB634">
        <v>0</v>
      </c>
      <c r="AC634">
        <v>2.9715569999999998</v>
      </c>
      <c r="AD634">
        <v>0</v>
      </c>
      <c r="AE634">
        <v>0</v>
      </c>
      <c r="AF634">
        <v>0.94719200000000003</v>
      </c>
      <c r="AG634">
        <v>1</v>
      </c>
      <c r="AH634">
        <v>0</v>
      </c>
      <c r="AI634">
        <v>0</v>
      </c>
      <c r="AJ634">
        <v>0</v>
      </c>
      <c r="AK634">
        <v>3.0833055618096363</v>
      </c>
      <c r="AL634">
        <v>3</v>
      </c>
      <c r="AM634">
        <v>-8.330556180963633E-2</v>
      </c>
    </row>
    <row r="635" spans="1:39" x14ac:dyDescent="0.2">
      <c r="A635" s="1">
        <v>33</v>
      </c>
      <c r="B635" s="1">
        <v>1.85</v>
      </c>
      <c r="C635" s="1">
        <v>97.920349999999999</v>
      </c>
      <c r="D635" s="1">
        <v>1</v>
      </c>
      <c r="E635" s="1">
        <v>1</v>
      </c>
      <c r="F635" s="1">
        <v>2</v>
      </c>
      <c r="G635" s="1">
        <v>3</v>
      </c>
      <c r="H635" s="1">
        <v>1</v>
      </c>
      <c r="I635" s="1">
        <v>0</v>
      </c>
      <c r="J635" s="1">
        <v>1.117464</v>
      </c>
      <c r="K635" s="1">
        <v>0</v>
      </c>
      <c r="L635" s="1">
        <v>1</v>
      </c>
      <c r="M635" s="1">
        <v>0.66364900000000004</v>
      </c>
      <c r="N635" s="1">
        <v>1</v>
      </c>
      <c r="O635" s="1">
        <v>0</v>
      </c>
      <c r="P635" s="1">
        <v>0</v>
      </c>
      <c r="Q635" s="1">
        <v>0</v>
      </c>
      <c r="R635" s="1">
        <v>3</v>
      </c>
      <c r="T635">
        <v>23</v>
      </c>
      <c r="U635">
        <v>1.7918670000000001</v>
      </c>
      <c r="V635">
        <v>90</v>
      </c>
      <c r="W635">
        <v>1</v>
      </c>
      <c r="X635">
        <v>1</v>
      </c>
      <c r="Y635">
        <v>2.0678169999999998</v>
      </c>
      <c r="Z635">
        <v>3</v>
      </c>
      <c r="AA635">
        <v>1</v>
      </c>
      <c r="AB635">
        <v>0</v>
      </c>
      <c r="AC635">
        <v>1.082084</v>
      </c>
      <c r="AD635">
        <v>0</v>
      </c>
      <c r="AE635">
        <v>0</v>
      </c>
      <c r="AF635">
        <v>1.922364</v>
      </c>
      <c r="AG635">
        <v>1</v>
      </c>
      <c r="AH635">
        <v>0</v>
      </c>
      <c r="AI635">
        <v>0</v>
      </c>
      <c r="AJ635">
        <v>0</v>
      </c>
      <c r="AK635">
        <v>2.8883964138935587</v>
      </c>
      <c r="AL635">
        <v>3</v>
      </c>
      <c r="AM635">
        <v>0.11160358610644128</v>
      </c>
    </row>
    <row r="636" spans="1:39" x14ac:dyDescent="0.2">
      <c r="A636" s="1">
        <v>24.911994</v>
      </c>
      <c r="B636" s="1">
        <v>1.7852410000000001</v>
      </c>
      <c r="C636" s="1">
        <v>88.037480000000002</v>
      </c>
      <c r="D636" s="1">
        <v>1</v>
      </c>
      <c r="E636" s="1">
        <v>1</v>
      </c>
      <c r="F636" s="1">
        <v>1.3068439999999999</v>
      </c>
      <c r="G636" s="1">
        <v>2.2795459999999999</v>
      </c>
      <c r="H636" s="1">
        <v>1</v>
      </c>
      <c r="I636" s="1">
        <v>0</v>
      </c>
      <c r="J636" s="1">
        <v>2</v>
      </c>
      <c r="K636" s="1">
        <v>0</v>
      </c>
      <c r="L636" s="1">
        <v>0</v>
      </c>
      <c r="M636" s="1">
        <v>0.73960899999999996</v>
      </c>
      <c r="N636" s="1">
        <v>1</v>
      </c>
      <c r="O636" s="1">
        <v>0</v>
      </c>
      <c r="P636" s="1">
        <v>0</v>
      </c>
      <c r="Q636" s="1">
        <v>0</v>
      </c>
      <c r="R636" s="1">
        <v>3</v>
      </c>
      <c r="T636">
        <v>25.192910000000001</v>
      </c>
      <c r="U636">
        <v>1.7</v>
      </c>
      <c r="V636">
        <v>80.749656999999999</v>
      </c>
      <c r="W636">
        <v>1</v>
      </c>
      <c r="X636">
        <v>1</v>
      </c>
      <c r="Y636">
        <v>2.5452699999999999</v>
      </c>
      <c r="Z636">
        <v>3</v>
      </c>
      <c r="AA636">
        <v>1</v>
      </c>
      <c r="AB636">
        <v>0</v>
      </c>
      <c r="AC636">
        <v>2.2695639999999999</v>
      </c>
      <c r="AD636">
        <v>0</v>
      </c>
      <c r="AE636">
        <v>0.50312199999999996</v>
      </c>
      <c r="AF636">
        <v>1</v>
      </c>
      <c r="AG636">
        <v>2</v>
      </c>
      <c r="AH636">
        <v>0</v>
      </c>
      <c r="AI636">
        <v>0</v>
      </c>
      <c r="AJ636">
        <v>0</v>
      </c>
      <c r="AK636">
        <v>2.8093900744327147</v>
      </c>
      <c r="AL636">
        <v>3</v>
      </c>
      <c r="AM636">
        <v>0.19060992556728529</v>
      </c>
    </row>
    <row r="637" spans="1:39" x14ac:dyDescent="0.2">
      <c r="A637" s="1">
        <v>24.444845999999998</v>
      </c>
      <c r="B637" s="1">
        <v>1.718845</v>
      </c>
      <c r="C637" s="1">
        <v>86.319886999999994</v>
      </c>
      <c r="D637" s="1">
        <v>1</v>
      </c>
      <c r="E637" s="1">
        <v>1</v>
      </c>
      <c r="F637" s="1">
        <v>2</v>
      </c>
      <c r="G637" s="1">
        <v>2.6776930000000001</v>
      </c>
      <c r="H637" s="1">
        <v>1</v>
      </c>
      <c r="I637" s="1">
        <v>0</v>
      </c>
      <c r="J637" s="1">
        <v>2.693978</v>
      </c>
      <c r="K637" s="1">
        <v>0</v>
      </c>
      <c r="L637" s="1">
        <v>0</v>
      </c>
      <c r="M637" s="1">
        <v>0.68801299999999999</v>
      </c>
      <c r="N637" s="1">
        <v>1</v>
      </c>
      <c r="O637" s="1">
        <v>0</v>
      </c>
      <c r="P637" s="1">
        <v>0</v>
      </c>
      <c r="Q637" s="1">
        <v>0</v>
      </c>
      <c r="R637" s="1">
        <v>3</v>
      </c>
      <c r="T637">
        <v>34.389906000000003</v>
      </c>
      <c r="U637">
        <v>1.6810799999999999</v>
      </c>
      <c r="V637">
        <v>83.568034999999995</v>
      </c>
      <c r="W637">
        <v>1</v>
      </c>
      <c r="X637">
        <v>1</v>
      </c>
      <c r="Y637">
        <v>2</v>
      </c>
      <c r="Z637">
        <v>1.660768</v>
      </c>
      <c r="AA637">
        <v>1</v>
      </c>
      <c r="AB637">
        <v>0</v>
      </c>
      <c r="AC637">
        <v>2.482294</v>
      </c>
      <c r="AD637">
        <v>0</v>
      </c>
      <c r="AE637">
        <v>0.89120500000000002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3.3713833200015966</v>
      </c>
      <c r="AL637">
        <v>3</v>
      </c>
      <c r="AM637">
        <v>-0.37138332000159657</v>
      </c>
    </row>
    <row r="638" spans="1:39" x14ac:dyDescent="0.2">
      <c r="A638" s="1">
        <v>19.911245999999998</v>
      </c>
      <c r="B638" s="1">
        <v>1.5302480000000001</v>
      </c>
      <c r="C638" s="1">
        <v>68.850970000000004</v>
      </c>
      <c r="D638" s="1">
        <v>1</v>
      </c>
      <c r="E638" s="1">
        <v>0</v>
      </c>
      <c r="F638" s="1">
        <v>2.2587950000000001</v>
      </c>
      <c r="G638" s="1">
        <v>3.53009</v>
      </c>
      <c r="H638" s="1">
        <v>1</v>
      </c>
      <c r="I638" s="1">
        <v>0</v>
      </c>
      <c r="J638" s="1">
        <v>1.172186</v>
      </c>
      <c r="K638" s="1">
        <v>0</v>
      </c>
      <c r="L638" s="1">
        <v>0.67894299999999996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3</v>
      </c>
      <c r="T638">
        <v>26.595893</v>
      </c>
      <c r="U638">
        <v>1.6607559999999999</v>
      </c>
      <c r="V638">
        <v>78.574786000000003</v>
      </c>
      <c r="W638">
        <v>1</v>
      </c>
      <c r="X638">
        <v>1</v>
      </c>
      <c r="Y638">
        <v>2</v>
      </c>
      <c r="Z638">
        <v>2.5976080000000001</v>
      </c>
      <c r="AA638">
        <v>1</v>
      </c>
      <c r="AB638">
        <v>0</v>
      </c>
      <c r="AC638">
        <v>2</v>
      </c>
      <c r="AD638">
        <v>0</v>
      </c>
      <c r="AE638">
        <v>0</v>
      </c>
      <c r="AF638">
        <v>0.43419799999999997</v>
      </c>
      <c r="AG638">
        <v>2</v>
      </c>
      <c r="AH638">
        <v>0</v>
      </c>
      <c r="AI638">
        <v>0</v>
      </c>
      <c r="AJ638">
        <v>0</v>
      </c>
      <c r="AK638">
        <v>3.0348385154457542</v>
      </c>
      <c r="AL638">
        <v>3</v>
      </c>
      <c r="AM638">
        <v>-3.4838515445754226E-2</v>
      </c>
    </row>
    <row r="639" spans="1:39" x14ac:dyDescent="0.2">
      <c r="A639" s="1">
        <v>34.204408000000001</v>
      </c>
      <c r="B639" s="1">
        <v>1.664927</v>
      </c>
      <c r="C639" s="1">
        <v>80.386077999999998</v>
      </c>
      <c r="D639" s="1">
        <v>1</v>
      </c>
      <c r="E639" s="1">
        <v>1</v>
      </c>
      <c r="F639" s="1">
        <v>2</v>
      </c>
      <c r="G639" s="1">
        <v>3</v>
      </c>
      <c r="H639" s="1">
        <v>1</v>
      </c>
      <c r="I639" s="1">
        <v>0</v>
      </c>
      <c r="J639" s="1">
        <v>2.641642</v>
      </c>
      <c r="K639" s="1">
        <v>0</v>
      </c>
      <c r="L639" s="1">
        <v>0.285889</v>
      </c>
      <c r="M639" s="1">
        <v>1.50301</v>
      </c>
      <c r="N639" s="1">
        <v>0</v>
      </c>
      <c r="O639" s="1">
        <v>0</v>
      </c>
      <c r="P639" s="1">
        <v>0</v>
      </c>
      <c r="Q639" s="1">
        <v>0</v>
      </c>
      <c r="R639" s="1">
        <v>3</v>
      </c>
      <c r="T639">
        <v>55.246250000000003</v>
      </c>
      <c r="U639">
        <v>1.769269</v>
      </c>
      <c r="V639">
        <v>80.491338999999996</v>
      </c>
      <c r="W639">
        <v>0</v>
      </c>
      <c r="X639">
        <v>1</v>
      </c>
      <c r="Y639">
        <v>2</v>
      </c>
      <c r="Z639">
        <v>3</v>
      </c>
      <c r="AA639">
        <v>1</v>
      </c>
      <c r="AB639">
        <v>0</v>
      </c>
      <c r="AC639">
        <v>2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2.2733183896938467</v>
      </c>
      <c r="AL639">
        <v>3</v>
      </c>
      <c r="AM639">
        <v>0.7266816103061533</v>
      </c>
    </row>
    <row r="640" spans="1:39" x14ac:dyDescent="0.2">
      <c r="A640" s="1">
        <v>34.281680999999999</v>
      </c>
      <c r="B640" s="1">
        <v>1.673333</v>
      </c>
      <c r="C640" s="1">
        <v>77.205685000000003</v>
      </c>
      <c r="D640" s="1">
        <v>1</v>
      </c>
      <c r="E640" s="1">
        <v>1</v>
      </c>
      <c r="F640" s="1">
        <v>2.6899289999999998</v>
      </c>
      <c r="G640" s="1">
        <v>1.8355429999999999</v>
      </c>
      <c r="H640" s="1">
        <v>1</v>
      </c>
      <c r="I640" s="1">
        <v>0</v>
      </c>
      <c r="J640" s="1">
        <v>1.718569</v>
      </c>
      <c r="K640" s="1">
        <v>0</v>
      </c>
      <c r="L640" s="1">
        <v>0.67434799999999995</v>
      </c>
      <c r="M640" s="1">
        <v>0.70724600000000004</v>
      </c>
      <c r="N640" s="1">
        <v>0</v>
      </c>
      <c r="O640" s="1">
        <v>0</v>
      </c>
      <c r="P640" s="1">
        <v>0</v>
      </c>
      <c r="Q640" s="1">
        <v>0</v>
      </c>
      <c r="R640" s="1">
        <v>3</v>
      </c>
      <c r="T640">
        <v>34.543562999999999</v>
      </c>
      <c r="U640">
        <v>1.765188</v>
      </c>
      <c r="V640">
        <v>85</v>
      </c>
      <c r="W640">
        <v>1</v>
      </c>
      <c r="X640">
        <v>1</v>
      </c>
      <c r="Y640">
        <v>2.6942810000000001</v>
      </c>
      <c r="Z640">
        <v>3</v>
      </c>
      <c r="AA640">
        <v>1</v>
      </c>
      <c r="AB640">
        <v>0</v>
      </c>
      <c r="AC640">
        <v>2.6538309999999998</v>
      </c>
      <c r="AD640">
        <v>0</v>
      </c>
      <c r="AE640">
        <v>1.9658199999999999</v>
      </c>
      <c r="AF640">
        <v>0.89118900000000001</v>
      </c>
      <c r="AG640">
        <v>0</v>
      </c>
      <c r="AH640">
        <v>0</v>
      </c>
      <c r="AI640">
        <v>0</v>
      </c>
      <c r="AJ640">
        <v>0</v>
      </c>
      <c r="AK640">
        <v>2.7228933575066909</v>
      </c>
      <c r="AL640">
        <v>3</v>
      </c>
      <c r="AM640">
        <v>0.27710664249330907</v>
      </c>
    </row>
    <row r="641" spans="1:39" x14ac:dyDescent="0.2">
      <c r="A641" s="1">
        <v>23.384374000000001</v>
      </c>
      <c r="B641" s="1">
        <v>1.725587</v>
      </c>
      <c r="C641" s="1">
        <v>82.480214000000004</v>
      </c>
      <c r="D641" s="1">
        <v>1</v>
      </c>
      <c r="E641" s="1">
        <v>1</v>
      </c>
      <c r="F641" s="1">
        <v>2.7127469999999998</v>
      </c>
      <c r="G641" s="1">
        <v>2.8536760000000001</v>
      </c>
      <c r="H641" s="1">
        <v>1</v>
      </c>
      <c r="I641" s="1">
        <v>0</v>
      </c>
      <c r="J641" s="1">
        <v>1.526313</v>
      </c>
      <c r="K641" s="1">
        <v>0</v>
      </c>
      <c r="L641" s="1">
        <v>1</v>
      </c>
      <c r="M641" s="1">
        <v>0.17366500000000001</v>
      </c>
      <c r="N641" s="1">
        <v>1</v>
      </c>
      <c r="O641" s="1">
        <v>0</v>
      </c>
      <c r="P641" s="1">
        <v>0</v>
      </c>
      <c r="Q641" s="1">
        <v>0</v>
      </c>
      <c r="R641" s="1">
        <v>3</v>
      </c>
      <c r="T641">
        <v>21.808159</v>
      </c>
      <c r="U641">
        <v>1.65</v>
      </c>
      <c r="V641">
        <v>80</v>
      </c>
      <c r="W641">
        <v>1</v>
      </c>
      <c r="X641">
        <v>1</v>
      </c>
      <c r="Y641">
        <v>2</v>
      </c>
      <c r="Z641">
        <v>3</v>
      </c>
      <c r="AA641">
        <v>1</v>
      </c>
      <c r="AB641">
        <v>0</v>
      </c>
      <c r="AC641">
        <v>2</v>
      </c>
      <c r="AD641">
        <v>0</v>
      </c>
      <c r="AE641">
        <v>0.82660900000000004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3.1470166423498949</v>
      </c>
      <c r="AL641">
        <v>3</v>
      </c>
      <c r="AM641">
        <v>-0.14701664234989487</v>
      </c>
    </row>
    <row r="642" spans="1:39" x14ac:dyDescent="0.2">
      <c r="A642" s="1">
        <v>43.238402000000001</v>
      </c>
      <c r="B642" s="1">
        <v>1.7338750000000001</v>
      </c>
      <c r="C642" s="1">
        <v>86.94538</v>
      </c>
      <c r="D642" s="1">
        <v>1</v>
      </c>
      <c r="E642" s="1">
        <v>1</v>
      </c>
      <c r="F642" s="1">
        <v>2.3536030000000001</v>
      </c>
      <c r="G642" s="1">
        <v>2.3370350000000002</v>
      </c>
      <c r="H642" s="1">
        <v>1</v>
      </c>
      <c r="I642" s="1">
        <v>0</v>
      </c>
      <c r="J642" s="1">
        <v>1.830614</v>
      </c>
      <c r="K642" s="1">
        <v>0</v>
      </c>
      <c r="L642" s="1">
        <v>0.706287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3</v>
      </c>
      <c r="T642">
        <v>18.118276999999999</v>
      </c>
      <c r="U642">
        <v>1.654757</v>
      </c>
      <c r="V642">
        <v>80</v>
      </c>
      <c r="W642">
        <v>1</v>
      </c>
      <c r="X642">
        <v>1</v>
      </c>
      <c r="Y642">
        <v>2.821977</v>
      </c>
      <c r="Z642">
        <v>2.044035</v>
      </c>
      <c r="AA642">
        <v>1</v>
      </c>
      <c r="AB642">
        <v>0</v>
      </c>
      <c r="AC642">
        <v>1.954968</v>
      </c>
      <c r="AD642">
        <v>0</v>
      </c>
      <c r="AE642">
        <v>1</v>
      </c>
      <c r="AF642">
        <v>0.85453599999999996</v>
      </c>
      <c r="AG642">
        <v>0</v>
      </c>
      <c r="AH642">
        <v>0</v>
      </c>
      <c r="AI642">
        <v>0</v>
      </c>
      <c r="AJ642">
        <v>0</v>
      </c>
      <c r="AK642">
        <v>3.0605452953087466</v>
      </c>
      <c r="AL642">
        <v>3</v>
      </c>
      <c r="AM642">
        <v>-6.0545295308746638E-2</v>
      </c>
    </row>
    <row r="643" spans="1:39" x14ac:dyDescent="0.2">
      <c r="A643" s="1">
        <v>45</v>
      </c>
      <c r="B643" s="1">
        <v>1.675953</v>
      </c>
      <c r="C643" s="1">
        <v>79.668319999999994</v>
      </c>
      <c r="D643" s="1">
        <v>1</v>
      </c>
      <c r="E643" s="1">
        <v>1</v>
      </c>
      <c r="F643" s="1">
        <v>2.5980509999999999</v>
      </c>
      <c r="G643" s="1">
        <v>3</v>
      </c>
      <c r="H643" s="1">
        <v>1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</v>
      </c>
      <c r="T643">
        <v>42.189022999999999</v>
      </c>
      <c r="U643">
        <v>1.6477679999999999</v>
      </c>
      <c r="V643">
        <v>79.165306000000001</v>
      </c>
      <c r="W643">
        <v>1</v>
      </c>
      <c r="X643">
        <v>1</v>
      </c>
      <c r="Y643">
        <v>2</v>
      </c>
      <c r="Z643">
        <v>3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1.4818899999999999</v>
      </c>
      <c r="AG643">
        <v>0</v>
      </c>
      <c r="AH643">
        <v>0</v>
      </c>
      <c r="AI643">
        <v>0</v>
      </c>
      <c r="AJ643">
        <v>0</v>
      </c>
      <c r="AK643">
        <v>3.5126036462632158</v>
      </c>
      <c r="AL643">
        <v>3</v>
      </c>
      <c r="AM643">
        <v>-0.51260364626321575</v>
      </c>
    </row>
    <row r="644" spans="1:39" x14ac:dyDescent="0.2">
      <c r="A644" s="1">
        <v>22.087389000000002</v>
      </c>
      <c r="B644" s="1">
        <v>1.786238</v>
      </c>
      <c r="C644" s="1">
        <v>89.802492000000001</v>
      </c>
      <c r="D644" s="1">
        <v>1</v>
      </c>
      <c r="E644" s="1">
        <v>1</v>
      </c>
      <c r="F644" s="1">
        <v>1.718156</v>
      </c>
      <c r="G644" s="1">
        <v>1.631184</v>
      </c>
      <c r="H644" s="1">
        <v>1</v>
      </c>
      <c r="I644" s="1">
        <v>0</v>
      </c>
      <c r="J644" s="1">
        <v>2</v>
      </c>
      <c r="K644" s="1">
        <v>0</v>
      </c>
      <c r="L644" s="1">
        <v>0</v>
      </c>
      <c r="M644" s="1">
        <v>0.30612400000000001</v>
      </c>
      <c r="N644" s="1">
        <v>1</v>
      </c>
      <c r="O644" s="1">
        <v>0</v>
      </c>
      <c r="P644" s="1">
        <v>0</v>
      </c>
      <c r="Q644" s="1">
        <v>0</v>
      </c>
      <c r="R644" s="1">
        <v>3</v>
      </c>
      <c r="T644">
        <v>22</v>
      </c>
      <c r="U644">
        <v>1.691303</v>
      </c>
      <c r="V644">
        <v>80.539000000000001</v>
      </c>
      <c r="W644">
        <v>1</v>
      </c>
      <c r="X644">
        <v>1</v>
      </c>
      <c r="Y644">
        <v>2</v>
      </c>
      <c r="Z644">
        <v>2.038373</v>
      </c>
      <c r="AA644">
        <v>1</v>
      </c>
      <c r="AB644">
        <v>0</v>
      </c>
      <c r="AC644">
        <v>2</v>
      </c>
      <c r="AD644">
        <v>0</v>
      </c>
      <c r="AE644">
        <v>2.70825</v>
      </c>
      <c r="AF644">
        <v>1.5065759999999999</v>
      </c>
      <c r="AG644">
        <v>1</v>
      </c>
      <c r="AH644">
        <v>0</v>
      </c>
      <c r="AI644">
        <v>0</v>
      </c>
      <c r="AJ644">
        <v>0</v>
      </c>
      <c r="AK644">
        <v>2.6192894788646317</v>
      </c>
      <c r="AL644">
        <v>3</v>
      </c>
      <c r="AM644">
        <v>0.3807105211353683</v>
      </c>
    </row>
    <row r="645" spans="1:39" x14ac:dyDescent="0.2">
      <c r="A645" s="1">
        <v>21.378039000000001</v>
      </c>
      <c r="B645" s="1">
        <v>1.718534</v>
      </c>
      <c r="C645" s="1">
        <v>80</v>
      </c>
      <c r="D645" s="1">
        <v>1</v>
      </c>
      <c r="E645" s="1">
        <v>1</v>
      </c>
      <c r="F645" s="1">
        <v>2</v>
      </c>
      <c r="G645" s="1">
        <v>3</v>
      </c>
      <c r="H645" s="1">
        <v>1</v>
      </c>
      <c r="I645" s="1">
        <v>0</v>
      </c>
      <c r="J645" s="1">
        <v>2</v>
      </c>
      <c r="K645" s="1">
        <v>0</v>
      </c>
      <c r="L645" s="1">
        <v>2.7216459999999998</v>
      </c>
      <c r="M645" s="1">
        <v>1.2699819999999999</v>
      </c>
      <c r="N645" s="1">
        <v>0</v>
      </c>
      <c r="O645" s="1">
        <v>0</v>
      </c>
      <c r="P645" s="1">
        <v>0</v>
      </c>
      <c r="Q645" s="1">
        <v>0</v>
      </c>
      <c r="R645" s="1">
        <v>3</v>
      </c>
      <c r="T645">
        <v>28.770852000000001</v>
      </c>
      <c r="U645">
        <v>1.532897</v>
      </c>
      <c r="V645">
        <v>65.031879000000004</v>
      </c>
      <c r="W645">
        <v>1</v>
      </c>
      <c r="X645">
        <v>0</v>
      </c>
      <c r="Y645">
        <v>2</v>
      </c>
      <c r="Z645">
        <v>1</v>
      </c>
      <c r="AA645">
        <v>1</v>
      </c>
      <c r="AB645">
        <v>0</v>
      </c>
      <c r="AC645">
        <v>1</v>
      </c>
      <c r="AD645">
        <v>0</v>
      </c>
      <c r="AE645">
        <v>0.26217099999999999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3.1368304091020951</v>
      </c>
      <c r="AL645">
        <v>3</v>
      </c>
      <c r="AM645">
        <v>-0.1368304091020951</v>
      </c>
    </row>
    <row r="646" spans="1:39" x14ac:dyDescent="0.2">
      <c r="A646" s="1">
        <v>31.398281000000001</v>
      </c>
      <c r="B646" s="1">
        <v>1.919543</v>
      </c>
      <c r="C646" s="1">
        <v>101.544589</v>
      </c>
      <c r="D646" s="1">
        <v>1</v>
      </c>
      <c r="E646" s="1">
        <v>1</v>
      </c>
      <c r="F646" s="1">
        <v>2</v>
      </c>
      <c r="G646" s="1">
        <v>1.0053909999999999</v>
      </c>
      <c r="H646" s="1">
        <v>1</v>
      </c>
      <c r="I646" s="1">
        <v>0</v>
      </c>
      <c r="J646" s="1">
        <v>2.0019360000000002</v>
      </c>
      <c r="K646" s="1">
        <v>0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3</v>
      </c>
      <c r="T646">
        <v>25.483381000000001</v>
      </c>
      <c r="U646">
        <v>1.565288</v>
      </c>
      <c r="V646">
        <v>64.848626999999993</v>
      </c>
      <c r="W646">
        <v>1</v>
      </c>
      <c r="X646">
        <v>0</v>
      </c>
      <c r="Y646">
        <v>2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0.74063299999999999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2.7819485854089248</v>
      </c>
      <c r="AL646">
        <v>3</v>
      </c>
      <c r="AM646">
        <v>0.21805141459107524</v>
      </c>
    </row>
    <row r="647" spans="1:39" x14ac:dyDescent="0.2">
      <c r="A647" s="1">
        <v>31.484494000000002</v>
      </c>
      <c r="B647" s="1">
        <v>1.707613</v>
      </c>
      <c r="C647" s="1">
        <v>82.586893000000003</v>
      </c>
      <c r="D647" s="1">
        <v>1</v>
      </c>
      <c r="E647" s="1">
        <v>1</v>
      </c>
      <c r="F647" s="1">
        <v>2.795086</v>
      </c>
      <c r="G647" s="1">
        <v>3.250467</v>
      </c>
      <c r="H647" s="1">
        <v>1</v>
      </c>
      <c r="I647" s="1">
        <v>0</v>
      </c>
      <c r="J647" s="1">
        <v>1.3678760000000001</v>
      </c>
      <c r="K647" s="1">
        <v>0</v>
      </c>
      <c r="L647" s="1">
        <v>2.2957999999999999E-2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3</v>
      </c>
      <c r="T647">
        <v>21.67315</v>
      </c>
      <c r="U647">
        <v>1.5</v>
      </c>
      <c r="V647">
        <v>63.652329999999999</v>
      </c>
      <c r="W647">
        <v>1</v>
      </c>
      <c r="X647">
        <v>0</v>
      </c>
      <c r="Y647">
        <v>2</v>
      </c>
      <c r="Z647">
        <v>1.474836</v>
      </c>
      <c r="AA647">
        <v>1</v>
      </c>
      <c r="AB647">
        <v>0</v>
      </c>
      <c r="AC647">
        <v>2</v>
      </c>
      <c r="AD647">
        <v>0</v>
      </c>
      <c r="AE647">
        <v>0.27483800000000003</v>
      </c>
      <c r="AF647">
        <v>0.61390199999999995</v>
      </c>
      <c r="AG647">
        <v>0</v>
      </c>
      <c r="AH647">
        <v>0</v>
      </c>
      <c r="AI647">
        <v>0</v>
      </c>
      <c r="AJ647">
        <v>0</v>
      </c>
      <c r="AK647">
        <v>3.1458270672348609</v>
      </c>
      <c r="AL647">
        <v>3</v>
      </c>
      <c r="AM647">
        <v>-0.14582706723486094</v>
      </c>
    </row>
    <row r="648" spans="1:39" x14ac:dyDescent="0.2">
      <c r="A648" s="1">
        <v>21.709159</v>
      </c>
      <c r="B648" s="1">
        <v>1.658393</v>
      </c>
      <c r="C648" s="1">
        <v>80</v>
      </c>
      <c r="D648" s="1">
        <v>1</v>
      </c>
      <c r="E648" s="1">
        <v>1</v>
      </c>
      <c r="F648" s="1">
        <v>2</v>
      </c>
      <c r="G648" s="1">
        <v>3</v>
      </c>
      <c r="H648" s="1">
        <v>1</v>
      </c>
      <c r="I648" s="1">
        <v>0</v>
      </c>
      <c r="J648" s="1">
        <v>2</v>
      </c>
      <c r="K648" s="1">
        <v>0</v>
      </c>
      <c r="L648" s="1">
        <v>2.9397329999999999</v>
      </c>
      <c r="M648" s="1">
        <v>1.6922870000000001</v>
      </c>
      <c r="N648" s="1">
        <v>0</v>
      </c>
      <c r="O648" s="1">
        <v>0</v>
      </c>
      <c r="P648" s="1">
        <v>0</v>
      </c>
      <c r="Q648" s="1">
        <v>0</v>
      </c>
      <c r="R648" s="1">
        <v>3</v>
      </c>
      <c r="T648">
        <v>23.469538</v>
      </c>
      <c r="U648">
        <v>1.5071060000000001</v>
      </c>
      <c r="V648">
        <v>64.814109000000002</v>
      </c>
      <c r="W648">
        <v>1</v>
      </c>
      <c r="X648">
        <v>0</v>
      </c>
      <c r="Y648">
        <v>2.252472</v>
      </c>
      <c r="Z648">
        <v>3.9866519999999999</v>
      </c>
      <c r="AA648">
        <v>1</v>
      </c>
      <c r="AB648">
        <v>0</v>
      </c>
      <c r="AC648">
        <v>2</v>
      </c>
      <c r="AD648">
        <v>0</v>
      </c>
      <c r="AE648">
        <v>0.93428599999999995</v>
      </c>
      <c r="AF648">
        <v>0.89062600000000003</v>
      </c>
      <c r="AG648">
        <v>0</v>
      </c>
      <c r="AH648">
        <v>0</v>
      </c>
      <c r="AI648">
        <v>0</v>
      </c>
      <c r="AJ648">
        <v>0</v>
      </c>
      <c r="AK648">
        <v>3.1811288205114101</v>
      </c>
      <c r="AL648">
        <v>3</v>
      </c>
      <c r="AM648">
        <v>-0.1811288205114101</v>
      </c>
    </row>
    <row r="649" spans="1:39" x14ac:dyDescent="0.2">
      <c r="A649" s="1">
        <v>30.711380999999999</v>
      </c>
      <c r="B649" s="1">
        <v>1.5368189999999999</v>
      </c>
      <c r="C649" s="1">
        <v>65.912688000000003</v>
      </c>
      <c r="D649" s="1">
        <v>1</v>
      </c>
      <c r="E649" s="1">
        <v>0</v>
      </c>
      <c r="F649" s="1">
        <v>2.0302560000000001</v>
      </c>
      <c r="G649" s="1">
        <v>2.9487209999999999</v>
      </c>
      <c r="H649" s="1">
        <v>1</v>
      </c>
      <c r="I649" s="1">
        <v>0</v>
      </c>
      <c r="J649" s="1">
        <v>1.9843230000000001</v>
      </c>
      <c r="K649" s="1">
        <v>0</v>
      </c>
      <c r="L649" s="1">
        <v>0.98641400000000001</v>
      </c>
      <c r="M649" s="1">
        <v>0.333673</v>
      </c>
      <c r="N649" s="1">
        <v>0</v>
      </c>
      <c r="O649" s="1">
        <v>0</v>
      </c>
      <c r="P649" s="1">
        <v>0</v>
      </c>
      <c r="Q649" s="1">
        <v>0</v>
      </c>
      <c r="R649" s="1">
        <v>3</v>
      </c>
      <c r="T649">
        <v>23</v>
      </c>
      <c r="U649">
        <v>1.7007399999999999</v>
      </c>
      <c r="V649">
        <v>81.322969999999998</v>
      </c>
      <c r="W649">
        <v>1</v>
      </c>
      <c r="X649">
        <v>1</v>
      </c>
      <c r="Y649">
        <v>2</v>
      </c>
      <c r="Z649">
        <v>2.7206419999999998</v>
      </c>
      <c r="AA649">
        <v>1</v>
      </c>
      <c r="AB649">
        <v>0</v>
      </c>
      <c r="AC649">
        <v>1.5197000000000001</v>
      </c>
      <c r="AD649">
        <v>0</v>
      </c>
      <c r="AE649">
        <v>0.27937499999999998</v>
      </c>
      <c r="AF649">
        <v>1.0434349999999999</v>
      </c>
      <c r="AG649">
        <v>1</v>
      </c>
      <c r="AH649">
        <v>0</v>
      </c>
      <c r="AI649">
        <v>0</v>
      </c>
      <c r="AJ649">
        <v>0</v>
      </c>
      <c r="AK649">
        <v>2.9133383719884645</v>
      </c>
      <c r="AL649">
        <v>3</v>
      </c>
      <c r="AM649">
        <v>8.6661628011535541E-2</v>
      </c>
    </row>
    <row r="650" spans="1:39" x14ac:dyDescent="0.2">
      <c r="A650" s="1">
        <v>34.821441999999998</v>
      </c>
      <c r="B650" s="1">
        <v>1.8054589999999999</v>
      </c>
      <c r="C650" s="1">
        <v>90.138679999999994</v>
      </c>
      <c r="D650" s="1">
        <v>1</v>
      </c>
      <c r="E650" s="1">
        <v>1</v>
      </c>
      <c r="F650" s="1">
        <v>2</v>
      </c>
      <c r="G650" s="1">
        <v>1.80993</v>
      </c>
      <c r="H650" s="1">
        <v>1</v>
      </c>
      <c r="I650" s="1">
        <v>0</v>
      </c>
      <c r="J650" s="1">
        <v>2.1748349999999999</v>
      </c>
      <c r="K650" s="1">
        <v>0</v>
      </c>
      <c r="L650" s="1">
        <v>0.34091500000000002</v>
      </c>
      <c r="M650" s="1">
        <v>2.0153000000000001E-2</v>
      </c>
      <c r="N650" s="1">
        <v>1</v>
      </c>
      <c r="O650" s="1">
        <v>0</v>
      </c>
      <c r="P650" s="1">
        <v>0</v>
      </c>
      <c r="Q650" s="1">
        <v>0</v>
      </c>
      <c r="R650" s="1">
        <v>3</v>
      </c>
      <c r="T650">
        <v>23</v>
      </c>
      <c r="U650">
        <v>1.7151179999999999</v>
      </c>
      <c r="V650">
        <v>81.650778000000003</v>
      </c>
      <c r="W650">
        <v>1</v>
      </c>
      <c r="X650">
        <v>1</v>
      </c>
      <c r="Y650">
        <v>2</v>
      </c>
      <c r="Z650">
        <v>1.9767440000000001</v>
      </c>
      <c r="AA650">
        <v>1</v>
      </c>
      <c r="AB650">
        <v>0</v>
      </c>
      <c r="AC650">
        <v>1.628997</v>
      </c>
      <c r="AD650">
        <v>0</v>
      </c>
      <c r="AE650">
        <v>0.88058400000000003</v>
      </c>
      <c r="AF650">
        <v>1.127675</v>
      </c>
      <c r="AG650">
        <v>1</v>
      </c>
      <c r="AH650">
        <v>0</v>
      </c>
      <c r="AI650">
        <v>0</v>
      </c>
      <c r="AJ650">
        <v>0</v>
      </c>
      <c r="AK650">
        <v>2.7446441429865089</v>
      </c>
      <c r="AL650">
        <v>3</v>
      </c>
      <c r="AM650">
        <v>0.25535585701349106</v>
      </c>
    </row>
    <row r="651" spans="1:39" x14ac:dyDescent="0.2">
      <c r="A651" s="1">
        <v>20.843363</v>
      </c>
      <c r="B651" s="1">
        <v>1.5210079999999999</v>
      </c>
      <c r="C651" s="1">
        <v>67.083121000000006</v>
      </c>
      <c r="D651" s="1">
        <v>1</v>
      </c>
      <c r="E651" s="1">
        <v>0</v>
      </c>
      <c r="F651" s="1">
        <v>2.4934479999999999</v>
      </c>
      <c r="G651" s="1">
        <v>3</v>
      </c>
      <c r="H651" s="1">
        <v>1</v>
      </c>
      <c r="I651" s="1">
        <v>0</v>
      </c>
      <c r="J651" s="1">
        <v>1.8499969999999999</v>
      </c>
      <c r="K651" s="1">
        <v>0</v>
      </c>
      <c r="L651" s="1">
        <v>0.95445899999999995</v>
      </c>
      <c r="M651" s="1">
        <v>1.4445319999999999</v>
      </c>
      <c r="N651" s="1">
        <v>0</v>
      </c>
      <c r="O651" s="1">
        <v>0</v>
      </c>
      <c r="P651" s="1">
        <v>0</v>
      </c>
      <c r="Q651" s="1">
        <v>0</v>
      </c>
      <c r="R651" s="1">
        <v>3</v>
      </c>
      <c r="T651">
        <v>38.464537999999997</v>
      </c>
      <c r="U651">
        <v>1.696423</v>
      </c>
      <c r="V651">
        <v>78.967918999999995</v>
      </c>
      <c r="W651">
        <v>1</v>
      </c>
      <c r="X651">
        <v>1</v>
      </c>
      <c r="Y651">
        <v>3</v>
      </c>
      <c r="Z651">
        <v>3</v>
      </c>
      <c r="AA651">
        <v>1</v>
      </c>
      <c r="AB651">
        <v>0</v>
      </c>
      <c r="AC651">
        <v>2.9816039999999999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3.0694889854902714</v>
      </c>
      <c r="AL651">
        <v>3</v>
      </c>
      <c r="AM651">
        <v>-6.9488985490271382E-2</v>
      </c>
    </row>
    <row r="652" spans="1:39" x14ac:dyDescent="0.2">
      <c r="A652" s="1">
        <v>19.443639000000001</v>
      </c>
      <c r="B652" s="1">
        <v>1.7447330000000001</v>
      </c>
      <c r="C652" s="1">
        <v>87.279889999999995</v>
      </c>
      <c r="D652" s="1">
        <v>1</v>
      </c>
      <c r="E652" s="1">
        <v>1</v>
      </c>
      <c r="F652" s="1">
        <v>2.442536</v>
      </c>
      <c r="G652" s="1">
        <v>3</v>
      </c>
      <c r="H652" s="1">
        <v>1</v>
      </c>
      <c r="I652" s="1">
        <v>0</v>
      </c>
      <c r="J652" s="1">
        <v>2.8256290000000002</v>
      </c>
      <c r="K652" s="1">
        <v>0</v>
      </c>
      <c r="L652" s="1">
        <v>3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3</v>
      </c>
      <c r="T652">
        <v>37.496175000000001</v>
      </c>
      <c r="U652">
        <v>1.6530879999999999</v>
      </c>
      <c r="V652">
        <v>80</v>
      </c>
      <c r="W652">
        <v>1</v>
      </c>
      <c r="X652">
        <v>1</v>
      </c>
      <c r="Y652">
        <v>2.0337450000000001</v>
      </c>
      <c r="Z652">
        <v>3</v>
      </c>
      <c r="AA652">
        <v>1</v>
      </c>
      <c r="AB652">
        <v>0</v>
      </c>
      <c r="AC652">
        <v>1.517225</v>
      </c>
      <c r="AD652">
        <v>0</v>
      </c>
      <c r="AE652">
        <v>0</v>
      </c>
      <c r="AF652">
        <v>1.5178970000000001</v>
      </c>
      <c r="AG652">
        <v>0</v>
      </c>
      <c r="AH652">
        <v>0</v>
      </c>
      <c r="AI652">
        <v>0</v>
      </c>
      <c r="AJ652">
        <v>0</v>
      </c>
      <c r="AK652">
        <v>3.454407728370307</v>
      </c>
      <c r="AL652">
        <v>3</v>
      </c>
      <c r="AM652">
        <v>-0.45440772837030696</v>
      </c>
    </row>
    <row r="653" spans="1:39" x14ac:dyDescent="0.2">
      <c r="A653" s="1">
        <v>20.492076999999998</v>
      </c>
      <c r="B653" s="1">
        <v>1.529223</v>
      </c>
      <c r="C653" s="1">
        <v>65.140407999999994</v>
      </c>
      <c r="D653" s="1">
        <v>1</v>
      </c>
      <c r="E653" s="1">
        <v>0</v>
      </c>
      <c r="F653" s="1">
        <v>2.0039509999999998</v>
      </c>
      <c r="G653" s="1">
        <v>3</v>
      </c>
      <c r="H653" s="1">
        <v>1</v>
      </c>
      <c r="I653" s="1">
        <v>0</v>
      </c>
      <c r="J653" s="1">
        <v>1.207978</v>
      </c>
      <c r="K653" s="1">
        <v>0</v>
      </c>
      <c r="L653" s="1">
        <v>1.9167510000000001</v>
      </c>
      <c r="M653" s="1">
        <v>1.2289950000000001</v>
      </c>
      <c r="N653" s="1">
        <v>0</v>
      </c>
      <c r="O653" s="1">
        <v>0</v>
      </c>
      <c r="P653" s="1">
        <v>0</v>
      </c>
      <c r="Q653" s="1">
        <v>0</v>
      </c>
      <c r="R653" s="1">
        <v>3</v>
      </c>
      <c r="T653">
        <v>33.690238999999998</v>
      </c>
      <c r="U653">
        <v>1.6818420000000001</v>
      </c>
      <c r="V653">
        <v>77.426464999999993</v>
      </c>
      <c r="W653">
        <v>1</v>
      </c>
      <c r="X653">
        <v>1</v>
      </c>
      <c r="Y653">
        <v>3</v>
      </c>
      <c r="Z653">
        <v>2.6797240000000002</v>
      </c>
      <c r="AA653">
        <v>1</v>
      </c>
      <c r="AB653">
        <v>0</v>
      </c>
      <c r="AC653">
        <v>1.9997370000000001</v>
      </c>
      <c r="AD653">
        <v>0</v>
      </c>
      <c r="AE653">
        <v>1.747347</v>
      </c>
      <c r="AF653">
        <v>0.68177299999999996</v>
      </c>
      <c r="AG653">
        <v>0</v>
      </c>
      <c r="AH653">
        <v>0</v>
      </c>
      <c r="AI653">
        <v>0</v>
      </c>
      <c r="AJ653">
        <v>0</v>
      </c>
      <c r="AK653">
        <v>2.8168501181633809</v>
      </c>
      <c r="AL653">
        <v>3</v>
      </c>
      <c r="AM653">
        <v>0.18314988183661907</v>
      </c>
    </row>
    <row r="654" spans="1:39" x14ac:dyDescent="0.2">
      <c r="A654" s="1">
        <v>22.944348999999999</v>
      </c>
      <c r="B654" s="1">
        <v>1.799742</v>
      </c>
      <c r="C654" s="1">
        <v>89.981679999999997</v>
      </c>
      <c r="D654" s="1">
        <v>1</v>
      </c>
      <c r="E654" s="1">
        <v>1</v>
      </c>
      <c r="F654" s="1">
        <v>1.34138</v>
      </c>
      <c r="G654" s="1">
        <v>1.9467099999999999</v>
      </c>
      <c r="H654" s="1">
        <v>1</v>
      </c>
      <c r="I654" s="1">
        <v>0</v>
      </c>
      <c r="J654" s="1">
        <v>2</v>
      </c>
      <c r="K654" s="1">
        <v>0</v>
      </c>
      <c r="L654" s="1">
        <v>0</v>
      </c>
      <c r="M654" s="1">
        <v>0.97550400000000004</v>
      </c>
      <c r="N654" s="1">
        <v>1</v>
      </c>
      <c r="O654" s="1">
        <v>0</v>
      </c>
      <c r="P654" s="1">
        <v>0</v>
      </c>
      <c r="Q654" s="1">
        <v>0</v>
      </c>
      <c r="R654" s="1">
        <v>3</v>
      </c>
      <c r="T654">
        <v>34.369686000000002</v>
      </c>
      <c r="U654">
        <v>1.6522019999999999</v>
      </c>
      <c r="V654">
        <v>77.133219999999994</v>
      </c>
      <c r="W654">
        <v>1</v>
      </c>
      <c r="X654">
        <v>1</v>
      </c>
      <c r="Y654">
        <v>2.5951279999999999</v>
      </c>
      <c r="Z654">
        <v>1.619796</v>
      </c>
      <c r="AA654">
        <v>1</v>
      </c>
      <c r="AB654">
        <v>0</v>
      </c>
      <c r="AC654">
        <v>1.6422509999999999</v>
      </c>
      <c r="AD654">
        <v>0</v>
      </c>
      <c r="AE654">
        <v>0.66283099999999995</v>
      </c>
      <c r="AF654">
        <v>0.99926800000000005</v>
      </c>
      <c r="AG654">
        <v>0</v>
      </c>
      <c r="AH654">
        <v>0</v>
      </c>
      <c r="AI654">
        <v>0</v>
      </c>
      <c r="AJ654">
        <v>0</v>
      </c>
      <c r="AK654">
        <v>3.1177619878262766</v>
      </c>
      <c r="AL654">
        <v>3</v>
      </c>
      <c r="AM654">
        <v>-0.11776198782627656</v>
      </c>
    </row>
    <row r="655" spans="1:39" x14ac:dyDescent="0.2">
      <c r="A655" s="1">
        <v>23</v>
      </c>
      <c r="B655" s="1">
        <v>1.681314</v>
      </c>
      <c r="C655" s="1">
        <v>80.037201999999994</v>
      </c>
      <c r="D655" s="1">
        <v>1</v>
      </c>
      <c r="E655" s="1">
        <v>1</v>
      </c>
      <c r="F655" s="1">
        <v>2</v>
      </c>
      <c r="G655" s="1">
        <v>2.9796</v>
      </c>
      <c r="H655" s="1">
        <v>1</v>
      </c>
      <c r="I655" s="1">
        <v>0</v>
      </c>
      <c r="J655" s="1">
        <v>1.9644349999999999</v>
      </c>
      <c r="K655" s="1">
        <v>0</v>
      </c>
      <c r="L655" s="1">
        <v>0.18995699999999999</v>
      </c>
      <c r="M655" s="1">
        <v>1.7321599999999999</v>
      </c>
      <c r="N655" s="1">
        <v>0</v>
      </c>
      <c r="O655" s="1">
        <v>0</v>
      </c>
      <c r="P655" s="1">
        <v>0</v>
      </c>
      <c r="Q655" s="1">
        <v>0</v>
      </c>
      <c r="R655" s="1">
        <v>3</v>
      </c>
      <c r="T655">
        <v>31.426573000000001</v>
      </c>
      <c r="U655">
        <v>1.8486830000000001</v>
      </c>
      <c r="V655">
        <v>99</v>
      </c>
      <c r="W655">
        <v>1</v>
      </c>
      <c r="X655">
        <v>1</v>
      </c>
      <c r="Y655">
        <v>2.7592859999999999</v>
      </c>
      <c r="Z655">
        <v>2.5925699999999998</v>
      </c>
      <c r="AA655">
        <v>1</v>
      </c>
      <c r="AB655">
        <v>0</v>
      </c>
      <c r="AC655">
        <v>2.549617</v>
      </c>
      <c r="AD655">
        <v>0</v>
      </c>
      <c r="AE655">
        <v>1.427233</v>
      </c>
      <c r="AF655">
        <v>0.51939500000000005</v>
      </c>
      <c r="AG655">
        <v>1</v>
      </c>
      <c r="AH655">
        <v>0</v>
      </c>
      <c r="AI655">
        <v>0</v>
      </c>
      <c r="AJ655">
        <v>0</v>
      </c>
      <c r="AK655">
        <v>3.0993859765625089</v>
      </c>
      <c r="AL655">
        <v>3</v>
      </c>
      <c r="AM655">
        <v>-9.9385976562508915E-2</v>
      </c>
    </row>
    <row r="656" spans="1:39" x14ac:dyDescent="0.2">
      <c r="A656" s="1">
        <v>24.068940000000001</v>
      </c>
      <c r="B656" s="1">
        <v>1.706912</v>
      </c>
      <c r="C656" s="1">
        <v>85.743727000000007</v>
      </c>
      <c r="D656" s="1">
        <v>1</v>
      </c>
      <c r="E656" s="1">
        <v>1</v>
      </c>
      <c r="F656" s="1">
        <v>2</v>
      </c>
      <c r="G656" s="1">
        <v>2.9941979999999999</v>
      </c>
      <c r="H656" s="1">
        <v>1</v>
      </c>
      <c r="I656" s="1">
        <v>0</v>
      </c>
      <c r="J656" s="1">
        <v>2.7473019999999999</v>
      </c>
      <c r="K656" s="1">
        <v>0</v>
      </c>
      <c r="L656" s="1">
        <v>0</v>
      </c>
      <c r="M656" s="1">
        <v>0.79975600000000002</v>
      </c>
      <c r="N656" s="1">
        <v>1</v>
      </c>
      <c r="O656" s="1">
        <v>0</v>
      </c>
      <c r="P656" s="1">
        <v>0</v>
      </c>
      <c r="Q656" s="1">
        <v>0</v>
      </c>
      <c r="R656" s="1">
        <v>3</v>
      </c>
      <c r="T656">
        <v>34.288249</v>
      </c>
      <c r="U656">
        <v>1.8356779999999999</v>
      </c>
      <c r="V656">
        <v>96.018510000000006</v>
      </c>
      <c r="W656">
        <v>1</v>
      </c>
      <c r="X656">
        <v>1</v>
      </c>
      <c r="Y656">
        <v>2</v>
      </c>
      <c r="Z656">
        <v>1.546665</v>
      </c>
      <c r="AA656">
        <v>1</v>
      </c>
      <c r="AB656">
        <v>0</v>
      </c>
      <c r="AC656">
        <v>3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3.0411324496637304</v>
      </c>
      <c r="AL656">
        <v>3</v>
      </c>
      <c r="AM656">
        <v>-4.1132449663730419E-2</v>
      </c>
    </row>
    <row r="657" spans="1:39" x14ac:dyDescent="0.2">
      <c r="A657" s="1">
        <v>23.728707</v>
      </c>
      <c r="B657" s="1">
        <v>1.6635089999999999</v>
      </c>
      <c r="C657" s="1">
        <v>80</v>
      </c>
      <c r="D657" s="1">
        <v>1</v>
      </c>
      <c r="E657" s="1">
        <v>1</v>
      </c>
      <c r="F657" s="1">
        <v>2</v>
      </c>
      <c r="G657" s="1">
        <v>3</v>
      </c>
      <c r="H657" s="1">
        <v>1</v>
      </c>
      <c r="I657" s="1">
        <v>0</v>
      </c>
      <c r="J657" s="1">
        <v>2.1375500000000001</v>
      </c>
      <c r="K657" s="1">
        <v>0</v>
      </c>
      <c r="L657" s="1">
        <v>0</v>
      </c>
      <c r="M657" s="1">
        <v>0.124977</v>
      </c>
      <c r="N657" s="1">
        <v>0</v>
      </c>
      <c r="O657" s="1">
        <v>0</v>
      </c>
      <c r="P657" s="1">
        <v>0</v>
      </c>
      <c r="Q657" s="1">
        <v>0</v>
      </c>
      <c r="R657" s="1">
        <v>3</v>
      </c>
      <c r="T657">
        <v>18.863875</v>
      </c>
      <c r="U657">
        <v>1.5600290000000001</v>
      </c>
      <c r="V657">
        <v>71.728069000000005</v>
      </c>
      <c r="W657">
        <v>1</v>
      </c>
      <c r="X657">
        <v>0</v>
      </c>
      <c r="Y657">
        <v>3</v>
      </c>
      <c r="Z657">
        <v>3.3399139999999998</v>
      </c>
      <c r="AA657">
        <v>1</v>
      </c>
      <c r="AB657">
        <v>0</v>
      </c>
      <c r="AC657">
        <v>2</v>
      </c>
      <c r="AD657">
        <v>0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3.1492362916478296</v>
      </c>
      <c r="AL657">
        <v>3</v>
      </c>
      <c r="AM657">
        <v>-0.14923629164782959</v>
      </c>
    </row>
    <row r="658" spans="1:39" x14ac:dyDescent="0.2">
      <c r="A658" s="1">
        <v>29.216018999999999</v>
      </c>
      <c r="B658" s="1">
        <v>1.752265</v>
      </c>
      <c r="C658" s="1">
        <v>88.096062000000003</v>
      </c>
      <c r="D658" s="1">
        <v>1</v>
      </c>
      <c r="E658" s="1">
        <v>1</v>
      </c>
      <c r="F658" s="1">
        <v>2</v>
      </c>
      <c r="G658" s="1">
        <v>1.8943840000000001</v>
      </c>
      <c r="H658" s="1">
        <v>1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3</v>
      </c>
      <c r="T658">
        <v>18.951143999999999</v>
      </c>
      <c r="U658">
        <v>1.621048</v>
      </c>
      <c r="V658">
        <v>72.105856000000003</v>
      </c>
      <c r="W658">
        <v>1</v>
      </c>
      <c r="X658">
        <v>0</v>
      </c>
      <c r="Y658">
        <v>3</v>
      </c>
      <c r="Z658">
        <v>3.8848609999999999</v>
      </c>
      <c r="AA658">
        <v>1</v>
      </c>
      <c r="AB658">
        <v>0</v>
      </c>
      <c r="AC658">
        <v>2</v>
      </c>
      <c r="AD658">
        <v>0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2.7258812476261411</v>
      </c>
      <c r="AL658">
        <v>3</v>
      </c>
      <c r="AM658">
        <v>0.27411875237385885</v>
      </c>
    </row>
    <row r="659" spans="1:39" x14ac:dyDescent="0.2">
      <c r="A659" s="1">
        <v>24.751511000000001</v>
      </c>
      <c r="B659" s="1">
        <v>1.7353430000000001</v>
      </c>
      <c r="C659" s="1">
        <v>83.337721000000002</v>
      </c>
      <c r="D659" s="1">
        <v>1</v>
      </c>
      <c r="E659" s="1">
        <v>1</v>
      </c>
      <c r="F659" s="1">
        <v>2.607335</v>
      </c>
      <c r="G659" s="1">
        <v>3</v>
      </c>
      <c r="H659" s="1">
        <v>1</v>
      </c>
      <c r="I659" s="1">
        <v>0</v>
      </c>
      <c r="J659" s="1">
        <v>2</v>
      </c>
      <c r="K659" s="1">
        <v>0</v>
      </c>
      <c r="L659" s="1">
        <v>0.45100899999999999</v>
      </c>
      <c r="M659" s="1">
        <v>0.63086600000000004</v>
      </c>
      <c r="N659" s="1">
        <v>1</v>
      </c>
      <c r="O659" s="1">
        <v>0</v>
      </c>
      <c r="P659" s="1">
        <v>0</v>
      </c>
      <c r="Q659" s="1">
        <v>0</v>
      </c>
      <c r="R659" s="1">
        <v>3</v>
      </c>
      <c r="T659">
        <v>19.671876000000001</v>
      </c>
      <c r="U659">
        <v>1.6994739999999999</v>
      </c>
      <c r="V659">
        <v>78</v>
      </c>
      <c r="W659">
        <v>1</v>
      </c>
      <c r="X659">
        <v>0</v>
      </c>
      <c r="Y659">
        <v>1.9250640000000001</v>
      </c>
      <c r="Z659">
        <v>2.358298</v>
      </c>
      <c r="AA659">
        <v>1</v>
      </c>
      <c r="AB659">
        <v>0</v>
      </c>
      <c r="AC659">
        <v>2.7740429999999998</v>
      </c>
      <c r="AD659">
        <v>0</v>
      </c>
      <c r="AE659">
        <v>0</v>
      </c>
      <c r="AF659">
        <v>0.13356599999999999</v>
      </c>
      <c r="AG659">
        <v>0</v>
      </c>
      <c r="AH659">
        <v>0</v>
      </c>
      <c r="AI659">
        <v>0</v>
      </c>
      <c r="AJ659">
        <v>0</v>
      </c>
      <c r="AK659">
        <v>2.7201695889481492</v>
      </c>
      <c r="AL659">
        <v>3</v>
      </c>
      <c r="AM659">
        <v>0.2798304110518508</v>
      </c>
    </row>
    <row r="660" spans="1:39" x14ac:dyDescent="0.2">
      <c r="A660" s="1">
        <v>28.977792000000001</v>
      </c>
      <c r="B660" s="1">
        <v>1.7</v>
      </c>
      <c r="C660" s="1">
        <v>78</v>
      </c>
      <c r="D660" s="1">
        <v>1</v>
      </c>
      <c r="E660" s="1">
        <v>1</v>
      </c>
      <c r="F660" s="1">
        <v>3</v>
      </c>
      <c r="G660" s="1">
        <v>3</v>
      </c>
      <c r="H660" s="1">
        <v>1</v>
      </c>
      <c r="I660" s="1">
        <v>0</v>
      </c>
      <c r="J660" s="1">
        <v>1.507638</v>
      </c>
      <c r="K660" s="1">
        <v>0</v>
      </c>
      <c r="L660" s="1">
        <v>1.8243400000000001</v>
      </c>
      <c r="M660" s="1">
        <v>1</v>
      </c>
      <c r="N660" s="1">
        <v>2</v>
      </c>
      <c r="O660" s="1">
        <v>0</v>
      </c>
      <c r="P660" s="1">
        <v>0</v>
      </c>
      <c r="Q660" s="1">
        <v>0</v>
      </c>
      <c r="R660" s="1">
        <v>3</v>
      </c>
      <c r="T660">
        <v>50.832559000000003</v>
      </c>
      <c r="U660">
        <v>1.745528</v>
      </c>
      <c r="V660">
        <v>82.130728000000005</v>
      </c>
      <c r="W660">
        <v>1</v>
      </c>
      <c r="X660">
        <v>1</v>
      </c>
      <c r="Y660">
        <v>2</v>
      </c>
      <c r="Z660">
        <v>3</v>
      </c>
      <c r="AA660">
        <v>1</v>
      </c>
      <c r="AB660">
        <v>0</v>
      </c>
      <c r="AC660">
        <v>1.774778</v>
      </c>
      <c r="AD660">
        <v>0</v>
      </c>
      <c r="AE660">
        <v>0.94326600000000005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3.0425569392234912</v>
      </c>
      <c r="AL660">
        <v>3</v>
      </c>
      <c r="AM660">
        <v>-4.2556939223491241E-2</v>
      </c>
    </row>
    <row r="661" spans="1:39" x14ac:dyDescent="0.2">
      <c r="A661" s="1">
        <v>17.441593000000001</v>
      </c>
      <c r="B661" s="1">
        <v>1.7</v>
      </c>
      <c r="C661" s="1">
        <v>83.414072000000004</v>
      </c>
      <c r="D661" s="1">
        <v>1</v>
      </c>
      <c r="E661" s="1">
        <v>0</v>
      </c>
      <c r="F661" s="1">
        <v>2.0613839999999999</v>
      </c>
      <c r="G661" s="1">
        <v>2.579291</v>
      </c>
      <c r="H661" s="1">
        <v>1</v>
      </c>
      <c r="I661" s="1">
        <v>0</v>
      </c>
      <c r="J661" s="1">
        <v>1.9092530000000001</v>
      </c>
      <c r="K661" s="1">
        <v>0</v>
      </c>
      <c r="L661" s="1">
        <v>1</v>
      </c>
      <c r="M661" s="1">
        <v>0.96246799999999999</v>
      </c>
      <c r="N661" s="1">
        <v>1</v>
      </c>
      <c r="O661" s="1">
        <v>0</v>
      </c>
      <c r="P661" s="1">
        <v>0</v>
      </c>
      <c r="Q661" s="1">
        <v>0</v>
      </c>
      <c r="R661" s="1">
        <v>3</v>
      </c>
      <c r="T661">
        <v>17.971574</v>
      </c>
      <c r="U661">
        <v>1.7203790000000001</v>
      </c>
      <c r="V661">
        <v>85</v>
      </c>
      <c r="W661">
        <v>1</v>
      </c>
      <c r="X661">
        <v>1</v>
      </c>
      <c r="Y661">
        <v>2</v>
      </c>
      <c r="Z661">
        <v>3</v>
      </c>
      <c r="AA661">
        <v>1</v>
      </c>
      <c r="AB661">
        <v>0</v>
      </c>
      <c r="AC661">
        <v>2.8024979999999999</v>
      </c>
      <c r="AD661">
        <v>0</v>
      </c>
      <c r="AE661">
        <v>1</v>
      </c>
      <c r="AF661">
        <v>0.41758000000000001</v>
      </c>
      <c r="AG661">
        <v>1</v>
      </c>
      <c r="AH661">
        <v>0</v>
      </c>
      <c r="AI661">
        <v>0</v>
      </c>
      <c r="AJ661">
        <v>0</v>
      </c>
      <c r="AK661">
        <v>2.8888391019150657</v>
      </c>
      <c r="AL661">
        <v>3</v>
      </c>
      <c r="AM661">
        <v>0.11116089808493435</v>
      </c>
    </row>
    <row r="662" spans="1:39" x14ac:dyDescent="0.2">
      <c r="A662" s="1">
        <v>19.126145000000001</v>
      </c>
      <c r="B662" s="1">
        <v>1.633794</v>
      </c>
      <c r="C662" s="1">
        <v>77.858531999999997</v>
      </c>
      <c r="D662" s="1">
        <v>1</v>
      </c>
      <c r="E662" s="1">
        <v>0</v>
      </c>
      <c r="F662" s="1">
        <v>2.6963810000000001</v>
      </c>
      <c r="G662" s="1">
        <v>3</v>
      </c>
      <c r="H662" s="1">
        <v>1</v>
      </c>
      <c r="I662" s="1">
        <v>0</v>
      </c>
      <c r="J662" s="1">
        <v>2.4729640000000002</v>
      </c>
      <c r="K662" s="1">
        <v>0</v>
      </c>
      <c r="L662" s="1">
        <v>1.8561190000000001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3</v>
      </c>
      <c r="T662">
        <v>18</v>
      </c>
      <c r="U662">
        <v>1.7587870000000001</v>
      </c>
      <c r="V662">
        <v>85.050557999999995</v>
      </c>
      <c r="W662">
        <v>1</v>
      </c>
      <c r="X662">
        <v>1</v>
      </c>
      <c r="Y662">
        <v>2.846981</v>
      </c>
      <c r="Z662">
        <v>3</v>
      </c>
      <c r="AA662">
        <v>1</v>
      </c>
      <c r="AB662">
        <v>0</v>
      </c>
      <c r="AC662">
        <v>2.8778100000000002</v>
      </c>
      <c r="AD662">
        <v>0</v>
      </c>
      <c r="AE662">
        <v>1</v>
      </c>
      <c r="AF662">
        <v>0.42908099999999999</v>
      </c>
      <c r="AG662">
        <v>1</v>
      </c>
      <c r="AH662">
        <v>0</v>
      </c>
      <c r="AI662">
        <v>0</v>
      </c>
      <c r="AJ662">
        <v>0</v>
      </c>
      <c r="AK662">
        <v>2.5964643487518195</v>
      </c>
      <c r="AL662">
        <v>3</v>
      </c>
      <c r="AM662">
        <v>0.40353565124818047</v>
      </c>
    </row>
    <row r="663" spans="1:39" x14ac:dyDescent="0.2">
      <c r="A663" s="1">
        <v>24.122589000000001</v>
      </c>
      <c r="B663" s="1">
        <v>1.856759</v>
      </c>
      <c r="C663" s="1">
        <v>95.887056000000001</v>
      </c>
      <c r="D663" s="1">
        <v>1</v>
      </c>
      <c r="E663" s="1">
        <v>1</v>
      </c>
      <c r="F663" s="1">
        <v>1.1160680000000001</v>
      </c>
      <c r="G663" s="1">
        <v>2.4490669999999999</v>
      </c>
      <c r="H663" s="1">
        <v>1</v>
      </c>
      <c r="I663" s="1">
        <v>0</v>
      </c>
      <c r="J663" s="1">
        <v>2</v>
      </c>
      <c r="K663" s="1">
        <v>0</v>
      </c>
      <c r="L663" s="1">
        <v>0.92635000000000001</v>
      </c>
      <c r="M663" s="1">
        <v>1.9711700000000001</v>
      </c>
      <c r="N663" s="1">
        <v>1</v>
      </c>
      <c r="O663" s="1">
        <v>0</v>
      </c>
      <c r="P663" s="1">
        <v>0</v>
      </c>
      <c r="Q663" s="1">
        <v>0</v>
      </c>
      <c r="R663" s="1">
        <v>3</v>
      </c>
      <c r="T663">
        <v>18.701765999999999</v>
      </c>
      <c r="U663">
        <v>1.7049080000000001</v>
      </c>
      <c r="V663">
        <v>81.384224000000003</v>
      </c>
      <c r="W663">
        <v>1</v>
      </c>
      <c r="X663">
        <v>1</v>
      </c>
      <c r="Y663">
        <v>2.6506289999999999</v>
      </c>
      <c r="Z663">
        <v>1</v>
      </c>
      <c r="AA663">
        <v>1</v>
      </c>
      <c r="AB663">
        <v>0</v>
      </c>
      <c r="AC663">
        <v>1.708083</v>
      </c>
      <c r="AD663">
        <v>0</v>
      </c>
      <c r="AE663">
        <v>1.8760509999999999</v>
      </c>
      <c r="AF663">
        <v>0.93879100000000004</v>
      </c>
      <c r="AG663">
        <v>1</v>
      </c>
      <c r="AH663">
        <v>0</v>
      </c>
      <c r="AI663">
        <v>0</v>
      </c>
      <c r="AJ663">
        <v>0</v>
      </c>
      <c r="AK663">
        <v>2.6229804148031093</v>
      </c>
      <c r="AL663">
        <v>3</v>
      </c>
      <c r="AM663">
        <v>0.37701958519689072</v>
      </c>
    </row>
    <row r="664" spans="1:39" x14ac:dyDescent="0.2">
      <c r="A664" s="1">
        <v>23</v>
      </c>
      <c r="B664" s="1">
        <v>1.77433</v>
      </c>
      <c r="C664" s="1">
        <v>90</v>
      </c>
      <c r="D664" s="1">
        <v>1</v>
      </c>
      <c r="E664" s="1">
        <v>1</v>
      </c>
      <c r="F664" s="1">
        <v>2.1164320000000001</v>
      </c>
      <c r="G664" s="1">
        <v>3</v>
      </c>
      <c r="H664" s="1">
        <v>1</v>
      </c>
      <c r="I664" s="1">
        <v>0</v>
      </c>
      <c r="J664" s="1">
        <v>1.002292</v>
      </c>
      <c r="K664" s="1">
        <v>0</v>
      </c>
      <c r="L664" s="1">
        <v>0</v>
      </c>
      <c r="M664" s="1">
        <v>1.066708</v>
      </c>
      <c r="N664" s="1">
        <v>1</v>
      </c>
      <c r="O664" s="1">
        <v>0</v>
      </c>
      <c r="P664" s="1">
        <v>0</v>
      </c>
      <c r="Q664" s="1">
        <v>0</v>
      </c>
      <c r="R664" s="1">
        <v>3</v>
      </c>
      <c r="T664">
        <v>34.389679000000001</v>
      </c>
      <c r="U664">
        <v>1.691322</v>
      </c>
      <c r="V664">
        <v>77.561601999999993</v>
      </c>
      <c r="W664">
        <v>1</v>
      </c>
      <c r="X664">
        <v>1</v>
      </c>
      <c r="Y664">
        <v>3</v>
      </c>
      <c r="Z664">
        <v>1.802305</v>
      </c>
      <c r="AA664">
        <v>1</v>
      </c>
      <c r="AB664">
        <v>0</v>
      </c>
      <c r="AC664">
        <v>2</v>
      </c>
      <c r="AD664">
        <v>0</v>
      </c>
      <c r="AE664">
        <v>0.39087699999999997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2.9077295256451636</v>
      </c>
      <c r="AL664">
        <v>3</v>
      </c>
      <c r="AM664">
        <v>9.2270474354836374E-2</v>
      </c>
    </row>
    <row r="665" spans="1:39" x14ac:dyDescent="0.2">
      <c r="A665" s="1">
        <v>28.824193999999999</v>
      </c>
      <c r="B665" s="1">
        <v>1.7</v>
      </c>
      <c r="C665" s="1">
        <v>78</v>
      </c>
      <c r="D665" s="1">
        <v>1</v>
      </c>
      <c r="E665" s="1">
        <v>1</v>
      </c>
      <c r="F665" s="1">
        <v>3</v>
      </c>
      <c r="G665" s="1">
        <v>3</v>
      </c>
      <c r="H665" s="1">
        <v>1</v>
      </c>
      <c r="I665" s="1">
        <v>0</v>
      </c>
      <c r="J665" s="1">
        <v>2.1470739999999999</v>
      </c>
      <c r="K665" s="1">
        <v>0</v>
      </c>
      <c r="L665" s="1">
        <v>1.4160759999999999</v>
      </c>
      <c r="M665" s="1">
        <v>1</v>
      </c>
      <c r="N665" s="1">
        <v>2</v>
      </c>
      <c r="O665" s="1">
        <v>0</v>
      </c>
      <c r="P665" s="1">
        <v>0</v>
      </c>
      <c r="Q665" s="1">
        <v>0</v>
      </c>
      <c r="R665" s="1">
        <v>3</v>
      </c>
      <c r="T665">
        <v>17.178483</v>
      </c>
      <c r="U665">
        <v>1.7862899999999999</v>
      </c>
      <c r="V665">
        <v>95.277392000000006</v>
      </c>
      <c r="W665">
        <v>1</v>
      </c>
      <c r="X665">
        <v>1</v>
      </c>
      <c r="Y665">
        <v>2</v>
      </c>
      <c r="Z665">
        <v>3</v>
      </c>
      <c r="AA665">
        <v>1</v>
      </c>
      <c r="AB665">
        <v>0</v>
      </c>
      <c r="AC665">
        <v>3</v>
      </c>
      <c r="AD665">
        <v>0</v>
      </c>
      <c r="AE665">
        <v>1.0723180000000001</v>
      </c>
      <c r="AF665">
        <v>0.65190400000000004</v>
      </c>
      <c r="AG665">
        <v>1</v>
      </c>
      <c r="AH665">
        <v>0</v>
      </c>
      <c r="AI665">
        <v>0</v>
      </c>
      <c r="AJ665">
        <v>0</v>
      </c>
      <c r="AK665">
        <v>3.1278001756017728</v>
      </c>
      <c r="AL665">
        <v>3</v>
      </c>
      <c r="AM665">
        <v>-0.12780017560177281</v>
      </c>
    </row>
    <row r="666" spans="1:39" x14ac:dyDescent="0.2">
      <c r="A666" s="1">
        <v>34.204611</v>
      </c>
      <c r="B666" s="1">
        <v>1.719509</v>
      </c>
      <c r="C666" s="1">
        <v>84.416515000000004</v>
      </c>
      <c r="D666" s="1">
        <v>1</v>
      </c>
      <c r="E666" s="1">
        <v>1</v>
      </c>
      <c r="F666" s="1">
        <v>2.0312459999999999</v>
      </c>
      <c r="G666" s="1">
        <v>3</v>
      </c>
      <c r="H666" s="1">
        <v>1</v>
      </c>
      <c r="I666" s="1">
        <v>0</v>
      </c>
      <c r="J666" s="1">
        <v>2.8030020000000002</v>
      </c>
      <c r="K666" s="1">
        <v>0</v>
      </c>
      <c r="L666" s="1">
        <v>1.98448</v>
      </c>
      <c r="M666" s="1">
        <v>0.41862300000000002</v>
      </c>
      <c r="N666" s="1">
        <v>0</v>
      </c>
      <c r="O666" s="1">
        <v>0</v>
      </c>
      <c r="P666" s="1">
        <v>0</v>
      </c>
      <c r="Q666" s="1">
        <v>0</v>
      </c>
      <c r="R666" s="1">
        <v>3</v>
      </c>
      <c r="T666">
        <v>33.081600000000002</v>
      </c>
      <c r="U666">
        <v>1.7056169999999999</v>
      </c>
      <c r="V666">
        <v>83.016968000000006</v>
      </c>
      <c r="W666">
        <v>1</v>
      </c>
      <c r="X666">
        <v>1</v>
      </c>
      <c r="Y666">
        <v>2</v>
      </c>
      <c r="Z666">
        <v>2.7976000000000001</v>
      </c>
      <c r="AA666">
        <v>1</v>
      </c>
      <c r="AB666">
        <v>0</v>
      </c>
      <c r="AC666">
        <v>2.9916710000000002</v>
      </c>
      <c r="AD666">
        <v>0</v>
      </c>
      <c r="AE666">
        <v>2.1487379999999998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3.0066438895465204</v>
      </c>
      <c r="AL666">
        <v>3</v>
      </c>
      <c r="AM666">
        <v>-6.6438895465203984E-3</v>
      </c>
    </row>
    <row r="667" spans="1:39" x14ac:dyDescent="0.2">
      <c r="A667" s="1">
        <v>28.167798999999999</v>
      </c>
      <c r="B667" s="1">
        <v>1.658202</v>
      </c>
      <c r="C667" s="1">
        <v>78</v>
      </c>
      <c r="D667" s="1">
        <v>1</v>
      </c>
      <c r="E667" s="1">
        <v>1</v>
      </c>
      <c r="F667" s="1">
        <v>2.9380310000000001</v>
      </c>
      <c r="G667" s="1">
        <v>1.5328329999999999</v>
      </c>
      <c r="H667" s="1">
        <v>1</v>
      </c>
      <c r="I667" s="1">
        <v>0</v>
      </c>
      <c r="J667" s="1">
        <v>1.9312419999999999</v>
      </c>
      <c r="K667" s="1">
        <v>0</v>
      </c>
      <c r="L667" s="1">
        <v>0.52500199999999997</v>
      </c>
      <c r="M667" s="1">
        <v>0.37194100000000002</v>
      </c>
      <c r="N667" s="1">
        <v>2</v>
      </c>
      <c r="O667" s="1">
        <v>0</v>
      </c>
      <c r="P667" s="1">
        <v>0</v>
      </c>
      <c r="Q667" s="1">
        <v>0</v>
      </c>
      <c r="R667" s="1">
        <v>3</v>
      </c>
      <c r="T667">
        <v>33.270448000000002</v>
      </c>
      <c r="U667">
        <v>1.733439</v>
      </c>
      <c r="V667">
        <v>84.753829999999994</v>
      </c>
      <c r="W667">
        <v>1</v>
      </c>
      <c r="X667">
        <v>1</v>
      </c>
      <c r="Y667">
        <v>2.6315650000000002</v>
      </c>
      <c r="Z667">
        <v>2.627173</v>
      </c>
      <c r="AA667">
        <v>1</v>
      </c>
      <c r="AB667">
        <v>0</v>
      </c>
      <c r="AC667">
        <v>2.253422</v>
      </c>
      <c r="AD667">
        <v>0</v>
      </c>
      <c r="AE667">
        <v>2.6907559999999999</v>
      </c>
      <c r="AF667">
        <v>0.84577400000000003</v>
      </c>
      <c r="AG667">
        <v>0</v>
      </c>
      <c r="AH667">
        <v>0</v>
      </c>
      <c r="AI667">
        <v>0</v>
      </c>
      <c r="AJ667">
        <v>0</v>
      </c>
      <c r="AK667">
        <v>2.8591719780478559</v>
      </c>
      <c r="AL667">
        <v>3</v>
      </c>
      <c r="AM667">
        <v>0.14082802195214406</v>
      </c>
    </row>
    <row r="668" spans="1:39" x14ac:dyDescent="0.2">
      <c r="A668" s="1">
        <v>55.137881</v>
      </c>
      <c r="B668" s="1">
        <v>1.6572210000000001</v>
      </c>
      <c r="C668" s="1">
        <v>80.993212999999997</v>
      </c>
      <c r="D668" s="1">
        <v>1</v>
      </c>
      <c r="E668" s="1">
        <v>1</v>
      </c>
      <c r="F668" s="1">
        <v>2</v>
      </c>
      <c r="G668" s="1">
        <v>3</v>
      </c>
      <c r="H668" s="1">
        <v>1</v>
      </c>
      <c r="I668" s="1">
        <v>0</v>
      </c>
      <c r="J668" s="1">
        <v>2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</v>
      </c>
      <c r="T668">
        <v>36.310291999999997</v>
      </c>
      <c r="U668">
        <v>1.701397</v>
      </c>
      <c r="V668">
        <v>83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0</v>
      </c>
      <c r="AC668">
        <v>2</v>
      </c>
      <c r="AD668">
        <v>0</v>
      </c>
      <c r="AE668">
        <v>1.472172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3.139884050406998</v>
      </c>
      <c r="AL668">
        <v>3</v>
      </c>
      <c r="AM668">
        <v>-0.13988405040699803</v>
      </c>
    </row>
    <row r="669" spans="1:39" x14ac:dyDescent="0.2">
      <c r="A669" s="1">
        <v>34.970367000000003</v>
      </c>
      <c r="B669" s="1">
        <v>1.7133480000000001</v>
      </c>
      <c r="C669" s="1">
        <v>84.722222000000002</v>
      </c>
      <c r="D669" s="1">
        <v>1</v>
      </c>
      <c r="E669" s="1">
        <v>1</v>
      </c>
      <c r="F669" s="1">
        <v>2.8842120000000002</v>
      </c>
      <c r="G669" s="1">
        <v>3</v>
      </c>
      <c r="H669" s="1">
        <v>1</v>
      </c>
      <c r="I669" s="1">
        <v>0</v>
      </c>
      <c r="J669" s="1">
        <v>3</v>
      </c>
      <c r="K669" s="1">
        <v>0</v>
      </c>
      <c r="L669" s="1">
        <v>2</v>
      </c>
      <c r="M669" s="1">
        <v>0.83240000000000003</v>
      </c>
      <c r="N669" s="1">
        <v>0</v>
      </c>
      <c r="O669" s="1">
        <v>0</v>
      </c>
      <c r="P669" s="1">
        <v>0</v>
      </c>
      <c r="Q669" s="1">
        <v>0</v>
      </c>
      <c r="R669" s="1">
        <v>3</v>
      </c>
      <c r="T669">
        <v>20</v>
      </c>
      <c r="U669">
        <v>1.6252359999999999</v>
      </c>
      <c r="V669">
        <v>74.433362000000002</v>
      </c>
      <c r="W669">
        <v>1</v>
      </c>
      <c r="X669">
        <v>0</v>
      </c>
      <c r="Y669">
        <v>2.5223990000000001</v>
      </c>
      <c r="Z669">
        <v>1.0328870000000001</v>
      </c>
      <c r="AA669">
        <v>1</v>
      </c>
      <c r="AB669">
        <v>0</v>
      </c>
      <c r="AC669">
        <v>2.397653</v>
      </c>
      <c r="AD669">
        <v>0</v>
      </c>
      <c r="AE669">
        <v>2.3586990000000001</v>
      </c>
      <c r="AF669">
        <v>0.44008700000000001</v>
      </c>
      <c r="AG669">
        <v>1</v>
      </c>
      <c r="AH669">
        <v>0</v>
      </c>
      <c r="AI669">
        <v>0</v>
      </c>
      <c r="AJ669">
        <v>0</v>
      </c>
      <c r="AK669">
        <v>2.6909264884507031</v>
      </c>
      <c r="AL669">
        <v>3</v>
      </c>
      <c r="AM669">
        <v>0.30907351154929685</v>
      </c>
    </row>
    <row r="670" spans="1:39" x14ac:dyDescent="0.2">
      <c r="A670" s="1">
        <v>20.986834000000002</v>
      </c>
      <c r="B670" s="1">
        <v>1.6771780000000001</v>
      </c>
      <c r="C670" s="1">
        <v>80.379575000000003</v>
      </c>
      <c r="D670" s="1">
        <v>1</v>
      </c>
      <c r="E670" s="1">
        <v>1</v>
      </c>
      <c r="F670" s="1">
        <v>2</v>
      </c>
      <c r="G670" s="1">
        <v>2.9617059999999999</v>
      </c>
      <c r="H670" s="1">
        <v>1</v>
      </c>
      <c r="I670" s="1">
        <v>0</v>
      </c>
      <c r="J670" s="1">
        <v>2</v>
      </c>
      <c r="K670" s="1">
        <v>0</v>
      </c>
      <c r="L670" s="1">
        <v>1.661556</v>
      </c>
      <c r="M670" s="1">
        <v>1.114716</v>
      </c>
      <c r="N670" s="1">
        <v>0</v>
      </c>
      <c r="O670" s="1">
        <v>0</v>
      </c>
      <c r="P670" s="1">
        <v>0</v>
      </c>
      <c r="Q670" s="1">
        <v>0</v>
      </c>
      <c r="R670" s="1">
        <v>3</v>
      </c>
      <c r="T670">
        <v>18.549437000000001</v>
      </c>
      <c r="U670">
        <v>1.545196</v>
      </c>
      <c r="V670">
        <v>72.467861999999997</v>
      </c>
      <c r="W670">
        <v>1</v>
      </c>
      <c r="X670">
        <v>0</v>
      </c>
      <c r="Y670">
        <v>3</v>
      </c>
      <c r="Z670">
        <v>3.0148079999999999</v>
      </c>
      <c r="AA670">
        <v>1</v>
      </c>
      <c r="AB670">
        <v>0</v>
      </c>
      <c r="AC670">
        <v>2</v>
      </c>
      <c r="AD670">
        <v>0</v>
      </c>
      <c r="AE670">
        <v>1.9975290000000001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3.2042273008057371</v>
      </c>
      <c r="AL670">
        <v>3</v>
      </c>
      <c r="AM670">
        <v>-0.20422730080573714</v>
      </c>
    </row>
    <row r="671" spans="1:39" x14ac:dyDescent="0.2">
      <c r="A671" s="1">
        <v>38.378056000000001</v>
      </c>
      <c r="B671" s="1">
        <v>1.67805</v>
      </c>
      <c r="C671" s="1">
        <v>77.224574000000004</v>
      </c>
      <c r="D671" s="1">
        <v>1</v>
      </c>
      <c r="E671" s="1">
        <v>1</v>
      </c>
      <c r="F671" s="1">
        <v>2.4445990000000002</v>
      </c>
      <c r="G671" s="1">
        <v>3</v>
      </c>
      <c r="H671" s="1">
        <v>1</v>
      </c>
      <c r="I671" s="1">
        <v>0</v>
      </c>
      <c r="J671" s="1">
        <v>1.029798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</v>
      </c>
      <c r="T671">
        <v>34.243146000000003</v>
      </c>
      <c r="U671">
        <v>1.843172</v>
      </c>
      <c r="V671">
        <v>92.695509999999999</v>
      </c>
      <c r="W671">
        <v>1</v>
      </c>
      <c r="X671">
        <v>1</v>
      </c>
      <c r="Y671">
        <v>2</v>
      </c>
      <c r="Z671">
        <v>2.2717339999999999</v>
      </c>
      <c r="AA671">
        <v>1</v>
      </c>
      <c r="AB671">
        <v>0</v>
      </c>
      <c r="AC671">
        <v>2.6290429999999998</v>
      </c>
      <c r="AD671">
        <v>0</v>
      </c>
      <c r="AE671">
        <v>1</v>
      </c>
      <c r="AF671">
        <v>7.5823000000000002E-2</v>
      </c>
      <c r="AG671">
        <v>1</v>
      </c>
      <c r="AH671">
        <v>0</v>
      </c>
      <c r="AI671">
        <v>0</v>
      </c>
      <c r="AJ671">
        <v>0</v>
      </c>
      <c r="AK671">
        <v>2.7570885208273586</v>
      </c>
      <c r="AL671">
        <v>3</v>
      </c>
      <c r="AM671">
        <v>0.24291147917264144</v>
      </c>
    </row>
    <row r="672" spans="1:39" x14ac:dyDescent="0.2">
      <c r="A672" s="1">
        <v>22.18881</v>
      </c>
      <c r="B672" s="1">
        <v>1.717722</v>
      </c>
      <c r="C672" s="1">
        <v>81.929910000000007</v>
      </c>
      <c r="D672" s="1">
        <v>1</v>
      </c>
      <c r="E672" s="1">
        <v>1</v>
      </c>
      <c r="F672" s="1">
        <v>2</v>
      </c>
      <c r="G672" s="1">
        <v>1.1525209999999999</v>
      </c>
      <c r="H672" s="1">
        <v>1</v>
      </c>
      <c r="I672" s="1">
        <v>0</v>
      </c>
      <c r="J672" s="1">
        <v>1.7231590000000001</v>
      </c>
      <c r="K672" s="1">
        <v>0</v>
      </c>
      <c r="L672" s="1">
        <v>1.3901600000000001</v>
      </c>
      <c r="M672" s="1">
        <v>1.0949409999999999</v>
      </c>
      <c r="N672" s="1">
        <v>1</v>
      </c>
      <c r="O672" s="1">
        <v>0</v>
      </c>
      <c r="P672" s="1">
        <v>0</v>
      </c>
      <c r="Q672" s="1">
        <v>0</v>
      </c>
      <c r="R672" s="1">
        <v>3</v>
      </c>
      <c r="T672">
        <v>23.320119999999999</v>
      </c>
      <c r="U672">
        <v>1.705813</v>
      </c>
      <c r="V672">
        <v>82.011961999999997</v>
      </c>
      <c r="W672">
        <v>1</v>
      </c>
      <c r="X672">
        <v>1</v>
      </c>
      <c r="Y672">
        <v>2.7844709999999999</v>
      </c>
      <c r="Z672">
        <v>2.1225450000000001</v>
      </c>
      <c r="AA672">
        <v>1</v>
      </c>
      <c r="AB672">
        <v>0</v>
      </c>
      <c r="AC672">
        <v>2.9841530000000001</v>
      </c>
      <c r="AD672">
        <v>0</v>
      </c>
      <c r="AE672">
        <v>2.164472</v>
      </c>
      <c r="AF672">
        <v>0.20397799999999999</v>
      </c>
      <c r="AG672">
        <v>1</v>
      </c>
      <c r="AH672">
        <v>0</v>
      </c>
      <c r="AI672">
        <v>0</v>
      </c>
      <c r="AJ672">
        <v>0</v>
      </c>
      <c r="AK672">
        <v>2.711169016343379</v>
      </c>
      <c r="AL672">
        <v>3</v>
      </c>
      <c r="AM672">
        <v>0.28883098365662097</v>
      </c>
    </row>
    <row r="673" spans="1:39" x14ac:dyDescent="0.2">
      <c r="A673" s="1">
        <v>21.082384000000001</v>
      </c>
      <c r="B673" s="1">
        <v>1.4864839999999999</v>
      </c>
      <c r="C673" s="1">
        <v>60.117992999999998</v>
      </c>
      <c r="D673" s="1">
        <v>1</v>
      </c>
      <c r="E673" s="1">
        <v>0</v>
      </c>
      <c r="F673" s="1">
        <v>2</v>
      </c>
      <c r="G673" s="1">
        <v>1.1046419999999999</v>
      </c>
      <c r="H673" s="1">
        <v>1</v>
      </c>
      <c r="I673" s="1">
        <v>0</v>
      </c>
      <c r="J673" s="1">
        <v>1</v>
      </c>
      <c r="K673" s="1">
        <v>0</v>
      </c>
      <c r="L673" s="1">
        <v>0</v>
      </c>
      <c r="M673" s="1">
        <v>0.96909699999999999</v>
      </c>
      <c r="N673" s="1">
        <v>0</v>
      </c>
      <c r="O673" s="1">
        <v>0</v>
      </c>
      <c r="P673" s="1">
        <v>0</v>
      </c>
      <c r="Q673" s="1">
        <v>0</v>
      </c>
      <c r="R673" s="1">
        <v>3</v>
      </c>
      <c r="T673">
        <v>19.703095000000001</v>
      </c>
      <c r="U673">
        <v>1.7041409999999999</v>
      </c>
      <c r="V673">
        <v>78.790936000000002</v>
      </c>
      <c r="W673">
        <v>1</v>
      </c>
      <c r="X673">
        <v>0</v>
      </c>
      <c r="Y673">
        <v>1.6505050000000001</v>
      </c>
      <c r="Z673">
        <v>3</v>
      </c>
      <c r="AA673">
        <v>1</v>
      </c>
      <c r="AB673">
        <v>0</v>
      </c>
      <c r="AC673">
        <v>2</v>
      </c>
      <c r="AD673">
        <v>0</v>
      </c>
      <c r="AE673">
        <v>1.73234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2.5139807467635968</v>
      </c>
      <c r="AL673">
        <v>3</v>
      </c>
      <c r="AM673">
        <v>0.48601925323640316</v>
      </c>
    </row>
    <row r="674" spans="1:39" x14ac:dyDescent="0.2">
      <c r="A674" s="1">
        <v>25.293202000000001</v>
      </c>
      <c r="B674" s="1">
        <v>1.503379</v>
      </c>
      <c r="C674" s="1">
        <v>64.342459000000005</v>
      </c>
      <c r="D674" s="1">
        <v>1</v>
      </c>
      <c r="E674" s="1">
        <v>0</v>
      </c>
      <c r="F674" s="1">
        <v>2</v>
      </c>
      <c r="G674" s="1">
        <v>1</v>
      </c>
      <c r="H674" s="1">
        <v>1</v>
      </c>
      <c r="I674" s="1">
        <v>0</v>
      </c>
      <c r="J674" s="1">
        <v>1.639807</v>
      </c>
      <c r="K674" s="1">
        <v>0</v>
      </c>
      <c r="L674" s="1">
        <v>7.2117000000000001E-2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</v>
      </c>
      <c r="T674">
        <v>19.223258999999999</v>
      </c>
      <c r="U674">
        <v>1.7060820000000001</v>
      </c>
      <c r="V674">
        <v>78.073527999999996</v>
      </c>
      <c r="W674">
        <v>1</v>
      </c>
      <c r="X674">
        <v>0</v>
      </c>
      <c r="Y674">
        <v>1.961347</v>
      </c>
      <c r="Z674">
        <v>3</v>
      </c>
      <c r="AA674">
        <v>1</v>
      </c>
      <c r="AB674">
        <v>0</v>
      </c>
      <c r="AC674">
        <v>2</v>
      </c>
      <c r="AD674">
        <v>0</v>
      </c>
      <c r="AE674">
        <v>1.6554880000000001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2.4459632221986061</v>
      </c>
      <c r="AL674">
        <v>3</v>
      </c>
      <c r="AM674">
        <v>0.55403677780139393</v>
      </c>
    </row>
    <row r="675" spans="1:39" x14ac:dyDescent="0.2">
      <c r="A675" s="1">
        <v>23</v>
      </c>
      <c r="B675" s="1">
        <v>1.7189810000000001</v>
      </c>
      <c r="C675" s="1">
        <v>81.66995</v>
      </c>
      <c r="D675" s="1">
        <v>1</v>
      </c>
      <c r="E675" s="1">
        <v>1</v>
      </c>
      <c r="F675" s="1">
        <v>2</v>
      </c>
      <c r="G675" s="1">
        <v>1.7295529999999999</v>
      </c>
      <c r="H675" s="1">
        <v>1</v>
      </c>
      <c r="I675" s="1">
        <v>0</v>
      </c>
      <c r="J675" s="1">
        <v>1.400247</v>
      </c>
      <c r="K675" s="1">
        <v>0</v>
      </c>
      <c r="L675" s="1">
        <v>0.88792300000000002</v>
      </c>
      <c r="M675" s="1">
        <v>1.0119830000000001</v>
      </c>
      <c r="N675" s="1">
        <v>1</v>
      </c>
      <c r="O675" s="1">
        <v>0</v>
      </c>
      <c r="P675" s="1">
        <v>0</v>
      </c>
      <c r="Q675" s="1">
        <v>0</v>
      </c>
      <c r="R675" s="1">
        <v>3</v>
      </c>
      <c r="T675">
        <v>29.695602999999998</v>
      </c>
      <c r="U675">
        <v>1.842943</v>
      </c>
      <c r="V675">
        <v>93.798055000000005</v>
      </c>
      <c r="W675">
        <v>1</v>
      </c>
      <c r="X675">
        <v>1</v>
      </c>
      <c r="Y675">
        <v>2.1339549999999998</v>
      </c>
      <c r="Z675">
        <v>2.9027660000000002</v>
      </c>
      <c r="AA675">
        <v>1</v>
      </c>
      <c r="AB675">
        <v>0</v>
      </c>
      <c r="AC675">
        <v>1.7534639999999999</v>
      </c>
      <c r="AD675">
        <v>0</v>
      </c>
      <c r="AE675">
        <v>1.7299869999999999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2.7105902292175266</v>
      </c>
      <c r="AL675">
        <v>3</v>
      </c>
      <c r="AM675">
        <v>0.28940977078247343</v>
      </c>
    </row>
    <row r="676" spans="1:39" x14ac:dyDescent="0.2">
      <c r="A676" s="1">
        <v>39.170029</v>
      </c>
      <c r="B676" s="1">
        <v>1.6883539999999999</v>
      </c>
      <c r="C676" s="1">
        <v>79.278896000000003</v>
      </c>
      <c r="D676" s="1">
        <v>1</v>
      </c>
      <c r="E676" s="1">
        <v>1</v>
      </c>
      <c r="F676" s="1">
        <v>3</v>
      </c>
      <c r="G676" s="1">
        <v>3</v>
      </c>
      <c r="H676" s="1">
        <v>1</v>
      </c>
      <c r="I676" s="1">
        <v>0</v>
      </c>
      <c r="J676" s="1">
        <v>2.9945149999999998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</v>
      </c>
      <c r="T676">
        <v>27</v>
      </c>
      <c r="U676">
        <v>1.880992</v>
      </c>
      <c r="V676">
        <v>99.623778000000001</v>
      </c>
      <c r="W676">
        <v>1</v>
      </c>
      <c r="X676">
        <v>1</v>
      </c>
      <c r="Y676">
        <v>2.6845279999999998</v>
      </c>
      <c r="Z676">
        <v>1</v>
      </c>
      <c r="AA676">
        <v>1</v>
      </c>
      <c r="AB676">
        <v>0</v>
      </c>
      <c r="AC676">
        <v>1.0566800000000001</v>
      </c>
      <c r="AD676">
        <v>0</v>
      </c>
      <c r="AE676">
        <v>1.5161469999999999</v>
      </c>
      <c r="AF676">
        <v>8.4005999999999997E-2</v>
      </c>
      <c r="AG676">
        <v>1</v>
      </c>
      <c r="AH676">
        <v>0</v>
      </c>
      <c r="AI676">
        <v>0</v>
      </c>
      <c r="AJ676">
        <v>0</v>
      </c>
      <c r="AK676">
        <v>2.8522287453800175</v>
      </c>
      <c r="AL676">
        <v>3</v>
      </c>
      <c r="AM676">
        <v>0.14777125461998253</v>
      </c>
    </row>
    <row r="677" spans="1:39" x14ac:dyDescent="0.2">
      <c r="A677" s="1">
        <v>34.044229000000001</v>
      </c>
      <c r="B677" s="1">
        <v>1.665807</v>
      </c>
      <c r="C677" s="1">
        <v>77.098973000000001</v>
      </c>
      <c r="D677" s="1">
        <v>1</v>
      </c>
      <c r="E677" s="1">
        <v>1</v>
      </c>
      <c r="F677" s="1">
        <v>2.9769749999999999</v>
      </c>
      <c r="G677" s="1">
        <v>1.3469869999999999</v>
      </c>
      <c r="H677" s="1">
        <v>1</v>
      </c>
      <c r="I677" s="1">
        <v>0</v>
      </c>
      <c r="J677" s="1">
        <v>1.868349</v>
      </c>
      <c r="K677" s="1">
        <v>0</v>
      </c>
      <c r="L677" s="1">
        <v>0.702538</v>
      </c>
      <c r="M677" s="1">
        <v>0.87933300000000003</v>
      </c>
      <c r="N677" s="1">
        <v>0</v>
      </c>
      <c r="O677" s="1">
        <v>0</v>
      </c>
      <c r="P677" s="1">
        <v>0</v>
      </c>
      <c r="Q677" s="1">
        <v>0</v>
      </c>
      <c r="R677" s="1">
        <v>3</v>
      </c>
      <c r="T677">
        <v>21.027661999999999</v>
      </c>
      <c r="U677">
        <v>1.726774</v>
      </c>
      <c r="V677">
        <v>82.853748999999993</v>
      </c>
      <c r="W677">
        <v>1</v>
      </c>
      <c r="X677">
        <v>1</v>
      </c>
      <c r="Y677">
        <v>2.2659729999999998</v>
      </c>
      <c r="Z677">
        <v>2.6875019999999998</v>
      </c>
      <c r="AA677">
        <v>1</v>
      </c>
      <c r="AB677">
        <v>0</v>
      </c>
      <c r="AC677">
        <v>2</v>
      </c>
      <c r="AD677">
        <v>0</v>
      </c>
      <c r="AE677">
        <v>2.2172200000000002</v>
      </c>
      <c r="AF677">
        <v>0.64852200000000004</v>
      </c>
      <c r="AG677">
        <v>1</v>
      </c>
      <c r="AH677">
        <v>0</v>
      </c>
      <c r="AI677">
        <v>0</v>
      </c>
      <c r="AJ677">
        <v>0</v>
      </c>
      <c r="AK677">
        <v>2.6033148743315611</v>
      </c>
      <c r="AL677">
        <v>3</v>
      </c>
      <c r="AM677">
        <v>0.39668512566843894</v>
      </c>
    </row>
    <row r="678" spans="1:39" x14ac:dyDescent="0.2">
      <c r="A678" s="1">
        <v>33.182127000000001</v>
      </c>
      <c r="B678" s="1">
        <v>1.838441</v>
      </c>
      <c r="C678" s="1">
        <v>97.029248999999993</v>
      </c>
      <c r="D678" s="1">
        <v>1</v>
      </c>
      <c r="E678" s="1">
        <v>1</v>
      </c>
      <c r="F678" s="1">
        <v>2</v>
      </c>
      <c r="G678" s="1">
        <v>1.9772209999999999</v>
      </c>
      <c r="H678" s="1">
        <v>1</v>
      </c>
      <c r="I678" s="1">
        <v>0</v>
      </c>
      <c r="J678" s="1">
        <v>3</v>
      </c>
      <c r="K678" s="1">
        <v>0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3</v>
      </c>
      <c r="T678">
        <v>33.015258000000003</v>
      </c>
      <c r="U678">
        <v>1.7319599999999999</v>
      </c>
      <c r="V678">
        <v>84.315607999999997</v>
      </c>
      <c r="W678">
        <v>1</v>
      </c>
      <c r="X678">
        <v>1</v>
      </c>
      <c r="Y678">
        <v>2</v>
      </c>
      <c r="Z678">
        <v>3</v>
      </c>
      <c r="AA678">
        <v>1</v>
      </c>
      <c r="AB678">
        <v>0</v>
      </c>
      <c r="AC678">
        <v>2.205911</v>
      </c>
      <c r="AD678">
        <v>0</v>
      </c>
      <c r="AE678">
        <v>1.293396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3.0168104746723587</v>
      </c>
      <c r="AL678">
        <v>3</v>
      </c>
      <c r="AM678">
        <v>-1.6810474672358744E-2</v>
      </c>
    </row>
    <row r="679" spans="1:39" x14ac:dyDescent="0.2">
      <c r="A679" s="1">
        <v>19.821995999999999</v>
      </c>
      <c r="B679" s="1">
        <v>1.6534310000000001</v>
      </c>
      <c r="C679" s="1">
        <v>75.090439000000003</v>
      </c>
      <c r="D679" s="1">
        <v>1</v>
      </c>
      <c r="E679" s="1">
        <v>0</v>
      </c>
      <c r="F679" s="1">
        <v>2.7660360000000002</v>
      </c>
      <c r="G679" s="1">
        <v>2.4438119999999999</v>
      </c>
      <c r="H679" s="1">
        <v>1</v>
      </c>
      <c r="I679" s="1">
        <v>0</v>
      </c>
      <c r="J679" s="1">
        <v>2.7079270000000002</v>
      </c>
      <c r="K679" s="1">
        <v>0</v>
      </c>
      <c r="L679" s="1">
        <v>0.70283899999999999</v>
      </c>
      <c r="M679" s="1">
        <v>0.82743900000000004</v>
      </c>
      <c r="N679" s="1">
        <v>1</v>
      </c>
      <c r="O679" s="1">
        <v>0</v>
      </c>
      <c r="P679" s="1">
        <v>0</v>
      </c>
      <c r="Q679" s="1">
        <v>0</v>
      </c>
      <c r="R679" s="1">
        <v>3</v>
      </c>
      <c r="T679">
        <v>18</v>
      </c>
      <c r="U679">
        <v>1.7512779999999999</v>
      </c>
      <c r="V679">
        <v>86.963628</v>
      </c>
      <c r="W679">
        <v>1</v>
      </c>
      <c r="X679">
        <v>0</v>
      </c>
      <c r="Y679">
        <v>3</v>
      </c>
      <c r="Z679">
        <v>3</v>
      </c>
      <c r="AA679">
        <v>1</v>
      </c>
      <c r="AB679">
        <v>0</v>
      </c>
      <c r="AC679">
        <v>2</v>
      </c>
      <c r="AD679">
        <v>0</v>
      </c>
      <c r="AE679">
        <v>1.2716670000000001</v>
      </c>
      <c r="AF679">
        <v>0.155278</v>
      </c>
      <c r="AG679">
        <v>1</v>
      </c>
      <c r="AH679">
        <v>0</v>
      </c>
      <c r="AI679">
        <v>0</v>
      </c>
      <c r="AJ679">
        <v>0</v>
      </c>
      <c r="AK679">
        <v>2.8200761512041082</v>
      </c>
      <c r="AL679">
        <v>3</v>
      </c>
      <c r="AM679">
        <v>0.17992384879589185</v>
      </c>
    </row>
    <row r="680" spans="1:39" x14ac:dyDescent="0.2">
      <c r="A680" s="1">
        <v>19.149705999999998</v>
      </c>
      <c r="B680" s="1">
        <v>1.6998180000000001</v>
      </c>
      <c r="C680" s="1">
        <v>78</v>
      </c>
      <c r="D680" s="1">
        <v>1</v>
      </c>
      <c r="E680" s="1">
        <v>0</v>
      </c>
      <c r="F680" s="1">
        <v>1.096455</v>
      </c>
      <c r="G680" s="1">
        <v>2.4913150000000002</v>
      </c>
      <c r="H680" s="1">
        <v>1</v>
      </c>
      <c r="I680" s="1">
        <v>0</v>
      </c>
      <c r="J680" s="1">
        <v>2.4500690000000001</v>
      </c>
      <c r="K680" s="1">
        <v>0</v>
      </c>
      <c r="L680" s="1">
        <v>0</v>
      </c>
      <c r="M680" s="1">
        <v>0.72611800000000004</v>
      </c>
      <c r="N680" s="1">
        <v>1</v>
      </c>
      <c r="O680" s="1">
        <v>0</v>
      </c>
      <c r="P680" s="1">
        <v>0</v>
      </c>
      <c r="Q680" s="1">
        <v>0</v>
      </c>
      <c r="R680" s="1">
        <v>3</v>
      </c>
      <c r="T680">
        <v>30.553097000000001</v>
      </c>
      <c r="U680">
        <v>1.780448</v>
      </c>
      <c r="V680">
        <v>88.431954000000005</v>
      </c>
      <c r="W680">
        <v>1</v>
      </c>
      <c r="X680">
        <v>1</v>
      </c>
      <c r="Y680">
        <v>2</v>
      </c>
      <c r="Z680">
        <v>1.1787080000000001</v>
      </c>
      <c r="AA680">
        <v>1</v>
      </c>
      <c r="AB680">
        <v>0</v>
      </c>
      <c r="AC680">
        <v>1.7912859999999999</v>
      </c>
      <c r="AD680">
        <v>0</v>
      </c>
      <c r="AE680">
        <v>0.89336199999999999</v>
      </c>
      <c r="AF680">
        <v>0.276364</v>
      </c>
      <c r="AG680">
        <v>1</v>
      </c>
      <c r="AH680">
        <v>0</v>
      </c>
      <c r="AI680">
        <v>0</v>
      </c>
      <c r="AJ680">
        <v>0</v>
      </c>
      <c r="AK680">
        <v>2.8670592490572844</v>
      </c>
      <c r="AL680">
        <v>3</v>
      </c>
      <c r="AM680">
        <v>0.13294075094271562</v>
      </c>
    </row>
    <row r="681" spans="1:39" x14ac:dyDescent="0.2">
      <c r="A681" s="1">
        <v>46.491858999999998</v>
      </c>
      <c r="B681" s="1">
        <v>1.718097</v>
      </c>
      <c r="C681" s="1">
        <v>88.600877999999994</v>
      </c>
      <c r="D681" s="1">
        <v>1</v>
      </c>
      <c r="E681" s="1">
        <v>1</v>
      </c>
      <c r="F681" s="1">
        <v>2.129969</v>
      </c>
      <c r="G681" s="1">
        <v>3</v>
      </c>
      <c r="H681" s="1">
        <v>1</v>
      </c>
      <c r="I681" s="1">
        <v>0</v>
      </c>
      <c r="J681" s="1">
        <v>1.5680350000000001</v>
      </c>
      <c r="K681" s="1">
        <v>0</v>
      </c>
      <c r="L681" s="1">
        <v>0.87012699999999998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</v>
      </c>
      <c r="T681">
        <v>33</v>
      </c>
      <c r="U681">
        <v>1.85</v>
      </c>
      <c r="V681">
        <v>97.920349999999999</v>
      </c>
      <c r="W681">
        <v>1</v>
      </c>
      <c r="X681">
        <v>1</v>
      </c>
      <c r="Y681">
        <v>2</v>
      </c>
      <c r="Z681">
        <v>3</v>
      </c>
      <c r="AA681">
        <v>1</v>
      </c>
      <c r="AB681">
        <v>0</v>
      </c>
      <c r="AC681">
        <v>1.117464</v>
      </c>
      <c r="AD681">
        <v>0</v>
      </c>
      <c r="AE681">
        <v>1</v>
      </c>
      <c r="AF681">
        <v>0.66364900000000004</v>
      </c>
      <c r="AG681">
        <v>1</v>
      </c>
      <c r="AH681">
        <v>0</v>
      </c>
      <c r="AI681">
        <v>0</v>
      </c>
      <c r="AJ681">
        <v>0</v>
      </c>
      <c r="AK681">
        <v>3.1189748542934588</v>
      </c>
      <c r="AL681">
        <v>3</v>
      </c>
      <c r="AM681">
        <v>-0.11897485429345878</v>
      </c>
    </row>
    <row r="682" spans="1:39" x14ac:dyDescent="0.2">
      <c r="A682" s="1">
        <v>17.894784000000001</v>
      </c>
      <c r="B682" s="1">
        <v>1.7313890000000001</v>
      </c>
      <c r="C682" s="1">
        <v>84.064875000000001</v>
      </c>
      <c r="D682" s="1">
        <v>1</v>
      </c>
      <c r="E682" s="1">
        <v>0</v>
      </c>
      <c r="F682" s="1">
        <v>2.0196740000000002</v>
      </c>
      <c r="G682" s="1">
        <v>2.8433190000000002</v>
      </c>
      <c r="H682" s="1">
        <v>1</v>
      </c>
      <c r="I682" s="1">
        <v>0</v>
      </c>
      <c r="J682" s="1">
        <v>2.832004</v>
      </c>
      <c r="K682" s="1">
        <v>0</v>
      </c>
      <c r="L682" s="1">
        <v>1</v>
      </c>
      <c r="M682" s="1">
        <v>0.60860700000000001</v>
      </c>
      <c r="N682" s="1">
        <v>1</v>
      </c>
      <c r="O682" s="1">
        <v>0</v>
      </c>
      <c r="P682" s="1">
        <v>0</v>
      </c>
      <c r="Q682" s="1">
        <v>0</v>
      </c>
      <c r="R682" s="1">
        <v>3</v>
      </c>
      <c r="T682">
        <v>24.911994</v>
      </c>
      <c r="U682">
        <v>1.7852410000000001</v>
      </c>
      <c r="V682">
        <v>88.037480000000002</v>
      </c>
      <c r="W682">
        <v>1</v>
      </c>
      <c r="X682">
        <v>1</v>
      </c>
      <c r="Y682">
        <v>1.3068439999999999</v>
      </c>
      <c r="Z682">
        <v>2.2795459999999999</v>
      </c>
      <c r="AA682">
        <v>1</v>
      </c>
      <c r="AB682">
        <v>0</v>
      </c>
      <c r="AC682">
        <v>2</v>
      </c>
      <c r="AD682">
        <v>0</v>
      </c>
      <c r="AE682">
        <v>0</v>
      </c>
      <c r="AF682">
        <v>0.73960899999999996</v>
      </c>
      <c r="AG682">
        <v>1</v>
      </c>
      <c r="AH682">
        <v>0</v>
      </c>
      <c r="AI682">
        <v>0</v>
      </c>
      <c r="AJ682">
        <v>0</v>
      </c>
      <c r="AK682">
        <v>2.8181425712093446</v>
      </c>
      <c r="AL682">
        <v>3</v>
      </c>
      <c r="AM682">
        <v>0.18185742879065536</v>
      </c>
    </row>
    <row r="683" spans="1:39" x14ac:dyDescent="0.2">
      <c r="A683" s="1">
        <v>18.88485</v>
      </c>
      <c r="B683" s="1">
        <v>1.699667</v>
      </c>
      <c r="C683" s="1">
        <v>79.677930000000003</v>
      </c>
      <c r="D683" s="1">
        <v>1</v>
      </c>
      <c r="E683" s="1">
        <v>0</v>
      </c>
      <c r="F683" s="1">
        <v>2.7352970000000001</v>
      </c>
      <c r="G683" s="1">
        <v>2.1571639999999999</v>
      </c>
      <c r="H683" s="1">
        <v>1</v>
      </c>
      <c r="I683" s="1">
        <v>0</v>
      </c>
      <c r="J683" s="1">
        <v>1.0871660000000001</v>
      </c>
      <c r="K683" s="1">
        <v>0</v>
      </c>
      <c r="L683" s="1">
        <v>0.11017399999999999</v>
      </c>
      <c r="M683" s="1">
        <v>3.6949999999999999E-3</v>
      </c>
      <c r="N683" s="1">
        <v>0</v>
      </c>
      <c r="O683" s="1">
        <v>0</v>
      </c>
      <c r="P683" s="1">
        <v>0</v>
      </c>
      <c r="Q683" s="1">
        <v>0</v>
      </c>
      <c r="R683" s="1">
        <v>3</v>
      </c>
      <c r="T683">
        <v>24.444845999999998</v>
      </c>
      <c r="U683">
        <v>1.718845</v>
      </c>
      <c r="V683">
        <v>86.319886999999994</v>
      </c>
      <c r="W683">
        <v>1</v>
      </c>
      <c r="X683">
        <v>1</v>
      </c>
      <c r="Y683">
        <v>2</v>
      </c>
      <c r="Z683">
        <v>2.6776930000000001</v>
      </c>
      <c r="AA683">
        <v>1</v>
      </c>
      <c r="AB683">
        <v>0</v>
      </c>
      <c r="AC683">
        <v>2.693978</v>
      </c>
      <c r="AD683">
        <v>0</v>
      </c>
      <c r="AE683">
        <v>0</v>
      </c>
      <c r="AF683">
        <v>0.68801299999999999</v>
      </c>
      <c r="AG683">
        <v>1</v>
      </c>
      <c r="AH683">
        <v>0</v>
      </c>
      <c r="AI683">
        <v>0</v>
      </c>
      <c r="AJ683">
        <v>0</v>
      </c>
      <c r="AK683">
        <v>3.1781787126828318</v>
      </c>
      <c r="AL683">
        <v>3</v>
      </c>
      <c r="AM683">
        <v>-0.17817871268283181</v>
      </c>
    </row>
    <row r="684" spans="1:39" x14ac:dyDescent="0.2">
      <c r="A684" s="1">
        <v>38.384177000000001</v>
      </c>
      <c r="B684" s="1">
        <v>1.698626</v>
      </c>
      <c r="C684" s="1">
        <v>78.637307000000007</v>
      </c>
      <c r="D684" s="1">
        <v>1</v>
      </c>
      <c r="E684" s="1">
        <v>1</v>
      </c>
      <c r="F684" s="1">
        <v>3</v>
      </c>
      <c r="G684" s="1">
        <v>3</v>
      </c>
      <c r="H684" s="1">
        <v>1</v>
      </c>
      <c r="I684" s="1">
        <v>0</v>
      </c>
      <c r="J684" s="1">
        <v>2.5031979999999998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3</v>
      </c>
      <c r="T684">
        <v>19.911245999999998</v>
      </c>
      <c r="U684">
        <v>1.5302480000000001</v>
      </c>
      <c r="V684">
        <v>68.850970000000004</v>
      </c>
      <c r="W684">
        <v>1</v>
      </c>
      <c r="X684">
        <v>0</v>
      </c>
      <c r="Y684">
        <v>2.2587950000000001</v>
      </c>
      <c r="Z684">
        <v>3.53009</v>
      </c>
      <c r="AA684">
        <v>1</v>
      </c>
      <c r="AB684">
        <v>0</v>
      </c>
      <c r="AC684">
        <v>1.172186</v>
      </c>
      <c r="AD684">
        <v>0</v>
      </c>
      <c r="AE684">
        <v>0.67894299999999996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3.2950606881106586</v>
      </c>
      <c r="AL684">
        <v>3</v>
      </c>
      <c r="AM684">
        <v>-0.29506068811065855</v>
      </c>
    </row>
    <row r="685" spans="1:39" x14ac:dyDescent="0.2">
      <c r="A685" s="1">
        <v>22.675678999999999</v>
      </c>
      <c r="B685" s="1">
        <v>1.8237650000000001</v>
      </c>
      <c r="C685" s="1">
        <v>96.945262</v>
      </c>
      <c r="D685" s="1">
        <v>1</v>
      </c>
      <c r="E685" s="1">
        <v>1</v>
      </c>
      <c r="F685" s="1">
        <v>1.5887819999999999</v>
      </c>
      <c r="G685" s="1">
        <v>2.6016750000000002</v>
      </c>
      <c r="H685" s="1">
        <v>1</v>
      </c>
      <c r="I685" s="1">
        <v>0</v>
      </c>
      <c r="J685" s="1">
        <v>2.4694690000000001</v>
      </c>
      <c r="K685" s="1">
        <v>0</v>
      </c>
      <c r="L685" s="1">
        <v>1.7365379999999999</v>
      </c>
      <c r="M685" s="1">
        <v>1.8868549999999999</v>
      </c>
      <c r="N685" s="1">
        <v>1</v>
      </c>
      <c r="O685" s="1">
        <v>0</v>
      </c>
      <c r="P685" s="1">
        <v>0</v>
      </c>
      <c r="Q685" s="1">
        <v>0</v>
      </c>
      <c r="R685" s="1">
        <v>3</v>
      </c>
      <c r="T685">
        <v>34.204408000000001</v>
      </c>
      <c r="U685">
        <v>1.664927</v>
      </c>
      <c r="V685">
        <v>80.386077999999998</v>
      </c>
      <c r="W685">
        <v>1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2.641642</v>
      </c>
      <c r="AD685">
        <v>0</v>
      </c>
      <c r="AE685">
        <v>0.285889</v>
      </c>
      <c r="AF685">
        <v>1.50301</v>
      </c>
      <c r="AG685">
        <v>0</v>
      </c>
      <c r="AH685">
        <v>0</v>
      </c>
      <c r="AI685">
        <v>0</v>
      </c>
      <c r="AJ685">
        <v>0</v>
      </c>
      <c r="AK685">
        <v>3.2876614706586107</v>
      </c>
      <c r="AL685">
        <v>3</v>
      </c>
      <c r="AM685">
        <v>-0.2876614706586107</v>
      </c>
    </row>
    <row r="686" spans="1:39" x14ac:dyDescent="0.2">
      <c r="A686" s="1">
        <v>33.049121</v>
      </c>
      <c r="B686" s="1">
        <v>1.708742</v>
      </c>
      <c r="C686" s="1">
        <v>83.001642000000004</v>
      </c>
      <c r="D686" s="1">
        <v>1</v>
      </c>
      <c r="E686" s="1">
        <v>1</v>
      </c>
      <c r="F686" s="1">
        <v>2</v>
      </c>
      <c r="G686" s="1">
        <v>1.171027</v>
      </c>
      <c r="H686" s="1">
        <v>1</v>
      </c>
      <c r="I686" s="1">
        <v>0</v>
      </c>
      <c r="J686" s="1">
        <v>2.4051719999999999</v>
      </c>
      <c r="K686" s="1">
        <v>0</v>
      </c>
      <c r="L686" s="1">
        <v>2.3002820000000002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3</v>
      </c>
      <c r="T686">
        <v>34.281680999999999</v>
      </c>
      <c r="U686">
        <v>1.673333</v>
      </c>
      <c r="V686">
        <v>77.205685000000003</v>
      </c>
      <c r="W686">
        <v>1</v>
      </c>
      <c r="X686">
        <v>1</v>
      </c>
      <c r="Y686">
        <v>2.6899289999999998</v>
      </c>
      <c r="Z686">
        <v>1.8355429999999999</v>
      </c>
      <c r="AA686">
        <v>1</v>
      </c>
      <c r="AB686">
        <v>0</v>
      </c>
      <c r="AC686">
        <v>1.718569</v>
      </c>
      <c r="AD686">
        <v>0</v>
      </c>
      <c r="AE686">
        <v>0.67434799999999995</v>
      </c>
      <c r="AF686">
        <v>0.70724600000000004</v>
      </c>
      <c r="AG686">
        <v>0</v>
      </c>
      <c r="AH686">
        <v>0</v>
      </c>
      <c r="AI686">
        <v>0</v>
      </c>
      <c r="AJ686">
        <v>0</v>
      </c>
      <c r="AK686">
        <v>2.9722868938287883</v>
      </c>
      <c r="AL686">
        <v>3</v>
      </c>
      <c r="AM686">
        <v>2.7713106171211699E-2</v>
      </c>
    </row>
    <row r="687" spans="1:39" x14ac:dyDescent="0.2">
      <c r="A687" s="1">
        <v>37.205173000000002</v>
      </c>
      <c r="B687" s="1">
        <v>1.6674690000000001</v>
      </c>
      <c r="C687" s="1">
        <v>80.993373000000005</v>
      </c>
      <c r="D687" s="1">
        <v>1</v>
      </c>
      <c r="E687" s="1">
        <v>1</v>
      </c>
      <c r="F687" s="1">
        <v>2.0105400000000002</v>
      </c>
      <c r="G687" s="1">
        <v>2.77684</v>
      </c>
      <c r="H687" s="1">
        <v>1</v>
      </c>
      <c r="I687" s="1">
        <v>0</v>
      </c>
      <c r="J687" s="1">
        <v>1.651548</v>
      </c>
      <c r="K687" s="1">
        <v>0</v>
      </c>
      <c r="L687" s="1">
        <v>0</v>
      </c>
      <c r="M687" s="1">
        <v>0.79096699999999998</v>
      </c>
      <c r="N687" s="1">
        <v>0</v>
      </c>
      <c r="O687" s="1">
        <v>0</v>
      </c>
      <c r="P687" s="1">
        <v>0</v>
      </c>
      <c r="Q687" s="1">
        <v>0</v>
      </c>
      <c r="R687" s="1">
        <v>3</v>
      </c>
      <c r="T687">
        <v>23.384374000000001</v>
      </c>
      <c r="U687">
        <v>1.725587</v>
      </c>
      <c r="V687">
        <v>82.480214000000004</v>
      </c>
      <c r="W687">
        <v>1</v>
      </c>
      <c r="X687">
        <v>1</v>
      </c>
      <c r="Y687">
        <v>2.7127469999999998</v>
      </c>
      <c r="Z687">
        <v>2.8536760000000001</v>
      </c>
      <c r="AA687">
        <v>1</v>
      </c>
      <c r="AB687">
        <v>0</v>
      </c>
      <c r="AC687">
        <v>1.526313</v>
      </c>
      <c r="AD687">
        <v>0</v>
      </c>
      <c r="AE687">
        <v>1</v>
      </c>
      <c r="AF687">
        <v>0.17366500000000001</v>
      </c>
      <c r="AG687">
        <v>1</v>
      </c>
      <c r="AH687">
        <v>0</v>
      </c>
      <c r="AI687">
        <v>0</v>
      </c>
      <c r="AJ687">
        <v>0</v>
      </c>
      <c r="AK687">
        <v>2.7739426543198702</v>
      </c>
      <c r="AL687">
        <v>3</v>
      </c>
      <c r="AM687">
        <v>0.22605734568012981</v>
      </c>
    </row>
    <row r="688" spans="1:39" x14ac:dyDescent="0.2">
      <c r="A688" s="1">
        <v>19.027417</v>
      </c>
      <c r="B688" s="1">
        <v>1.588147</v>
      </c>
      <c r="C688" s="1">
        <v>73.939267999999998</v>
      </c>
      <c r="D688" s="1">
        <v>1</v>
      </c>
      <c r="E688" s="1">
        <v>0</v>
      </c>
      <c r="F688" s="1">
        <v>3</v>
      </c>
      <c r="G688" s="1">
        <v>3.3627579999999999</v>
      </c>
      <c r="H688" s="1">
        <v>1</v>
      </c>
      <c r="I688" s="1">
        <v>0</v>
      </c>
      <c r="J688" s="1">
        <v>2</v>
      </c>
      <c r="K688" s="1">
        <v>0</v>
      </c>
      <c r="L688" s="1">
        <v>2.892922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3</v>
      </c>
      <c r="T688">
        <v>43.238402000000001</v>
      </c>
      <c r="U688">
        <v>1.7338750000000001</v>
      </c>
      <c r="V688">
        <v>86.94538</v>
      </c>
      <c r="W688">
        <v>1</v>
      </c>
      <c r="X688">
        <v>1</v>
      </c>
      <c r="Y688">
        <v>2.3536030000000001</v>
      </c>
      <c r="Z688">
        <v>2.3370350000000002</v>
      </c>
      <c r="AA688">
        <v>1</v>
      </c>
      <c r="AB688">
        <v>0</v>
      </c>
      <c r="AC688">
        <v>1.830614</v>
      </c>
      <c r="AD688">
        <v>0</v>
      </c>
      <c r="AE688">
        <v>0.706287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3.3964851824616762</v>
      </c>
      <c r="AL688">
        <v>3</v>
      </c>
      <c r="AM688">
        <v>-0.39648518246167619</v>
      </c>
    </row>
    <row r="689" spans="1:39" x14ac:dyDescent="0.2">
      <c r="A689" s="1">
        <v>37.492443999999999</v>
      </c>
      <c r="B689" s="1">
        <v>1.835024</v>
      </c>
      <c r="C689" s="1">
        <v>92.368358999999998</v>
      </c>
      <c r="D689" s="1">
        <v>1</v>
      </c>
      <c r="E689" s="1">
        <v>1</v>
      </c>
      <c r="F689" s="1">
        <v>2</v>
      </c>
      <c r="G689" s="1">
        <v>1.672706</v>
      </c>
      <c r="H689" s="1">
        <v>1</v>
      </c>
      <c r="I689" s="1">
        <v>0</v>
      </c>
      <c r="J689" s="1">
        <v>2.7666740000000001</v>
      </c>
      <c r="K689" s="1">
        <v>0</v>
      </c>
      <c r="L689" s="1">
        <v>1</v>
      </c>
      <c r="M689" s="1">
        <v>2.7092999999999999E-2</v>
      </c>
      <c r="N689" s="1">
        <v>1</v>
      </c>
      <c r="O689" s="1">
        <v>0</v>
      </c>
      <c r="P689" s="1">
        <v>0</v>
      </c>
      <c r="Q689" s="1">
        <v>0</v>
      </c>
      <c r="R689" s="1">
        <v>3</v>
      </c>
      <c r="T689">
        <v>45</v>
      </c>
      <c r="U689">
        <v>1.675953</v>
      </c>
      <c r="V689">
        <v>79.668319999999994</v>
      </c>
      <c r="W689">
        <v>1</v>
      </c>
      <c r="X689">
        <v>1</v>
      </c>
      <c r="Y689">
        <v>2.5980509999999999</v>
      </c>
      <c r="Z689">
        <v>3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3.4243851273781747</v>
      </c>
      <c r="AL689">
        <v>3</v>
      </c>
      <c r="AM689">
        <v>-0.42438512737817469</v>
      </c>
    </row>
    <row r="690" spans="1:39" x14ac:dyDescent="0.2">
      <c r="A690" s="1">
        <v>24.657598</v>
      </c>
      <c r="B690" s="1">
        <v>1.7088000000000001</v>
      </c>
      <c r="C690" s="1">
        <v>83.520112999999995</v>
      </c>
      <c r="D690" s="1">
        <v>1</v>
      </c>
      <c r="E690" s="1">
        <v>1</v>
      </c>
      <c r="F690" s="1">
        <v>2.6895769999999999</v>
      </c>
      <c r="G690" s="1">
        <v>2.7141150000000001</v>
      </c>
      <c r="H690" s="1">
        <v>1</v>
      </c>
      <c r="I690" s="1">
        <v>0</v>
      </c>
      <c r="J690" s="1">
        <v>2.2792140000000001</v>
      </c>
      <c r="K690" s="1">
        <v>0</v>
      </c>
      <c r="L690" s="1">
        <v>0.970661</v>
      </c>
      <c r="M690" s="1">
        <v>0.82854899999999998</v>
      </c>
      <c r="N690" s="1">
        <v>1</v>
      </c>
      <c r="O690" s="1">
        <v>0</v>
      </c>
      <c r="P690" s="1">
        <v>0</v>
      </c>
      <c r="Q690" s="1">
        <v>0</v>
      </c>
      <c r="R690" s="1">
        <v>3</v>
      </c>
      <c r="T690">
        <v>22.087389000000002</v>
      </c>
      <c r="U690">
        <v>1.786238</v>
      </c>
      <c r="V690">
        <v>89.802492000000001</v>
      </c>
      <c r="W690">
        <v>1</v>
      </c>
      <c r="X690">
        <v>1</v>
      </c>
      <c r="Y690">
        <v>1.718156</v>
      </c>
      <c r="Z690">
        <v>1.631184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0.30612400000000001</v>
      </c>
      <c r="AG690">
        <v>1</v>
      </c>
      <c r="AH690">
        <v>0</v>
      </c>
      <c r="AI690">
        <v>0</v>
      </c>
      <c r="AJ690">
        <v>0</v>
      </c>
      <c r="AK690">
        <v>2.904436792147858</v>
      </c>
      <c r="AL690">
        <v>3</v>
      </c>
      <c r="AM690">
        <v>9.5563207852142007E-2</v>
      </c>
    </row>
    <row r="691" spans="1:39" x14ac:dyDescent="0.2">
      <c r="A691" s="1">
        <v>18.011717999999998</v>
      </c>
      <c r="B691" s="1">
        <v>1.6809909999999999</v>
      </c>
      <c r="C691" s="1">
        <v>79.752915999999999</v>
      </c>
      <c r="D691" s="1">
        <v>1</v>
      </c>
      <c r="E691" s="1">
        <v>1</v>
      </c>
      <c r="F691" s="1">
        <v>2.4131559999999999</v>
      </c>
      <c r="G691" s="1">
        <v>2.5215459999999998</v>
      </c>
      <c r="H691" s="1">
        <v>1</v>
      </c>
      <c r="I691" s="1">
        <v>0</v>
      </c>
      <c r="J691" s="1">
        <v>1.985312</v>
      </c>
      <c r="K691" s="1">
        <v>0</v>
      </c>
      <c r="L691" s="1">
        <v>7.0499999999999998E-3</v>
      </c>
      <c r="M691" s="1">
        <v>0.96546399999999999</v>
      </c>
      <c r="N691" s="1">
        <v>1</v>
      </c>
      <c r="O691" s="1">
        <v>0</v>
      </c>
      <c r="P691" s="1">
        <v>0</v>
      </c>
      <c r="Q691" s="1">
        <v>0</v>
      </c>
      <c r="R691" s="1">
        <v>3</v>
      </c>
      <c r="T691">
        <v>21.378039000000001</v>
      </c>
      <c r="U691">
        <v>1.718534</v>
      </c>
      <c r="V691">
        <v>80</v>
      </c>
      <c r="W691">
        <v>1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2</v>
      </c>
      <c r="AD691">
        <v>0</v>
      </c>
      <c r="AE691">
        <v>2.7216459999999998</v>
      </c>
      <c r="AF691">
        <v>1.2699819999999999</v>
      </c>
      <c r="AG691">
        <v>0</v>
      </c>
      <c r="AH691">
        <v>0</v>
      </c>
      <c r="AI691">
        <v>0</v>
      </c>
      <c r="AJ691">
        <v>0</v>
      </c>
      <c r="AK691">
        <v>2.4498694259212472</v>
      </c>
      <c r="AL691">
        <v>3</v>
      </c>
      <c r="AM691">
        <v>0.55013057407875277</v>
      </c>
    </row>
    <row r="692" spans="1:39" x14ac:dyDescent="0.2">
      <c r="A692" s="1">
        <v>27.349744999999999</v>
      </c>
      <c r="B692" s="1">
        <v>1.8352710000000001</v>
      </c>
      <c r="C692" s="1">
        <v>97.588260000000005</v>
      </c>
      <c r="D692" s="1">
        <v>1</v>
      </c>
      <c r="E692" s="1">
        <v>1</v>
      </c>
      <c r="F692" s="1">
        <v>2.9234330000000002</v>
      </c>
      <c r="G692" s="1">
        <v>1.338033</v>
      </c>
      <c r="H692" s="1">
        <v>1</v>
      </c>
      <c r="I692" s="1">
        <v>0</v>
      </c>
      <c r="J692" s="1">
        <v>1.9440949999999999</v>
      </c>
      <c r="K692" s="1">
        <v>0</v>
      </c>
      <c r="L692" s="1">
        <v>1.931829</v>
      </c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3</v>
      </c>
      <c r="T692">
        <v>31.398281000000001</v>
      </c>
      <c r="U692">
        <v>1.919543</v>
      </c>
      <c r="V692">
        <v>101.544589</v>
      </c>
      <c r="W692">
        <v>1</v>
      </c>
      <c r="X692">
        <v>1</v>
      </c>
      <c r="Y692">
        <v>2</v>
      </c>
      <c r="Z692">
        <v>1.0053909999999999</v>
      </c>
      <c r="AA692">
        <v>1</v>
      </c>
      <c r="AB692">
        <v>0</v>
      </c>
      <c r="AC692">
        <v>2.0019360000000002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2.7941980062929748</v>
      </c>
      <c r="AL692">
        <v>3</v>
      </c>
      <c r="AM692">
        <v>0.20580199370702523</v>
      </c>
    </row>
    <row r="693" spans="1:39" x14ac:dyDescent="0.2">
      <c r="A693" s="1">
        <v>18</v>
      </c>
      <c r="B693" s="1">
        <v>1.7428189999999999</v>
      </c>
      <c r="C693" s="1">
        <v>86.565147999999994</v>
      </c>
      <c r="D693" s="1">
        <v>1</v>
      </c>
      <c r="E693" s="1">
        <v>1</v>
      </c>
      <c r="F693" s="1">
        <v>3</v>
      </c>
      <c r="G693" s="1">
        <v>3</v>
      </c>
      <c r="H693" s="1">
        <v>1</v>
      </c>
      <c r="I693" s="1">
        <v>0</v>
      </c>
      <c r="J693" s="1">
        <v>2</v>
      </c>
      <c r="K693" s="1">
        <v>0</v>
      </c>
      <c r="L693" s="1">
        <v>2.040816</v>
      </c>
      <c r="M693" s="1">
        <v>0.860321</v>
      </c>
      <c r="N693" s="1">
        <v>1</v>
      </c>
      <c r="O693" s="1">
        <v>0</v>
      </c>
      <c r="P693" s="1">
        <v>0</v>
      </c>
      <c r="Q693" s="1">
        <v>0</v>
      </c>
      <c r="R693" s="1">
        <v>3</v>
      </c>
      <c r="T693">
        <v>31.484494000000002</v>
      </c>
      <c r="U693">
        <v>1.707613</v>
      </c>
      <c r="V693">
        <v>82.586893000000003</v>
      </c>
      <c r="W693">
        <v>1</v>
      </c>
      <c r="X693">
        <v>1</v>
      </c>
      <c r="Y693">
        <v>2.795086</v>
      </c>
      <c r="Z693">
        <v>3.250467</v>
      </c>
      <c r="AA693">
        <v>1</v>
      </c>
      <c r="AB693">
        <v>0</v>
      </c>
      <c r="AC693">
        <v>1.3678760000000001</v>
      </c>
      <c r="AD693">
        <v>0</v>
      </c>
      <c r="AE693">
        <v>2.2957999999999999E-2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3.2089599958264472</v>
      </c>
      <c r="AL693">
        <v>3</v>
      </c>
      <c r="AM693">
        <v>-0.2089599958264472</v>
      </c>
    </row>
    <row r="694" spans="1:39" x14ac:dyDescent="0.2">
      <c r="A694" s="1">
        <v>33.009284999999998</v>
      </c>
      <c r="B694" s="1">
        <v>1.7411920000000001</v>
      </c>
      <c r="C694" s="1">
        <v>84.773348999999996</v>
      </c>
      <c r="D694" s="1">
        <v>1</v>
      </c>
      <c r="E694" s="1">
        <v>1</v>
      </c>
      <c r="F694" s="1">
        <v>2</v>
      </c>
      <c r="G694" s="1">
        <v>3</v>
      </c>
      <c r="H694" s="1">
        <v>1</v>
      </c>
      <c r="I694" s="1">
        <v>0</v>
      </c>
      <c r="J694" s="1">
        <v>2.0359539999999998</v>
      </c>
      <c r="K694" s="1">
        <v>0</v>
      </c>
      <c r="L694" s="1">
        <v>1.210736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</v>
      </c>
      <c r="T694">
        <v>21.709159</v>
      </c>
      <c r="U694">
        <v>1.658393</v>
      </c>
      <c r="V694">
        <v>80</v>
      </c>
      <c r="W694">
        <v>1</v>
      </c>
      <c r="X694">
        <v>1</v>
      </c>
      <c r="Y694">
        <v>2</v>
      </c>
      <c r="Z694">
        <v>3</v>
      </c>
      <c r="AA694">
        <v>1</v>
      </c>
      <c r="AB694">
        <v>0</v>
      </c>
      <c r="AC694">
        <v>2</v>
      </c>
      <c r="AD694">
        <v>0</v>
      </c>
      <c r="AE694">
        <v>2.9397329999999999</v>
      </c>
      <c r="AF694">
        <v>1.6922870000000001</v>
      </c>
      <c r="AG694">
        <v>0</v>
      </c>
      <c r="AH694">
        <v>0</v>
      </c>
      <c r="AI694">
        <v>0</v>
      </c>
      <c r="AJ694">
        <v>0</v>
      </c>
      <c r="AK694">
        <v>2.8757377514499884</v>
      </c>
      <c r="AL694">
        <v>3</v>
      </c>
      <c r="AM694">
        <v>0.12426224855001156</v>
      </c>
    </row>
    <row r="695" spans="1:39" x14ac:dyDescent="0.2">
      <c r="A695" s="1">
        <v>18</v>
      </c>
      <c r="B695" s="1">
        <v>1.7597210000000001</v>
      </c>
      <c r="C695" s="1">
        <v>86.080500000000001</v>
      </c>
      <c r="D695" s="1">
        <v>1</v>
      </c>
      <c r="E695" s="1">
        <v>1</v>
      </c>
      <c r="F695" s="1">
        <v>2.8825219999999998</v>
      </c>
      <c r="G695" s="1">
        <v>3</v>
      </c>
      <c r="H695" s="1">
        <v>1</v>
      </c>
      <c r="I695" s="1">
        <v>0</v>
      </c>
      <c r="J695" s="1">
        <v>2.4529860000000001</v>
      </c>
      <c r="K695" s="1">
        <v>0</v>
      </c>
      <c r="L695" s="1">
        <v>1</v>
      </c>
      <c r="M695" s="1">
        <v>0.74665099999999995</v>
      </c>
      <c r="N695" s="1">
        <v>1</v>
      </c>
      <c r="O695" s="1">
        <v>0</v>
      </c>
      <c r="P695" s="1">
        <v>0</v>
      </c>
      <c r="Q695" s="1">
        <v>0</v>
      </c>
      <c r="R695" s="1">
        <v>3</v>
      </c>
      <c r="T695">
        <v>30.711380999999999</v>
      </c>
      <c r="U695">
        <v>1.5368189999999999</v>
      </c>
      <c r="V695">
        <v>65.912688000000003</v>
      </c>
      <c r="W695">
        <v>1</v>
      </c>
      <c r="X695">
        <v>0</v>
      </c>
      <c r="Y695">
        <v>2.0302560000000001</v>
      </c>
      <c r="Z695">
        <v>2.9487209999999999</v>
      </c>
      <c r="AA695">
        <v>1</v>
      </c>
      <c r="AB695">
        <v>0</v>
      </c>
      <c r="AC695">
        <v>1.9843230000000001</v>
      </c>
      <c r="AD695">
        <v>0</v>
      </c>
      <c r="AE695">
        <v>0.98641400000000001</v>
      </c>
      <c r="AF695">
        <v>0.333673</v>
      </c>
      <c r="AG695">
        <v>0</v>
      </c>
      <c r="AH695">
        <v>0</v>
      </c>
      <c r="AI695">
        <v>0</v>
      </c>
      <c r="AJ695">
        <v>0</v>
      </c>
      <c r="AK695">
        <v>3.1291490081699003</v>
      </c>
      <c r="AL695">
        <v>3</v>
      </c>
      <c r="AM695">
        <v>-0.12914900816990027</v>
      </c>
    </row>
    <row r="696" spans="1:39" x14ac:dyDescent="0.2">
      <c r="A696" s="1">
        <v>30.079370999999998</v>
      </c>
      <c r="B696" s="1">
        <v>1.810616</v>
      </c>
      <c r="C696" s="1">
        <v>92.860253999999998</v>
      </c>
      <c r="D696" s="1">
        <v>1</v>
      </c>
      <c r="E696" s="1">
        <v>1</v>
      </c>
      <c r="F696" s="1">
        <v>2</v>
      </c>
      <c r="G696" s="1">
        <v>3</v>
      </c>
      <c r="H696" s="1">
        <v>1</v>
      </c>
      <c r="I696" s="1">
        <v>0</v>
      </c>
      <c r="J696" s="1">
        <v>1.622638</v>
      </c>
      <c r="K696" s="1">
        <v>0</v>
      </c>
      <c r="L696" s="1">
        <v>3.3744999999999997E-2</v>
      </c>
      <c r="M696" s="1">
        <v>0.105895</v>
      </c>
      <c r="N696" s="1">
        <v>1</v>
      </c>
      <c r="O696" s="1">
        <v>0</v>
      </c>
      <c r="P696" s="1">
        <v>0</v>
      </c>
      <c r="Q696" s="1">
        <v>0</v>
      </c>
      <c r="R696" s="1">
        <v>3</v>
      </c>
      <c r="T696">
        <v>34.821441999999998</v>
      </c>
      <c r="U696">
        <v>1.8054589999999999</v>
      </c>
      <c r="V696">
        <v>90.138679999999994</v>
      </c>
      <c r="W696">
        <v>1</v>
      </c>
      <c r="X696">
        <v>1</v>
      </c>
      <c r="Y696">
        <v>2</v>
      </c>
      <c r="Z696">
        <v>1.80993</v>
      </c>
      <c r="AA696">
        <v>1</v>
      </c>
      <c r="AB696">
        <v>0</v>
      </c>
      <c r="AC696">
        <v>2.1748349999999999</v>
      </c>
      <c r="AD696">
        <v>0</v>
      </c>
      <c r="AE696">
        <v>0.34091500000000002</v>
      </c>
      <c r="AF696">
        <v>2.0153000000000001E-2</v>
      </c>
      <c r="AG696">
        <v>1</v>
      </c>
      <c r="AH696">
        <v>0</v>
      </c>
      <c r="AI696">
        <v>0</v>
      </c>
      <c r="AJ696">
        <v>0</v>
      </c>
      <c r="AK696">
        <v>2.9321593055403969</v>
      </c>
      <c r="AL696">
        <v>3</v>
      </c>
      <c r="AM696">
        <v>6.7840694459603057E-2</v>
      </c>
    </row>
    <row r="697" spans="1:39" x14ac:dyDescent="0.2">
      <c r="A697" s="1">
        <v>25.035914999999999</v>
      </c>
      <c r="B697" s="1">
        <v>1.763101</v>
      </c>
      <c r="C697" s="1">
        <v>88.532032000000001</v>
      </c>
      <c r="D697" s="1">
        <v>1</v>
      </c>
      <c r="E697" s="1">
        <v>1</v>
      </c>
      <c r="F697" s="1">
        <v>1.9734989999999999</v>
      </c>
      <c r="G697" s="1">
        <v>1.0818049999999999</v>
      </c>
      <c r="H697" s="1">
        <v>1</v>
      </c>
      <c r="I697" s="1">
        <v>0</v>
      </c>
      <c r="J697" s="1">
        <v>2</v>
      </c>
      <c r="K697" s="1">
        <v>0</v>
      </c>
      <c r="L697" s="1">
        <v>0</v>
      </c>
      <c r="M697" s="1">
        <v>0.46402199999999999</v>
      </c>
      <c r="N697" s="1">
        <v>1</v>
      </c>
      <c r="O697" s="1">
        <v>0</v>
      </c>
      <c r="P697" s="1">
        <v>0</v>
      </c>
      <c r="Q697" s="1">
        <v>0</v>
      </c>
      <c r="R697" s="1">
        <v>3</v>
      </c>
      <c r="T697">
        <v>20.843363</v>
      </c>
      <c r="U697">
        <v>1.5210079999999999</v>
      </c>
      <c r="V697">
        <v>67.083121000000006</v>
      </c>
      <c r="W697">
        <v>1</v>
      </c>
      <c r="X697">
        <v>0</v>
      </c>
      <c r="Y697">
        <v>2.4934479999999999</v>
      </c>
      <c r="Z697">
        <v>3</v>
      </c>
      <c r="AA697">
        <v>1</v>
      </c>
      <c r="AB697">
        <v>0</v>
      </c>
      <c r="AC697">
        <v>1.8499969999999999</v>
      </c>
      <c r="AD697">
        <v>0</v>
      </c>
      <c r="AE697">
        <v>0.95445899999999995</v>
      </c>
      <c r="AF697">
        <v>1.4445319999999999</v>
      </c>
      <c r="AG697">
        <v>0</v>
      </c>
      <c r="AH697">
        <v>0</v>
      </c>
      <c r="AI697">
        <v>0</v>
      </c>
      <c r="AJ697">
        <v>0</v>
      </c>
      <c r="AK697">
        <v>3.1708328061653672</v>
      </c>
      <c r="AL697">
        <v>3</v>
      </c>
      <c r="AM697">
        <v>-0.17083280616536722</v>
      </c>
    </row>
    <row r="698" spans="1:39" x14ac:dyDescent="0.2">
      <c r="A698" s="1">
        <v>18.198322000000001</v>
      </c>
      <c r="B698" s="1">
        <v>1.5433380000000001</v>
      </c>
      <c r="C698" s="1">
        <v>71.799982</v>
      </c>
      <c r="D698" s="1">
        <v>1</v>
      </c>
      <c r="E698" s="1">
        <v>0</v>
      </c>
      <c r="F698" s="1">
        <v>3</v>
      </c>
      <c r="G698" s="1">
        <v>3.0871189999999999</v>
      </c>
      <c r="H698" s="1">
        <v>1</v>
      </c>
      <c r="I698" s="1">
        <v>0</v>
      </c>
      <c r="J698" s="1">
        <v>2</v>
      </c>
      <c r="K698" s="1">
        <v>0</v>
      </c>
      <c r="L698" s="1">
        <v>1.403872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3</v>
      </c>
      <c r="T698">
        <v>19.443639000000001</v>
      </c>
      <c r="U698">
        <v>1.7447330000000001</v>
      </c>
      <c r="V698">
        <v>87.279889999999995</v>
      </c>
      <c r="W698">
        <v>1</v>
      </c>
      <c r="X698">
        <v>1</v>
      </c>
      <c r="Y698">
        <v>2.442536</v>
      </c>
      <c r="Z698">
        <v>3</v>
      </c>
      <c r="AA698">
        <v>1</v>
      </c>
      <c r="AB698">
        <v>0</v>
      </c>
      <c r="AC698">
        <v>2.8256290000000002</v>
      </c>
      <c r="AD698">
        <v>0</v>
      </c>
      <c r="AE698">
        <v>3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2.7030588439700658</v>
      </c>
      <c r="AL698">
        <v>3</v>
      </c>
      <c r="AM698">
        <v>0.29694115602993421</v>
      </c>
    </row>
    <row r="699" spans="1:39" x14ac:dyDescent="0.2">
      <c r="A699" s="1">
        <v>35.456325999999997</v>
      </c>
      <c r="B699" s="1">
        <v>1.6518120000000001</v>
      </c>
      <c r="C699" s="1">
        <v>79.437921000000003</v>
      </c>
      <c r="D699" s="1">
        <v>1</v>
      </c>
      <c r="E699" s="1">
        <v>1</v>
      </c>
      <c r="F699" s="1">
        <v>2.1560649999999999</v>
      </c>
      <c r="G699" s="1">
        <v>2.9091170000000002</v>
      </c>
      <c r="H699" s="1">
        <v>1</v>
      </c>
      <c r="I699" s="1">
        <v>0</v>
      </c>
      <c r="J699" s="1">
        <v>1.2212810000000001</v>
      </c>
      <c r="K699" s="1">
        <v>0</v>
      </c>
      <c r="L699" s="1">
        <v>0.50327900000000003</v>
      </c>
      <c r="M699" s="1">
        <v>1.796136</v>
      </c>
      <c r="N699" s="1">
        <v>0</v>
      </c>
      <c r="O699" s="1">
        <v>0</v>
      </c>
      <c r="P699" s="1">
        <v>0</v>
      </c>
      <c r="Q699" s="1">
        <v>0</v>
      </c>
      <c r="R699" s="1">
        <v>3</v>
      </c>
      <c r="T699">
        <v>20.492076999999998</v>
      </c>
      <c r="U699">
        <v>1.529223</v>
      </c>
      <c r="V699">
        <v>65.140407999999994</v>
      </c>
      <c r="W699">
        <v>1</v>
      </c>
      <c r="X699">
        <v>0</v>
      </c>
      <c r="Y699">
        <v>2.0039509999999998</v>
      </c>
      <c r="Z699">
        <v>3</v>
      </c>
      <c r="AA699">
        <v>1</v>
      </c>
      <c r="AB699">
        <v>0</v>
      </c>
      <c r="AC699">
        <v>1.207978</v>
      </c>
      <c r="AD699">
        <v>0</v>
      </c>
      <c r="AE699">
        <v>1.9167510000000001</v>
      </c>
      <c r="AF699">
        <v>1.2289950000000001</v>
      </c>
      <c r="AG699">
        <v>0</v>
      </c>
      <c r="AH699">
        <v>0</v>
      </c>
      <c r="AI699">
        <v>0</v>
      </c>
      <c r="AJ699">
        <v>0</v>
      </c>
      <c r="AK699">
        <v>2.8849089795501666</v>
      </c>
      <c r="AL699">
        <v>3</v>
      </c>
      <c r="AM699">
        <v>0.11509102044983344</v>
      </c>
    </row>
    <row r="700" spans="1:39" x14ac:dyDescent="0.2">
      <c r="A700" s="1">
        <v>23.806788999999998</v>
      </c>
      <c r="B700" s="1">
        <v>1.7324919999999999</v>
      </c>
      <c r="C700" s="1">
        <v>84.557796999999994</v>
      </c>
      <c r="D700" s="1">
        <v>1</v>
      </c>
      <c r="E700" s="1">
        <v>1</v>
      </c>
      <c r="F700" s="1">
        <v>2.9922049999999998</v>
      </c>
      <c r="G700" s="1">
        <v>3</v>
      </c>
      <c r="H700" s="1">
        <v>1</v>
      </c>
      <c r="I700" s="1">
        <v>0</v>
      </c>
      <c r="J700" s="1">
        <v>2.4138130000000002</v>
      </c>
      <c r="K700" s="1">
        <v>0</v>
      </c>
      <c r="L700" s="1">
        <v>0.45823700000000001</v>
      </c>
      <c r="M700" s="1">
        <v>0.68829300000000004</v>
      </c>
      <c r="N700" s="1">
        <v>1</v>
      </c>
      <c r="O700" s="1">
        <v>0</v>
      </c>
      <c r="P700" s="1">
        <v>0</v>
      </c>
      <c r="Q700" s="1">
        <v>0</v>
      </c>
      <c r="R700" s="1">
        <v>3</v>
      </c>
      <c r="T700">
        <v>22.944348999999999</v>
      </c>
      <c r="U700">
        <v>1.799742</v>
      </c>
      <c r="V700">
        <v>89.981679999999997</v>
      </c>
      <c r="W700">
        <v>1</v>
      </c>
      <c r="X700">
        <v>1</v>
      </c>
      <c r="Y700">
        <v>1.34138</v>
      </c>
      <c r="Z700">
        <v>1.9467099999999999</v>
      </c>
      <c r="AA700">
        <v>1</v>
      </c>
      <c r="AB700">
        <v>0</v>
      </c>
      <c r="AC700">
        <v>2</v>
      </c>
      <c r="AD700">
        <v>0</v>
      </c>
      <c r="AE700">
        <v>0</v>
      </c>
      <c r="AF700">
        <v>0.97550400000000004</v>
      </c>
      <c r="AG700">
        <v>1</v>
      </c>
      <c r="AH700">
        <v>0</v>
      </c>
      <c r="AI700">
        <v>0</v>
      </c>
      <c r="AJ700">
        <v>0</v>
      </c>
      <c r="AK700">
        <v>2.8113546429514917</v>
      </c>
      <c r="AL700">
        <v>3</v>
      </c>
      <c r="AM700">
        <v>0.18864535704850827</v>
      </c>
    </row>
    <row r="701" spans="1:39" x14ac:dyDescent="0.2">
      <c r="A701" s="1">
        <v>39.392569000000002</v>
      </c>
      <c r="B701" s="1">
        <v>1.7063489999999999</v>
      </c>
      <c r="C701" s="1">
        <v>85.720787999999999</v>
      </c>
      <c r="D701" s="1">
        <v>1</v>
      </c>
      <c r="E701" s="1">
        <v>1</v>
      </c>
      <c r="F701" s="1">
        <v>2.9442870000000001</v>
      </c>
      <c r="G701" s="1">
        <v>1.4663930000000001</v>
      </c>
      <c r="H701" s="1">
        <v>1</v>
      </c>
      <c r="I701" s="1">
        <v>0</v>
      </c>
      <c r="J701" s="1">
        <v>2.4427750000000001</v>
      </c>
      <c r="K701" s="1">
        <v>0</v>
      </c>
      <c r="L701" s="1">
        <v>0.67526200000000003</v>
      </c>
      <c r="M701" s="1">
        <v>0.77933399999999997</v>
      </c>
      <c r="N701" s="1">
        <v>0</v>
      </c>
      <c r="O701" s="1">
        <v>0</v>
      </c>
      <c r="P701" s="1">
        <v>0</v>
      </c>
      <c r="Q701" s="1">
        <v>0</v>
      </c>
      <c r="R701" s="1">
        <v>3</v>
      </c>
      <c r="T701">
        <v>23</v>
      </c>
      <c r="U701">
        <v>1.681314</v>
      </c>
      <c r="V701">
        <v>80.037201999999994</v>
      </c>
      <c r="W701">
        <v>1</v>
      </c>
      <c r="X701">
        <v>1</v>
      </c>
      <c r="Y701">
        <v>2</v>
      </c>
      <c r="Z701">
        <v>2.9796</v>
      </c>
      <c r="AA701">
        <v>1</v>
      </c>
      <c r="AB701">
        <v>0</v>
      </c>
      <c r="AC701">
        <v>1.9644349999999999</v>
      </c>
      <c r="AD701">
        <v>0</v>
      </c>
      <c r="AE701">
        <v>0.18995699999999999</v>
      </c>
      <c r="AF701">
        <v>1.7321599999999999</v>
      </c>
      <c r="AG701">
        <v>0</v>
      </c>
      <c r="AH701">
        <v>0</v>
      </c>
      <c r="AI701">
        <v>0</v>
      </c>
      <c r="AJ701">
        <v>0</v>
      </c>
      <c r="AK701">
        <v>3.0026809635051048</v>
      </c>
      <c r="AL701">
        <v>3</v>
      </c>
      <c r="AM701">
        <v>-2.6809635051048275E-3</v>
      </c>
    </row>
    <row r="702" spans="1:39" x14ac:dyDescent="0.2">
      <c r="A702" s="1">
        <v>21.384259</v>
      </c>
      <c r="B702" s="1">
        <v>1.7806789999999999</v>
      </c>
      <c r="C702" s="1">
        <v>89.667406</v>
      </c>
      <c r="D702" s="1">
        <v>1</v>
      </c>
      <c r="E702" s="1">
        <v>1</v>
      </c>
      <c r="F702" s="1">
        <v>1.7807459999999999</v>
      </c>
      <c r="G702" s="1">
        <v>1.4710529999999999</v>
      </c>
      <c r="H702" s="1">
        <v>1</v>
      </c>
      <c r="I702" s="1">
        <v>0</v>
      </c>
      <c r="J702" s="1">
        <v>2</v>
      </c>
      <c r="K702" s="1">
        <v>0</v>
      </c>
      <c r="L702" s="1">
        <v>0.46756199999999998</v>
      </c>
      <c r="M702" s="1">
        <v>0.56866799999999995</v>
      </c>
      <c r="N702" s="1">
        <v>1</v>
      </c>
      <c r="O702" s="1">
        <v>0</v>
      </c>
      <c r="P702" s="1">
        <v>0</v>
      </c>
      <c r="Q702" s="1">
        <v>0</v>
      </c>
      <c r="R702" s="1">
        <v>3</v>
      </c>
      <c r="T702">
        <v>24.068940000000001</v>
      </c>
      <c r="U702">
        <v>1.706912</v>
      </c>
      <c r="V702">
        <v>85.743727000000007</v>
      </c>
      <c r="W702">
        <v>1</v>
      </c>
      <c r="X702">
        <v>1</v>
      </c>
      <c r="Y702">
        <v>2</v>
      </c>
      <c r="Z702">
        <v>2.9941979999999999</v>
      </c>
      <c r="AA702">
        <v>1</v>
      </c>
      <c r="AB702">
        <v>0</v>
      </c>
      <c r="AC702">
        <v>2.7473019999999999</v>
      </c>
      <c r="AD702">
        <v>0</v>
      </c>
      <c r="AE702">
        <v>0</v>
      </c>
      <c r="AF702">
        <v>0.79975600000000002</v>
      </c>
      <c r="AG702">
        <v>1</v>
      </c>
      <c r="AH702">
        <v>0</v>
      </c>
      <c r="AI702">
        <v>0</v>
      </c>
      <c r="AJ702">
        <v>0</v>
      </c>
      <c r="AK702">
        <v>3.2221453645400375</v>
      </c>
      <c r="AL702">
        <v>3</v>
      </c>
      <c r="AM702">
        <v>-0.22214536454003753</v>
      </c>
    </row>
    <row r="703" spans="1:39" x14ac:dyDescent="0.2">
      <c r="A703" s="1">
        <v>22.730414</v>
      </c>
      <c r="B703" s="1">
        <v>1.7586869999999999</v>
      </c>
      <c r="C703" s="1">
        <v>89.673648</v>
      </c>
      <c r="D703" s="1">
        <v>1</v>
      </c>
      <c r="E703" s="1">
        <v>1</v>
      </c>
      <c r="F703" s="1">
        <v>2.1640619999999999</v>
      </c>
      <c r="G703" s="1">
        <v>2.9832010000000002</v>
      </c>
      <c r="H703" s="1">
        <v>1</v>
      </c>
      <c r="I703" s="1">
        <v>0</v>
      </c>
      <c r="J703" s="1">
        <v>2.1689039999999999</v>
      </c>
      <c r="K703" s="1">
        <v>0</v>
      </c>
      <c r="L703" s="1">
        <v>0.75292599999999998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3</v>
      </c>
      <c r="T703">
        <v>23.728707</v>
      </c>
      <c r="U703">
        <v>1.6635089999999999</v>
      </c>
      <c r="V703">
        <v>80</v>
      </c>
      <c r="W703">
        <v>1</v>
      </c>
      <c r="X703">
        <v>1</v>
      </c>
      <c r="Y703">
        <v>2</v>
      </c>
      <c r="Z703">
        <v>3</v>
      </c>
      <c r="AA703">
        <v>1</v>
      </c>
      <c r="AB703">
        <v>0</v>
      </c>
      <c r="AC703">
        <v>2.1375500000000001</v>
      </c>
      <c r="AD703">
        <v>0</v>
      </c>
      <c r="AE703">
        <v>0</v>
      </c>
      <c r="AF703">
        <v>0.124977</v>
      </c>
      <c r="AG703">
        <v>0</v>
      </c>
      <c r="AH703">
        <v>0</v>
      </c>
      <c r="AI703">
        <v>0</v>
      </c>
      <c r="AJ703">
        <v>0</v>
      </c>
      <c r="AK703">
        <v>3.2159091075268211</v>
      </c>
      <c r="AL703">
        <v>3</v>
      </c>
      <c r="AM703">
        <v>-0.21590910752682113</v>
      </c>
    </row>
    <row r="704" spans="1:39" x14ac:dyDescent="0.2">
      <c r="A704" s="1">
        <v>21.205629999999999</v>
      </c>
      <c r="B704" s="1">
        <v>1.7045729999999999</v>
      </c>
      <c r="C704" s="1">
        <v>80</v>
      </c>
      <c r="D704" s="1">
        <v>1</v>
      </c>
      <c r="E704" s="1">
        <v>1</v>
      </c>
      <c r="F704" s="1">
        <v>2</v>
      </c>
      <c r="G704" s="1">
        <v>3</v>
      </c>
      <c r="H704" s="1">
        <v>1</v>
      </c>
      <c r="I704" s="1">
        <v>0</v>
      </c>
      <c r="J704" s="1">
        <v>2</v>
      </c>
      <c r="K704" s="1">
        <v>0</v>
      </c>
      <c r="L704" s="1">
        <v>2.8477610000000002</v>
      </c>
      <c r="M704" s="1">
        <v>1.413375</v>
      </c>
      <c r="N704" s="1">
        <v>0</v>
      </c>
      <c r="O704" s="1">
        <v>0</v>
      </c>
      <c r="P704" s="1">
        <v>0</v>
      </c>
      <c r="Q704" s="1">
        <v>0</v>
      </c>
      <c r="R704" s="1">
        <v>3</v>
      </c>
      <c r="T704">
        <v>29.216018999999999</v>
      </c>
      <c r="U704">
        <v>1.752265</v>
      </c>
      <c r="V704">
        <v>88.096062000000003</v>
      </c>
      <c r="W704">
        <v>1</v>
      </c>
      <c r="X704">
        <v>1</v>
      </c>
      <c r="Y704">
        <v>2</v>
      </c>
      <c r="Z704">
        <v>1.8943840000000001</v>
      </c>
      <c r="AA704">
        <v>1</v>
      </c>
      <c r="AB704">
        <v>0</v>
      </c>
      <c r="AC704">
        <v>2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3.1489166425010122</v>
      </c>
      <c r="AL704">
        <v>3</v>
      </c>
      <c r="AM704">
        <v>-0.14891664250101222</v>
      </c>
    </row>
    <row r="705" spans="1:39" x14ac:dyDescent="0.2">
      <c r="A705" s="1">
        <v>21.333428999999999</v>
      </c>
      <c r="B705" s="1">
        <v>1.716545</v>
      </c>
      <c r="C705" s="1">
        <v>80.005808999999999</v>
      </c>
      <c r="D705" s="1">
        <v>1</v>
      </c>
      <c r="E705" s="1">
        <v>1</v>
      </c>
      <c r="F705" s="1">
        <v>2</v>
      </c>
      <c r="G705" s="1">
        <v>2.7833359999999998</v>
      </c>
      <c r="H705" s="1">
        <v>1</v>
      </c>
      <c r="I705" s="1">
        <v>0</v>
      </c>
      <c r="J705" s="1">
        <v>2</v>
      </c>
      <c r="K705" s="1">
        <v>0</v>
      </c>
      <c r="L705" s="1">
        <v>2.5366149999999998</v>
      </c>
      <c r="M705" s="1">
        <v>1.2065349999999999</v>
      </c>
      <c r="N705" s="1">
        <v>0</v>
      </c>
      <c r="O705" s="1">
        <v>0</v>
      </c>
      <c r="P705" s="1">
        <v>0</v>
      </c>
      <c r="Q705" s="1">
        <v>0</v>
      </c>
      <c r="R705" s="1">
        <v>3</v>
      </c>
      <c r="T705">
        <v>24.751511000000001</v>
      </c>
      <c r="U705">
        <v>1.7353430000000001</v>
      </c>
      <c r="V705">
        <v>83.337721000000002</v>
      </c>
      <c r="W705">
        <v>1</v>
      </c>
      <c r="X705">
        <v>1</v>
      </c>
      <c r="Y705">
        <v>2.607335</v>
      </c>
      <c r="Z705">
        <v>3</v>
      </c>
      <c r="AA705">
        <v>1</v>
      </c>
      <c r="AB705">
        <v>0</v>
      </c>
      <c r="AC705">
        <v>2</v>
      </c>
      <c r="AD705">
        <v>0</v>
      </c>
      <c r="AE705">
        <v>0.45100899999999999</v>
      </c>
      <c r="AF705">
        <v>0.63086600000000004</v>
      </c>
      <c r="AG705">
        <v>1</v>
      </c>
      <c r="AH705">
        <v>0</v>
      </c>
      <c r="AI705">
        <v>0</v>
      </c>
      <c r="AJ705">
        <v>0</v>
      </c>
      <c r="AK705">
        <v>2.813591041646518</v>
      </c>
      <c r="AL705">
        <v>3</v>
      </c>
      <c r="AM705">
        <v>0.18640895835348203</v>
      </c>
    </row>
    <row r="706" spans="1:39" x14ac:dyDescent="0.2">
      <c r="A706" s="1">
        <v>32.787101</v>
      </c>
      <c r="B706" s="1">
        <v>1.903832</v>
      </c>
      <c r="C706" s="1">
        <v>99.812443000000002</v>
      </c>
      <c r="D706" s="1">
        <v>1</v>
      </c>
      <c r="E706" s="1">
        <v>1</v>
      </c>
      <c r="F706" s="1">
        <v>2</v>
      </c>
      <c r="G706" s="1">
        <v>1.8630119999999999</v>
      </c>
      <c r="H706" s="1">
        <v>1</v>
      </c>
      <c r="I706" s="1">
        <v>0</v>
      </c>
      <c r="J706" s="1">
        <v>2.1964709999999998</v>
      </c>
      <c r="K706" s="1">
        <v>0</v>
      </c>
      <c r="L706" s="1">
        <v>1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3</v>
      </c>
      <c r="T706">
        <v>28.977792000000001</v>
      </c>
      <c r="U706">
        <v>1.7</v>
      </c>
      <c r="V706">
        <v>78</v>
      </c>
      <c r="W706">
        <v>1</v>
      </c>
      <c r="X706">
        <v>1</v>
      </c>
      <c r="Y706">
        <v>3</v>
      </c>
      <c r="Z706">
        <v>3</v>
      </c>
      <c r="AA706">
        <v>1</v>
      </c>
      <c r="AB706">
        <v>0</v>
      </c>
      <c r="AC706">
        <v>1.507638</v>
      </c>
      <c r="AD706">
        <v>0</v>
      </c>
      <c r="AE706">
        <v>1.8243400000000001</v>
      </c>
      <c r="AF706">
        <v>1</v>
      </c>
      <c r="AG706">
        <v>2</v>
      </c>
      <c r="AH706">
        <v>0</v>
      </c>
      <c r="AI706">
        <v>0</v>
      </c>
      <c r="AJ706">
        <v>0</v>
      </c>
      <c r="AK706">
        <v>2.5398873224275658</v>
      </c>
      <c r="AL706">
        <v>3</v>
      </c>
      <c r="AM706">
        <v>0.46011267757243424</v>
      </c>
    </row>
    <row r="707" spans="1:39" x14ac:dyDescent="0.2">
      <c r="A707" s="1">
        <v>32.610017999999997</v>
      </c>
      <c r="B707" s="1">
        <v>1.7425379999999999</v>
      </c>
      <c r="C707" s="1">
        <v>83.390983000000006</v>
      </c>
      <c r="D707" s="1">
        <v>1</v>
      </c>
      <c r="E707" s="1">
        <v>1</v>
      </c>
      <c r="F707" s="1">
        <v>2.2477040000000001</v>
      </c>
      <c r="G707" s="1">
        <v>3.053598</v>
      </c>
      <c r="H707" s="1">
        <v>1</v>
      </c>
      <c r="I707" s="1">
        <v>0</v>
      </c>
      <c r="J707" s="1">
        <v>1.919629</v>
      </c>
      <c r="K707" s="1">
        <v>0</v>
      </c>
      <c r="L707" s="1">
        <v>0.40802300000000002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</v>
      </c>
      <c r="T707">
        <v>17.441593000000001</v>
      </c>
      <c r="U707">
        <v>1.7</v>
      </c>
      <c r="V707">
        <v>83.414072000000004</v>
      </c>
      <c r="W707">
        <v>1</v>
      </c>
      <c r="X707">
        <v>0</v>
      </c>
      <c r="Y707">
        <v>2.0613839999999999</v>
      </c>
      <c r="Z707">
        <v>2.579291</v>
      </c>
      <c r="AA707">
        <v>1</v>
      </c>
      <c r="AB707">
        <v>0</v>
      </c>
      <c r="AC707">
        <v>1.9092530000000001</v>
      </c>
      <c r="AD707">
        <v>0</v>
      </c>
      <c r="AE707">
        <v>1</v>
      </c>
      <c r="AF707">
        <v>0.96246799999999999</v>
      </c>
      <c r="AG707">
        <v>1</v>
      </c>
      <c r="AH707">
        <v>0</v>
      </c>
      <c r="AI707">
        <v>0</v>
      </c>
      <c r="AJ707">
        <v>0</v>
      </c>
      <c r="AK707">
        <v>2.9311025532621402</v>
      </c>
      <c r="AL707">
        <v>3</v>
      </c>
      <c r="AM707">
        <v>6.8897446737859802E-2</v>
      </c>
    </row>
    <row r="708" spans="1:39" x14ac:dyDescent="0.2">
      <c r="A708" s="1">
        <v>30.022597999999999</v>
      </c>
      <c r="B708" s="1">
        <v>1.7477389999999999</v>
      </c>
      <c r="C708" s="1">
        <v>83.314156999999994</v>
      </c>
      <c r="D708" s="1">
        <v>1</v>
      </c>
      <c r="E708" s="1">
        <v>1</v>
      </c>
      <c r="F708" s="1">
        <v>2.0116559999999999</v>
      </c>
      <c r="G708" s="1">
        <v>3.1658369999999998</v>
      </c>
      <c r="H708" s="1">
        <v>1</v>
      </c>
      <c r="I708" s="1">
        <v>0</v>
      </c>
      <c r="J708" s="1">
        <v>1.8446450000000001</v>
      </c>
      <c r="K708" s="1">
        <v>0</v>
      </c>
      <c r="L708" s="1">
        <v>0.88996299999999995</v>
      </c>
      <c r="M708" s="1">
        <v>0.39597900000000003</v>
      </c>
      <c r="N708" s="1">
        <v>0</v>
      </c>
      <c r="O708" s="1">
        <v>0</v>
      </c>
      <c r="P708" s="1">
        <v>0</v>
      </c>
      <c r="Q708" s="1">
        <v>0</v>
      </c>
      <c r="R708" s="1">
        <v>3</v>
      </c>
      <c r="T708">
        <v>19.126145000000001</v>
      </c>
      <c r="U708">
        <v>1.633794</v>
      </c>
      <c r="V708">
        <v>77.858531999999997</v>
      </c>
      <c r="W708">
        <v>1</v>
      </c>
      <c r="X708">
        <v>0</v>
      </c>
      <c r="Y708">
        <v>2.6963810000000001</v>
      </c>
      <c r="Z708">
        <v>3</v>
      </c>
      <c r="AA708">
        <v>1</v>
      </c>
      <c r="AB708">
        <v>0</v>
      </c>
      <c r="AC708">
        <v>2.4729640000000002</v>
      </c>
      <c r="AD708">
        <v>0</v>
      </c>
      <c r="AE708">
        <v>1.8561190000000001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2.9441000314629644</v>
      </c>
      <c r="AL708">
        <v>3</v>
      </c>
      <c r="AM708">
        <v>5.5899968537035605E-2</v>
      </c>
    </row>
    <row r="709" spans="1:39" x14ac:dyDescent="0.2">
      <c r="A709" s="1">
        <v>21.123048000000001</v>
      </c>
      <c r="B709" s="1">
        <v>1.7170369999999999</v>
      </c>
      <c r="C709" s="1">
        <v>80</v>
      </c>
      <c r="D709" s="1">
        <v>1</v>
      </c>
      <c r="E709" s="1">
        <v>1</v>
      </c>
      <c r="F709" s="1">
        <v>2</v>
      </c>
      <c r="G709" s="1">
        <v>3</v>
      </c>
      <c r="H709" s="1">
        <v>1</v>
      </c>
      <c r="I709" s="1">
        <v>0</v>
      </c>
      <c r="J709" s="1">
        <v>2</v>
      </c>
      <c r="K709" s="1">
        <v>0</v>
      </c>
      <c r="L709" s="1">
        <v>2.2705549999999999</v>
      </c>
      <c r="M709" s="1">
        <v>1.3430439999999999</v>
      </c>
      <c r="N709" s="1">
        <v>0</v>
      </c>
      <c r="O709" s="1">
        <v>0</v>
      </c>
      <c r="P709" s="1">
        <v>0</v>
      </c>
      <c r="Q709" s="1">
        <v>0</v>
      </c>
      <c r="R709" s="1">
        <v>3</v>
      </c>
      <c r="T709">
        <v>24.122589000000001</v>
      </c>
      <c r="U709">
        <v>1.856759</v>
      </c>
      <c r="V709">
        <v>95.887056000000001</v>
      </c>
      <c r="W709">
        <v>1</v>
      </c>
      <c r="X709">
        <v>1</v>
      </c>
      <c r="Y709">
        <v>1.1160680000000001</v>
      </c>
      <c r="Z709">
        <v>2.4490669999999999</v>
      </c>
      <c r="AA709">
        <v>1</v>
      </c>
      <c r="AB709">
        <v>0</v>
      </c>
      <c r="AC709">
        <v>2</v>
      </c>
      <c r="AD709">
        <v>0</v>
      </c>
      <c r="AE709">
        <v>0.92635000000000001</v>
      </c>
      <c r="AF709">
        <v>1.9711700000000001</v>
      </c>
      <c r="AG709">
        <v>1</v>
      </c>
      <c r="AH709">
        <v>0</v>
      </c>
      <c r="AI709">
        <v>0</v>
      </c>
      <c r="AJ709">
        <v>0</v>
      </c>
      <c r="AK709">
        <v>2.7195655989910215</v>
      </c>
      <c r="AL709">
        <v>3</v>
      </c>
      <c r="AM709">
        <v>0.28043440100897854</v>
      </c>
    </row>
    <row r="710" spans="1:39" x14ac:dyDescent="0.2">
      <c r="A710" s="1">
        <v>22.989846</v>
      </c>
      <c r="B710" s="1">
        <v>1.65</v>
      </c>
      <c r="C710" s="1">
        <v>80</v>
      </c>
      <c r="D710" s="1">
        <v>1</v>
      </c>
      <c r="E710" s="1">
        <v>1</v>
      </c>
      <c r="F710" s="1">
        <v>2</v>
      </c>
      <c r="G710" s="1">
        <v>3</v>
      </c>
      <c r="H710" s="1">
        <v>1</v>
      </c>
      <c r="I710" s="1">
        <v>0</v>
      </c>
      <c r="J710" s="1">
        <v>2</v>
      </c>
      <c r="K710" s="1">
        <v>0</v>
      </c>
      <c r="L710" s="1">
        <v>0.14691899999999999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3</v>
      </c>
      <c r="T710">
        <v>23</v>
      </c>
      <c r="U710">
        <v>1.77433</v>
      </c>
      <c r="V710">
        <v>90</v>
      </c>
      <c r="W710">
        <v>1</v>
      </c>
      <c r="X710">
        <v>1</v>
      </c>
      <c r="Y710">
        <v>2.1164320000000001</v>
      </c>
      <c r="Z710">
        <v>3</v>
      </c>
      <c r="AA710">
        <v>1</v>
      </c>
      <c r="AB710">
        <v>0</v>
      </c>
      <c r="AC710">
        <v>1.002292</v>
      </c>
      <c r="AD710">
        <v>0</v>
      </c>
      <c r="AE710">
        <v>0</v>
      </c>
      <c r="AF710">
        <v>1.066708</v>
      </c>
      <c r="AG710">
        <v>1</v>
      </c>
      <c r="AH710">
        <v>0</v>
      </c>
      <c r="AI710">
        <v>0</v>
      </c>
      <c r="AJ710">
        <v>0</v>
      </c>
      <c r="AK710">
        <v>3.0535833372074483</v>
      </c>
      <c r="AL710">
        <v>3</v>
      </c>
      <c r="AM710">
        <v>-5.3583337207448345E-2</v>
      </c>
    </row>
    <row r="711" spans="1:39" x14ac:dyDescent="0.2">
      <c r="A711" s="1">
        <v>24.320153999999999</v>
      </c>
      <c r="B711" s="1">
        <v>1.5779209999999999</v>
      </c>
      <c r="C711" s="1">
        <v>65.293178999999995</v>
      </c>
      <c r="D711" s="1">
        <v>1</v>
      </c>
      <c r="E711" s="1">
        <v>0</v>
      </c>
      <c r="F711" s="1">
        <v>2.0341399999999998</v>
      </c>
      <c r="G711" s="1">
        <v>2.7414130000000001</v>
      </c>
      <c r="H711" s="1">
        <v>1</v>
      </c>
      <c r="I711" s="1">
        <v>0</v>
      </c>
      <c r="J711" s="1">
        <v>1.9963839999999999</v>
      </c>
      <c r="K711" s="1">
        <v>0</v>
      </c>
      <c r="L711" s="1">
        <v>1.2765519999999999</v>
      </c>
      <c r="M711" s="1">
        <v>1.019452</v>
      </c>
      <c r="N711" s="1">
        <v>0</v>
      </c>
      <c r="O711" s="1">
        <v>0</v>
      </c>
      <c r="P711" s="1">
        <v>0</v>
      </c>
      <c r="Q711" s="1">
        <v>0</v>
      </c>
      <c r="R711" s="1">
        <v>3</v>
      </c>
      <c r="T711">
        <v>28.824193999999999</v>
      </c>
      <c r="U711">
        <v>1.7</v>
      </c>
      <c r="V711">
        <v>78</v>
      </c>
      <c r="W711">
        <v>1</v>
      </c>
      <c r="X711">
        <v>1</v>
      </c>
      <c r="Y711">
        <v>3</v>
      </c>
      <c r="Z711">
        <v>3</v>
      </c>
      <c r="AA711">
        <v>1</v>
      </c>
      <c r="AB711">
        <v>0</v>
      </c>
      <c r="AC711">
        <v>2.1470739999999999</v>
      </c>
      <c r="AD711">
        <v>0</v>
      </c>
      <c r="AE711">
        <v>1.4160759999999999</v>
      </c>
      <c r="AF711">
        <v>1</v>
      </c>
      <c r="AG711">
        <v>2</v>
      </c>
      <c r="AH711">
        <v>0</v>
      </c>
      <c r="AI711">
        <v>0</v>
      </c>
      <c r="AJ711">
        <v>0</v>
      </c>
      <c r="AK711">
        <v>2.5616926546839842</v>
      </c>
      <c r="AL711">
        <v>3</v>
      </c>
      <c r="AM711">
        <v>0.43830734531601578</v>
      </c>
    </row>
    <row r="712" spans="1:39" x14ac:dyDescent="0.2">
      <c r="A712" s="1">
        <v>37.275297999999999</v>
      </c>
      <c r="B712" s="1">
        <v>1.7460549999999999</v>
      </c>
      <c r="C712" s="1">
        <v>83.282231999999993</v>
      </c>
      <c r="D712" s="1">
        <v>1</v>
      </c>
      <c r="E712" s="1">
        <v>1</v>
      </c>
      <c r="F712" s="1">
        <v>2.7464080000000002</v>
      </c>
      <c r="G712" s="1">
        <v>1.0581229999999999</v>
      </c>
      <c r="H712" s="1">
        <v>1</v>
      </c>
      <c r="I712" s="1">
        <v>0</v>
      </c>
      <c r="J712" s="1">
        <v>2.265727</v>
      </c>
      <c r="K712" s="1">
        <v>0</v>
      </c>
      <c r="L712" s="1">
        <v>0.885633</v>
      </c>
      <c r="M712" s="1">
        <v>0.67340800000000001</v>
      </c>
      <c r="N712" s="1">
        <v>0</v>
      </c>
      <c r="O712" s="1">
        <v>0</v>
      </c>
      <c r="P712" s="1">
        <v>0</v>
      </c>
      <c r="Q712" s="1">
        <v>0</v>
      </c>
      <c r="R712" s="1">
        <v>3</v>
      </c>
      <c r="T712">
        <v>34.204611</v>
      </c>
      <c r="U712">
        <v>1.719509</v>
      </c>
      <c r="V712">
        <v>84.416515000000004</v>
      </c>
      <c r="W712">
        <v>1</v>
      </c>
      <c r="X712">
        <v>1</v>
      </c>
      <c r="Y712">
        <v>2.0312459999999999</v>
      </c>
      <c r="Z712">
        <v>3</v>
      </c>
      <c r="AA712">
        <v>1</v>
      </c>
      <c r="AB712">
        <v>0</v>
      </c>
      <c r="AC712">
        <v>2.8030020000000002</v>
      </c>
      <c r="AD712">
        <v>0</v>
      </c>
      <c r="AE712">
        <v>1.98448</v>
      </c>
      <c r="AF712">
        <v>0.41862300000000002</v>
      </c>
      <c r="AG712">
        <v>0</v>
      </c>
      <c r="AH712">
        <v>0</v>
      </c>
      <c r="AI712">
        <v>0</v>
      </c>
      <c r="AJ712">
        <v>0</v>
      </c>
      <c r="AK712">
        <v>3.0336378652097533</v>
      </c>
      <c r="AL712">
        <v>3</v>
      </c>
      <c r="AM712">
        <v>-3.3637865209753315E-2</v>
      </c>
    </row>
    <row r="713" spans="1:39" x14ac:dyDescent="0.2">
      <c r="A713" s="1">
        <v>34.098174</v>
      </c>
      <c r="B713" s="1">
        <v>1.841151</v>
      </c>
      <c r="C713" s="1">
        <v>91.798102999999998</v>
      </c>
      <c r="D713" s="1">
        <v>1</v>
      </c>
      <c r="E713" s="1">
        <v>1</v>
      </c>
      <c r="F713" s="1">
        <v>2</v>
      </c>
      <c r="G713" s="1">
        <v>2.997414</v>
      </c>
      <c r="H713" s="1">
        <v>1</v>
      </c>
      <c r="I713" s="1">
        <v>0</v>
      </c>
      <c r="J713" s="1">
        <v>1.2594540000000001</v>
      </c>
      <c r="K713" s="1">
        <v>0</v>
      </c>
      <c r="L713" s="1">
        <v>0.93521699999999996</v>
      </c>
      <c r="M713" s="1">
        <v>0.99760000000000004</v>
      </c>
      <c r="N713" s="1">
        <v>1</v>
      </c>
      <c r="O713" s="1">
        <v>0</v>
      </c>
      <c r="P713" s="1">
        <v>0</v>
      </c>
      <c r="Q713" s="1">
        <v>0</v>
      </c>
      <c r="R713" s="1">
        <v>3</v>
      </c>
      <c r="T713">
        <v>28.167798999999999</v>
      </c>
      <c r="U713">
        <v>1.658202</v>
      </c>
      <c r="V713">
        <v>78</v>
      </c>
      <c r="W713">
        <v>1</v>
      </c>
      <c r="X713">
        <v>1</v>
      </c>
      <c r="Y713">
        <v>2.9380310000000001</v>
      </c>
      <c r="Z713">
        <v>1.5328329999999999</v>
      </c>
      <c r="AA713">
        <v>1</v>
      </c>
      <c r="AB713">
        <v>0</v>
      </c>
      <c r="AC713">
        <v>1.9312419999999999</v>
      </c>
      <c r="AD713">
        <v>0</v>
      </c>
      <c r="AE713">
        <v>0.52500199999999997</v>
      </c>
      <c r="AF713">
        <v>0.37194100000000002</v>
      </c>
      <c r="AG713">
        <v>2</v>
      </c>
      <c r="AH713">
        <v>0</v>
      </c>
      <c r="AI713">
        <v>0</v>
      </c>
      <c r="AJ713">
        <v>0</v>
      </c>
      <c r="AK713">
        <v>2.9581301996707516</v>
      </c>
      <c r="AL713">
        <v>3</v>
      </c>
      <c r="AM713">
        <v>4.1869800329248363E-2</v>
      </c>
    </row>
    <row r="714" spans="1:39" x14ac:dyDescent="0.2">
      <c r="A714" s="1">
        <v>21.001282</v>
      </c>
      <c r="B714" s="1">
        <v>1.517998</v>
      </c>
      <c r="C714" s="1">
        <v>64.696247999999997</v>
      </c>
      <c r="D714" s="1">
        <v>1</v>
      </c>
      <c r="E714" s="1">
        <v>0</v>
      </c>
      <c r="F714" s="1">
        <v>2.1238999999999999</v>
      </c>
      <c r="G714" s="1">
        <v>1.6729579999999999</v>
      </c>
      <c r="H714" s="1">
        <v>1</v>
      </c>
      <c r="I714" s="1">
        <v>0</v>
      </c>
      <c r="J714" s="1">
        <v>2</v>
      </c>
      <c r="K714" s="1">
        <v>0</v>
      </c>
      <c r="L714" s="1">
        <v>1.5824279999999999</v>
      </c>
      <c r="M714" s="1">
        <v>1.3133630000000001</v>
      </c>
      <c r="N714" s="1">
        <v>0</v>
      </c>
      <c r="O714" s="1">
        <v>0</v>
      </c>
      <c r="P714" s="1">
        <v>0</v>
      </c>
      <c r="Q714" s="1">
        <v>0</v>
      </c>
      <c r="R714" s="1">
        <v>3</v>
      </c>
      <c r="T714">
        <v>55.137881</v>
      </c>
      <c r="U714">
        <v>1.6572210000000001</v>
      </c>
      <c r="V714">
        <v>80.993212999999997</v>
      </c>
      <c r="W714">
        <v>1</v>
      </c>
      <c r="X714">
        <v>1</v>
      </c>
      <c r="Y714">
        <v>2</v>
      </c>
      <c r="Z714">
        <v>3</v>
      </c>
      <c r="AA714">
        <v>1</v>
      </c>
      <c r="AB714">
        <v>0</v>
      </c>
      <c r="AC714">
        <v>2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3.6769530982094816</v>
      </c>
      <c r="AL714">
        <v>3</v>
      </c>
      <c r="AM714">
        <v>-0.67695309820948157</v>
      </c>
    </row>
    <row r="715" spans="1:39" x14ac:dyDescent="0.2">
      <c r="A715" s="1">
        <v>21.95994</v>
      </c>
      <c r="B715" s="1">
        <v>1.483284</v>
      </c>
      <c r="C715" s="1">
        <v>62.894283000000001</v>
      </c>
      <c r="D715" s="1">
        <v>1</v>
      </c>
      <c r="E715" s="1">
        <v>0</v>
      </c>
      <c r="F715" s="1">
        <v>2</v>
      </c>
      <c r="G715" s="1">
        <v>1.6808380000000001</v>
      </c>
      <c r="H715" s="1">
        <v>1</v>
      </c>
      <c r="I715" s="1">
        <v>0</v>
      </c>
      <c r="J715" s="1">
        <v>1.8336349999999999</v>
      </c>
      <c r="K715" s="1">
        <v>0</v>
      </c>
      <c r="L715" s="1">
        <v>0.28187600000000002</v>
      </c>
      <c r="M715" s="1">
        <v>0.57584800000000003</v>
      </c>
      <c r="N715" s="1">
        <v>0</v>
      </c>
      <c r="O715" s="1">
        <v>0</v>
      </c>
      <c r="P715" s="1">
        <v>0</v>
      </c>
      <c r="Q715" s="1">
        <v>0</v>
      </c>
      <c r="R715" s="1">
        <v>3</v>
      </c>
      <c r="T715">
        <v>34.970367000000003</v>
      </c>
      <c r="U715">
        <v>1.7133480000000001</v>
      </c>
      <c r="V715">
        <v>84.722222000000002</v>
      </c>
      <c r="W715">
        <v>1</v>
      </c>
      <c r="X715">
        <v>1</v>
      </c>
      <c r="Y715">
        <v>2.8842120000000002</v>
      </c>
      <c r="Z715">
        <v>3</v>
      </c>
      <c r="AA715">
        <v>1</v>
      </c>
      <c r="AB715">
        <v>0</v>
      </c>
      <c r="AC715">
        <v>3</v>
      </c>
      <c r="AD715">
        <v>0</v>
      </c>
      <c r="AE715">
        <v>2</v>
      </c>
      <c r="AF715">
        <v>0.83240000000000003</v>
      </c>
      <c r="AG715">
        <v>0</v>
      </c>
      <c r="AH715">
        <v>0</v>
      </c>
      <c r="AI715">
        <v>0</v>
      </c>
      <c r="AJ715">
        <v>0</v>
      </c>
      <c r="AK715">
        <v>3.0913135493357711</v>
      </c>
      <c r="AL715">
        <v>3</v>
      </c>
      <c r="AM715">
        <v>-9.1313549335771071E-2</v>
      </c>
    </row>
    <row r="716" spans="1:39" x14ac:dyDescent="0.2">
      <c r="A716" s="1">
        <v>19.795269000000001</v>
      </c>
      <c r="B716" s="1">
        <v>1.758972</v>
      </c>
      <c r="C716" s="1">
        <v>87.861430999999996</v>
      </c>
      <c r="D716" s="1">
        <v>1</v>
      </c>
      <c r="E716" s="1">
        <v>1</v>
      </c>
      <c r="F716" s="1">
        <v>2.332074</v>
      </c>
      <c r="G716" s="1">
        <v>3</v>
      </c>
      <c r="H716" s="1">
        <v>1</v>
      </c>
      <c r="I716" s="1">
        <v>0</v>
      </c>
      <c r="J716" s="1">
        <v>2.999495</v>
      </c>
      <c r="K716" s="1">
        <v>0</v>
      </c>
      <c r="L716" s="1">
        <v>2.4059629999999999</v>
      </c>
      <c r="M716" s="1">
        <v>0.44150200000000001</v>
      </c>
      <c r="N716" s="1">
        <v>1</v>
      </c>
      <c r="O716" s="1">
        <v>0</v>
      </c>
      <c r="P716" s="1">
        <v>0</v>
      </c>
      <c r="Q716" s="1">
        <v>0</v>
      </c>
      <c r="R716" s="1">
        <v>3</v>
      </c>
      <c r="T716">
        <v>20.986834000000002</v>
      </c>
      <c r="U716">
        <v>1.6771780000000001</v>
      </c>
      <c r="V716">
        <v>80.379575000000003</v>
      </c>
      <c r="W716">
        <v>1</v>
      </c>
      <c r="X716">
        <v>1</v>
      </c>
      <c r="Y716">
        <v>2</v>
      </c>
      <c r="Z716">
        <v>2.9617059999999999</v>
      </c>
      <c r="AA716">
        <v>1</v>
      </c>
      <c r="AB716">
        <v>0</v>
      </c>
      <c r="AC716">
        <v>2</v>
      </c>
      <c r="AD716">
        <v>0</v>
      </c>
      <c r="AE716">
        <v>1.661556</v>
      </c>
      <c r="AF716">
        <v>1.114716</v>
      </c>
      <c r="AG716">
        <v>0</v>
      </c>
      <c r="AH716">
        <v>0</v>
      </c>
      <c r="AI716">
        <v>0</v>
      </c>
      <c r="AJ716">
        <v>0</v>
      </c>
      <c r="AK716">
        <v>2.9012424951819762</v>
      </c>
      <c r="AL716">
        <v>3</v>
      </c>
      <c r="AM716">
        <v>9.8757504818023811E-2</v>
      </c>
    </row>
    <row r="717" spans="1:39" x14ac:dyDescent="0.2">
      <c r="A717" s="1">
        <v>19.090022999999999</v>
      </c>
      <c r="B717" s="1">
        <v>1.5624340000000001</v>
      </c>
      <c r="C717" s="1">
        <v>70.442774999999997</v>
      </c>
      <c r="D717" s="1">
        <v>1</v>
      </c>
      <c r="E717" s="1">
        <v>0</v>
      </c>
      <c r="F717" s="1">
        <v>2.748243</v>
      </c>
      <c r="G717" s="1">
        <v>3.0703860000000001</v>
      </c>
      <c r="H717" s="1">
        <v>1</v>
      </c>
      <c r="I717" s="1">
        <v>0</v>
      </c>
      <c r="J717" s="1">
        <v>1.9623219999999999</v>
      </c>
      <c r="K717" s="1">
        <v>0</v>
      </c>
      <c r="L717" s="1">
        <v>1.1457520000000001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3</v>
      </c>
      <c r="T717">
        <v>38.378056000000001</v>
      </c>
      <c r="U717">
        <v>1.67805</v>
      </c>
      <c r="V717">
        <v>77.224574000000004</v>
      </c>
      <c r="W717">
        <v>1</v>
      </c>
      <c r="X717">
        <v>1</v>
      </c>
      <c r="Y717">
        <v>2.4445990000000002</v>
      </c>
      <c r="Z717">
        <v>3</v>
      </c>
      <c r="AA717">
        <v>1</v>
      </c>
      <c r="AB717">
        <v>0</v>
      </c>
      <c r="AC717">
        <v>1.029798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3.1327883934203165</v>
      </c>
      <c r="AL717">
        <v>3</v>
      </c>
      <c r="AM717">
        <v>-0.13278839342031645</v>
      </c>
    </row>
    <row r="718" spans="1:39" x14ac:dyDescent="0.2">
      <c r="A718" s="1">
        <v>20.820454999999999</v>
      </c>
      <c r="B718" s="1">
        <v>1.5470660000000001</v>
      </c>
      <c r="C718" s="1">
        <v>67.473281999999998</v>
      </c>
      <c r="D718" s="1">
        <v>1</v>
      </c>
      <c r="E718" s="1">
        <v>0</v>
      </c>
      <c r="F718" s="1">
        <v>2.3036560000000001</v>
      </c>
      <c r="G718" s="1">
        <v>3</v>
      </c>
      <c r="H718" s="1">
        <v>1</v>
      </c>
      <c r="I718" s="1">
        <v>0</v>
      </c>
      <c r="J718" s="1">
        <v>1.163111</v>
      </c>
      <c r="K718" s="1">
        <v>0</v>
      </c>
      <c r="L718" s="1">
        <v>1.9263809999999999</v>
      </c>
      <c r="M718" s="1">
        <v>1.119877</v>
      </c>
      <c r="N718" s="1">
        <v>0</v>
      </c>
      <c r="O718" s="1">
        <v>0</v>
      </c>
      <c r="P718" s="1">
        <v>0</v>
      </c>
      <c r="Q718" s="1">
        <v>0</v>
      </c>
      <c r="R718" s="1">
        <v>3</v>
      </c>
      <c r="T718">
        <v>22.18881</v>
      </c>
      <c r="U718">
        <v>1.717722</v>
      </c>
      <c r="V718">
        <v>81.929910000000007</v>
      </c>
      <c r="W718">
        <v>1</v>
      </c>
      <c r="X718">
        <v>1</v>
      </c>
      <c r="Y718">
        <v>2</v>
      </c>
      <c r="Z718">
        <v>1.1525209999999999</v>
      </c>
      <c r="AA718">
        <v>1</v>
      </c>
      <c r="AB718">
        <v>0</v>
      </c>
      <c r="AC718">
        <v>1.7231590000000001</v>
      </c>
      <c r="AD718">
        <v>0</v>
      </c>
      <c r="AE718">
        <v>1.3901600000000001</v>
      </c>
      <c r="AF718">
        <v>1.0949409999999999</v>
      </c>
      <c r="AG718">
        <v>1</v>
      </c>
      <c r="AH718">
        <v>0</v>
      </c>
      <c r="AI718">
        <v>0</v>
      </c>
      <c r="AJ718">
        <v>0</v>
      </c>
      <c r="AK718">
        <v>2.6628960356786182</v>
      </c>
      <c r="AL718">
        <v>3</v>
      </c>
      <c r="AM718">
        <v>0.33710396432138179</v>
      </c>
    </row>
    <row r="719" spans="1:39" x14ac:dyDescent="0.2">
      <c r="A719" s="1">
        <v>22.087056</v>
      </c>
      <c r="B719" s="1">
        <v>1.792435</v>
      </c>
      <c r="C719" s="1">
        <v>89.998728999999997</v>
      </c>
      <c r="D719" s="1">
        <v>1</v>
      </c>
      <c r="E719" s="1">
        <v>1</v>
      </c>
      <c r="F719" s="1">
        <v>1.9047320000000001</v>
      </c>
      <c r="G719" s="1">
        <v>2.6084160000000001</v>
      </c>
      <c r="H719" s="1">
        <v>1</v>
      </c>
      <c r="I719" s="1">
        <v>0</v>
      </c>
      <c r="J719" s="1">
        <v>1.204175</v>
      </c>
      <c r="K719" s="1">
        <v>0</v>
      </c>
      <c r="L719" s="1">
        <v>0</v>
      </c>
      <c r="M719" s="1">
        <v>1.8953120000000001</v>
      </c>
      <c r="N719" s="1">
        <v>1</v>
      </c>
      <c r="O719" s="1">
        <v>0</v>
      </c>
      <c r="P719" s="1">
        <v>0</v>
      </c>
      <c r="Q719" s="1">
        <v>0</v>
      </c>
      <c r="R719" s="1">
        <v>3</v>
      </c>
      <c r="T719">
        <v>21.082384000000001</v>
      </c>
      <c r="U719">
        <v>1.4864839999999999</v>
      </c>
      <c r="V719">
        <v>60.117992999999998</v>
      </c>
      <c r="W719">
        <v>1</v>
      </c>
      <c r="X719">
        <v>0</v>
      </c>
      <c r="Y719">
        <v>2</v>
      </c>
      <c r="Z719">
        <v>1.1046419999999999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0.96909699999999999</v>
      </c>
      <c r="AG719">
        <v>0</v>
      </c>
      <c r="AH719">
        <v>0</v>
      </c>
      <c r="AI719">
        <v>0</v>
      </c>
      <c r="AJ719">
        <v>0</v>
      </c>
      <c r="AK719">
        <v>3.0107058228122003</v>
      </c>
      <c r="AL719">
        <v>3</v>
      </c>
      <c r="AM719">
        <v>-1.0705822812200338E-2</v>
      </c>
    </row>
    <row r="720" spans="1:39" x14ac:dyDescent="0.2">
      <c r="A720" s="1">
        <v>22.185756000000001</v>
      </c>
      <c r="B720" s="1">
        <v>1.7845549999999999</v>
      </c>
      <c r="C720" s="1">
        <v>89.836691999999999</v>
      </c>
      <c r="D720" s="1">
        <v>1</v>
      </c>
      <c r="E720" s="1">
        <v>1</v>
      </c>
      <c r="F720" s="1">
        <v>1.9799439999999999</v>
      </c>
      <c r="G720" s="1">
        <v>1.599464</v>
      </c>
      <c r="H720" s="1">
        <v>1</v>
      </c>
      <c r="I720" s="1">
        <v>0</v>
      </c>
      <c r="J720" s="1">
        <v>2</v>
      </c>
      <c r="K720" s="1">
        <v>0</v>
      </c>
      <c r="L720" s="1">
        <v>0.17047999999999999</v>
      </c>
      <c r="M720" s="1">
        <v>0.81947499999999995</v>
      </c>
      <c r="N720" s="1">
        <v>1</v>
      </c>
      <c r="O720" s="1">
        <v>0</v>
      </c>
      <c r="P720" s="1">
        <v>0</v>
      </c>
      <c r="Q720" s="1">
        <v>0</v>
      </c>
      <c r="R720" s="1">
        <v>3</v>
      </c>
      <c r="T720">
        <v>25.293202000000001</v>
      </c>
      <c r="U720">
        <v>1.503379</v>
      </c>
      <c r="V720">
        <v>64.342459000000005</v>
      </c>
      <c r="W720">
        <v>1</v>
      </c>
      <c r="X720">
        <v>0</v>
      </c>
      <c r="Y720">
        <v>2</v>
      </c>
      <c r="Z720">
        <v>1</v>
      </c>
      <c r="AA720">
        <v>1</v>
      </c>
      <c r="AB720">
        <v>0</v>
      </c>
      <c r="AC720">
        <v>1.639807</v>
      </c>
      <c r="AD720">
        <v>0</v>
      </c>
      <c r="AE720">
        <v>7.2117000000000001E-2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3.2634886440052835</v>
      </c>
      <c r="AL720">
        <v>3</v>
      </c>
      <c r="AM720">
        <v>-0.26348864400528349</v>
      </c>
    </row>
    <row r="721" spans="1:39" x14ac:dyDescent="0.2">
      <c r="A721" s="1">
        <v>22.980957</v>
      </c>
      <c r="B721" s="1">
        <v>1.7002159999999999</v>
      </c>
      <c r="C721" s="1">
        <v>80.473586999999995</v>
      </c>
      <c r="D721" s="1">
        <v>1</v>
      </c>
      <c r="E721" s="1">
        <v>1</v>
      </c>
      <c r="F721" s="1">
        <v>2</v>
      </c>
      <c r="G721" s="1">
        <v>2.8152550000000001</v>
      </c>
      <c r="H721" s="1">
        <v>1</v>
      </c>
      <c r="I721" s="1">
        <v>0</v>
      </c>
      <c r="J721" s="1">
        <v>1.622214</v>
      </c>
      <c r="K721" s="1">
        <v>0</v>
      </c>
      <c r="L721" s="1">
        <v>0.463891</v>
      </c>
      <c r="M721" s="1">
        <v>1.462664</v>
      </c>
      <c r="N721" s="1">
        <v>0</v>
      </c>
      <c r="O721" s="1">
        <v>0</v>
      </c>
      <c r="P721" s="1">
        <v>0</v>
      </c>
      <c r="Q721" s="1">
        <v>0</v>
      </c>
      <c r="R721" s="1">
        <v>3</v>
      </c>
      <c r="T721">
        <v>23</v>
      </c>
      <c r="U721">
        <v>1.7189810000000001</v>
      </c>
      <c r="V721">
        <v>81.66995</v>
      </c>
      <c r="W721">
        <v>1</v>
      </c>
      <c r="X721">
        <v>1</v>
      </c>
      <c r="Y721">
        <v>2</v>
      </c>
      <c r="Z721">
        <v>1.7295529999999999</v>
      </c>
      <c r="AA721">
        <v>1</v>
      </c>
      <c r="AB721">
        <v>0</v>
      </c>
      <c r="AC721">
        <v>1.400247</v>
      </c>
      <c r="AD721">
        <v>0</v>
      </c>
      <c r="AE721">
        <v>0.88792300000000002</v>
      </c>
      <c r="AF721">
        <v>1.0119830000000001</v>
      </c>
      <c r="AG721">
        <v>1</v>
      </c>
      <c r="AH721">
        <v>0</v>
      </c>
      <c r="AI721">
        <v>0</v>
      </c>
      <c r="AJ721">
        <v>0</v>
      </c>
      <c r="AK721">
        <v>2.7208967692107304</v>
      </c>
      <c r="AL721">
        <v>3</v>
      </c>
      <c r="AM721">
        <v>0.27910323078926957</v>
      </c>
    </row>
    <row r="722" spans="1:39" x14ac:dyDescent="0.2">
      <c r="A722" s="1">
        <v>23</v>
      </c>
      <c r="B722" s="1">
        <v>1.6721010000000001</v>
      </c>
      <c r="C722" s="1">
        <v>80.939733000000004</v>
      </c>
      <c r="D722" s="1">
        <v>1</v>
      </c>
      <c r="E722" s="1">
        <v>1</v>
      </c>
      <c r="F722" s="1">
        <v>2</v>
      </c>
      <c r="G722" s="1">
        <v>2.3957850000000001</v>
      </c>
      <c r="H722" s="1">
        <v>1</v>
      </c>
      <c r="I722" s="1">
        <v>0</v>
      </c>
      <c r="J722" s="1">
        <v>1.4007700000000001</v>
      </c>
      <c r="K722" s="1">
        <v>0</v>
      </c>
      <c r="L722" s="1">
        <v>0.788659</v>
      </c>
      <c r="M722" s="1">
        <v>1.544357</v>
      </c>
      <c r="N722" s="1">
        <v>0</v>
      </c>
      <c r="O722" s="1">
        <v>0</v>
      </c>
      <c r="P722" s="1">
        <v>0</v>
      </c>
      <c r="Q722" s="1">
        <v>0</v>
      </c>
      <c r="R722" s="1">
        <v>3</v>
      </c>
      <c r="T722">
        <v>39.170029</v>
      </c>
      <c r="U722">
        <v>1.6883539999999999</v>
      </c>
      <c r="V722">
        <v>79.278896000000003</v>
      </c>
      <c r="W722">
        <v>1</v>
      </c>
      <c r="X722">
        <v>1</v>
      </c>
      <c r="Y722">
        <v>3</v>
      </c>
      <c r="Z722">
        <v>3</v>
      </c>
      <c r="AA722">
        <v>1</v>
      </c>
      <c r="AB722">
        <v>0</v>
      </c>
      <c r="AC722">
        <v>2.9945149999999998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3.16371154245501</v>
      </c>
      <c r="AL722">
        <v>3</v>
      </c>
      <c r="AM722">
        <v>-0.16371154245500996</v>
      </c>
    </row>
    <row r="723" spans="1:39" x14ac:dyDescent="0.2">
      <c r="A723" s="1">
        <v>24.190895999999999</v>
      </c>
      <c r="B723" s="1">
        <v>1.7</v>
      </c>
      <c r="C723" s="1">
        <v>84.849349000000004</v>
      </c>
      <c r="D723" s="1">
        <v>1</v>
      </c>
      <c r="E723" s="1">
        <v>1</v>
      </c>
      <c r="F723" s="1">
        <v>2</v>
      </c>
      <c r="G723" s="1">
        <v>3</v>
      </c>
      <c r="H723" s="1">
        <v>1</v>
      </c>
      <c r="I723" s="1">
        <v>0</v>
      </c>
      <c r="J723" s="1">
        <v>2.0560529999999999</v>
      </c>
      <c r="K723" s="1">
        <v>0</v>
      </c>
      <c r="L723" s="1">
        <v>0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3</v>
      </c>
      <c r="T723">
        <v>34.044229000000001</v>
      </c>
      <c r="U723">
        <v>1.665807</v>
      </c>
      <c r="V723">
        <v>77.098973000000001</v>
      </c>
      <c r="W723">
        <v>1</v>
      </c>
      <c r="X723">
        <v>1</v>
      </c>
      <c r="Y723">
        <v>2.9769749999999999</v>
      </c>
      <c r="Z723">
        <v>1.3469869999999999</v>
      </c>
      <c r="AA723">
        <v>1</v>
      </c>
      <c r="AB723">
        <v>0</v>
      </c>
      <c r="AC723">
        <v>1.868349</v>
      </c>
      <c r="AD723">
        <v>0</v>
      </c>
      <c r="AE723">
        <v>0.702538</v>
      </c>
      <c r="AF723">
        <v>0.87933300000000003</v>
      </c>
      <c r="AG723">
        <v>0</v>
      </c>
      <c r="AH723">
        <v>0</v>
      </c>
      <c r="AI723">
        <v>0</v>
      </c>
      <c r="AJ723">
        <v>0</v>
      </c>
      <c r="AK723">
        <v>2.9941619585974468</v>
      </c>
      <c r="AL723">
        <v>3</v>
      </c>
      <c r="AM723">
        <v>5.8380414025531735E-3</v>
      </c>
    </row>
    <row r="724" spans="1:39" x14ac:dyDescent="0.2">
      <c r="A724" s="1">
        <v>23.94003</v>
      </c>
      <c r="B724" s="1">
        <v>1.7213480000000001</v>
      </c>
      <c r="C724" s="1">
        <v>83.986714000000006</v>
      </c>
      <c r="D724" s="1">
        <v>1</v>
      </c>
      <c r="E724" s="1">
        <v>1</v>
      </c>
      <c r="F724" s="1">
        <v>2.4078170000000001</v>
      </c>
      <c r="G724" s="1">
        <v>2.8441380000000001</v>
      </c>
      <c r="H724" s="1">
        <v>1</v>
      </c>
      <c r="I724" s="1">
        <v>0</v>
      </c>
      <c r="J724" s="1">
        <v>1.983649</v>
      </c>
      <c r="K724" s="1">
        <v>0</v>
      </c>
      <c r="L724" s="1">
        <v>0.86872099999999997</v>
      </c>
      <c r="M724" s="1">
        <v>8.9354000000000003E-2</v>
      </c>
      <c r="N724" s="1">
        <v>1</v>
      </c>
      <c r="O724" s="1">
        <v>0</v>
      </c>
      <c r="P724" s="1">
        <v>0</v>
      </c>
      <c r="Q724" s="1">
        <v>0</v>
      </c>
      <c r="R724" s="1">
        <v>3</v>
      </c>
      <c r="T724">
        <v>33.182127000000001</v>
      </c>
      <c r="U724">
        <v>1.838441</v>
      </c>
      <c r="V724">
        <v>97.029248999999993</v>
      </c>
      <c r="W724">
        <v>1</v>
      </c>
      <c r="X724">
        <v>1</v>
      </c>
      <c r="Y724">
        <v>2</v>
      </c>
      <c r="Z724">
        <v>1.9772209999999999</v>
      </c>
      <c r="AA724">
        <v>1</v>
      </c>
      <c r="AB724">
        <v>0</v>
      </c>
      <c r="AC724">
        <v>3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3.0902662456305601</v>
      </c>
      <c r="AL724">
        <v>3</v>
      </c>
      <c r="AM724">
        <v>-9.0266245630560071E-2</v>
      </c>
    </row>
    <row r="725" spans="1:39" x14ac:dyDescent="0.2">
      <c r="A725" s="1">
        <v>26.591628</v>
      </c>
      <c r="B725" s="1">
        <v>1.7</v>
      </c>
      <c r="C725" s="1">
        <v>78.008387999999997</v>
      </c>
      <c r="D725" s="1">
        <v>1</v>
      </c>
      <c r="E725" s="1">
        <v>1</v>
      </c>
      <c r="F725" s="1">
        <v>2.7343139999999999</v>
      </c>
      <c r="G725" s="1">
        <v>3</v>
      </c>
      <c r="H725" s="1">
        <v>1</v>
      </c>
      <c r="I725" s="1">
        <v>0</v>
      </c>
      <c r="J725" s="1">
        <v>3</v>
      </c>
      <c r="K725" s="1">
        <v>0</v>
      </c>
      <c r="L725" s="1">
        <v>0.897702</v>
      </c>
      <c r="M725" s="1">
        <v>0.90827100000000005</v>
      </c>
      <c r="N725" s="1">
        <v>2</v>
      </c>
      <c r="O725" s="1">
        <v>0</v>
      </c>
      <c r="P725" s="1">
        <v>0</v>
      </c>
      <c r="Q725" s="1">
        <v>0</v>
      </c>
      <c r="R725" s="1">
        <v>3</v>
      </c>
      <c r="T725">
        <v>19.821995999999999</v>
      </c>
      <c r="U725">
        <v>1.6534310000000001</v>
      </c>
      <c r="V725">
        <v>75.090439000000003</v>
      </c>
      <c r="W725">
        <v>1</v>
      </c>
      <c r="X725">
        <v>0</v>
      </c>
      <c r="Y725">
        <v>2.7660360000000002</v>
      </c>
      <c r="Z725">
        <v>2.4438119999999999</v>
      </c>
      <c r="AA725">
        <v>1</v>
      </c>
      <c r="AB725">
        <v>0</v>
      </c>
      <c r="AC725">
        <v>2.7079270000000002</v>
      </c>
      <c r="AD725">
        <v>0</v>
      </c>
      <c r="AE725">
        <v>0.70283899999999999</v>
      </c>
      <c r="AF725">
        <v>0.82743900000000004</v>
      </c>
      <c r="AG725">
        <v>1</v>
      </c>
      <c r="AH725">
        <v>0</v>
      </c>
      <c r="AI725">
        <v>0</v>
      </c>
      <c r="AJ725">
        <v>0</v>
      </c>
      <c r="AK725">
        <v>2.7011567830480478</v>
      </c>
      <c r="AL725">
        <v>3</v>
      </c>
      <c r="AM725">
        <v>0.29884321695195215</v>
      </c>
    </row>
    <row r="726" spans="1:39" x14ac:dyDescent="0.2">
      <c r="A726" s="1">
        <v>31.264627999999998</v>
      </c>
      <c r="B726" s="1">
        <v>1.803129</v>
      </c>
      <c r="C726" s="1">
        <v>91.052215000000004</v>
      </c>
      <c r="D726" s="1">
        <v>1</v>
      </c>
      <c r="E726" s="1">
        <v>1</v>
      </c>
      <c r="F726" s="1">
        <v>2</v>
      </c>
      <c r="G726" s="1">
        <v>3</v>
      </c>
      <c r="H726" s="1">
        <v>1</v>
      </c>
      <c r="I726" s="1">
        <v>0</v>
      </c>
      <c r="J726" s="1">
        <v>1.1995169999999999</v>
      </c>
      <c r="K726" s="1">
        <v>0</v>
      </c>
      <c r="L726" s="1">
        <v>4.7738000000000003E-2</v>
      </c>
      <c r="M726" s="1">
        <v>0.163329</v>
      </c>
      <c r="N726" s="1">
        <v>1</v>
      </c>
      <c r="O726" s="1">
        <v>0</v>
      </c>
      <c r="P726" s="1">
        <v>0</v>
      </c>
      <c r="Q726" s="1">
        <v>0</v>
      </c>
      <c r="R726" s="1">
        <v>3</v>
      </c>
      <c r="T726">
        <v>19.149705999999998</v>
      </c>
      <c r="U726">
        <v>1.6998180000000001</v>
      </c>
      <c r="V726">
        <v>78</v>
      </c>
      <c r="W726">
        <v>1</v>
      </c>
      <c r="X726">
        <v>0</v>
      </c>
      <c r="Y726">
        <v>1.096455</v>
      </c>
      <c r="Z726">
        <v>2.4913150000000002</v>
      </c>
      <c r="AA726">
        <v>1</v>
      </c>
      <c r="AB726">
        <v>0</v>
      </c>
      <c r="AC726">
        <v>2.4500690000000001</v>
      </c>
      <c r="AD726">
        <v>0</v>
      </c>
      <c r="AE726">
        <v>0</v>
      </c>
      <c r="AF726">
        <v>0.72611800000000004</v>
      </c>
      <c r="AG726">
        <v>1</v>
      </c>
      <c r="AH726">
        <v>0</v>
      </c>
      <c r="AI726">
        <v>0</v>
      </c>
      <c r="AJ726">
        <v>0</v>
      </c>
      <c r="AK726">
        <v>2.6439868217201381</v>
      </c>
      <c r="AL726">
        <v>3</v>
      </c>
      <c r="AM726">
        <v>0.3560131782798619</v>
      </c>
    </row>
    <row r="727" spans="1:39" x14ac:dyDescent="0.2">
      <c r="A727" s="1">
        <v>23.629159000000001</v>
      </c>
      <c r="B727" s="1">
        <v>1.7000200000000001</v>
      </c>
      <c r="C727" s="1">
        <v>80.420434</v>
      </c>
      <c r="D727" s="1">
        <v>1</v>
      </c>
      <c r="E727" s="1">
        <v>1</v>
      </c>
      <c r="F727" s="1">
        <v>2</v>
      </c>
      <c r="G727" s="1">
        <v>3</v>
      </c>
      <c r="H727" s="1">
        <v>1</v>
      </c>
      <c r="I727" s="1">
        <v>0</v>
      </c>
      <c r="J727" s="1">
        <v>2.3869039999999999</v>
      </c>
      <c r="K727" s="1">
        <v>0</v>
      </c>
      <c r="L727" s="1">
        <v>0.92620100000000005</v>
      </c>
      <c r="M727" s="1">
        <v>1.3440300000000001</v>
      </c>
      <c r="N727" s="1">
        <v>1</v>
      </c>
      <c r="O727" s="1">
        <v>0</v>
      </c>
      <c r="P727" s="1">
        <v>0</v>
      </c>
      <c r="Q727" s="1">
        <v>0</v>
      </c>
      <c r="R727" s="1">
        <v>3</v>
      </c>
      <c r="T727">
        <v>46.491858999999998</v>
      </c>
      <c r="U727">
        <v>1.718097</v>
      </c>
      <c r="V727">
        <v>88.600877999999994</v>
      </c>
      <c r="W727">
        <v>1</v>
      </c>
      <c r="X727">
        <v>1</v>
      </c>
      <c r="Y727">
        <v>2.129969</v>
      </c>
      <c r="Z727">
        <v>3</v>
      </c>
      <c r="AA727">
        <v>1</v>
      </c>
      <c r="AB727">
        <v>0</v>
      </c>
      <c r="AC727">
        <v>1.5680350000000001</v>
      </c>
      <c r="AD727">
        <v>0</v>
      </c>
      <c r="AE727">
        <v>0.87012699999999998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3.6914612855546638</v>
      </c>
      <c r="AL727">
        <v>3</v>
      </c>
      <c r="AM727">
        <v>-0.6914612855546638</v>
      </c>
    </row>
    <row r="728" spans="1:39" x14ac:dyDescent="0.2">
      <c r="A728" s="1">
        <v>26.208134000000001</v>
      </c>
      <c r="B728" s="1">
        <v>1.7</v>
      </c>
      <c r="C728" s="1">
        <v>78.041337999999996</v>
      </c>
      <c r="D728" s="1">
        <v>1</v>
      </c>
      <c r="E728" s="1">
        <v>1</v>
      </c>
      <c r="F728" s="1">
        <v>2.7843830000000001</v>
      </c>
      <c r="G728" s="1">
        <v>3</v>
      </c>
      <c r="H728" s="1">
        <v>1</v>
      </c>
      <c r="I728" s="1">
        <v>0</v>
      </c>
      <c r="J728" s="1">
        <v>2.1656049999999998</v>
      </c>
      <c r="K728" s="1">
        <v>0</v>
      </c>
      <c r="L728" s="1">
        <v>0.85597299999999998</v>
      </c>
      <c r="M728" s="1">
        <v>0.83965900000000004</v>
      </c>
      <c r="N728" s="1">
        <v>2</v>
      </c>
      <c r="O728" s="1">
        <v>0</v>
      </c>
      <c r="P728" s="1">
        <v>0</v>
      </c>
      <c r="Q728" s="1">
        <v>0</v>
      </c>
      <c r="R728" s="1">
        <v>3</v>
      </c>
      <c r="T728">
        <v>17.894784000000001</v>
      </c>
      <c r="U728">
        <v>1.7313890000000001</v>
      </c>
      <c r="V728">
        <v>84.064875000000001</v>
      </c>
      <c r="W728">
        <v>1</v>
      </c>
      <c r="X728">
        <v>0</v>
      </c>
      <c r="Y728">
        <v>2.0196740000000002</v>
      </c>
      <c r="Z728">
        <v>2.8433190000000002</v>
      </c>
      <c r="AA728">
        <v>1</v>
      </c>
      <c r="AB728">
        <v>0</v>
      </c>
      <c r="AC728">
        <v>2.832004</v>
      </c>
      <c r="AD728">
        <v>0</v>
      </c>
      <c r="AE728">
        <v>1</v>
      </c>
      <c r="AF728">
        <v>0.60860700000000001</v>
      </c>
      <c r="AG728">
        <v>1</v>
      </c>
      <c r="AH728">
        <v>0</v>
      </c>
      <c r="AI728">
        <v>0</v>
      </c>
      <c r="AJ728">
        <v>0</v>
      </c>
      <c r="AK728">
        <v>2.7393120573839367</v>
      </c>
      <c r="AL728">
        <v>3</v>
      </c>
      <c r="AM728">
        <v>0.26068794261606332</v>
      </c>
    </row>
    <row r="729" spans="1:39" x14ac:dyDescent="0.2">
      <c r="A729" s="1">
        <v>17.689056999999998</v>
      </c>
      <c r="B729" s="1">
        <v>1.7135990000000001</v>
      </c>
      <c r="C729" s="1">
        <v>83.285753</v>
      </c>
      <c r="D729" s="1">
        <v>1</v>
      </c>
      <c r="E729" s="1">
        <v>1</v>
      </c>
      <c r="F729" s="1">
        <v>2.0099520000000002</v>
      </c>
      <c r="G729" s="1">
        <v>2.7161059999999999</v>
      </c>
      <c r="H729" s="1">
        <v>1</v>
      </c>
      <c r="I729" s="1">
        <v>0</v>
      </c>
      <c r="J729" s="1">
        <v>1.660614</v>
      </c>
      <c r="K729" s="1">
        <v>0</v>
      </c>
      <c r="L729" s="1">
        <v>1</v>
      </c>
      <c r="M729" s="1">
        <v>0.60472999999999999</v>
      </c>
      <c r="N729" s="1">
        <v>1</v>
      </c>
      <c r="O729" s="1">
        <v>0</v>
      </c>
      <c r="P729" s="1">
        <v>0</v>
      </c>
      <c r="Q729" s="1">
        <v>0</v>
      </c>
      <c r="R729" s="1">
        <v>3</v>
      </c>
      <c r="T729">
        <v>18.88485</v>
      </c>
      <c r="U729">
        <v>1.699667</v>
      </c>
      <c r="V729">
        <v>79.677930000000003</v>
      </c>
      <c r="W729">
        <v>1</v>
      </c>
      <c r="X729">
        <v>0</v>
      </c>
      <c r="Y729">
        <v>2.7352970000000001</v>
      </c>
      <c r="Z729">
        <v>2.1571639999999999</v>
      </c>
      <c r="AA729">
        <v>1</v>
      </c>
      <c r="AB729">
        <v>0</v>
      </c>
      <c r="AC729">
        <v>1.0871660000000001</v>
      </c>
      <c r="AD729">
        <v>0</v>
      </c>
      <c r="AE729">
        <v>0.11017399999999999</v>
      </c>
      <c r="AF729">
        <v>3.6949999999999999E-3</v>
      </c>
      <c r="AG729">
        <v>0</v>
      </c>
      <c r="AH729">
        <v>0</v>
      </c>
      <c r="AI729">
        <v>0</v>
      </c>
      <c r="AJ729">
        <v>0</v>
      </c>
      <c r="AK729">
        <v>2.8687271625468114</v>
      </c>
      <c r="AL729">
        <v>3</v>
      </c>
      <c r="AM729">
        <v>0.13127283745318863</v>
      </c>
    </row>
    <row r="730" spans="1:39" x14ac:dyDescent="0.2">
      <c r="A730" s="1">
        <v>19.160969999999999</v>
      </c>
      <c r="B730" s="1">
        <v>1.662728</v>
      </c>
      <c r="C730" s="1">
        <v>77.473203999999996</v>
      </c>
      <c r="D730" s="1">
        <v>1</v>
      </c>
      <c r="E730" s="1">
        <v>0</v>
      </c>
      <c r="F730" s="1">
        <v>2.0086560000000002</v>
      </c>
      <c r="G730" s="1">
        <v>1.402771</v>
      </c>
      <c r="H730" s="1">
        <v>1</v>
      </c>
      <c r="I730" s="1">
        <v>0</v>
      </c>
      <c r="J730" s="1">
        <v>3</v>
      </c>
      <c r="K730" s="1">
        <v>0</v>
      </c>
      <c r="L730" s="1">
        <v>0.112383</v>
      </c>
      <c r="M730" s="1">
        <v>0.32802999999999999</v>
      </c>
      <c r="N730" s="1">
        <v>1</v>
      </c>
      <c r="O730" s="1">
        <v>0</v>
      </c>
      <c r="P730" s="1">
        <v>0</v>
      </c>
      <c r="Q730" s="1">
        <v>0</v>
      </c>
      <c r="R730" s="1">
        <v>3</v>
      </c>
      <c r="T730">
        <v>38.384177000000001</v>
      </c>
      <c r="U730">
        <v>1.698626</v>
      </c>
      <c r="V730">
        <v>78.637307000000007</v>
      </c>
      <c r="W730">
        <v>1</v>
      </c>
      <c r="X730">
        <v>1</v>
      </c>
      <c r="Y730">
        <v>3</v>
      </c>
      <c r="Z730">
        <v>3</v>
      </c>
      <c r="AA730">
        <v>1</v>
      </c>
      <c r="AB730">
        <v>0</v>
      </c>
      <c r="AC730">
        <v>2.5031979999999998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3.0401364250319149</v>
      </c>
      <c r="AL730">
        <v>3</v>
      </c>
      <c r="AM730">
        <v>-4.0136425031914946E-2</v>
      </c>
    </row>
    <row r="731" spans="1:39" x14ac:dyDescent="0.2">
      <c r="A731" s="1">
        <v>25.457630000000002</v>
      </c>
      <c r="B731" s="1">
        <v>1.837399</v>
      </c>
      <c r="C731" s="1">
        <v>95.952027000000001</v>
      </c>
      <c r="D731" s="1">
        <v>1</v>
      </c>
      <c r="E731" s="1">
        <v>1</v>
      </c>
      <c r="F731" s="1">
        <v>1.1221270000000001</v>
      </c>
      <c r="G731" s="1">
        <v>2.8656570000000001</v>
      </c>
      <c r="H731" s="1">
        <v>1</v>
      </c>
      <c r="I731" s="1">
        <v>0</v>
      </c>
      <c r="J731" s="1">
        <v>2</v>
      </c>
      <c r="K731" s="1">
        <v>0</v>
      </c>
      <c r="L731" s="1">
        <v>1.28775</v>
      </c>
      <c r="M731" s="1">
        <v>1.944177</v>
      </c>
      <c r="N731" s="1">
        <v>1</v>
      </c>
      <c r="O731" s="1">
        <v>0</v>
      </c>
      <c r="P731" s="1">
        <v>0</v>
      </c>
      <c r="Q731" s="1">
        <v>0</v>
      </c>
      <c r="R731" s="1">
        <v>3</v>
      </c>
      <c r="T731">
        <v>22.675678999999999</v>
      </c>
      <c r="U731">
        <v>1.8237650000000001</v>
      </c>
      <c r="V731">
        <v>96.945262</v>
      </c>
      <c r="W731">
        <v>1</v>
      </c>
      <c r="X731">
        <v>1</v>
      </c>
      <c r="Y731">
        <v>1.5887819999999999</v>
      </c>
      <c r="Z731">
        <v>2.6016750000000002</v>
      </c>
      <c r="AA731">
        <v>1</v>
      </c>
      <c r="AB731">
        <v>0</v>
      </c>
      <c r="AC731">
        <v>2.4694690000000001</v>
      </c>
      <c r="AD731">
        <v>0</v>
      </c>
      <c r="AE731">
        <v>1.7365379999999999</v>
      </c>
      <c r="AF731">
        <v>1.8868549999999999</v>
      </c>
      <c r="AG731">
        <v>1</v>
      </c>
      <c r="AH731">
        <v>0</v>
      </c>
      <c r="AI731">
        <v>0</v>
      </c>
      <c r="AJ731">
        <v>0</v>
      </c>
      <c r="AK731">
        <v>2.9398228869082823</v>
      </c>
      <c r="AL731">
        <v>3</v>
      </c>
      <c r="AM731">
        <v>6.0177113091717693E-2</v>
      </c>
    </row>
    <row r="732" spans="1:39" x14ac:dyDescent="0.2">
      <c r="A732" s="1">
        <v>22.988004</v>
      </c>
      <c r="B732" s="1">
        <v>1.80827</v>
      </c>
      <c r="C732" s="1">
        <v>91.363292999999999</v>
      </c>
      <c r="D732" s="1">
        <v>1</v>
      </c>
      <c r="E732" s="1">
        <v>1</v>
      </c>
      <c r="F732" s="1">
        <v>1.963965</v>
      </c>
      <c r="G732" s="1">
        <v>1.8362259999999999</v>
      </c>
      <c r="H732" s="1">
        <v>1</v>
      </c>
      <c r="I732" s="1">
        <v>0</v>
      </c>
      <c r="J732" s="1">
        <v>1.85537</v>
      </c>
      <c r="K732" s="1">
        <v>0</v>
      </c>
      <c r="L732" s="1">
        <v>0</v>
      </c>
      <c r="M732" s="1">
        <v>1.667745</v>
      </c>
      <c r="N732" s="1">
        <v>1</v>
      </c>
      <c r="O732" s="1">
        <v>0</v>
      </c>
      <c r="P732" s="1">
        <v>0</v>
      </c>
      <c r="Q732" s="1">
        <v>0</v>
      </c>
      <c r="R732" s="1">
        <v>3</v>
      </c>
      <c r="T732">
        <v>33.049121</v>
      </c>
      <c r="U732">
        <v>1.708742</v>
      </c>
      <c r="V732">
        <v>83.001642000000004</v>
      </c>
      <c r="W732">
        <v>1</v>
      </c>
      <c r="X732">
        <v>1</v>
      </c>
      <c r="Y732">
        <v>2</v>
      </c>
      <c r="Z732">
        <v>1.171027</v>
      </c>
      <c r="AA732">
        <v>1</v>
      </c>
      <c r="AB732">
        <v>0</v>
      </c>
      <c r="AC732">
        <v>2.4051719999999999</v>
      </c>
      <c r="AD732">
        <v>0</v>
      </c>
      <c r="AE732">
        <v>2.3002820000000002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2.9466308493745252</v>
      </c>
      <c r="AL732">
        <v>3</v>
      </c>
      <c r="AM732">
        <v>5.3369150625474759E-2</v>
      </c>
    </row>
    <row r="733" spans="1:39" x14ac:dyDescent="0.2">
      <c r="A733" s="1">
        <v>23.603190999999999</v>
      </c>
      <c r="B733" s="1">
        <v>1.7145079999999999</v>
      </c>
      <c r="C733" s="1">
        <v>85.137112999999999</v>
      </c>
      <c r="D733" s="1">
        <v>1</v>
      </c>
      <c r="E733" s="1">
        <v>1</v>
      </c>
      <c r="F733" s="1">
        <v>2.3197760000000001</v>
      </c>
      <c r="G733" s="1">
        <v>2.8848479999999999</v>
      </c>
      <c r="H733" s="1">
        <v>1</v>
      </c>
      <c r="I733" s="1">
        <v>0</v>
      </c>
      <c r="J733" s="1">
        <v>2.1548980000000002</v>
      </c>
      <c r="K733" s="1">
        <v>0</v>
      </c>
      <c r="L733" s="1">
        <v>0.32553399999999999</v>
      </c>
      <c r="M733" s="1">
        <v>0.95421599999999995</v>
      </c>
      <c r="N733" s="1">
        <v>1</v>
      </c>
      <c r="O733" s="1">
        <v>0</v>
      </c>
      <c r="P733" s="1">
        <v>0</v>
      </c>
      <c r="Q733" s="1">
        <v>0</v>
      </c>
      <c r="R733" s="1">
        <v>3</v>
      </c>
      <c r="T733">
        <v>37.205173000000002</v>
      </c>
      <c r="U733">
        <v>1.6674690000000001</v>
      </c>
      <c r="V733">
        <v>80.993373000000005</v>
      </c>
      <c r="W733">
        <v>1</v>
      </c>
      <c r="X733">
        <v>1</v>
      </c>
      <c r="Y733">
        <v>2.0105400000000002</v>
      </c>
      <c r="Z733">
        <v>2.77684</v>
      </c>
      <c r="AA733">
        <v>1</v>
      </c>
      <c r="AB733">
        <v>0</v>
      </c>
      <c r="AC733">
        <v>1.651548</v>
      </c>
      <c r="AD733">
        <v>0</v>
      </c>
      <c r="AE733">
        <v>0</v>
      </c>
      <c r="AF733">
        <v>0.79096699999999998</v>
      </c>
      <c r="AG733">
        <v>0</v>
      </c>
      <c r="AH733">
        <v>0</v>
      </c>
      <c r="AI733">
        <v>0</v>
      </c>
      <c r="AJ733">
        <v>0</v>
      </c>
      <c r="AK733">
        <v>3.4319622255315183</v>
      </c>
      <c r="AL733">
        <v>3</v>
      </c>
      <c r="AM733">
        <v>-0.43196222553151831</v>
      </c>
    </row>
    <row r="734" spans="1:39" x14ac:dyDescent="0.2">
      <c r="A734" s="1">
        <v>22.882558</v>
      </c>
      <c r="B734" s="1">
        <v>1.7934509999999999</v>
      </c>
      <c r="C734" s="1">
        <v>89.909259000000006</v>
      </c>
      <c r="D734" s="1">
        <v>1</v>
      </c>
      <c r="E734" s="1">
        <v>1</v>
      </c>
      <c r="F734" s="1">
        <v>1.899116</v>
      </c>
      <c r="G734" s="1">
        <v>2.3750260000000001</v>
      </c>
      <c r="H734" s="1">
        <v>1</v>
      </c>
      <c r="I734" s="1">
        <v>0</v>
      </c>
      <c r="J734" s="1">
        <v>1.3985399999999999</v>
      </c>
      <c r="K734" s="1">
        <v>0</v>
      </c>
      <c r="L734" s="1">
        <v>0</v>
      </c>
      <c r="M734" s="1">
        <v>1.365793</v>
      </c>
      <c r="N734" s="1">
        <v>1</v>
      </c>
      <c r="O734" s="1">
        <v>0</v>
      </c>
      <c r="P734" s="1">
        <v>0</v>
      </c>
      <c r="Q734" s="1">
        <v>0</v>
      </c>
      <c r="R734" s="1">
        <v>3</v>
      </c>
      <c r="T734">
        <v>19.027417</v>
      </c>
      <c r="U734">
        <v>1.588147</v>
      </c>
      <c r="V734">
        <v>73.939267999999998</v>
      </c>
      <c r="W734">
        <v>1</v>
      </c>
      <c r="X734">
        <v>0</v>
      </c>
      <c r="Y734">
        <v>3</v>
      </c>
      <c r="Z734">
        <v>3.3627579999999999</v>
      </c>
      <c r="AA734">
        <v>1</v>
      </c>
      <c r="AB734">
        <v>0</v>
      </c>
      <c r="AC734">
        <v>2</v>
      </c>
      <c r="AD734">
        <v>0</v>
      </c>
      <c r="AE734">
        <v>2.892922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2.9101020898917493</v>
      </c>
      <c r="AL734">
        <v>3</v>
      </c>
      <c r="AM734">
        <v>8.9897910108250656E-2</v>
      </c>
    </row>
    <row r="735" spans="1:39" x14ac:dyDescent="0.2">
      <c r="A735" s="1">
        <v>23.586058000000001</v>
      </c>
      <c r="B735" s="1">
        <v>1.700499</v>
      </c>
      <c r="C735" s="1">
        <v>81.108598999999998</v>
      </c>
      <c r="D735" s="1">
        <v>1</v>
      </c>
      <c r="E735" s="1">
        <v>1</v>
      </c>
      <c r="F735" s="1">
        <v>2.0427620000000002</v>
      </c>
      <c r="G735" s="1">
        <v>2.9773999999999998</v>
      </c>
      <c r="H735" s="1">
        <v>1</v>
      </c>
      <c r="I735" s="1">
        <v>0</v>
      </c>
      <c r="J735" s="1">
        <v>1.5224260000000001</v>
      </c>
      <c r="K735" s="1">
        <v>0</v>
      </c>
      <c r="L735" s="1">
        <v>0.501417</v>
      </c>
      <c r="M735" s="1">
        <v>1.0291349999999999</v>
      </c>
      <c r="N735" s="1">
        <v>1</v>
      </c>
      <c r="O735" s="1">
        <v>0</v>
      </c>
      <c r="P735" s="1">
        <v>0</v>
      </c>
      <c r="Q735" s="1">
        <v>0</v>
      </c>
      <c r="R735" s="1">
        <v>3</v>
      </c>
      <c r="T735">
        <v>37.492443999999999</v>
      </c>
      <c r="U735">
        <v>1.835024</v>
      </c>
      <c r="V735">
        <v>92.368358999999998</v>
      </c>
      <c r="W735">
        <v>1</v>
      </c>
      <c r="X735">
        <v>1</v>
      </c>
      <c r="Y735">
        <v>2</v>
      </c>
      <c r="Z735">
        <v>1.672706</v>
      </c>
      <c r="AA735">
        <v>1</v>
      </c>
      <c r="AB735">
        <v>0</v>
      </c>
      <c r="AC735">
        <v>2.7666740000000001</v>
      </c>
      <c r="AD735">
        <v>0</v>
      </c>
      <c r="AE735">
        <v>1</v>
      </c>
      <c r="AF735">
        <v>2.7092999999999999E-2</v>
      </c>
      <c r="AG735">
        <v>1</v>
      </c>
      <c r="AH735">
        <v>0</v>
      </c>
      <c r="AI735">
        <v>0</v>
      </c>
      <c r="AJ735">
        <v>0</v>
      </c>
      <c r="AK735">
        <v>2.8240680249975494</v>
      </c>
      <c r="AL735">
        <v>3</v>
      </c>
      <c r="AM735">
        <v>0.17593197500245061</v>
      </c>
    </row>
    <row r="736" spans="1:39" x14ac:dyDescent="0.2">
      <c r="A736" s="1">
        <v>34.432668999999997</v>
      </c>
      <c r="B736" s="1">
        <v>1.6949970000000001</v>
      </c>
      <c r="C736" s="1">
        <v>84.451423000000005</v>
      </c>
      <c r="D736" s="1">
        <v>1</v>
      </c>
      <c r="E736" s="1">
        <v>1</v>
      </c>
      <c r="F736" s="1">
        <v>2.1296680000000001</v>
      </c>
      <c r="G736" s="1">
        <v>2.6936460000000002</v>
      </c>
      <c r="H736" s="1">
        <v>1</v>
      </c>
      <c r="I736" s="1">
        <v>0</v>
      </c>
      <c r="J736" s="1">
        <v>2.60669</v>
      </c>
      <c r="K736" s="1">
        <v>0</v>
      </c>
      <c r="L736" s="1">
        <v>1.1708229999999999</v>
      </c>
      <c r="M736" s="1">
        <v>0.29089799999999999</v>
      </c>
      <c r="N736" s="1">
        <v>0</v>
      </c>
      <c r="O736" s="1">
        <v>0</v>
      </c>
      <c r="P736" s="1">
        <v>0</v>
      </c>
      <c r="Q736" s="1">
        <v>0</v>
      </c>
      <c r="R736" s="1">
        <v>3</v>
      </c>
      <c r="T736">
        <v>24.657598</v>
      </c>
      <c r="U736">
        <v>1.7088000000000001</v>
      </c>
      <c r="V736">
        <v>83.520112999999995</v>
      </c>
      <c r="W736">
        <v>1</v>
      </c>
      <c r="X736">
        <v>1</v>
      </c>
      <c r="Y736">
        <v>2.6895769999999999</v>
      </c>
      <c r="Z736">
        <v>2.7141150000000001</v>
      </c>
      <c r="AA736">
        <v>1</v>
      </c>
      <c r="AB736">
        <v>0</v>
      </c>
      <c r="AC736">
        <v>2.2792140000000001</v>
      </c>
      <c r="AD736">
        <v>0</v>
      </c>
      <c r="AE736">
        <v>0.970661</v>
      </c>
      <c r="AF736">
        <v>0.82854899999999998</v>
      </c>
      <c r="AG736">
        <v>1</v>
      </c>
      <c r="AH736">
        <v>0</v>
      </c>
      <c r="AI736">
        <v>0</v>
      </c>
      <c r="AJ736">
        <v>0</v>
      </c>
      <c r="AK736">
        <v>2.9539720980441189</v>
      </c>
      <c r="AL736">
        <v>3</v>
      </c>
      <c r="AM736">
        <v>4.6027901955881134E-2</v>
      </c>
    </row>
    <row r="737" spans="1:39" x14ac:dyDescent="0.2">
      <c r="A737" s="1">
        <v>25.472995000000001</v>
      </c>
      <c r="B737" s="1">
        <v>1.6889110000000001</v>
      </c>
      <c r="C737" s="1">
        <v>78.434492000000006</v>
      </c>
      <c r="D737" s="1">
        <v>1</v>
      </c>
      <c r="E737" s="1">
        <v>1</v>
      </c>
      <c r="F737" s="1">
        <v>2.182401</v>
      </c>
      <c r="G737" s="1">
        <v>2.8320180000000001</v>
      </c>
      <c r="H737" s="1">
        <v>1</v>
      </c>
      <c r="I737" s="1">
        <v>0</v>
      </c>
      <c r="J737" s="1">
        <v>2.4569390000000002</v>
      </c>
      <c r="K737" s="1">
        <v>0</v>
      </c>
      <c r="L737" s="1">
        <v>3.8809000000000003E-2</v>
      </c>
      <c r="M737" s="1">
        <v>0.52401500000000001</v>
      </c>
      <c r="N737" s="1">
        <v>2</v>
      </c>
      <c r="O737" s="1">
        <v>0</v>
      </c>
      <c r="P737" s="1">
        <v>0</v>
      </c>
      <c r="Q737" s="1">
        <v>0</v>
      </c>
      <c r="R737" s="1">
        <v>3</v>
      </c>
      <c r="T737">
        <v>18.011717999999998</v>
      </c>
      <c r="U737">
        <v>1.6809909999999999</v>
      </c>
      <c r="V737">
        <v>79.752915999999999</v>
      </c>
      <c r="W737">
        <v>1</v>
      </c>
      <c r="X737">
        <v>1</v>
      </c>
      <c r="Y737">
        <v>2.4131559999999999</v>
      </c>
      <c r="Z737">
        <v>2.5215459999999998</v>
      </c>
      <c r="AA737">
        <v>1</v>
      </c>
      <c r="AB737">
        <v>0</v>
      </c>
      <c r="AC737">
        <v>1.985312</v>
      </c>
      <c r="AD737">
        <v>0</v>
      </c>
      <c r="AE737">
        <v>7.0499999999999998E-3</v>
      </c>
      <c r="AF737">
        <v>0.96546399999999999</v>
      </c>
      <c r="AG737">
        <v>1</v>
      </c>
      <c r="AH737">
        <v>0</v>
      </c>
      <c r="AI737">
        <v>0</v>
      </c>
      <c r="AJ737">
        <v>0</v>
      </c>
      <c r="AK737">
        <v>2.8894583173359232</v>
      </c>
      <c r="AL737">
        <v>3</v>
      </c>
      <c r="AM737">
        <v>0.11054168266407682</v>
      </c>
    </row>
    <row r="738" spans="1:39" x14ac:dyDescent="0.2">
      <c r="A738" s="1">
        <v>55.022494000000002</v>
      </c>
      <c r="B738" s="1">
        <v>1.673394</v>
      </c>
      <c r="C738" s="1">
        <v>80.400306</v>
      </c>
      <c r="D738" s="1">
        <v>1</v>
      </c>
      <c r="E738" s="1">
        <v>1</v>
      </c>
      <c r="F738" s="1">
        <v>2</v>
      </c>
      <c r="G738" s="1">
        <v>3</v>
      </c>
      <c r="H738" s="1">
        <v>1</v>
      </c>
      <c r="I738" s="1">
        <v>0</v>
      </c>
      <c r="J738" s="1">
        <v>2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</v>
      </c>
      <c r="T738">
        <v>27.349744999999999</v>
      </c>
      <c r="U738">
        <v>1.8352710000000001</v>
      </c>
      <c r="V738">
        <v>97.588260000000005</v>
      </c>
      <c r="W738">
        <v>1</v>
      </c>
      <c r="X738">
        <v>1</v>
      </c>
      <c r="Y738">
        <v>2.9234330000000002</v>
      </c>
      <c r="Z738">
        <v>1.338033</v>
      </c>
      <c r="AA738">
        <v>1</v>
      </c>
      <c r="AB738">
        <v>0</v>
      </c>
      <c r="AC738">
        <v>1.9440949999999999</v>
      </c>
      <c r="AD738">
        <v>0</v>
      </c>
      <c r="AE738">
        <v>1.931829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2.9602630275251052</v>
      </c>
      <c r="AL738">
        <v>3</v>
      </c>
      <c r="AM738">
        <v>3.9736972474894827E-2</v>
      </c>
    </row>
    <row r="739" spans="1:39" x14ac:dyDescent="0.2">
      <c r="A739" s="1">
        <v>34.647036</v>
      </c>
      <c r="B739" s="1">
        <v>1.7694989999999999</v>
      </c>
      <c r="C739" s="1">
        <v>85</v>
      </c>
      <c r="D739" s="1">
        <v>1</v>
      </c>
      <c r="E739" s="1">
        <v>1</v>
      </c>
      <c r="F739" s="1">
        <v>2.8026960000000001</v>
      </c>
      <c r="G739" s="1">
        <v>3</v>
      </c>
      <c r="H739" s="1">
        <v>1</v>
      </c>
      <c r="I739" s="1">
        <v>0</v>
      </c>
      <c r="J739" s="1">
        <v>2.9784649999999999</v>
      </c>
      <c r="K739" s="1">
        <v>0</v>
      </c>
      <c r="L739" s="1">
        <v>1.974656</v>
      </c>
      <c r="M739" s="1">
        <v>0.93692500000000001</v>
      </c>
      <c r="N739" s="1">
        <v>0</v>
      </c>
      <c r="O739" s="1">
        <v>0</v>
      </c>
      <c r="P739" s="1">
        <v>0</v>
      </c>
      <c r="Q739" s="1">
        <v>0</v>
      </c>
      <c r="R739" s="1">
        <v>3</v>
      </c>
      <c r="T739">
        <v>18</v>
      </c>
      <c r="U739">
        <v>1.7428189999999999</v>
      </c>
      <c r="V739">
        <v>86.565147999999994</v>
      </c>
      <c r="W739">
        <v>1</v>
      </c>
      <c r="X739">
        <v>1</v>
      </c>
      <c r="Y739">
        <v>3</v>
      </c>
      <c r="Z739">
        <v>3</v>
      </c>
      <c r="AA739">
        <v>1</v>
      </c>
      <c r="AB739">
        <v>0</v>
      </c>
      <c r="AC739">
        <v>2</v>
      </c>
      <c r="AD739">
        <v>0</v>
      </c>
      <c r="AE739">
        <v>2.040816</v>
      </c>
      <c r="AF739">
        <v>0.860321</v>
      </c>
      <c r="AG739">
        <v>1</v>
      </c>
      <c r="AH739">
        <v>0</v>
      </c>
      <c r="AI739">
        <v>0</v>
      </c>
      <c r="AJ739">
        <v>0</v>
      </c>
      <c r="AK739">
        <v>2.7348763175763091</v>
      </c>
      <c r="AL739">
        <v>3</v>
      </c>
      <c r="AM739">
        <v>0.26512368242369089</v>
      </c>
    </row>
    <row r="740" spans="1:39" x14ac:dyDescent="0.2">
      <c r="A740" s="1">
        <v>21.997335</v>
      </c>
      <c r="B740" s="1">
        <v>1.65</v>
      </c>
      <c r="C740" s="1">
        <v>80</v>
      </c>
      <c r="D740" s="1">
        <v>1</v>
      </c>
      <c r="E740" s="1">
        <v>1</v>
      </c>
      <c r="F740" s="1">
        <v>2</v>
      </c>
      <c r="G740" s="1">
        <v>3</v>
      </c>
      <c r="H740" s="1">
        <v>1</v>
      </c>
      <c r="I740" s="1">
        <v>0</v>
      </c>
      <c r="J740" s="1">
        <v>2</v>
      </c>
      <c r="K740" s="1">
        <v>0</v>
      </c>
      <c r="L740" s="1">
        <v>0.52734099999999995</v>
      </c>
      <c r="M740" s="1">
        <v>2</v>
      </c>
      <c r="N740" s="1">
        <v>0</v>
      </c>
      <c r="O740" s="1">
        <v>0</v>
      </c>
      <c r="P740" s="1">
        <v>0</v>
      </c>
      <c r="Q740" s="1">
        <v>0</v>
      </c>
      <c r="R740" s="1">
        <v>3</v>
      </c>
      <c r="T740">
        <v>33.009284999999998</v>
      </c>
      <c r="U740">
        <v>1.7411920000000001</v>
      </c>
      <c r="V740">
        <v>84.773348999999996</v>
      </c>
      <c r="W740">
        <v>1</v>
      </c>
      <c r="X740">
        <v>1</v>
      </c>
      <c r="Y740">
        <v>2</v>
      </c>
      <c r="Z740">
        <v>3</v>
      </c>
      <c r="AA740">
        <v>1</v>
      </c>
      <c r="AB740">
        <v>0</v>
      </c>
      <c r="AC740">
        <v>2.0359539999999998</v>
      </c>
      <c r="AD740">
        <v>0</v>
      </c>
      <c r="AE740">
        <v>1.210736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2.9940581236911346</v>
      </c>
      <c r="AL740">
        <v>3</v>
      </c>
      <c r="AM740">
        <v>5.9418763088654458E-3</v>
      </c>
    </row>
    <row r="741" spans="1:39" x14ac:dyDescent="0.2">
      <c r="A741" s="1">
        <v>18.181820999999999</v>
      </c>
      <c r="B741" s="1">
        <v>1.662669</v>
      </c>
      <c r="C741" s="1">
        <v>79.863545999999999</v>
      </c>
      <c r="D741" s="1">
        <v>1</v>
      </c>
      <c r="E741" s="1">
        <v>0</v>
      </c>
      <c r="F741" s="1">
        <v>2.4927579999999998</v>
      </c>
      <c r="G741" s="1">
        <v>2.2701630000000002</v>
      </c>
      <c r="H741" s="1">
        <v>1</v>
      </c>
      <c r="I741" s="1">
        <v>0</v>
      </c>
      <c r="J741" s="1">
        <v>1.992586</v>
      </c>
      <c r="K741" s="1">
        <v>0</v>
      </c>
      <c r="L741" s="1">
        <v>1.452467</v>
      </c>
      <c r="M741" s="1">
        <v>0.86458299999999999</v>
      </c>
      <c r="N741" s="1">
        <v>0</v>
      </c>
      <c r="O741" s="1">
        <v>0</v>
      </c>
      <c r="P741" s="1">
        <v>0</v>
      </c>
      <c r="Q741" s="1">
        <v>0</v>
      </c>
      <c r="R741" s="1">
        <v>3</v>
      </c>
      <c r="T741">
        <v>18</v>
      </c>
      <c r="U741">
        <v>1.7597210000000001</v>
      </c>
      <c r="V741">
        <v>86.080500000000001</v>
      </c>
      <c r="W741">
        <v>1</v>
      </c>
      <c r="X741">
        <v>1</v>
      </c>
      <c r="Y741">
        <v>2.8825219999999998</v>
      </c>
      <c r="Z741">
        <v>3</v>
      </c>
      <c r="AA741">
        <v>1</v>
      </c>
      <c r="AB741">
        <v>0</v>
      </c>
      <c r="AC741">
        <v>2.4529860000000001</v>
      </c>
      <c r="AD741">
        <v>0</v>
      </c>
      <c r="AE741">
        <v>1</v>
      </c>
      <c r="AF741">
        <v>0.74665099999999995</v>
      </c>
      <c r="AG741">
        <v>1</v>
      </c>
      <c r="AH741">
        <v>0</v>
      </c>
      <c r="AI741">
        <v>0</v>
      </c>
      <c r="AJ741">
        <v>0</v>
      </c>
      <c r="AK741">
        <v>2.6677382908754685</v>
      </c>
      <c r="AL741">
        <v>3</v>
      </c>
      <c r="AM741">
        <v>0.33226170912453146</v>
      </c>
    </row>
    <row r="742" spans="1:39" x14ac:dyDescent="0.2">
      <c r="A742" s="1">
        <v>41.743333</v>
      </c>
      <c r="B742" s="1">
        <v>1.6786099999999999</v>
      </c>
      <c r="C742" s="1">
        <v>79.849252000000007</v>
      </c>
      <c r="D742" s="1">
        <v>1</v>
      </c>
      <c r="E742" s="1">
        <v>1</v>
      </c>
      <c r="F742" s="1">
        <v>2.7331289999999999</v>
      </c>
      <c r="G742" s="1">
        <v>3</v>
      </c>
      <c r="H742" s="1">
        <v>1</v>
      </c>
      <c r="I742" s="1">
        <v>0</v>
      </c>
      <c r="J742" s="1">
        <v>1.302594</v>
      </c>
      <c r="K742" s="1">
        <v>0</v>
      </c>
      <c r="L742" s="1">
        <v>0</v>
      </c>
      <c r="M742" s="1">
        <v>1.1033489999999999</v>
      </c>
      <c r="N742" s="1">
        <v>0</v>
      </c>
      <c r="O742" s="1">
        <v>0</v>
      </c>
      <c r="P742" s="1">
        <v>0</v>
      </c>
      <c r="Q742" s="1">
        <v>0</v>
      </c>
      <c r="R742" s="1">
        <v>3</v>
      </c>
      <c r="T742">
        <v>30.079370999999998</v>
      </c>
      <c r="U742">
        <v>1.810616</v>
      </c>
      <c r="V742">
        <v>92.860253999999998</v>
      </c>
      <c r="W742">
        <v>1</v>
      </c>
      <c r="X742">
        <v>1</v>
      </c>
      <c r="Y742">
        <v>2</v>
      </c>
      <c r="Z742">
        <v>3</v>
      </c>
      <c r="AA742">
        <v>1</v>
      </c>
      <c r="AB742">
        <v>0</v>
      </c>
      <c r="AC742">
        <v>1.622638</v>
      </c>
      <c r="AD742">
        <v>0</v>
      </c>
      <c r="AE742">
        <v>3.3744999999999997E-2</v>
      </c>
      <c r="AF742">
        <v>0.105895</v>
      </c>
      <c r="AG742">
        <v>1</v>
      </c>
      <c r="AH742">
        <v>0</v>
      </c>
      <c r="AI742">
        <v>0</v>
      </c>
      <c r="AJ742">
        <v>0</v>
      </c>
      <c r="AK742">
        <v>3.1022257746556159</v>
      </c>
      <c r="AL742">
        <v>3</v>
      </c>
      <c r="AM742">
        <v>-0.10222577465561589</v>
      </c>
    </row>
    <row r="743" spans="1:39" x14ac:dyDescent="0.2">
      <c r="A743" s="1">
        <v>21.473078000000001</v>
      </c>
      <c r="B743" s="1">
        <v>1.694423</v>
      </c>
      <c r="C743" s="1">
        <v>80.311273</v>
      </c>
      <c r="D743" s="1">
        <v>1</v>
      </c>
      <c r="E743" s="1">
        <v>1</v>
      </c>
      <c r="F743" s="1">
        <v>2</v>
      </c>
      <c r="G743" s="1">
        <v>2.6467170000000002</v>
      </c>
      <c r="H743" s="1">
        <v>1</v>
      </c>
      <c r="I743" s="1">
        <v>0</v>
      </c>
      <c r="J743" s="1">
        <v>2</v>
      </c>
      <c r="K743" s="1">
        <v>0</v>
      </c>
      <c r="L743" s="1">
        <v>2.6275149999999998</v>
      </c>
      <c r="M743" s="1">
        <v>1.3588119999999999</v>
      </c>
      <c r="N743" s="1">
        <v>0</v>
      </c>
      <c r="O743" s="1">
        <v>0</v>
      </c>
      <c r="P743" s="1">
        <v>0</v>
      </c>
      <c r="Q743" s="1">
        <v>0</v>
      </c>
      <c r="R743" s="1">
        <v>3</v>
      </c>
      <c r="T743">
        <v>25.035914999999999</v>
      </c>
      <c r="U743">
        <v>1.763101</v>
      </c>
      <c r="V743">
        <v>88.532032000000001</v>
      </c>
      <c r="W743">
        <v>1</v>
      </c>
      <c r="X743">
        <v>1</v>
      </c>
      <c r="Y743">
        <v>1.9734989999999999</v>
      </c>
      <c r="Z743">
        <v>1.0818049999999999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0.46402199999999999</v>
      </c>
      <c r="AG743">
        <v>1</v>
      </c>
      <c r="AH743">
        <v>0</v>
      </c>
      <c r="AI743">
        <v>0</v>
      </c>
      <c r="AJ743">
        <v>0</v>
      </c>
      <c r="AK743">
        <v>3.0079076916367917</v>
      </c>
      <c r="AL743">
        <v>3</v>
      </c>
      <c r="AM743">
        <v>-7.9076916367917249E-3</v>
      </c>
    </row>
    <row r="744" spans="1:39" x14ac:dyDescent="0.2">
      <c r="A744" s="1">
        <v>27.757186999999998</v>
      </c>
      <c r="B744" s="1">
        <v>1.5054369999999999</v>
      </c>
      <c r="C744" s="1">
        <v>63.892071000000001</v>
      </c>
      <c r="D744" s="1">
        <v>1</v>
      </c>
      <c r="E744" s="1">
        <v>0</v>
      </c>
      <c r="F744" s="1">
        <v>2</v>
      </c>
      <c r="G744" s="1">
        <v>1</v>
      </c>
      <c r="H744" s="1">
        <v>1</v>
      </c>
      <c r="I744" s="1">
        <v>0</v>
      </c>
      <c r="J744" s="1">
        <v>1.278578</v>
      </c>
      <c r="K744" s="1">
        <v>0</v>
      </c>
      <c r="L744" s="1">
        <v>2.112E-2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</v>
      </c>
      <c r="T744">
        <v>18.198322000000001</v>
      </c>
      <c r="U744">
        <v>1.5433380000000001</v>
      </c>
      <c r="V744">
        <v>71.799982</v>
      </c>
      <c r="W744">
        <v>1</v>
      </c>
      <c r="X744">
        <v>0</v>
      </c>
      <c r="Y744">
        <v>3</v>
      </c>
      <c r="Z744">
        <v>3.0871189999999999</v>
      </c>
      <c r="AA744">
        <v>1</v>
      </c>
      <c r="AB744">
        <v>0</v>
      </c>
      <c r="AC744">
        <v>2</v>
      </c>
      <c r="AD744">
        <v>0</v>
      </c>
      <c r="AE744">
        <v>1.403872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3.2851180537599074</v>
      </c>
      <c r="AL744">
        <v>3</v>
      </c>
      <c r="AM744">
        <v>-0.2851180537599074</v>
      </c>
    </row>
    <row r="745" spans="1:39" x14ac:dyDescent="0.2">
      <c r="A745" s="1">
        <v>25.113537000000001</v>
      </c>
      <c r="B745" s="1">
        <v>1.505387</v>
      </c>
      <c r="C745" s="1">
        <v>63.715218999999998</v>
      </c>
      <c r="D745" s="1">
        <v>1</v>
      </c>
      <c r="E745" s="1">
        <v>0</v>
      </c>
      <c r="F745" s="1">
        <v>2</v>
      </c>
      <c r="G745" s="1">
        <v>1.193729</v>
      </c>
      <c r="H745" s="1">
        <v>1</v>
      </c>
      <c r="I745" s="1">
        <v>0</v>
      </c>
      <c r="J745" s="1">
        <v>1.846441</v>
      </c>
      <c r="K745" s="1">
        <v>0</v>
      </c>
      <c r="L745" s="1">
        <v>0.54640200000000005</v>
      </c>
      <c r="M745" s="1">
        <v>0.235711</v>
      </c>
      <c r="N745" s="1">
        <v>0</v>
      </c>
      <c r="O745" s="1">
        <v>0</v>
      </c>
      <c r="P745" s="1">
        <v>0</v>
      </c>
      <c r="Q745" s="1">
        <v>0</v>
      </c>
      <c r="R745" s="1">
        <v>3</v>
      </c>
      <c r="T745">
        <v>35.456325999999997</v>
      </c>
      <c r="U745">
        <v>1.6518120000000001</v>
      </c>
      <c r="V745">
        <v>79.437921000000003</v>
      </c>
      <c r="W745">
        <v>1</v>
      </c>
      <c r="X745">
        <v>1</v>
      </c>
      <c r="Y745">
        <v>2.1560649999999999</v>
      </c>
      <c r="Z745">
        <v>2.9091170000000002</v>
      </c>
      <c r="AA745">
        <v>1</v>
      </c>
      <c r="AB745">
        <v>0</v>
      </c>
      <c r="AC745">
        <v>1.2212810000000001</v>
      </c>
      <c r="AD745">
        <v>0</v>
      </c>
      <c r="AE745">
        <v>0.50327900000000003</v>
      </c>
      <c r="AF745">
        <v>1.796136</v>
      </c>
      <c r="AG745">
        <v>0</v>
      </c>
      <c r="AH745">
        <v>0</v>
      </c>
      <c r="AI745">
        <v>0</v>
      </c>
      <c r="AJ745">
        <v>0</v>
      </c>
      <c r="AK745">
        <v>3.3386975860227999</v>
      </c>
      <c r="AL745">
        <v>3</v>
      </c>
      <c r="AM745">
        <v>-0.33869758602279987</v>
      </c>
    </row>
    <row r="746" spans="1:39" x14ac:dyDescent="0.2">
      <c r="A746" s="1">
        <v>21.821650000000002</v>
      </c>
      <c r="B746" s="1">
        <v>1.491441</v>
      </c>
      <c r="C746" s="1">
        <v>62.269911999999998</v>
      </c>
      <c r="D746" s="1">
        <v>1</v>
      </c>
      <c r="E746" s="1">
        <v>0</v>
      </c>
      <c r="F746" s="1">
        <v>2</v>
      </c>
      <c r="G746" s="1">
        <v>1.477581</v>
      </c>
      <c r="H746" s="1">
        <v>1</v>
      </c>
      <c r="I746" s="1">
        <v>0</v>
      </c>
      <c r="J746" s="1">
        <v>1.9950349999999999</v>
      </c>
      <c r="K746" s="1">
        <v>0</v>
      </c>
      <c r="L746" s="1">
        <v>0.32467600000000002</v>
      </c>
      <c r="M746" s="1">
        <v>0.51742999999999995</v>
      </c>
      <c r="N746" s="1">
        <v>0</v>
      </c>
      <c r="O746" s="1">
        <v>0</v>
      </c>
      <c r="P746" s="1">
        <v>0</v>
      </c>
      <c r="Q746" s="1">
        <v>0</v>
      </c>
      <c r="R746" s="1">
        <v>3</v>
      </c>
      <c r="T746">
        <v>23.806788999999998</v>
      </c>
      <c r="U746">
        <v>1.7324919999999999</v>
      </c>
      <c r="V746">
        <v>84.557796999999994</v>
      </c>
      <c r="W746">
        <v>1</v>
      </c>
      <c r="X746">
        <v>1</v>
      </c>
      <c r="Y746">
        <v>2.9922049999999998</v>
      </c>
      <c r="Z746">
        <v>3</v>
      </c>
      <c r="AA746">
        <v>1</v>
      </c>
      <c r="AB746">
        <v>0</v>
      </c>
      <c r="AC746">
        <v>2.4138130000000002</v>
      </c>
      <c r="AD746">
        <v>0</v>
      </c>
      <c r="AE746">
        <v>0.45823700000000001</v>
      </c>
      <c r="AF746">
        <v>0.68829300000000004</v>
      </c>
      <c r="AG746">
        <v>1</v>
      </c>
      <c r="AH746">
        <v>0</v>
      </c>
      <c r="AI746">
        <v>0</v>
      </c>
      <c r="AJ746">
        <v>0</v>
      </c>
      <c r="AK746">
        <v>2.8990926124569976</v>
      </c>
      <c r="AL746">
        <v>3</v>
      </c>
      <c r="AM746">
        <v>0.10090738754300244</v>
      </c>
    </row>
    <row r="747" spans="1:39" x14ac:dyDescent="0.2">
      <c r="A747" s="1">
        <v>20.670974999999999</v>
      </c>
      <c r="B747" s="1">
        <v>1.5094080000000001</v>
      </c>
      <c r="C747" s="1">
        <v>64.852952999999999</v>
      </c>
      <c r="D747" s="1">
        <v>1</v>
      </c>
      <c r="E747" s="1">
        <v>0</v>
      </c>
      <c r="F747" s="1">
        <v>2.2940670000000001</v>
      </c>
      <c r="G747" s="1">
        <v>3.209508</v>
      </c>
      <c r="H747" s="1">
        <v>1</v>
      </c>
      <c r="I747" s="1">
        <v>0</v>
      </c>
      <c r="J747" s="1">
        <v>2</v>
      </c>
      <c r="K747" s="1">
        <v>0</v>
      </c>
      <c r="L747" s="1">
        <v>1.1030880000000001</v>
      </c>
      <c r="M747" s="1">
        <v>1.2610429999999999</v>
      </c>
      <c r="N747" s="1">
        <v>0</v>
      </c>
      <c r="O747" s="1">
        <v>0</v>
      </c>
      <c r="P747" s="1">
        <v>0</v>
      </c>
      <c r="Q747" s="1">
        <v>0</v>
      </c>
      <c r="R747" s="1">
        <v>3</v>
      </c>
      <c r="T747">
        <v>39.392569000000002</v>
      </c>
      <c r="U747">
        <v>1.7063489999999999</v>
      </c>
      <c r="V747">
        <v>85.720787999999999</v>
      </c>
      <c r="W747">
        <v>1</v>
      </c>
      <c r="X747">
        <v>1</v>
      </c>
      <c r="Y747">
        <v>2.9442870000000001</v>
      </c>
      <c r="Z747">
        <v>1.4663930000000001</v>
      </c>
      <c r="AA747">
        <v>1</v>
      </c>
      <c r="AB747">
        <v>0</v>
      </c>
      <c r="AC747">
        <v>2.4427750000000001</v>
      </c>
      <c r="AD747">
        <v>0</v>
      </c>
      <c r="AE747">
        <v>0.67526200000000003</v>
      </c>
      <c r="AF747">
        <v>0.77933399999999997</v>
      </c>
      <c r="AG747">
        <v>0</v>
      </c>
      <c r="AH747">
        <v>0</v>
      </c>
      <c r="AI747">
        <v>0</v>
      </c>
      <c r="AJ747">
        <v>0</v>
      </c>
      <c r="AK747">
        <v>3.4002922352751037</v>
      </c>
      <c r="AL747">
        <v>3</v>
      </c>
      <c r="AM747">
        <v>-0.40029223527510371</v>
      </c>
    </row>
    <row r="748" spans="1:39" x14ac:dyDescent="0.2">
      <c r="A748" s="1">
        <v>22.649792000000001</v>
      </c>
      <c r="B748" s="1">
        <v>1.6850449999999999</v>
      </c>
      <c r="C748" s="1">
        <v>81.022119000000004</v>
      </c>
      <c r="D748" s="1">
        <v>1</v>
      </c>
      <c r="E748" s="1">
        <v>1</v>
      </c>
      <c r="F748" s="1">
        <v>2</v>
      </c>
      <c r="G748" s="1">
        <v>2.7566220000000001</v>
      </c>
      <c r="H748" s="1">
        <v>1</v>
      </c>
      <c r="I748" s="1">
        <v>0</v>
      </c>
      <c r="J748" s="1">
        <v>1.6060760000000001</v>
      </c>
      <c r="K748" s="1">
        <v>0</v>
      </c>
      <c r="L748" s="1">
        <v>0.432973</v>
      </c>
      <c r="M748" s="1">
        <v>1.7495860000000001</v>
      </c>
      <c r="N748" s="1">
        <v>0</v>
      </c>
      <c r="O748" s="1">
        <v>0</v>
      </c>
      <c r="P748" s="1">
        <v>0</v>
      </c>
      <c r="Q748" s="1">
        <v>0</v>
      </c>
      <c r="R748" s="1">
        <v>3</v>
      </c>
      <c r="T748">
        <v>21.384259</v>
      </c>
      <c r="U748">
        <v>1.7806789999999999</v>
      </c>
      <c r="V748">
        <v>89.667406</v>
      </c>
      <c r="W748">
        <v>1</v>
      </c>
      <c r="X748">
        <v>1</v>
      </c>
      <c r="Y748">
        <v>1.7807459999999999</v>
      </c>
      <c r="Z748">
        <v>1.4710529999999999</v>
      </c>
      <c r="AA748">
        <v>1</v>
      </c>
      <c r="AB748">
        <v>0</v>
      </c>
      <c r="AC748">
        <v>2</v>
      </c>
      <c r="AD748">
        <v>0</v>
      </c>
      <c r="AE748">
        <v>0.46756199999999998</v>
      </c>
      <c r="AF748">
        <v>0.56866799999999995</v>
      </c>
      <c r="AG748">
        <v>1</v>
      </c>
      <c r="AH748">
        <v>0</v>
      </c>
      <c r="AI748">
        <v>0</v>
      </c>
      <c r="AJ748">
        <v>0</v>
      </c>
      <c r="AK748">
        <v>2.8663892457282065</v>
      </c>
      <c r="AL748">
        <v>3</v>
      </c>
      <c r="AM748">
        <v>0.13361075427179347</v>
      </c>
    </row>
    <row r="749" spans="1:39" x14ac:dyDescent="0.2">
      <c r="A749" s="1">
        <v>23.154311</v>
      </c>
      <c r="B749" s="1">
        <v>1.7230719999999999</v>
      </c>
      <c r="C749" s="1">
        <v>82.338464000000002</v>
      </c>
      <c r="D749" s="1">
        <v>1</v>
      </c>
      <c r="E749" s="1">
        <v>1</v>
      </c>
      <c r="F749" s="1">
        <v>2.3159320000000001</v>
      </c>
      <c r="G749" s="1">
        <v>2.6584780000000001</v>
      </c>
      <c r="H749" s="1">
        <v>1</v>
      </c>
      <c r="I749" s="1">
        <v>0</v>
      </c>
      <c r="J749" s="1">
        <v>1.568476</v>
      </c>
      <c r="K749" s="1">
        <v>0</v>
      </c>
      <c r="L749" s="1">
        <v>0.94997600000000004</v>
      </c>
      <c r="M749" s="1">
        <v>0.54489900000000002</v>
      </c>
      <c r="N749" s="1">
        <v>1</v>
      </c>
      <c r="O749" s="1">
        <v>0</v>
      </c>
      <c r="P749" s="1">
        <v>0</v>
      </c>
      <c r="Q749" s="1">
        <v>0</v>
      </c>
      <c r="R749" s="1">
        <v>3</v>
      </c>
      <c r="T749">
        <v>22.730414</v>
      </c>
      <c r="U749">
        <v>1.7586869999999999</v>
      </c>
      <c r="V749">
        <v>89.673648</v>
      </c>
      <c r="W749">
        <v>1</v>
      </c>
      <c r="X749">
        <v>1</v>
      </c>
      <c r="Y749">
        <v>2.1640619999999999</v>
      </c>
      <c r="Z749">
        <v>2.9832010000000002</v>
      </c>
      <c r="AA749">
        <v>1</v>
      </c>
      <c r="AB749">
        <v>0</v>
      </c>
      <c r="AC749">
        <v>2.1689039999999999</v>
      </c>
      <c r="AD749">
        <v>0</v>
      </c>
      <c r="AE749">
        <v>0.75292599999999998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3.0708858577088467</v>
      </c>
      <c r="AL749">
        <v>3</v>
      </c>
      <c r="AM749">
        <v>-7.08858577088467E-2</v>
      </c>
    </row>
    <row r="750" spans="1:39" x14ac:dyDescent="0.2">
      <c r="A750" s="1">
        <v>38.097394999999999</v>
      </c>
      <c r="B750" s="1">
        <v>1.6969540000000001</v>
      </c>
      <c r="C750" s="1">
        <v>78.156035000000003</v>
      </c>
      <c r="D750" s="1">
        <v>1</v>
      </c>
      <c r="E750" s="1">
        <v>1</v>
      </c>
      <c r="F750" s="1">
        <v>3</v>
      </c>
      <c r="G750" s="1">
        <v>3</v>
      </c>
      <c r="H750" s="1">
        <v>1</v>
      </c>
      <c r="I750" s="1">
        <v>0</v>
      </c>
      <c r="J750" s="1">
        <v>2.1660240000000002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</v>
      </c>
      <c r="T750">
        <v>21.205629999999999</v>
      </c>
      <c r="U750">
        <v>1.7045729999999999</v>
      </c>
      <c r="V750">
        <v>80</v>
      </c>
      <c r="W750">
        <v>1</v>
      </c>
      <c r="X750">
        <v>1</v>
      </c>
      <c r="Y750">
        <v>2</v>
      </c>
      <c r="Z750">
        <v>3</v>
      </c>
      <c r="AA750">
        <v>1</v>
      </c>
      <c r="AB750">
        <v>0</v>
      </c>
      <c r="AC750">
        <v>2</v>
      </c>
      <c r="AD750">
        <v>0</v>
      </c>
      <c r="AE750">
        <v>2.8477610000000002</v>
      </c>
      <c r="AF750">
        <v>1.413375</v>
      </c>
      <c r="AG750">
        <v>0</v>
      </c>
      <c r="AH750">
        <v>0</v>
      </c>
      <c r="AI750">
        <v>0</v>
      </c>
      <c r="AJ750">
        <v>0</v>
      </c>
      <c r="AK750">
        <v>2.5359986535925767</v>
      </c>
      <c r="AL750">
        <v>3</v>
      </c>
      <c r="AM750">
        <v>0.4640013464074233</v>
      </c>
    </row>
    <row r="751" spans="1:39" x14ac:dyDescent="0.2">
      <c r="A751" s="1">
        <v>37.642176999999997</v>
      </c>
      <c r="B751" s="1">
        <v>1.6760949999999999</v>
      </c>
      <c r="C751" s="1">
        <v>79.079738000000006</v>
      </c>
      <c r="D751" s="1">
        <v>1</v>
      </c>
      <c r="E751" s="1">
        <v>1</v>
      </c>
      <c r="F751" s="1">
        <v>2.8021280000000002</v>
      </c>
      <c r="G751" s="1">
        <v>3</v>
      </c>
      <c r="H751" s="1">
        <v>1</v>
      </c>
      <c r="I751" s="1">
        <v>0</v>
      </c>
      <c r="J751" s="1">
        <v>1.7446280000000001</v>
      </c>
      <c r="K751" s="1">
        <v>0</v>
      </c>
      <c r="L751" s="1">
        <v>0</v>
      </c>
      <c r="M751" s="1">
        <v>0.721167</v>
      </c>
      <c r="N751" s="1">
        <v>0</v>
      </c>
      <c r="O751" s="1">
        <v>0</v>
      </c>
      <c r="P751" s="1">
        <v>0</v>
      </c>
      <c r="Q751" s="1">
        <v>0</v>
      </c>
      <c r="R751" s="1">
        <v>3</v>
      </c>
      <c r="T751">
        <v>21.333428999999999</v>
      </c>
      <c r="U751">
        <v>1.716545</v>
      </c>
      <c r="V751">
        <v>80.005808999999999</v>
      </c>
      <c r="W751">
        <v>1</v>
      </c>
      <c r="X751">
        <v>1</v>
      </c>
      <c r="Y751">
        <v>2</v>
      </c>
      <c r="Z751">
        <v>2.7833359999999998</v>
      </c>
      <c r="AA751">
        <v>1</v>
      </c>
      <c r="AB751">
        <v>0</v>
      </c>
      <c r="AC751">
        <v>2</v>
      </c>
      <c r="AD751">
        <v>0</v>
      </c>
      <c r="AE751">
        <v>2.5366149999999998</v>
      </c>
      <c r="AF751">
        <v>1.2065349999999999</v>
      </c>
      <c r="AG751">
        <v>0</v>
      </c>
      <c r="AH751">
        <v>0</v>
      </c>
      <c r="AI751">
        <v>0</v>
      </c>
      <c r="AJ751">
        <v>0</v>
      </c>
      <c r="AK751">
        <v>2.4812594159513148</v>
      </c>
      <c r="AL751">
        <v>3</v>
      </c>
      <c r="AM751">
        <v>0.51874058404868517</v>
      </c>
    </row>
    <row r="752" spans="1:39" x14ac:dyDescent="0.2">
      <c r="A752" s="1">
        <v>34.176794999999998</v>
      </c>
      <c r="B752" s="1">
        <v>1.6810210000000001</v>
      </c>
      <c r="C752" s="1">
        <v>77.392178999999999</v>
      </c>
      <c r="D752" s="1">
        <v>1</v>
      </c>
      <c r="E752" s="1">
        <v>1</v>
      </c>
      <c r="F752" s="1">
        <v>2.7960600000000002</v>
      </c>
      <c r="G752" s="1">
        <v>1.9714719999999999</v>
      </c>
      <c r="H752" s="1">
        <v>1</v>
      </c>
      <c r="I752" s="1">
        <v>0</v>
      </c>
      <c r="J752" s="1">
        <v>1.9216009999999999</v>
      </c>
      <c r="K752" s="1">
        <v>0</v>
      </c>
      <c r="L752" s="1">
        <v>0.93521699999999996</v>
      </c>
      <c r="M752" s="1">
        <v>0.70463699999999996</v>
      </c>
      <c r="N752" s="1">
        <v>0</v>
      </c>
      <c r="O752" s="1">
        <v>0</v>
      </c>
      <c r="P752" s="1">
        <v>0</v>
      </c>
      <c r="Q752" s="1">
        <v>0</v>
      </c>
      <c r="R752" s="1">
        <v>3</v>
      </c>
      <c r="T752">
        <v>32.787101</v>
      </c>
      <c r="U752">
        <v>1.903832</v>
      </c>
      <c r="V752">
        <v>99.812443000000002</v>
      </c>
      <c r="W752">
        <v>1</v>
      </c>
      <c r="X752">
        <v>1</v>
      </c>
      <c r="Y752">
        <v>2</v>
      </c>
      <c r="Z752">
        <v>1.8630119999999999</v>
      </c>
      <c r="AA752">
        <v>1</v>
      </c>
      <c r="AB752">
        <v>0</v>
      </c>
      <c r="AC752">
        <v>2.1964709999999998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2.8160116111336899</v>
      </c>
      <c r="AL752">
        <v>3</v>
      </c>
      <c r="AM752">
        <v>0.18398838886631008</v>
      </c>
    </row>
    <row r="753" spans="1:39" x14ac:dyDescent="0.2">
      <c r="A753" s="1">
        <v>34.231082999999998</v>
      </c>
      <c r="B753" s="1">
        <v>1.654067</v>
      </c>
      <c r="C753" s="1">
        <v>79.697277999999997</v>
      </c>
      <c r="D753" s="1">
        <v>1</v>
      </c>
      <c r="E753" s="1">
        <v>1</v>
      </c>
      <c r="F753" s="1">
        <v>2.0868980000000001</v>
      </c>
      <c r="G753" s="1">
        <v>1.8180259999999999</v>
      </c>
      <c r="H753" s="1">
        <v>1</v>
      </c>
      <c r="I753" s="1">
        <v>0</v>
      </c>
      <c r="J753" s="1">
        <v>2.0889289999999998</v>
      </c>
      <c r="K753" s="1">
        <v>0</v>
      </c>
      <c r="L753" s="1">
        <v>0.30542200000000003</v>
      </c>
      <c r="M753" s="1">
        <v>1.0407869999999999</v>
      </c>
      <c r="N753" s="1">
        <v>0</v>
      </c>
      <c r="O753" s="1">
        <v>0</v>
      </c>
      <c r="P753" s="1">
        <v>0</v>
      </c>
      <c r="Q753" s="1">
        <v>0</v>
      </c>
      <c r="R753" s="1">
        <v>3</v>
      </c>
      <c r="T753">
        <v>32.610017999999997</v>
      </c>
      <c r="U753">
        <v>1.7425379999999999</v>
      </c>
      <c r="V753">
        <v>83.390983000000006</v>
      </c>
      <c r="W753">
        <v>1</v>
      </c>
      <c r="X753">
        <v>1</v>
      </c>
      <c r="Y753">
        <v>2.2477040000000001</v>
      </c>
      <c r="Z753">
        <v>3.053598</v>
      </c>
      <c r="AA753">
        <v>1</v>
      </c>
      <c r="AB753">
        <v>0</v>
      </c>
      <c r="AC753">
        <v>1.919629</v>
      </c>
      <c r="AD753">
        <v>0</v>
      </c>
      <c r="AE753">
        <v>0.40802300000000002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2.9605932883288268</v>
      </c>
      <c r="AL753">
        <v>3</v>
      </c>
      <c r="AM753">
        <v>3.9406711671173156E-2</v>
      </c>
    </row>
    <row r="754" spans="1:39" x14ac:dyDescent="0.2">
      <c r="A754" s="1">
        <v>31.965402000000001</v>
      </c>
      <c r="B754" s="1">
        <v>1.840708</v>
      </c>
      <c r="C754" s="1">
        <v>98.259422999999998</v>
      </c>
      <c r="D754" s="1">
        <v>1</v>
      </c>
      <c r="E754" s="1">
        <v>1</v>
      </c>
      <c r="F754" s="1">
        <v>2.3335029999999999</v>
      </c>
      <c r="G754" s="1">
        <v>1.8207789999999999</v>
      </c>
      <c r="H754" s="1">
        <v>1</v>
      </c>
      <c r="I754" s="1">
        <v>0</v>
      </c>
      <c r="J754" s="1">
        <v>2.5592649999999999</v>
      </c>
      <c r="K754" s="1">
        <v>0</v>
      </c>
      <c r="L754" s="1">
        <v>1.3271930000000001</v>
      </c>
      <c r="M754" s="1">
        <v>0.48135699999999998</v>
      </c>
      <c r="N754" s="1">
        <v>1</v>
      </c>
      <c r="O754" s="1">
        <v>0</v>
      </c>
      <c r="P754" s="1">
        <v>0</v>
      </c>
      <c r="Q754" s="1">
        <v>0</v>
      </c>
      <c r="R754" s="1">
        <v>3</v>
      </c>
      <c r="T754">
        <v>30.022597999999999</v>
      </c>
      <c r="U754">
        <v>1.7477389999999999</v>
      </c>
      <c r="V754">
        <v>83.314156999999994</v>
      </c>
      <c r="W754">
        <v>1</v>
      </c>
      <c r="X754">
        <v>1</v>
      </c>
      <c r="Y754">
        <v>2.0116559999999999</v>
      </c>
      <c r="Z754">
        <v>3.1658369999999998</v>
      </c>
      <c r="AA754">
        <v>1</v>
      </c>
      <c r="AB754">
        <v>0</v>
      </c>
      <c r="AC754">
        <v>1.8446450000000001</v>
      </c>
      <c r="AD754">
        <v>0</v>
      </c>
      <c r="AE754">
        <v>0.88996299999999995</v>
      </c>
      <c r="AF754">
        <v>0.39597900000000003</v>
      </c>
      <c r="AG754">
        <v>0</v>
      </c>
      <c r="AH754">
        <v>0</v>
      </c>
      <c r="AI754">
        <v>0</v>
      </c>
      <c r="AJ754">
        <v>0</v>
      </c>
      <c r="AK754">
        <v>2.8214882394541778</v>
      </c>
      <c r="AL754">
        <v>3</v>
      </c>
      <c r="AM754">
        <v>0.17851176054582218</v>
      </c>
    </row>
    <row r="755" spans="1:39" x14ac:dyDescent="0.2">
      <c r="A755" s="1">
        <v>33.185661000000003</v>
      </c>
      <c r="B755" s="1">
        <v>1.8360069999999999</v>
      </c>
      <c r="C755" s="1">
        <v>97.416416999999996</v>
      </c>
      <c r="D755" s="1">
        <v>1</v>
      </c>
      <c r="E755" s="1">
        <v>1</v>
      </c>
      <c r="F755" s="1">
        <v>2</v>
      </c>
      <c r="G755" s="1">
        <v>1.7248870000000001</v>
      </c>
      <c r="H755" s="1">
        <v>1</v>
      </c>
      <c r="I755" s="1">
        <v>0</v>
      </c>
      <c r="J755" s="1">
        <v>3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3</v>
      </c>
      <c r="T755">
        <v>21.123048000000001</v>
      </c>
      <c r="U755">
        <v>1.7170369999999999</v>
      </c>
      <c r="V755">
        <v>80</v>
      </c>
      <c r="W755">
        <v>1</v>
      </c>
      <c r="X755">
        <v>1</v>
      </c>
      <c r="Y755">
        <v>2</v>
      </c>
      <c r="Z755">
        <v>3</v>
      </c>
      <c r="AA755">
        <v>1</v>
      </c>
      <c r="AB755">
        <v>0</v>
      </c>
      <c r="AC755">
        <v>2</v>
      </c>
      <c r="AD755">
        <v>0</v>
      </c>
      <c r="AE755">
        <v>2.2705549999999999</v>
      </c>
      <c r="AF755">
        <v>1.3430439999999999</v>
      </c>
      <c r="AG755">
        <v>0</v>
      </c>
      <c r="AH755">
        <v>0</v>
      </c>
      <c r="AI755">
        <v>0</v>
      </c>
      <c r="AJ755">
        <v>0</v>
      </c>
      <c r="AK755">
        <v>2.5014766349451509</v>
      </c>
      <c r="AL755">
        <v>3</v>
      </c>
      <c r="AM755">
        <v>0.49852336505484907</v>
      </c>
    </row>
    <row r="756" spans="1:39" x14ac:dyDescent="0.2">
      <c r="A756" s="1">
        <v>18.741188000000001</v>
      </c>
      <c r="B756" s="1">
        <v>1.556789</v>
      </c>
      <c r="C756" s="1">
        <v>71.788180999999994</v>
      </c>
      <c r="D756" s="1">
        <v>1</v>
      </c>
      <c r="E756" s="1">
        <v>0</v>
      </c>
      <c r="F756" s="1">
        <v>3</v>
      </c>
      <c r="G756" s="1">
        <v>3.1291549999999999</v>
      </c>
      <c r="H756" s="1">
        <v>1</v>
      </c>
      <c r="I756" s="1">
        <v>0</v>
      </c>
      <c r="J756" s="1">
        <v>2</v>
      </c>
      <c r="K756" s="1">
        <v>0</v>
      </c>
      <c r="L756" s="1">
        <v>1.634134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3</v>
      </c>
      <c r="T756">
        <v>22.989846</v>
      </c>
      <c r="U756">
        <v>1.65</v>
      </c>
      <c r="V756">
        <v>80</v>
      </c>
      <c r="W756">
        <v>1</v>
      </c>
      <c r="X756">
        <v>1</v>
      </c>
      <c r="Y756">
        <v>2</v>
      </c>
      <c r="Z756">
        <v>3</v>
      </c>
      <c r="AA756">
        <v>1</v>
      </c>
      <c r="AB756">
        <v>0</v>
      </c>
      <c r="AC756">
        <v>2</v>
      </c>
      <c r="AD756">
        <v>0</v>
      </c>
      <c r="AE756">
        <v>0.14691899999999999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3.2329540427384913</v>
      </c>
      <c r="AL756">
        <v>3</v>
      </c>
      <c r="AM756">
        <v>-0.2329540427384913</v>
      </c>
    </row>
    <row r="757" spans="1:39" x14ac:dyDescent="0.2">
      <c r="A757" s="1">
        <v>19.955257</v>
      </c>
      <c r="B757" s="1">
        <v>1.5891</v>
      </c>
      <c r="C757" s="1">
        <v>72.713611</v>
      </c>
      <c r="D757" s="1">
        <v>1</v>
      </c>
      <c r="E757" s="1">
        <v>0</v>
      </c>
      <c r="F757" s="1">
        <v>3</v>
      </c>
      <c r="G757" s="1">
        <v>3.8564340000000001</v>
      </c>
      <c r="H757" s="1">
        <v>1</v>
      </c>
      <c r="I757" s="1">
        <v>0</v>
      </c>
      <c r="J757" s="1">
        <v>2</v>
      </c>
      <c r="K757" s="1">
        <v>0</v>
      </c>
      <c r="L757" s="1">
        <v>1.3241700000000001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3</v>
      </c>
      <c r="T757">
        <v>24.320153999999999</v>
      </c>
      <c r="U757">
        <v>1.5779209999999999</v>
      </c>
      <c r="V757">
        <v>65.293178999999995</v>
      </c>
      <c r="W757">
        <v>1</v>
      </c>
      <c r="X757">
        <v>0</v>
      </c>
      <c r="Y757">
        <v>2.0341399999999998</v>
      </c>
      <c r="Z757">
        <v>2.7414130000000001</v>
      </c>
      <c r="AA757">
        <v>1</v>
      </c>
      <c r="AB757">
        <v>0</v>
      </c>
      <c r="AC757">
        <v>1.9963839999999999</v>
      </c>
      <c r="AD757">
        <v>0</v>
      </c>
      <c r="AE757">
        <v>1.2765519999999999</v>
      </c>
      <c r="AF757">
        <v>1.019452</v>
      </c>
      <c r="AG757">
        <v>0</v>
      </c>
      <c r="AH757">
        <v>0</v>
      </c>
      <c r="AI757">
        <v>0</v>
      </c>
      <c r="AJ757">
        <v>0</v>
      </c>
      <c r="AK757">
        <v>2.6231673676254745</v>
      </c>
      <c r="AL757">
        <v>3</v>
      </c>
      <c r="AM757">
        <v>0.37683263237452547</v>
      </c>
    </row>
    <row r="758" spans="1:39" x14ac:dyDescent="0.2">
      <c r="A758" s="1">
        <v>19.684891</v>
      </c>
      <c r="B758" s="1">
        <v>1.7006270000000001</v>
      </c>
      <c r="C758" s="1">
        <v>78.048207000000005</v>
      </c>
      <c r="D758" s="1">
        <v>1</v>
      </c>
      <c r="E758" s="1">
        <v>0</v>
      </c>
      <c r="F758" s="1">
        <v>1.653081</v>
      </c>
      <c r="G758" s="1">
        <v>2.7534179999999999</v>
      </c>
      <c r="H758" s="1">
        <v>1</v>
      </c>
      <c r="I758" s="1">
        <v>0</v>
      </c>
      <c r="J758" s="1">
        <v>2.1920630000000001</v>
      </c>
      <c r="K758" s="1">
        <v>0</v>
      </c>
      <c r="L758" s="1">
        <v>1.4749369999999999</v>
      </c>
      <c r="M758" s="1">
        <v>0.51854199999999995</v>
      </c>
      <c r="N758" s="1">
        <v>1</v>
      </c>
      <c r="O758" s="1">
        <v>0</v>
      </c>
      <c r="P758" s="1">
        <v>0</v>
      </c>
      <c r="Q758" s="1">
        <v>0</v>
      </c>
      <c r="R758" s="1">
        <v>3</v>
      </c>
      <c r="T758">
        <v>37.275297999999999</v>
      </c>
      <c r="U758">
        <v>1.7460549999999999</v>
      </c>
      <c r="V758">
        <v>83.282231999999993</v>
      </c>
      <c r="W758">
        <v>1</v>
      </c>
      <c r="X758">
        <v>1</v>
      </c>
      <c r="Y758">
        <v>2.7464080000000002</v>
      </c>
      <c r="Z758">
        <v>1.0581229999999999</v>
      </c>
      <c r="AA758">
        <v>1</v>
      </c>
      <c r="AB758">
        <v>0</v>
      </c>
      <c r="AC758">
        <v>2.265727</v>
      </c>
      <c r="AD758">
        <v>0</v>
      </c>
      <c r="AE758">
        <v>0.885633</v>
      </c>
      <c r="AF758">
        <v>0.67340800000000001</v>
      </c>
      <c r="AG758">
        <v>0</v>
      </c>
      <c r="AH758">
        <v>0</v>
      </c>
      <c r="AI758">
        <v>0</v>
      </c>
      <c r="AJ758">
        <v>0</v>
      </c>
      <c r="AK758">
        <v>2.8636736582994295</v>
      </c>
      <c r="AL758">
        <v>3</v>
      </c>
      <c r="AM758">
        <v>0.13632634170057045</v>
      </c>
    </row>
    <row r="759" spans="1:39" x14ac:dyDescent="0.2">
      <c r="A759" s="1">
        <v>47.706099999999999</v>
      </c>
      <c r="B759" s="1">
        <v>1.743935</v>
      </c>
      <c r="C759" s="1">
        <v>84.729196999999999</v>
      </c>
      <c r="D759" s="1">
        <v>1</v>
      </c>
      <c r="E759" s="1">
        <v>1</v>
      </c>
      <c r="F759" s="1">
        <v>2.5353150000000002</v>
      </c>
      <c r="G759" s="1">
        <v>3</v>
      </c>
      <c r="H759" s="1">
        <v>1</v>
      </c>
      <c r="I759" s="1">
        <v>0</v>
      </c>
      <c r="J759" s="1">
        <v>1.146595</v>
      </c>
      <c r="K759" s="1">
        <v>0</v>
      </c>
      <c r="L759" s="1">
        <v>0.31380999999999998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</v>
      </c>
      <c r="T759">
        <v>34.098174</v>
      </c>
      <c r="U759">
        <v>1.841151</v>
      </c>
      <c r="V759">
        <v>91.798102999999998</v>
      </c>
      <c r="W759">
        <v>1</v>
      </c>
      <c r="X759">
        <v>1</v>
      </c>
      <c r="Y759">
        <v>2</v>
      </c>
      <c r="Z759">
        <v>2.997414</v>
      </c>
      <c r="AA759">
        <v>1</v>
      </c>
      <c r="AB759">
        <v>0</v>
      </c>
      <c r="AC759">
        <v>1.2594540000000001</v>
      </c>
      <c r="AD759">
        <v>0</v>
      </c>
      <c r="AE759">
        <v>0.93521699999999996</v>
      </c>
      <c r="AF759">
        <v>0.99760000000000004</v>
      </c>
      <c r="AG759">
        <v>1</v>
      </c>
      <c r="AH759">
        <v>0</v>
      </c>
      <c r="AI759">
        <v>0</v>
      </c>
      <c r="AJ759">
        <v>0</v>
      </c>
      <c r="AK759">
        <v>2.7321430981456487</v>
      </c>
      <c r="AL759">
        <v>3</v>
      </c>
      <c r="AM759">
        <v>0.26785690185435129</v>
      </c>
    </row>
    <row r="760" spans="1:39" x14ac:dyDescent="0.2">
      <c r="A760" s="1">
        <v>17.997008999999998</v>
      </c>
      <c r="B760" s="1">
        <v>1.7426539999999999</v>
      </c>
      <c r="C760" s="1">
        <v>85</v>
      </c>
      <c r="D760" s="1">
        <v>1</v>
      </c>
      <c r="E760" s="1">
        <v>0</v>
      </c>
      <c r="F760" s="1">
        <v>2</v>
      </c>
      <c r="G760" s="1">
        <v>3</v>
      </c>
      <c r="H760" s="1">
        <v>1</v>
      </c>
      <c r="I760" s="1">
        <v>0</v>
      </c>
      <c r="J760" s="1">
        <v>2.976229</v>
      </c>
      <c r="K760" s="1">
        <v>0</v>
      </c>
      <c r="L760" s="1">
        <v>1</v>
      </c>
      <c r="M760" s="1">
        <v>0.121992</v>
      </c>
      <c r="N760" s="1">
        <v>1</v>
      </c>
      <c r="O760" s="1">
        <v>0</v>
      </c>
      <c r="P760" s="1">
        <v>0</v>
      </c>
      <c r="Q760" s="1">
        <v>0</v>
      </c>
      <c r="R760" s="1">
        <v>3</v>
      </c>
      <c r="T760">
        <v>21.001282</v>
      </c>
      <c r="U760">
        <v>1.517998</v>
      </c>
      <c r="V760">
        <v>64.696247999999997</v>
      </c>
      <c r="W760">
        <v>1</v>
      </c>
      <c r="X760">
        <v>0</v>
      </c>
      <c r="Y760">
        <v>2.1238999999999999</v>
      </c>
      <c r="Z760">
        <v>1.6729579999999999</v>
      </c>
      <c r="AA760">
        <v>1</v>
      </c>
      <c r="AB760">
        <v>0</v>
      </c>
      <c r="AC760">
        <v>2</v>
      </c>
      <c r="AD760">
        <v>0</v>
      </c>
      <c r="AE760">
        <v>1.5824279999999999</v>
      </c>
      <c r="AF760">
        <v>1.3133630000000001</v>
      </c>
      <c r="AG760">
        <v>0</v>
      </c>
      <c r="AH760">
        <v>0</v>
      </c>
      <c r="AI760">
        <v>0</v>
      </c>
      <c r="AJ760">
        <v>0</v>
      </c>
      <c r="AK760">
        <v>2.9240240089755387</v>
      </c>
      <c r="AL760">
        <v>3</v>
      </c>
      <c r="AM760">
        <v>7.5975991024461287E-2</v>
      </c>
    </row>
    <row r="761" spans="1:39" x14ac:dyDescent="0.2">
      <c r="A761" s="1">
        <v>17.971786000000002</v>
      </c>
      <c r="B761" s="1">
        <v>1.7544409999999999</v>
      </c>
      <c r="C761" s="1">
        <v>85.002883999999995</v>
      </c>
      <c r="D761" s="1">
        <v>1</v>
      </c>
      <c r="E761" s="1">
        <v>1</v>
      </c>
      <c r="F761" s="1">
        <v>2.7657690000000001</v>
      </c>
      <c r="G761" s="1">
        <v>3</v>
      </c>
      <c r="H761" s="1">
        <v>1</v>
      </c>
      <c r="I761" s="1">
        <v>0</v>
      </c>
      <c r="J761" s="1">
        <v>2.8451339999999998</v>
      </c>
      <c r="K761" s="1">
        <v>0</v>
      </c>
      <c r="L761" s="1">
        <v>1</v>
      </c>
      <c r="M761" s="1">
        <v>0.42682999999999999</v>
      </c>
      <c r="N761" s="1">
        <v>1</v>
      </c>
      <c r="O761" s="1">
        <v>0</v>
      </c>
      <c r="P761" s="1">
        <v>0</v>
      </c>
      <c r="Q761" s="1">
        <v>0</v>
      </c>
      <c r="R761" s="1">
        <v>3</v>
      </c>
      <c r="T761">
        <v>21.95994</v>
      </c>
      <c r="U761">
        <v>1.483284</v>
      </c>
      <c r="V761">
        <v>62.894283000000001</v>
      </c>
      <c r="W761">
        <v>1</v>
      </c>
      <c r="X761">
        <v>0</v>
      </c>
      <c r="Y761">
        <v>2</v>
      </c>
      <c r="Z761">
        <v>1.6808380000000001</v>
      </c>
      <c r="AA761">
        <v>1</v>
      </c>
      <c r="AB761">
        <v>0</v>
      </c>
      <c r="AC761">
        <v>1.8336349999999999</v>
      </c>
      <c r="AD761">
        <v>0</v>
      </c>
      <c r="AE761">
        <v>0.28187600000000002</v>
      </c>
      <c r="AF761">
        <v>0.57584800000000003</v>
      </c>
      <c r="AG761">
        <v>0</v>
      </c>
      <c r="AH761">
        <v>0</v>
      </c>
      <c r="AI761">
        <v>0</v>
      </c>
      <c r="AJ761">
        <v>0</v>
      </c>
      <c r="AK761">
        <v>3.229857128632089</v>
      </c>
      <c r="AL761">
        <v>3</v>
      </c>
      <c r="AM761">
        <v>-0.22985712863208896</v>
      </c>
    </row>
    <row r="762" spans="1:39" x14ac:dyDescent="0.2">
      <c r="A762" s="1">
        <v>20.432717</v>
      </c>
      <c r="B762" s="1">
        <v>1.7193419999999999</v>
      </c>
      <c r="C762" s="1">
        <v>80.790813</v>
      </c>
      <c r="D762" s="1">
        <v>1</v>
      </c>
      <c r="E762" s="1">
        <v>1</v>
      </c>
      <c r="F762" s="1">
        <v>2.2154639999999999</v>
      </c>
      <c r="G762" s="1">
        <v>2.1161949999999998</v>
      </c>
      <c r="H762" s="1">
        <v>1</v>
      </c>
      <c r="I762" s="1">
        <v>0</v>
      </c>
      <c r="J762" s="1">
        <v>1.80996</v>
      </c>
      <c r="K762" s="1">
        <v>0</v>
      </c>
      <c r="L762" s="1">
        <v>1.910577</v>
      </c>
      <c r="M762" s="1">
        <v>0.971746</v>
      </c>
      <c r="N762" s="1">
        <v>0</v>
      </c>
      <c r="O762" s="1">
        <v>0</v>
      </c>
      <c r="P762" s="1">
        <v>0</v>
      </c>
      <c r="Q762" s="1">
        <v>0</v>
      </c>
      <c r="R762" s="1">
        <v>3</v>
      </c>
      <c r="T762">
        <v>19.795269000000001</v>
      </c>
      <c r="U762">
        <v>1.758972</v>
      </c>
      <c r="V762">
        <v>87.861430999999996</v>
      </c>
      <c r="W762">
        <v>1</v>
      </c>
      <c r="X762">
        <v>1</v>
      </c>
      <c r="Y762">
        <v>2.332074</v>
      </c>
      <c r="Z762">
        <v>3</v>
      </c>
      <c r="AA762">
        <v>1</v>
      </c>
      <c r="AB762">
        <v>0</v>
      </c>
      <c r="AC762">
        <v>2.999495</v>
      </c>
      <c r="AD762">
        <v>0</v>
      </c>
      <c r="AE762">
        <v>2.4059629999999999</v>
      </c>
      <c r="AF762">
        <v>0.44150200000000001</v>
      </c>
      <c r="AG762">
        <v>1</v>
      </c>
      <c r="AH762">
        <v>0</v>
      </c>
      <c r="AI762">
        <v>0</v>
      </c>
      <c r="AJ762">
        <v>0</v>
      </c>
      <c r="AK762">
        <v>2.6841767180509928</v>
      </c>
      <c r="AL762">
        <v>3</v>
      </c>
      <c r="AM762">
        <v>0.31582328194900722</v>
      </c>
    </row>
    <row r="763" spans="1:39" x14ac:dyDescent="0.2">
      <c r="A763" s="1">
        <v>33.954433000000002</v>
      </c>
      <c r="B763" s="1">
        <v>1.682253</v>
      </c>
      <c r="C763" s="1">
        <v>77.431678000000005</v>
      </c>
      <c r="D763" s="1">
        <v>1</v>
      </c>
      <c r="E763" s="1">
        <v>1</v>
      </c>
      <c r="F763" s="1">
        <v>3</v>
      </c>
      <c r="G763" s="1">
        <v>2.0499079999999998</v>
      </c>
      <c r="H763" s="1">
        <v>1</v>
      </c>
      <c r="I763" s="1">
        <v>0</v>
      </c>
      <c r="J763" s="1">
        <v>1.9998819999999999</v>
      </c>
      <c r="K763" s="1">
        <v>0</v>
      </c>
      <c r="L763" s="1">
        <v>1.6373679999999999</v>
      </c>
      <c r="M763" s="1">
        <v>0.10724</v>
      </c>
      <c r="N763" s="1">
        <v>0</v>
      </c>
      <c r="O763" s="1">
        <v>0</v>
      </c>
      <c r="P763" s="1">
        <v>0</v>
      </c>
      <c r="Q763" s="1">
        <v>0</v>
      </c>
      <c r="R763" s="1">
        <v>3</v>
      </c>
      <c r="T763">
        <v>19.090022999999999</v>
      </c>
      <c r="U763">
        <v>1.5624340000000001</v>
      </c>
      <c r="V763">
        <v>70.442774999999997</v>
      </c>
      <c r="W763">
        <v>1</v>
      </c>
      <c r="X763">
        <v>0</v>
      </c>
      <c r="Y763">
        <v>2.748243</v>
      </c>
      <c r="Z763">
        <v>3.0703860000000001</v>
      </c>
      <c r="AA763">
        <v>1</v>
      </c>
      <c r="AB763">
        <v>0</v>
      </c>
      <c r="AC763">
        <v>1.9623219999999999</v>
      </c>
      <c r="AD763">
        <v>0</v>
      </c>
      <c r="AE763">
        <v>1.1457520000000001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3.0774127283517627</v>
      </c>
      <c r="AL763">
        <v>3</v>
      </c>
      <c r="AM763">
        <v>-7.7412728351762716E-2</v>
      </c>
    </row>
    <row r="764" spans="1:39" x14ac:dyDescent="0.2">
      <c r="A764" s="1">
        <v>17.039058000000001</v>
      </c>
      <c r="B764" s="1">
        <v>1.7999019999999999</v>
      </c>
      <c r="C764" s="1">
        <v>95.419668000000001</v>
      </c>
      <c r="D764" s="1">
        <v>1</v>
      </c>
      <c r="E764" s="1">
        <v>1</v>
      </c>
      <c r="F764" s="1">
        <v>2</v>
      </c>
      <c r="G764" s="1">
        <v>3</v>
      </c>
      <c r="H764" s="1">
        <v>1</v>
      </c>
      <c r="I764" s="1">
        <v>0</v>
      </c>
      <c r="J764" s="1">
        <v>3</v>
      </c>
      <c r="K764" s="1">
        <v>0</v>
      </c>
      <c r="L764" s="1">
        <v>1.0472900000000001</v>
      </c>
      <c r="M764" s="1">
        <v>0.93380200000000002</v>
      </c>
      <c r="N764" s="1">
        <v>1</v>
      </c>
      <c r="O764" s="1">
        <v>0</v>
      </c>
      <c r="P764" s="1">
        <v>0</v>
      </c>
      <c r="Q764" s="1">
        <v>0</v>
      </c>
      <c r="R764" s="1">
        <v>3</v>
      </c>
      <c r="T764">
        <v>20.820454999999999</v>
      </c>
      <c r="U764">
        <v>1.5470660000000001</v>
      </c>
      <c r="V764">
        <v>67.473281999999998</v>
      </c>
      <c r="W764">
        <v>1</v>
      </c>
      <c r="X764">
        <v>0</v>
      </c>
      <c r="Y764">
        <v>2.3036560000000001</v>
      </c>
      <c r="Z764">
        <v>3</v>
      </c>
      <c r="AA764">
        <v>1</v>
      </c>
      <c r="AB764">
        <v>0</v>
      </c>
      <c r="AC764">
        <v>1.163111</v>
      </c>
      <c r="AD764">
        <v>0</v>
      </c>
      <c r="AE764">
        <v>1.9263809999999999</v>
      </c>
      <c r="AF764">
        <v>1.119877</v>
      </c>
      <c r="AG764">
        <v>0</v>
      </c>
      <c r="AH764">
        <v>0</v>
      </c>
      <c r="AI764">
        <v>0</v>
      </c>
      <c r="AJ764">
        <v>0</v>
      </c>
      <c r="AK764">
        <v>2.9324777890173399</v>
      </c>
      <c r="AL764">
        <v>3</v>
      </c>
      <c r="AM764">
        <v>6.7522210982660091E-2</v>
      </c>
    </row>
    <row r="765" spans="1:39" x14ac:dyDescent="0.2">
      <c r="A765" s="1">
        <v>33.070141999999997</v>
      </c>
      <c r="B765" s="1">
        <v>1.7094279999999999</v>
      </c>
      <c r="C765" s="1">
        <v>83.014032999999998</v>
      </c>
      <c r="D765" s="1">
        <v>1</v>
      </c>
      <c r="E765" s="1">
        <v>1</v>
      </c>
      <c r="F765" s="1">
        <v>2</v>
      </c>
      <c r="G765" s="1">
        <v>1.0446279999999999</v>
      </c>
      <c r="H765" s="1">
        <v>1</v>
      </c>
      <c r="I765" s="1">
        <v>0</v>
      </c>
      <c r="J765" s="1">
        <v>2.01051</v>
      </c>
      <c r="K765" s="1">
        <v>0</v>
      </c>
      <c r="L765" s="1">
        <v>2.8058010000000002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</v>
      </c>
      <c r="T765">
        <v>22.087056</v>
      </c>
      <c r="U765">
        <v>1.792435</v>
      </c>
      <c r="V765">
        <v>89.998728999999997</v>
      </c>
      <c r="W765">
        <v>1</v>
      </c>
      <c r="X765">
        <v>1</v>
      </c>
      <c r="Y765">
        <v>1.9047320000000001</v>
      </c>
      <c r="Z765">
        <v>2.6084160000000001</v>
      </c>
      <c r="AA765">
        <v>1</v>
      </c>
      <c r="AB765">
        <v>0</v>
      </c>
      <c r="AC765">
        <v>1.204175</v>
      </c>
      <c r="AD765">
        <v>0</v>
      </c>
      <c r="AE765">
        <v>0</v>
      </c>
      <c r="AF765">
        <v>1.8953120000000001</v>
      </c>
      <c r="AG765">
        <v>1</v>
      </c>
      <c r="AH765">
        <v>0</v>
      </c>
      <c r="AI765">
        <v>0</v>
      </c>
      <c r="AJ765">
        <v>0</v>
      </c>
      <c r="AK765">
        <v>2.8606354769633082</v>
      </c>
      <c r="AL765">
        <v>3</v>
      </c>
      <c r="AM765">
        <v>0.13936452303669178</v>
      </c>
    </row>
    <row r="766" spans="1:39" x14ac:dyDescent="0.2">
      <c r="A766" s="1">
        <v>34.993834999999997</v>
      </c>
      <c r="B766" s="1">
        <v>1.752456</v>
      </c>
      <c r="C766" s="1">
        <v>84.783755999999997</v>
      </c>
      <c r="D766" s="1">
        <v>1</v>
      </c>
      <c r="E766" s="1">
        <v>1</v>
      </c>
      <c r="F766" s="1">
        <v>2.63165</v>
      </c>
      <c r="G766" s="1">
        <v>2.9821200000000001</v>
      </c>
      <c r="H766" s="1">
        <v>1</v>
      </c>
      <c r="I766" s="1">
        <v>0</v>
      </c>
      <c r="J766" s="1">
        <v>2.7785869999999999</v>
      </c>
      <c r="K766" s="1">
        <v>0</v>
      </c>
      <c r="L766" s="1">
        <v>2.6677390000000001</v>
      </c>
      <c r="M766" s="1">
        <v>0.90518100000000001</v>
      </c>
      <c r="N766" s="1">
        <v>0</v>
      </c>
      <c r="O766" s="1">
        <v>0</v>
      </c>
      <c r="P766" s="1">
        <v>0</v>
      </c>
      <c r="Q766" s="1">
        <v>0</v>
      </c>
      <c r="R766" s="1">
        <v>3</v>
      </c>
      <c r="T766">
        <v>22.185756000000001</v>
      </c>
      <c r="U766">
        <v>1.7845549999999999</v>
      </c>
      <c r="V766">
        <v>89.836691999999999</v>
      </c>
      <c r="W766">
        <v>1</v>
      </c>
      <c r="X766">
        <v>1</v>
      </c>
      <c r="Y766">
        <v>1.9799439999999999</v>
      </c>
      <c r="Z766">
        <v>1.599464</v>
      </c>
      <c r="AA766">
        <v>1</v>
      </c>
      <c r="AB766">
        <v>0</v>
      </c>
      <c r="AC766">
        <v>2</v>
      </c>
      <c r="AD766">
        <v>0</v>
      </c>
      <c r="AE766">
        <v>0.17047999999999999</v>
      </c>
      <c r="AF766">
        <v>0.81947499999999995</v>
      </c>
      <c r="AG766">
        <v>1</v>
      </c>
      <c r="AH766">
        <v>0</v>
      </c>
      <c r="AI766">
        <v>0</v>
      </c>
      <c r="AJ766">
        <v>0</v>
      </c>
      <c r="AK766">
        <v>2.8849169806410888</v>
      </c>
      <c r="AL766">
        <v>3</v>
      </c>
      <c r="AM766">
        <v>0.11508301935891119</v>
      </c>
    </row>
    <row r="767" spans="1:39" x14ac:dyDescent="0.2">
      <c r="A767" s="1">
        <v>35.719456999999998</v>
      </c>
      <c r="B767" s="1">
        <v>1.6859470000000001</v>
      </c>
      <c r="C767" s="1">
        <v>83.325800000000001</v>
      </c>
      <c r="D767" s="1">
        <v>1</v>
      </c>
      <c r="E767" s="1">
        <v>1</v>
      </c>
      <c r="F767" s="1">
        <v>2</v>
      </c>
      <c r="G767" s="1">
        <v>1.0094259999999999</v>
      </c>
      <c r="H767" s="1">
        <v>1</v>
      </c>
      <c r="I767" s="1">
        <v>0</v>
      </c>
      <c r="J767" s="1">
        <v>2.1363979999999998</v>
      </c>
      <c r="K767" s="1">
        <v>0</v>
      </c>
      <c r="L767" s="1">
        <v>1.060349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</v>
      </c>
      <c r="T767">
        <v>22.980957</v>
      </c>
      <c r="U767">
        <v>1.7002159999999999</v>
      </c>
      <c r="V767">
        <v>80.473586999999995</v>
      </c>
      <c r="W767">
        <v>1</v>
      </c>
      <c r="X767">
        <v>1</v>
      </c>
      <c r="Y767">
        <v>2</v>
      </c>
      <c r="Z767">
        <v>2.8152550000000001</v>
      </c>
      <c r="AA767">
        <v>1</v>
      </c>
      <c r="AB767">
        <v>0</v>
      </c>
      <c r="AC767">
        <v>1.622214</v>
      </c>
      <c r="AD767">
        <v>0</v>
      </c>
      <c r="AE767">
        <v>0.463891</v>
      </c>
      <c r="AF767">
        <v>1.462664</v>
      </c>
      <c r="AG767">
        <v>0</v>
      </c>
      <c r="AH767">
        <v>0</v>
      </c>
      <c r="AI767">
        <v>0</v>
      </c>
      <c r="AJ767">
        <v>0</v>
      </c>
      <c r="AK767">
        <v>2.8784359151733288</v>
      </c>
      <c r="AL767">
        <v>3</v>
      </c>
      <c r="AM767">
        <v>0.12156408482667125</v>
      </c>
    </row>
    <row r="768" spans="1:39" x14ac:dyDescent="0.2">
      <c r="A768" s="1">
        <v>19.005725000000002</v>
      </c>
      <c r="B768" s="1">
        <v>1.5999989999999999</v>
      </c>
      <c r="C768" s="1">
        <v>73.513873000000004</v>
      </c>
      <c r="D768" s="1">
        <v>1</v>
      </c>
      <c r="E768" s="1">
        <v>0</v>
      </c>
      <c r="F768" s="1">
        <v>2.9421539999999999</v>
      </c>
      <c r="G768" s="1">
        <v>2.6677110000000002</v>
      </c>
      <c r="H768" s="1">
        <v>1</v>
      </c>
      <c r="I768" s="1">
        <v>0</v>
      </c>
      <c r="J768" s="1">
        <v>2.184768</v>
      </c>
      <c r="K768" s="1">
        <v>0</v>
      </c>
      <c r="L768" s="1">
        <v>1.524405</v>
      </c>
      <c r="M768" s="1">
        <v>0.80500799999999995</v>
      </c>
      <c r="N768" s="1">
        <v>1</v>
      </c>
      <c r="O768" s="1">
        <v>0</v>
      </c>
      <c r="P768" s="1">
        <v>0</v>
      </c>
      <c r="Q768" s="1">
        <v>0</v>
      </c>
      <c r="R768" s="1">
        <v>3</v>
      </c>
      <c r="T768">
        <v>23</v>
      </c>
      <c r="U768">
        <v>1.6721010000000001</v>
      </c>
      <c r="V768">
        <v>80.939733000000004</v>
      </c>
      <c r="W768">
        <v>1</v>
      </c>
      <c r="X768">
        <v>1</v>
      </c>
      <c r="Y768">
        <v>2</v>
      </c>
      <c r="Z768">
        <v>2.3957850000000001</v>
      </c>
      <c r="AA768">
        <v>1</v>
      </c>
      <c r="AB768">
        <v>0</v>
      </c>
      <c r="AC768">
        <v>1.4007700000000001</v>
      </c>
      <c r="AD768">
        <v>0</v>
      </c>
      <c r="AE768">
        <v>0.788659</v>
      </c>
      <c r="AF768">
        <v>1.544357</v>
      </c>
      <c r="AG768">
        <v>0</v>
      </c>
      <c r="AH768">
        <v>0</v>
      </c>
      <c r="AI768">
        <v>0</v>
      </c>
      <c r="AJ768">
        <v>0</v>
      </c>
      <c r="AK768">
        <v>3.0889082163480444</v>
      </c>
      <c r="AL768">
        <v>3</v>
      </c>
      <c r="AM768">
        <v>-8.8908216348044355E-2</v>
      </c>
    </row>
    <row r="769" spans="1:39" x14ac:dyDescent="0.2">
      <c r="A769" s="1">
        <v>18.850466000000001</v>
      </c>
      <c r="B769" s="1">
        <v>1.5500529999999999</v>
      </c>
      <c r="C769" s="1">
        <v>72.951800000000006</v>
      </c>
      <c r="D769" s="1">
        <v>1</v>
      </c>
      <c r="E769" s="1">
        <v>0</v>
      </c>
      <c r="F769" s="1">
        <v>3</v>
      </c>
      <c r="G769" s="1">
        <v>3.0009739999999998</v>
      </c>
      <c r="H769" s="1">
        <v>1</v>
      </c>
      <c r="I769" s="1">
        <v>0</v>
      </c>
      <c r="J769" s="1">
        <v>2</v>
      </c>
      <c r="K769" s="1">
        <v>0</v>
      </c>
      <c r="L769" s="1">
        <v>2.274248</v>
      </c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3</v>
      </c>
      <c r="T769">
        <v>24.190895999999999</v>
      </c>
      <c r="U769">
        <v>1.7</v>
      </c>
      <c r="V769">
        <v>84.849349000000004</v>
      </c>
      <c r="W769">
        <v>1</v>
      </c>
      <c r="X769">
        <v>1</v>
      </c>
      <c r="Y769">
        <v>2</v>
      </c>
      <c r="Z769">
        <v>3</v>
      </c>
      <c r="AA769">
        <v>1</v>
      </c>
      <c r="AB769">
        <v>0</v>
      </c>
      <c r="AC769">
        <v>2.0560529999999999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3.2218213966561873</v>
      </c>
      <c r="AL769">
        <v>3</v>
      </c>
      <c r="AM769">
        <v>-0.22182139665618728</v>
      </c>
    </row>
    <row r="770" spans="1:39" x14ac:dyDescent="0.2">
      <c r="A770" s="1">
        <v>31.540751</v>
      </c>
      <c r="B770" s="1">
        <v>1.8280920000000001</v>
      </c>
      <c r="C770" s="1">
        <v>91.495717999999997</v>
      </c>
      <c r="D770" s="1">
        <v>1</v>
      </c>
      <c r="E770" s="1">
        <v>1</v>
      </c>
      <c r="F770" s="1">
        <v>2</v>
      </c>
      <c r="G770" s="1">
        <v>2.6988829999999999</v>
      </c>
      <c r="H770" s="1">
        <v>1</v>
      </c>
      <c r="I770" s="1">
        <v>0</v>
      </c>
      <c r="J770" s="1">
        <v>2.035104</v>
      </c>
      <c r="K770" s="1">
        <v>0</v>
      </c>
      <c r="L770" s="1">
        <v>0.59843800000000003</v>
      </c>
      <c r="M770" s="1">
        <v>1.7016E-2</v>
      </c>
      <c r="N770" s="1">
        <v>1</v>
      </c>
      <c r="O770" s="1">
        <v>0</v>
      </c>
      <c r="P770" s="1">
        <v>0</v>
      </c>
      <c r="Q770" s="1">
        <v>0</v>
      </c>
      <c r="R770" s="1">
        <v>3</v>
      </c>
      <c r="T770">
        <v>23.94003</v>
      </c>
      <c r="U770">
        <v>1.7213480000000001</v>
      </c>
      <c r="V770">
        <v>83.986714000000006</v>
      </c>
      <c r="W770">
        <v>1</v>
      </c>
      <c r="X770">
        <v>1</v>
      </c>
      <c r="Y770">
        <v>2.4078170000000001</v>
      </c>
      <c r="Z770">
        <v>2.8441380000000001</v>
      </c>
      <c r="AA770">
        <v>1</v>
      </c>
      <c r="AB770">
        <v>0</v>
      </c>
      <c r="AC770">
        <v>1.983649</v>
      </c>
      <c r="AD770">
        <v>0</v>
      </c>
      <c r="AE770">
        <v>0.86872099999999997</v>
      </c>
      <c r="AF770">
        <v>8.9354000000000003E-2</v>
      </c>
      <c r="AG770">
        <v>1</v>
      </c>
      <c r="AH770">
        <v>0</v>
      </c>
      <c r="AI770">
        <v>0</v>
      </c>
      <c r="AJ770">
        <v>0</v>
      </c>
      <c r="AK770">
        <v>2.9310608593576726</v>
      </c>
      <c r="AL770">
        <v>3</v>
      </c>
      <c r="AM770">
        <v>6.8939140642327423E-2</v>
      </c>
    </row>
    <row r="771" spans="1:39" x14ac:dyDescent="0.2">
      <c r="A771" s="1">
        <v>23.335391000000001</v>
      </c>
      <c r="B771" s="1">
        <v>1.7133799999999999</v>
      </c>
      <c r="C771" s="1">
        <v>82.085549</v>
      </c>
      <c r="D771" s="1">
        <v>1</v>
      </c>
      <c r="E771" s="1">
        <v>1</v>
      </c>
      <c r="F771" s="1">
        <v>2.7169089999999998</v>
      </c>
      <c r="G771" s="1">
        <v>2.5980789999999998</v>
      </c>
      <c r="H771" s="1">
        <v>1</v>
      </c>
      <c r="I771" s="1">
        <v>0</v>
      </c>
      <c r="J771" s="1">
        <v>2.9054500000000001</v>
      </c>
      <c r="K771" s="1">
        <v>0</v>
      </c>
      <c r="L771" s="1">
        <v>1.6004309999999999</v>
      </c>
      <c r="M771" s="1">
        <v>0.17689199999999999</v>
      </c>
      <c r="N771" s="1">
        <v>1</v>
      </c>
      <c r="O771" s="1">
        <v>0</v>
      </c>
      <c r="P771" s="1">
        <v>0</v>
      </c>
      <c r="Q771" s="1">
        <v>0</v>
      </c>
      <c r="R771" s="1">
        <v>3</v>
      </c>
      <c r="T771">
        <v>26.591628</v>
      </c>
      <c r="U771">
        <v>1.7</v>
      </c>
      <c r="V771">
        <v>78.008387999999997</v>
      </c>
      <c r="W771">
        <v>1</v>
      </c>
      <c r="X771">
        <v>1</v>
      </c>
      <c r="Y771">
        <v>2.7343139999999999</v>
      </c>
      <c r="Z771">
        <v>3</v>
      </c>
      <c r="AA771">
        <v>1</v>
      </c>
      <c r="AB771">
        <v>0</v>
      </c>
      <c r="AC771">
        <v>3</v>
      </c>
      <c r="AD771">
        <v>0</v>
      </c>
      <c r="AE771">
        <v>0.897702</v>
      </c>
      <c r="AF771">
        <v>0.90827100000000005</v>
      </c>
      <c r="AG771">
        <v>2</v>
      </c>
      <c r="AH771">
        <v>0</v>
      </c>
      <c r="AI771">
        <v>0</v>
      </c>
      <c r="AJ771">
        <v>0</v>
      </c>
      <c r="AK771">
        <v>2.5643974868429051</v>
      </c>
      <c r="AL771">
        <v>3</v>
      </c>
      <c r="AM771">
        <v>0.43560251315709486</v>
      </c>
    </row>
    <row r="772" spans="1:39" x14ac:dyDescent="0.2">
      <c r="A772" s="1">
        <v>19.749627</v>
      </c>
      <c r="B772" s="1">
        <v>1.6807639999999999</v>
      </c>
      <c r="C772" s="1">
        <v>79.621463000000006</v>
      </c>
      <c r="D772" s="1">
        <v>1</v>
      </c>
      <c r="E772" s="1">
        <v>0</v>
      </c>
      <c r="F772" s="1">
        <v>1.8374600000000001</v>
      </c>
      <c r="G772" s="1">
        <v>3</v>
      </c>
      <c r="H772" s="1">
        <v>1</v>
      </c>
      <c r="I772" s="1">
        <v>0</v>
      </c>
      <c r="J772" s="1">
        <v>2</v>
      </c>
      <c r="K772" s="1">
        <v>0</v>
      </c>
      <c r="L772" s="1">
        <v>1.1945190000000001</v>
      </c>
      <c r="M772" s="1">
        <v>1.2127619999999999</v>
      </c>
      <c r="N772" s="1">
        <v>0</v>
      </c>
      <c r="O772" s="1">
        <v>0</v>
      </c>
      <c r="P772" s="1">
        <v>0</v>
      </c>
      <c r="Q772" s="1">
        <v>0</v>
      </c>
      <c r="R772" s="1">
        <v>3</v>
      </c>
      <c r="T772">
        <v>31.264627999999998</v>
      </c>
      <c r="U772">
        <v>1.803129</v>
      </c>
      <c r="V772">
        <v>91.052215000000004</v>
      </c>
      <c r="W772">
        <v>1</v>
      </c>
      <c r="X772">
        <v>1</v>
      </c>
      <c r="Y772">
        <v>2</v>
      </c>
      <c r="Z772">
        <v>3</v>
      </c>
      <c r="AA772">
        <v>1</v>
      </c>
      <c r="AB772">
        <v>0</v>
      </c>
      <c r="AC772">
        <v>1.1995169999999999</v>
      </c>
      <c r="AD772">
        <v>0</v>
      </c>
      <c r="AE772">
        <v>4.7738000000000003E-2</v>
      </c>
      <c r="AF772">
        <v>0.163329</v>
      </c>
      <c r="AG772">
        <v>1</v>
      </c>
      <c r="AH772">
        <v>0</v>
      </c>
      <c r="AI772">
        <v>0</v>
      </c>
      <c r="AJ772">
        <v>0</v>
      </c>
      <c r="AK772">
        <v>3.0480479019432165</v>
      </c>
      <c r="AL772">
        <v>3</v>
      </c>
      <c r="AM772">
        <v>-4.8047901943216509E-2</v>
      </c>
    </row>
    <row r="773" spans="1:39" x14ac:dyDescent="0.2">
      <c r="A773" s="1">
        <v>19.565496</v>
      </c>
      <c r="B773" s="1">
        <v>1.705584</v>
      </c>
      <c r="C773" s="1">
        <v>78.025625000000005</v>
      </c>
      <c r="D773" s="1">
        <v>1</v>
      </c>
      <c r="E773" s="1">
        <v>0</v>
      </c>
      <c r="F773" s="1">
        <v>1.9364790000000001</v>
      </c>
      <c r="G773" s="1">
        <v>2.8373879999999998</v>
      </c>
      <c r="H773" s="1">
        <v>1</v>
      </c>
      <c r="I773" s="1">
        <v>0</v>
      </c>
      <c r="J773" s="1">
        <v>2.1599870000000001</v>
      </c>
      <c r="K773" s="1">
        <v>0</v>
      </c>
      <c r="L773" s="1">
        <v>1.4757720000000001</v>
      </c>
      <c r="M773" s="1">
        <v>0.64651400000000003</v>
      </c>
      <c r="N773" s="1">
        <v>1</v>
      </c>
      <c r="O773" s="1">
        <v>0</v>
      </c>
      <c r="P773" s="1">
        <v>0</v>
      </c>
      <c r="Q773" s="1">
        <v>0</v>
      </c>
      <c r="R773" s="1">
        <v>3</v>
      </c>
      <c r="T773">
        <v>23.629159000000001</v>
      </c>
      <c r="U773">
        <v>1.7000200000000001</v>
      </c>
      <c r="V773">
        <v>80.420434</v>
      </c>
      <c r="W773">
        <v>1</v>
      </c>
      <c r="X773">
        <v>1</v>
      </c>
      <c r="Y773">
        <v>2</v>
      </c>
      <c r="Z773">
        <v>3</v>
      </c>
      <c r="AA773">
        <v>1</v>
      </c>
      <c r="AB773">
        <v>0</v>
      </c>
      <c r="AC773">
        <v>2.3869039999999999</v>
      </c>
      <c r="AD773">
        <v>0</v>
      </c>
      <c r="AE773">
        <v>0.92620100000000005</v>
      </c>
      <c r="AF773">
        <v>1.3440300000000001</v>
      </c>
      <c r="AG773">
        <v>1</v>
      </c>
      <c r="AH773">
        <v>0</v>
      </c>
      <c r="AI773">
        <v>0</v>
      </c>
      <c r="AJ773">
        <v>0</v>
      </c>
      <c r="AK773">
        <v>2.7647778732447268</v>
      </c>
      <c r="AL773">
        <v>3</v>
      </c>
      <c r="AM773">
        <v>0.23522212675527321</v>
      </c>
    </row>
    <row r="774" spans="1:39" x14ac:dyDescent="0.2">
      <c r="A774" s="1">
        <v>30.357745000000001</v>
      </c>
      <c r="B774" s="1">
        <v>1.841852</v>
      </c>
      <c r="C774" s="1">
        <v>93.614245999999994</v>
      </c>
      <c r="D774" s="1">
        <v>1</v>
      </c>
      <c r="E774" s="1">
        <v>1</v>
      </c>
      <c r="F774" s="1">
        <v>2.0450270000000002</v>
      </c>
      <c r="G774" s="1">
        <v>2.9460630000000001</v>
      </c>
      <c r="H774" s="1">
        <v>1</v>
      </c>
      <c r="I774" s="1">
        <v>0</v>
      </c>
      <c r="J774" s="1">
        <v>1.307563</v>
      </c>
      <c r="K774" s="1">
        <v>0</v>
      </c>
      <c r="L774" s="1">
        <v>1.442485</v>
      </c>
      <c r="M774" s="1">
        <v>0.93449300000000002</v>
      </c>
      <c r="N774" s="1">
        <v>1</v>
      </c>
      <c r="O774" s="1">
        <v>0</v>
      </c>
      <c r="P774" s="1">
        <v>0</v>
      </c>
      <c r="Q774" s="1">
        <v>0</v>
      </c>
      <c r="R774" s="1">
        <v>3</v>
      </c>
      <c r="T774">
        <v>26.208134000000001</v>
      </c>
      <c r="U774">
        <v>1.7</v>
      </c>
      <c r="V774">
        <v>78.041337999999996</v>
      </c>
      <c r="W774">
        <v>1</v>
      </c>
      <c r="X774">
        <v>1</v>
      </c>
      <c r="Y774">
        <v>2.7843830000000001</v>
      </c>
      <c r="Z774">
        <v>3</v>
      </c>
      <c r="AA774">
        <v>1</v>
      </c>
      <c r="AB774">
        <v>0</v>
      </c>
      <c r="AC774">
        <v>2.1656049999999998</v>
      </c>
      <c r="AD774">
        <v>0</v>
      </c>
      <c r="AE774">
        <v>0.85597299999999998</v>
      </c>
      <c r="AF774">
        <v>0.83965900000000004</v>
      </c>
      <c r="AG774">
        <v>2</v>
      </c>
      <c r="AH774">
        <v>0</v>
      </c>
      <c r="AI774">
        <v>0</v>
      </c>
      <c r="AJ774">
        <v>0</v>
      </c>
      <c r="AK774">
        <v>2.5915234773496074</v>
      </c>
      <c r="AL774">
        <v>3</v>
      </c>
      <c r="AM774">
        <v>0.40847652265039258</v>
      </c>
    </row>
    <row r="775" spans="1:39" x14ac:dyDescent="0.2">
      <c r="A775" s="1">
        <v>27</v>
      </c>
      <c r="B775" s="1">
        <v>1.834986</v>
      </c>
      <c r="C775" s="1">
        <v>99.083477999999999</v>
      </c>
      <c r="D775" s="1">
        <v>1</v>
      </c>
      <c r="E775" s="1">
        <v>1</v>
      </c>
      <c r="F775" s="1">
        <v>2.7606069999999998</v>
      </c>
      <c r="G775" s="1">
        <v>1</v>
      </c>
      <c r="H775" s="1">
        <v>1</v>
      </c>
      <c r="I775" s="1">
        <v>0</v>
      </c>
      <c r="J775" s="1">
        <v>1.3363780000000001</v>
      </c>
      <c r="K775" s="1">
        <v>0</v>
      </c>
      <c r="L775" s="1">
        <v>1.898889</v>
      </c>
      <c r="M775" s="1">
        <v>0.487375</v>
      </c>
      <c r="N775" s="1">
        <v>1</v>
      </c>
      <c r="O775" s="1">
        <v>0</v>
      </c>
      <c r="P775" s="1">
        <v>0</v>
      </c>
      <c r="Q775" s="1">
        <v>0</v>
      </c>
      <c r="R775" s="1">
        <v>3</v>
      </c>
      <c r="T775">
        <v>17.689056999999998</v>
      </c>
      <c r="U775">
        <v>1.7135990000000001</v>
      </c>
      <c r="V775">
        <v>83.285753</v>
      </c>
      <c r="W775">
        <v>1</v>
      </c>
      <c r="X775">
        <v>1</v>
      </c>
      <c r="Y775">
        <v>2.0099520000000002</v>
      </c>
      <c r="Z775">
        <v>2.7161059999999999</v>
      </c>
      <c r="AA775">
        <v>1</v>
      </c>
      <c r="AB775">
        <v>0</v>
      </c>
      <c r="AC775">
        <v>1.660614</v>
      </c>
      <c r="AD775">
        <v>0</v>
      </c>
      <c r="AE775">
        <v>1</v>
      </c>
      <c r="AF775">
        <v>0.60472999999999999</v>
      </c>
      <c r="AG775">
        <v>1</v>
      </c>
      <c r="AH775">
        <v>0</v>
      </c>
      <c r="AI775">
        <v>0</v>
      </c>
      <c r="AJ775">
        <v>0</v>
      </c>
      <c r="AK775">
        <v>2.827005152858816</v>
      </c>
      <c r="AL775">
        <v>3</v>
      </c>
      <c r="AM775">
        <v>0.17299484714118396</v>
      </c>
    </row>
    <row r="776" spans="1:39" x14ac:dyDescent="0.2">
      <c r="A776" s="1">
        <v>21.380336</v>
      </c>
      <c r="B776" s="1">
        <v>1.724839</v>
      </c>
      <c r="C776" s="1">
        <v>82.276349999999994</v>
      </c>
      <c r="D776" s="1">
        <v>1</v>
      </c>
      <c r="E776" s="1">
        <v>1</v>
      </c>
      <c r="F776" s="1">
        <v>2.09449</v>
      </c>
      <c r="G776" s="1">
        <v>1.8734839999999999</v>
      </c>
      <c r="H776" s="1">
        <v>1</v>
      </c>
      <c r="I776" s="1">
        <v>0</v>
      </c>
      <c r="J776" s="1">
        <v>2</v>
      </c>
      <c r="K776" s="1">
        <v>0</v>
      </c>
      <c r="L776" s="1">
        <v>2.0797089999999998</v>
      </c>
      <c r="M776" s="1">
        <v>0.88041400000000003</v>
      </c>
      <c r="N776" s="1">
        <v>1</v>
      </c>
      <c r="O776" s="1">
        <v>0</v>
      </c>
      <c r="P776" s="1">
        <v>0</v>
      </c>
      <c r="Q776" s="1">
        <v>0</v>
      </c>
      <c r="R776" s="1">
        <v>3</v>
      </c>
      <c r="T776">
        <v>19.160969999999999</v>
      </c>
      <c r="U776">
        <v>1.662728</v>
      </c>
      <c r="V776">
        <v>77.473203999999996</v>
      </c>
      <c r="W776">
        <v>1</v>
      </c>
      <c r="X776">
        <v>0</v>
      </c>
      <c r="Y776">
        <v>2.0086560000000002</v>
      </c>
      <c r="Z776">
        <v>1.402771</v>
      </c>
      <c r="AA776">
        <v>1</v>
      </c>
      <c r="AB776">
        <v>0</v>
      </c>
      <c r="AC776">
        <v>3</v>
      </c>
      <c r="AD776">
        <v>0</v>
      </c>
      <c r="AE776">
        <v>0.112383</v>
      </c>
      <c r="AF776">
        <v>0.32802999999999999</v>
      </c>
      <c r="AG776">
        <v>1</v>
      </c>
      <c r="AH776">
        <v>0</v>
      </c>
      <c r="AI776">
        <v>0</v>
      </c>
      <c r="AJ776">
        <v>0</v>
      </c>
      <c r="AK776">
        <v>2.8485214566782107</v>
      </c>
      <c r="AL776">
        <v>3</v>
      </c>
      <c r="AM776">
        <v>0.15147854332178934</v>
      </c>
    </row>
    <row r="777" spans="1:39" x14ac:dyDescent="0.2">
      <c r="A777" s="1">
        <v>33.151904999999999</v>
      </c>
      <c r="B777" s="1">
        <v>1.685127</v>
      </c>
      <c r="C777" s="1">
        <v>83.986895000000004</v>
      </c>
      <c r="D777" s="1">
        <v>1</v>
      </c>
      <c r="E777" s="1">
        <v>1</v>
      </c>
      <c r="F777" s="1">
        <v>2</v>
      </c>
      <c r="G777" s="1">
        <v>2.4739110000000002</v>
      </c>
      <c r="H777" s="1">
        <v>1</v>
      </c>
      <c r="I777" s="1">
        <v>0</v>
      </c>
      <c r="J777" s="1">
        <v>2.4527890000000001</v>
      </c>
      <c r="K777" s="1">
        <v>0</v>
      </c>
      <c r="L777" s="1">
        <v>0.93279199999999995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</v>
      </c>
      <c r="T777">
        <v>25.457630000000002</v>
      </c>
      <c r="U777">
        <v>1.837399</v>
      </c>
      <c r="V777">
        <v>95.952027000000001</v>
      </c>
      <c r="W777">
        <v>1</v>
      </c>
      <c r="X777">
        <v>1</v>
      </c>
      <c r="Y777">
        <v>1.1221270000000001</v>
      </c>
      <c r="Z777">
        <v>2.8656570000000001</v>
      </c>
      <c r="AA777">
        <v>1</v>
      </c>
      <c r="AB777">
        <v>0</v>
      </c>
      <c r="AC777">
        <v>2</v>
      </c>
      <c r="AD777">
        <v>0</v>
      </c>
      <c r="AE777">
        <v>1.28775</v>
      </c>
      <c r="AF777">
        <v>1.944177</v>
      </c>
      <c r="AG777">
        <v>1</v>
      </c>
      <c r="AH777">
        <v>0</v>
      </c>
      <c r="AI777">
        <v>0</v>
      </c>
      <c r="AJ777">
        <v>0</v>
      </c>
      <c r="AK777">
        <v>2.863315617272673</v>
      </c>
      <c r="AL777">
        <v>3</v>
      </c>
      <c r="AM777">
        <v>0.13668438272732697</v>
      </c>
    </row>
    <row r="778" spans="1:39" x14ac:dyDescent="0.2">
      <c r="A778" s="1">
        <v>18</v>
      </c>
      <c r="B778" s="1">
        <v>1.750097</v>
      </c>
      <c r="C778" s="1">
        <v>86.372140999999999</v>
      </c>
      <c r="D778" s="1">
        <v>1</v>
      </c>
      <c r="E778" s="1">
        <v>1</v>
      </c>
      <c r="F778" s="1">
        <v>2.9070619999999998</v>
      </c>
      <c r="G778" s="1">
        <v>3</v>
      </c>
      <c r="H778" s="1">
        <v>1</v>
      </c>
      <c r="I778" s="1">
        <v>0</v>
      </c>
      <c r="J778" s="1">
        <v>2.7408480000000002</v>
      </c>
      <c r="K778" s="1">
        <v>0</v>
      </c>
      <c r="L778" s="1">
        <v>1.219827</v>
      </c>
      <c r="M778" s="1">
        <v>3.7634000000000001E-2</v>
      </c>
      <c r="N778" s="1">
        <v>1</v>
      </c>
      <c r="O778" s="1">
        <v>0</v>
      </c>
      <c r="P778" s="1">
        <v>0</v>
      </c>
      <c r="Q778" s="1">
        <v>0</v>
      </c>
      <c r="R778" s="1">
        <v>3</v>
      </c>
      <c r="T778">
        <v>22.988004</v>
      </c>
      <c r="U778">
        <v>1.80827</v>
      </c>
      <c r="V778">
        <v>91.363292999999999</v>
      </c>
      <c r="W778">
        <v>1</v>
      </c>
      <c r="X778">
        <v>1</v>
      </c>
      <c r="Y778">
        <v>1.963965</v>
      </c>
      <c r="Z778">
        <v>1.8362259999999999</v>
      </c>
      <c r="AA778">
        <v>1</v>
      </c>
      <c r="AB778">
        <v>0</v>
      </c>
      <c r="AC778">
        <v>1.85537</v>
      </c>
      <c r="AD778">
        <v>0</v>
      </c>
      <c r="AE778">
        <v>0</v>
      </c>
      <c r="AF778">
        <v>1.667745</v>
      </c>
      <c r="AG778">
        <v>1</v>
      </c>
      <c r="AH778">
        <v>0</v>
      </c>
      <c r="AI778">
        <v>0</v>
      </c>
      <c r="AJ778">
        <v>0</v>
      </c>
      <c r="AK778">
        <v>2.8276693808405744</v>
      </c>
      <c r="AL778">
        <v>3</v>
      </c>
      <c r="AM778">
        <v>0.1723306191594256</v>
      </c>
    </row>
    <row r="779" spans="1:39" x14ac:dyDescent="0.2">
      <c r="A779" s="1">
        <v>32.241587000000003</v>
      </c>
      <c r="B779" s="1">
        <v>1.7579610000000001</v>
      </c>
      <c r="C779" s="1">
        <v>87.906019000000001</v>
      </c>
      <c r="D779" s="1">
        <v>1</v>
      </c>
      <c r="E779" s="1">
        <v>1</v>
      </c>
      <c r="F779" s="1">
        <v>2</v>
      </c>
      <c r="G779" s="1">
        <v>1.79558</v>
      </c>
      <c r="H779" s="1">
        <v>1</v>
      </c>
      <c r="I779" s="1">
        <v>0</v>
      </c>
      <c r="J779" s="1">
        <v>1.855054</v>
      </c>
      <c r="K779" s="1">
        <v>0</v>
      </c>
      <c r="L779" s="1">
        <v>1.083572</v>
      </c>
      <c r="M779" s="1">
        <v>0.21857399999999999</v>
      </c>
      <c r="N779" s="1">
        <v>1</v>
      </c>
      <c r="O779" s="1">
        <v>0</v>
      </c>
      <c r="P779" s="1">
        <v>0</v>
      </c>
      <c r="Q779" s="1">
        <v>0</v>
      </c>
      <c r="R779" s="1">
        <v>3</v>
      </c>
      <c r="T779">
        <v>23.603190999999999</v>
      </c>
      <c r="U779">
        <v>1.7145079999999999</v>
      </c>
      <c r="V779">
        <v>85.137112999999999</v>
      </c>
      <c r="W779">
        <v>1</v>
      </c>
      <c r="X779">
        <v>1</v>
      </c>
      <c r="Y779">
        <v>2.3197760000000001</v>
      </c>
      <c r="Z779">
        <v>2.8848479999999999</v>
      </c>
      <c r="AA779">
        <v>1</v>
      </c>
      <c r="AB779">
        <v>0</v>
      </c>
      <c r="AC779">
        <v>2.1548980000000002</v>
      </c>
      <c r="AD779">
        <v>0</v>
      </c>
      <c r="AE779">
        <v>0.32553399999999999</v>
      </c>
      <c r="AF779">
        <v>0.95421599999999995</v>
      </c>
      <c r="AG779">
        <v>1</v>
      </c>
      <c r="AH779">
        <v>0</v>
      </c>
      <c r="AI779">
        <v>0</v>
      </c>
      <c r="AJ779">
        <v>0</v>
      </c>
      <c r="AK779">
        <v>3.0872209478962365</v>
      </c>
      <c r="AL779">
        <v>3</v>
      </c>
      <c r="AM779">
        <v>-8.7220947896236467E-2</v>
      </c>
    </row>
    <row r="780" spans="1:39" x14ac:dyDescent="0.2">
      <c r="A780" s="1">
        <v>31.662814000000001</v>
      </c>
      <c r="B780" s="1">
        <v>1.848965</v>
      </c>
      <c r="C780" s="1">
        <v>98.912261000000001</v>
      </c>
      <c r="D780" s="1">
        <v>1</v>
      </c>
      <c r="E780" s="1">
        <v>1</v>
      </c>
      <c r="F780" s="1">
        <v>2.3995310000000001</v>
      </c>
      <c r="G780" s="1">
        <v>2.6230790000000002</v>
      </c>
      <c r="H780" s="1">
        <v>1</v>
      </c>
      <c r="I780" s="1">
        <v>0</v>
      </c>
      <c r="J780" s="1">
        <v>2.5351270000000001</v>
      </c>
      <c r="K780" s="1">
        <v>0</v>
      </c>
      <c r="L780" s="1">
        <v>1.0307519999999999</v>
      </c>
      <c r="M780" s="1">
        <v>0.60626400000000003</v>
      </c>
      <c r="N780" s="1">
        <v>1</v>
      </c>
      <c r="O780" s="1">
        <v>0</v>
      </c>
      <c r="P780" s="1">
        <v>0</v>
      </c>
      <c r="Q780" s="1">
        <v>0</v>
      </c>
      <c r="R780" s="1">
        <v>3</v>
      </c>
      <c r="T780">
        <v>22.882558</v>
      </c>
      <c r="U780">
        <v>1.7934509999999999</v>
      </c>
      <c r="V780">
        <v>89.909259000000006</v>
      </c>
      <c r="W780">
        <v>1</v>
      </c>
      <c r="X780">
        <v>1</v>
      </c>
      <c r="Y780">
        <v>1.899116</v>
      </c>
      <c r="Z780">
        <v>2.3750260000000001</v>
      </c>
      <c r="AA780">
        <v>1</v>
      </c>
      <c r="AB780">
        <v>0</v>
      </c>
      <c r="AC780">
        <v>1.3985399999999999</v>
      </c>
      <c r="AD780">
        <v>0</v>
      </c>
      <c r="AE780">
        <v>0</v>
      </c>
      <c r="AF780">
        <v>1.365793</v>
      </c>
      <c r="AG780">
        <v>1</v>
      </c>
      <c r="AH780">
        <v>0</v>
      </c>
      <c r="AI780">
        <v>0</v>
      </c>
      <c r="AJ780">
        <v>0</v>
      </c>
      <c r="AK780">
        <v>2.8648067226630962</v>
      </c>
      <c r="AL780">
        <v>3</v>
      </c>
      <c r="AM780">
        <v>0.13519327733690378</v>
      </c>
    </row>
    <row r="781" spans="1:39" x14ac:dyDescent="0.2">
      <c r="A781" s="1">
        <v>24.347414000000001</v>
      </c>
      <c r="B781" s="1">
        <v>1.789193</v>
      </c>
      <c r="C781" s="1">
        <v>89.393589000000006</v>
      </c>
      <c r="D781" s="1">
        <v>1</v>
      </c>
      <c r="E781" s="1">
        <v>1</v>
      </c>
      <c r="F781" s="1">
        <v>1.521604</v>
      </c>
      <c r="G781" s="1">
        <v>2.1749679999999998</v>
      </c>
      <c r="H781" s="1">
        <v>1</v>
      </c>
      <c r="I781" s="1">
        <v>0</v>
      </c>
      <c r="J781" s="1">
        <v>2</v>
      </c>
      <c r="K781" s="1">
        <v>0</v>
      </c>
      <c r="L781" s="1">
        <v>0</v>
      </c>
      <c r="M781" s="1">
        <v>0.632467</v>
      </c>
      <c r="N781" s="1">
        <v>1</v>
      </c>
      <c r="O781" s="1">
        <v>0</v>
      </c>
      <c r="P781" s="1">
        <v>0</v>
      </c>
      <c r="Q781" s="1">
        <v>0</v>
      </c>
      <c r="R781" s="1">
        <v>3</v>
      </c>
      <c r="T781">
        <v>23.586058000000001</v>
      </c>
      <c r="U781">
        <v>1.700499</v>
      </c>
      <c r="V781">
        <v>81.108598999999998</v>
      </c>
      <c r="W781">
        <v>1</v>
      </c>
      <c r="X781">
        <v>1</v>
      </c>
      <c r="Y781">
        <v>2.0427620000000002</v>
      </c>
      <c r="Z781">
        <v>2.9773999999999998</v>
      </c>
      <c r="AA781">
        <v>1</v>
      </c>
      <c r="AB781">
        <v>0</v>
      </c>
      <c r="AC781">
        <v>1.5224260000000001</v>
      </c>
      <c r="AD781">
        <v>0</v>
      </c>
      <c r="AE781">
        <v>0.501417</v>
      </c>
      <c r="AF781">
        <v>1.0291349999999999</v>
      </c>
      <c r="AG781">
        <v>1</v>
      </c>
      <c r="AH781">
        <v>0</v>
      </c>
      <c r="AI781">
        <v>0</v>
      </c>
      <c r="AJ781">
        <v>0</v>
      </c>
      <c r="AK781">
        <v>2.8903169133517093</v>
      </c>
      <c r="AL781">
        <v>3</v>
      </c>
      <c r="AM781">
        <v>0.10968308664829074</v>
      </c>
    </row>
    <row r="782" spans="1:39" x14ac:dyDescent="0.2">
      <c r="A782" s="1">
        <v>24.362124000000001</v>
      </c>
      <c r="B782" s="1">
        <v>1.716677</v>
      </c>
      <c r="C782" s="1">
        <v>85.261339000000007</v>
      </c>
      <c r="D782" s="1">
        <v>1</v>
      </c>
      <c r="E782" s="1">
        <v>1</v>
      </c>
      <c r="F782" s="1">
        <v>2</v>
      </c>
      <c r="G782" s="1">
        <v>2.676148</v>
      </c>
      <c r="H782" s="1">
        <v>1</v>
      </c>
      <c r="I782" s="1">
        <v>0</v>
      </c>
      <c r="J782" s="1">
        <v>2.083939</v>
      </c>
      <c r="K782" s="1">
        <v>0</v>
      </c>
      <c r="L782" s="1">
        <v>0.63216399999999995</v>
      </c>
      <c r="M782" s="1">
        <v>0.99378599999999995</v>
      </c>
      <c r="N782" s="1">
        <v>1</v>
      </c>
      <c r="O782" s="1">
        <v>0</v>
      </c>
      <c r="P782" s="1">
        <v>0</v>
      </c>
      <c r="Q782" s="1">
        <v>0</v>
      </c>
      <c r="R782" s="1">
        <v>3</v>
      </c>
      <c r="T782">
        <v>34.432668999999997</v>
      </c>
      <c r="U782">
        <v>1.6949970000000001</v>
      </c>
      <c r="V782">
        <v>84.451423000000005</v>
      </c>
      <c r="W782">
        <v>1</v>
      </c>
      <c r="X782">
        <v>1</v>
      </c>
      <c r="Y782">
        <v>2.1296680000000001</v>
      </c>
      <c r="Z782">
        <v>2.6936460000000002</v>
      </c>
      <c r="AA782">
        <v>1</v>
      </c>
      <c r="AB782">
        <v>0</v>
      </c>
      <c r="AC782">
        <v>2.60669</v>
      </c>
      <c r="AD782">
        <v>0</v>
      </c>
      <c r="AE782">
        <v>1.1708229999999999</v>
      </c>
      <c r="AF782">
        <v>0.29089799999999999</v>
      </c>
      <c r="AG782">
        <v>0</v>
      </c>
      <c r="AH782">
        <v>0</v>
      </c>
      <c r="AI782">
        <v>0</v>
      </c>
      <c r="AJ782">
        <v>0</v>
      </c>
      <c r="AK782">
        <v>3.3125713010119879</v>
      </c>
      <c r="AL782">
        <v>3</v>
      </c>
      <c r="AM782">
        <v>-0.31257130101198793</v>
      </c>
    </row>
    <row r="783" spans="1:39" x14ac:dyDescent="0.2">
      <c r="A783" s="1">
        <v>19.462713000000001</v>
      </c>
      <c r="B783" s="1">
        <v>1.550122</v>
      </c>
      <c r="C783" s="1">
        <v>69.936072999999993</v>
      </c>
      <c r="D783" s="1">
        <v>1</v>
      </c>
      <c r="E783" s="1">
        <v>0</v>
      </c>
      <c r="F783" s="1">
        <v>2.5016829999999999</v>
      </c>
      <c r="G783" s="1">
        <v>3.3947880000000001</v>
      </c>
      <c r="H783" s="1">
        <v>1</v>
      </c>
      <c r="I783" s="1">
        <v>0</v>
      </c>
      <c r="J783" s="1">
        <v>1.337378</v>
      </c>
      <c r="K783" s="1">
        <v>0</v>
      </c>
      <c r="L783" s="1">
        <v>0.93288800000000005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3</v>
      </c>
      <c r="T783">
        <v>25.472995000000001</v>
      </c>
      <c r="U783">
        <v>1.6889110000000001</v>
      </c>
      <c r="V783">
        <v>78.434492000000006</v>
      </c>
      <c r="W783">
        <v>1</v>
      </c>
      <c r="X783">
        <v>1</v>
      </c>
      <c r="Y783">
        <v>2.182401</v>
      </c>
      <c r="Z783">
        <v>2.8320180000000001</v>
      </c>
      <c r="AA783">
        <v>1</v>
      </c>
      <c r="AB783">
        <v>0</v>
      </c>
      <c r="AC783">
        <v>2.4569390000000002</v>
      </c>
      <c r="AD783">
        <v>0</v>
      </c>
      <c r="AE783">
        <v>3.8809000000000003E-2</v>
      </c>
      <c r="AF783">
        <v>0.52401500000000001</v>
      </c>
      <c r="AG783">
        <v>2</v>
      </c>
      <c r="AH783">
        <v>0</v>
      </c>
      <c r="AI783">
        <v>0</v>
      </c>
      <c r="AJ783">
        <v>0</v>
      </c>
      <c r="AK783">
        <v>2.7792508114332382</v>
      </c>
      <c r="AL783">
        <v>3</v>
      </c>
      <c r="AM783">
        <v>0.22074918856676184</v>
      </c>
    </row>
    <row r="784" spans="1:39" x14ac:dyDescent="0.2">
      <c r="A784" s="1">
        <v>35.432059000000002</v>
      </c>
      <c r="B784" s="1">
        <v>1.663178</v>
      </c>
      <c r="C784" s="1">
        <v>80.135166999999996</v>
      </c>
      <c r="D784" s="1">
        <v>1</v>
      </c>
      <c r="E784" s="1">
        <v>1</v>
      </c>
      <c r="F784" s="1">
        <v>2</v>
      </c>
      <c r="G784" s="1">
        <v>3</v>
      </c>
      <c r="H784" s="1">
        <v>1</v>
      </c>
      <c r="I784" s="1">
        <v>0</v>
      </c>
      <c r="J784" s="1">
        <v>1.992548</v>
      </c>
      <c r="K784" s="1">
        <v>0</v>
      </c>
      <c r="L784" s="1">
        <v>3.9206999999999999E-2</v>
      </c>
      <c r="M784" s="1">
        <v>1.5287139999999999</v>
      </c>
      <c r="N784" s="1">
        <v>0</v>
      </c>
      <c r="O784" s="1">
        <v>0</v>
      </c>
      <c r="P784" s="1">
        <v>0</v>
      </c>
      <c r="Q784" s="1">
        <v>0</v>
      </c>
      <c r="R784" s="1">
        <v>3</v>
      </c>
      <c r="T784">
        <v>55.022494000000002</v>
      </c>
      <c r="U784">
        <v>1.673394</v>
      </c>
      <c r="V784">
        <v>80.400306</v>
      </c>
      <c r="W784">
        <v>1</v>
      </c>
      <c r="X784">
        <v>1</v>
      </c>
      <c r="Y784">
        <v>2</v>
      </c>
      <c r="Z784">
        <v>3</v>
      </c>
      <c r="AA784">
        <v>1</v>
      </c>
      <c r="AB784">
        <v>0</v>
      </c>
      <c r="AC784">
        <v>2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3.5075535533256135</v>
      </c>
      <c r="AL784">
        <v>3</v>
      </c>
      <c r="AM784">
        <v>-0.50755355332561347</v>
      </c>
    </row>
    <row r="785" spans="1:39" x14ac:dyDescent="0.2">
      <c r="A785" s="1">
        <v>33.864257000000002</v>
      </c>
      <c r="B785" s="1">
        <v>1.6792990000000001</v>
      </c>
      <c r="C785" s="1">
        <v>77.355417000000003</v>
      </c>
      <c r="D785" s="1">
        <v>1</v>
      </c>
      <c r="E785" s="1">
        <v>1</v>
      </c>
      <c r="F785" s="1">
        <v>2.7680199999999999</v>
      </c>
      <c r="G785" s="1">
        <v>2.1370680000000002</v>
      </c>
      <c r="H785" s="1">
        <v>1</v>
      </c>
      <c r="I785" s="1">
        <v>0</v>
      </c>
      <c r="J785" s="1">
        <v>1.873591</v>
      </c>
      <c r="K785" s="1">
        <v>0</v>
      </c>
      <c r="L785" s="1">
        <v>0.96697299999999997</v>
      </c>
      <c r="M785" s="1">
        <v>0.691944</v>
      </c>
      <c r="N785" s="1">
        <v>0</v>
      </c>
      <c r="O785" s="1">
        <v>0</v>
      </c>
      <c r="P785" s="1">
        <v>0</v>
      </c>
      <c r="Q785" s="1">
        <v>0</v>
      </c>
      <c r="R785" s="1">
        <v>3</v>
      </c>
      <c r="T785">
        <v>34.647036</v>
      </c>
      <c r="U785">
        <v>1.7694989999999999</v>
      </c>
      <c r="V785">
        <v>85</v>
      </c>
      <c r="W785">
        <v>1</v>
      </c>
      <c r="X785">
        <v>1</v>
      </c>
      <c r="Y785">
        <v>2.8026960000000001</v>
      </c>
      <c r="Z785">
        <v>3</v>
      </c>
      <c r="AA785">
        <v>1</v>
      </c>
      <c r="AB785">
        <v>0</v>
      </c>
      <c r="AC785">
        <v>2.9784649999999999</v>
      </c>
      <c r="AD785">
        <v>0</v>
      </c>
      <c r="AE785">
        <v>1.974656</v>
      </c>
      <c r="AF785">
        <v>0.93692500000000001</v>
      </c>
      <c r="AG785">
        <v>0</v>
      </c>
      <c r="AH785">
        <v>0</v>
      </c>
      <c r="AI785">
        <v>0</v>
      </c>
      <c r="AJ785">
        <v>0</v>
      </c>
      <c r="AK785">
        <v>2.6797144396177499</v>
      </c>
      <c r="AL785">
        <v>3</v>
      </c>
      <c r="AM785">
        <v>0.32028556038225009</v>
      </c>
    </row>
    <row r="786" spans="1:39" x14ac:dyDescent="0.2">
      <c r="A786" s="1">
        <v>23.807181</v>
      </c>
      <c r="B786" s="1">
        <v>1.729177</v>
      </c>
      <c r="C786" s="1">
        <v>82.527240000000006</v>
      </c>
      <c r="D786" s="1">
        <v>1</v>
      </c>
      <c r="E786" s="1">
        <v>1</v>
      </c>
      <c r="F786" s="1">
        <v>2.7427959999999998</v>
      </c>
      <c r="G786" s="1">
        <v>2.9376069999999999</v>
      </c>
      <c r="H786" s="1">
        <v>1</v>
      </c>
      <c r="I786" s="1">
        <v>0</v>
      </c>
      <c r="J786" s="1">
        <v>1.9946699999999999</v>
      </c>
      <c r="K786" s="1">
        <v>0</v>
      </c>
      <c r="L786" s="1">
        <v>1</v>
      </c>
      <c r="M786" s="1">
        <v>2.3564000000000002E-2</v>
      </c>
      <c r="N786" s="1">
        <v>1</v>
      </c>
      <c r="O786" s="1">
        <v>0</v>
      </c>
      <c r="P786" s="1">
        <v>0</v>
      </c>
      <c r="Q786" s="1">
        <v>0</v>
      </c>
      <c r="R786" s="1">
        <v>3</v>
      </c>
      <c r="T786">
        <v>21.997335</v>
      </c>
      <c r="U786">
        <v>1.65</v>
      </c>
      <c r="V786">
        <v>80</v>
      </c>
      <c r="W786">
        <v>1</v>
      </c>
      <c r="X786">
        <v>1</v>
      </c>
      <c r="Y786">
        <v>2</v>
      </c>
      <c r="Z786">
        <v>3</v>
      </c>
      <c r="AA786">
        <v>1</v>
      </c>
      <c r="AB786">
        <v>0</v>
      </c>
      <c r="AC786">
        <v>2</v>
      </c>
      <c r="AD786">
        <v>0</v>
      </c>
      <c r="AE786">
        <v>0.52734099999999995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3.1802926824555087</v>
      </c>
      <c r="AL786">
        <v>3</v>
      </c>
      <c r="AM786">
        <v>-0.18029268245550867</v>
      </c>
    </row>
    <row r="787" spans="1:39" x14ac:dyDescent="0.2">
      <c r="A787" s="1">
        <v>39.585811</v>
      </c>
      <c r="B787" s="1">
        <v>1.7191529999999999</v>
      </c>
      <c r="C787" s="1">
        <v>86.464843000000002</v>
      </c>
      <c r="D787" s="1">
        <v>1</v>
      </c>
      <c r="E787" s="1">
        <v>1</v>
      </c>
      <c r="F787" s="1">
        <v>2.3256230000000002</v>
      </c>
      <c r="G787" s="1">
        <v>1.3134030000000001</v>
      </c>
      <c r="H787" s="1">
        <v>1</v>
      </c>
      <c r="I787" s="1">
        <v>0</v>
      </c>
      <c r="J787" s="1">
        <v>1.9460900000000001</v>
      </c>
      <c r="K787" s="1">
        <v>0</v>
      </c>
      <c r="L787" s="1">
        <v>0.60425899999999999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</v>
      </c>
      <c r="T787">
        <v>18.181820999999999</v>
      </c>
      <c r="U787">
        <v>1.662669</v>
      </c>
      <c r="V787">
        <v>79.863545999999999</v>
      </c>
      <c r="W787">
        <v>1</v>
      </c>
      <c r="X787">
        <v>0</v>
      </c>
      <c r="Y787">
        <v>2.4927579999999998</v>
      </c>
      <c r="Z787">
        <v>2.2701630000000002</v>
      </c>
      <c r="AA787">
        <v>1</v>
      </c>
      <c r="AB787">
        <v>0</v>
      </c>
      <c r="AC787">
        <v>1.992586</v>
      </c>
      <c r="AD787">
        <v>0</v>
      </c>
      <c r="AE787">
        <v>1.452467</v>
      </c>
      <c r="AF787">
        <v>0.86458299999999999</v>
      </c>
      <c r="AG787">
        <v>0</v>
      </c>
      <c r="AH787">
        <v>0</v>
      </c>
      <c r="AI787">
        <v>0</v>
      </c>
      <c r="AJ787">
        <v>0</v>
      </c>
      <c r="AK787">
        <v>2.9652109253653745</v>
      </c>
      <c r="AL787">
        <v>3</v>
      </c>
      <c r="AM787">
        <v>3.478907463462555E-2</v>
      </c>
    </row>
    <row r="788" spans="1:39" x14ac:dyDescent="0.2">
      <c r="A788" s="1">
        <v>45.821266999999999</v>
      </c>
      <c r="B788" s="1">
        <v>1.6873260000000001</v>
      </c>
      <c r="C788" s="1">
        <v>80.413996999999995</v>
      </c>
      <c r="D788" s="1">
        <v>1</v>
      </c>
      <c r="E788" s="1">
        <v>1</v>
      </c>
      <c r="F788" s="1">
        <v>2.076689</v>
      </c>
      <c r="G788" s="1">
        <v>3</v>
      </c>
      <c r="H788" s="1">
        <v>1</v>
      </c>
      <c r="I788" s="1">
        <v>0</v>
      </c>
      <c r="J788" s="1">
        <v>1.026729</v>
      </c>
      <c r="K788" s="1">
        <v>0</v>
      </c>
      <c r="L788" s="1">
        <v>0.64779799999999998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3</v>
      </c>
      <c r="T788">
        <v>41.743333</v>
      </c>
      <c r="U788">
        <v>1.6786099999999999</v>
      </c>
      <c r="V788">
        <v>79.849252000000007</v>
      </c>
      <c r="W788">
        <v>1</v>
      </c>
      <c r="X788">
        <v>1</v>
      </c>
      <c r="Y788">
        <v>2.7331289999999999</v>
      </c>
      <c r="Z788">
        <v>3</v>
      </c>
      <c r="AA788">
        <v>1</v>
      </c>
      <c r="AB788">
        <v>0</v>
      </c>
      <c r="AC788">
        <v>1.302594</v>
      </c>
      <c r="AD788">
        <v>0</v>
      </c>
      <c r="AE788">
        <v>0</v>
      </c>
      <c r="AF788">
        <v>1.1033489999999999</v>
      </c>
      <c r="AG788">
        <v>0</v>
      </c>
      <c r="AH788">
        <v>0</v>
      </c>
      <c r="AI788">
        <v>0</v>
      </c>
      <c r="AJ788">
        <v>0</v>
      </c>
      <c r="AK788">
        <v>3.3262209481171867</v>
      </c>
      <c r="AL788">
        <v>3</v>
      </c>
      <c r="AM788">
        <v>-0.32622094811718672</v>
      </c>
    </row>
    <row r="789" spans="1:39" x14ac:dyDescent="0.2">
      <c r="A789" s="1">
        <v>25.929746000000002</v>
      </c>
      <c r="B789" s="1">
        <v>1.7724489999999999</v>
      </c>
      <c r="C789" s="1">
        <v>105</v>
      </c>
      <c r="D789" s="1">
        <v>1</v>
      </c>
      <c r="E789" s="1">
        <v>1</v>
      </c>
      <c r="F789" s="1">
        <v>3</v>
      </c>
      <c r="G789" s="1">
        <v>3</v>
      </c>
      <c r="H789" s="1">
        <v>1</v>
      </c>
      <c r="I789" s="1">
        <v>0</v>
      </c>
      <c r="J789" s="1">
        <v>2.0450689999999998</v>
      </c>
      <c r="K789" s="1">
        <v>0</v>
      </c>
      <c r="L789" s="1">
        <v>1.7259310000000001</v>
      </c>
      <c r="M789" s="1">
        <v>1.619596</v>
      </c>
      <c r="N789" s="1">
        <v>1</v>
      </c>
      <c r="O789" s="1">
        <v>0</v>
      </c>
      <c r="P789" s="1">
        <v>0</v>
      </c>
      <c r="Q789" s="1">
        <v>0</v>
      </c>
      <c r="R789" s="1">
        <v>4</v>
      </c>
      <c r="T789">
        <v>21.473078000000001</v>
      </c>
      <c r="U789">
        <v>1.694423</v>
      </c>
      <c r="V789">
        <v>80.311273</v>
      </c>
      <c r="W789">
        <v>1</v>
      </c>
      <c r="X789">
        <v>1</v>
      </c>
      <c r="Y789">
        <v>2</v>
      </c>
      <c r="Z789">
        <v>2.6467170000000002</v>
      </c>
      <c r="AA789">
        <v>1</v>
      </c>
      <c r="AB789">
        <v>0</v>
      </c>
      <c r="AC789">
        <v>2</v>
      </c>
      <c r="AD789">
        <v>0</v>
      </c>
      <c r="AE789">
        <v>2.6275149999999998</v>
      </c>
      <c r="AF789">
        <v>1.3588119999999999</v>
      </c>
      <c r="AG789">
        <v>0</v>
      </c>
      <c r="AH789">
        <v>0</v>
      </c>
      <c r="AI789">
        <v>0</v>
      </c>
      <c r="AJ789">
        <v>0</v>
      </c>
      <c r="AK789">
        <v>2.6571592643346493</v>
      </c>
      <c r="AL789">
        <v>3</v>
      </c>
      <c r="AM789">
        <v>0.34284073566535067</v>
      </c>
    </row>
    <row r="790" spans="1:39" x14ac:dyDescent="0.2">
      <c r="A790" s="1">
        <v>26.042738</v>
      </c>
      <c r="B790" s="1">
        <v>1.8371170000000001</v>
      </c>
      <c r="C790" s="1">
        <v>105.712219</v>
      </c>
      <c r="D790" s="1">
        <v>1</v>
      </c>
      <c r="E790" s="1">
        <v>1</v>
      </c>
      <c r="F790" s="1">
        <v>3</v>
      </c>
      <c r="G790" s="1">
        <v>3</v>
      </c>
      <c r="H790" s="1">
        <v>1</v>
      </c>
      <c r="I790" s="1">
        <v>0</v>
      </c>
      <c r="J790" s="1">
        <v>2.509147</v>
      </c>
      <c r="K790" s="1">
        <v>0</v>
      </c>
      <c r="L790" s="1">
        <v>2</v>
      </c>
      <c r="M790" s="1">
        <v>1.5647960000000001</v>
      </c>
      <c r="N790" s="1">
        <v>1</v>
      </c>
      <c r="O790" s="1">
        <v>0</v>
      </c>
      <c r="P790" s="1">
        <v>0</v>
      </c>
      <c r="Q790" s="1">
        <v>0</v>
      </c>
      <c r="R790" s="1">
        <v>4</v>
      </c>
      <c r="T790">
        <v>27.757186999999998</v>
      </c>
      <c r="U790">
        <v>1.5054369999999999</v>
      </c>
      <c r="V790">
        <v>63.892071000000001</v>
      </c>
      <c r="W790">
        <v>1</v>
      </c>
      <c r="X790">
        <v>0</v>
      </c>
      <c r="Y790">
        <v>2</v>
      </c>
      <c r="Z790">
        <v>1</v>
      </c>
      <c r="AA790">
        <v>1</v>
      </c>
      <c r="AB790">
        <v>0</v>
      </c>
      <c r="AC790">
        <v>1.278578</v>
      </c>
      <c r="AD790">
        <v>0</v>
      </c>
      <c r="AE790">
        <v>2.112E-2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3.2632308712474698</v>
      </c>
      <c r="AL790">
        <v>3</v>
      </c>
      <c r="AM790">
        <v>-0.2632308712474698</v>
      </c>
    </row>
    <row r="791" spans="1:39" x14ac:dyDescent="0.2">
      <c r="A791" s="1">
        <v>30.551762</v>
      </c>
      <c r="B791" s="1">
        <v>1.7843770000000001</v>
      </c>
      <c r="C791" s="1">
        <v>102.872505</v>
      </c>
      <c r="D791" s="1">
        <v>1</v>
      </c>
      <c r="E791" s="1">
        <v>1</v>
      </c>
      <c r="F791" s="1">
        <v>2.271306</v>
      </c>
      <c r="G791" s="1">
        <v>3</v>
      </c>
      <c r="H791" s="1">
        <v>1</v>
      </c>
      <c r="I791" s="1">
        <v>0</v>
      </c>
      <c r="J791" s="1">
        <v>1.7711980000000001</v>
      </c>
      <c r="K791" s="1">
        <v>0</v>
      </c>
      <c r="L791" s="1">
        <v>2</v>
      </c>
      <c r="M791" s="1">
        <v>0.41375200000000001</v>
      </c>
      <c r="N791" s="1">
        <v>1</v>
      </c>
      <c r="O791" s="1">
        <v>0</v>
      </c>
      <c r="P791" s="1">
        <v>0</v>
      </c>
      <c r="Q791" s="1">
        <v>0</v>
      </c>
      <c r="R791" s="1">
        <v>4</v>
      </c>
      <c r="T791">
        <v>25.113537000000001</v>
      </c>
      <c r="U791">
        <v>1.505387</v>
      </c>
      <c r="V791">
        <v>63.715218999999998</v>
      </c>
      <c r="W791">
        <v>1</v>
      </c>
      <c r="X791">
        <v>0</v>
      </c>
      <c r="Y791">
        <v>2</v>
      </c>
      <c r="Z791">
        <v>1.193729</v>
      </c>
      <c r="AA791">
        <v>1</v>
      </c>
      <c r="AB791">
        <v>0</v>
      </c>
      <c r="AC791">
        <v>1.846441</v>
      </c>
      <c r="AD791">
        <v>0</v>
      </c>
      <c r="AE791">
        <v>0.54640200000000005</v>
      </c>
      <c r="AF791">
        <v>0.235711</v>
      </c>
      <c r="AG791">
        <v>0</v>
      </c>
      <c r="AH791">
        <v>0</v>
      </c>
      <c r="AI791">
        <v>0</v>
      </c>
      <c r="AJ791">
        <v>0</v>
      </c>
      <c r="AK791">
        <v>3.1402626235340358</v>
      </c>
      <c r="AL791">
        <v>3</v>
      </c>
      <c r="AM791">
        <v>-0.14026262353403585</v>
      </c>
    </row>
    <row r="792" spans="1:39" x14ac:dyDescent="0.2">
      <c r="A792" s="1">
        <v>39.759574999999998</v>
      </c>
      <c r="B792" s="1">
        <v>1.7925070000000001</v>
      </c>
      <c r="C792" s="1">
        <v>101.78009900000001</v>
      </c>
      <c r="D792" s="1">
        <v>1</v>
      </c>
      <c r="E792" s="1">
        <v>1</v>
      </c>
      <c r="F792" s="1">
        <v>2.3336100000000002</v>
      </c>
      <c r="G792" s="1">
        <v>2.113575</v>
      </c>
      <c r="H792" s="1">
        <v>1</v>
      </c>
      <c r="I792" s="1">
        <v>0</v>
      </c>
      <c r="J792" s="1">
        <v>2.5041359999999999</v>
      </c>
      <c r="K792" s="1">
        <v>0</v>
      </c>
      <c r="L792" s="1">
        <v>2.9989810000000001</v>
      </c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4</v>
      </c>
      <c r="T792">
        <v>21.821650000000002</v>
      </c>
      <c r="U792">
        <v>1.491441</v>
      </c>
      <c r="V792">
        <v>62.269911999999998</v>
      </c>
      <c r="W792">
        <v>1</v>
      </c>
      <c r="X792">
        <v>0</v>
      </c>
      <c r="Y792">
        <v>2</v>
      </c>
      <c r="Z792">
        <v>1.477581</v>
      </c>
      <c r="AA792">
        <v>1</v>
      </c>
      <c r="AB792">
        <v>0</v>
      </c>
      <c r="AC792">
        <v>1.9950349999999999</v>
      </c>
      <c r="AD792">
        <v>0</v>
      </c>
      <c r="AE792">
        <v>0.32467600000000002</v>
      </c>
      <c r="AF792">
        <v>0.51742999999999995</v>
      </c>
      <c r="AG792">
        <v>0</v>
      </c>
      <c r="AH792">
        <v>0</v>
      </c>
      <c r="AI792">
        <v>0</v>
      </c>
      <c r="AJ792">
        <v>0</v>
      </c>
      <c r="AK792">
        <v>3.1075079665399485</v>
      </c>
      <c r="AL792">
        <v>3</v>
      </c>
      <c r="AM792">
        <v>-0.10750796653994854</v>
      </c>
    </row>
    <row r="793" spans="1:39" x14ac:dyDescent="0.2">
      <c r="A793" s="1">
        <v>31.386405</v>
      </c>
      <c r="B793" s="1">
        <v>1.5565789999999999</v>
      </c>
      <c r="C793" s="1">
        <v>78.233340999999996</v>
      </c>
      <c r="D793" s="1">
        <v>1</v>
      </c>
      <c r="E793" s="1">
        <v>1</v>
      </c>
      <c r="F793" s="1">
        <v>2.1368299999999998</v>
      </c>
      <c r="G793" s="1">
        <v>2.0921789999999998</v>
      </c>
      <c r="H793" s="1">
        <v>1</v>
      </c>
      <c r="I793" s="1">
        <v>0</v>
      </c>
      <c r="J793" s="1">
        <v>1.5053810000000001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4</v>
      </c>
      <c r="T793">
        <v>20.670974999999999</v>
      </c>
      <c r="U793">
        <v>1.5094080000000001</v>
      </c>
      <c r="V793">
        <v>64.852952999999999</v>
      </c>
      <c r="W793">
        <v>1</v>
      </c>
      <c r="X793">
        <v>0</v>
      </c>
      <c r="Y793">
        <v>2.2940670000000001</v>
      </c>
      <c r="Z793">
        <v>3.209508</v>
      </c>
      <c r="AA793">
        <v>1</v>
      </c>
      <c r="AB793">
        <v>0</v>
      </c>
      <c r="AC793">
        <v>2</v>
      </c>
      <c r="AD793">
        <v>0</v>
      </c>
      <c r="AE793">
        <v>1.1030880000000001</v>
      </c>
      <c r="AF793">
        <v>1.2610429999999999</v>
      </c>
      <c r="AG793">
        <v>0</v>
      </c>
      <c r="AH793">
        <v>0</v>
      </c>
      <c r="AI793">
        <v>0</v>
      </c>
      <c r="AJ793">
        <v>0</v>
      </c>
      <c r="AK793">
        <v>3.0808772964546431</v>
      </c>
      <c r="AL793">
        <v>3</v>
      </c>
      <c r="AM793">
        <v>-8.0877296454643144E-2</v>
      </c>
    </row>
    <row r="794" spans="1:39" x14ac:dyDescent="0.2">
      <c r="A794" s="1">
        <v>25.706285000000001</v>
      </c>
      <c r="B794" s="1">
        <v>1.585547</v>
      </c>
      <c r="C794" s="1">
        <v>80.351263000000003</v>
      </c>
      <c r="D794" s="1">
        <v>1</v>
      </c>
      <c r="E794" s="1">
        <v>1</v>
      </c>
      <c r="F794" s="1">
        <v>2</v>
      </c>
      <c r="G794" s="1">
        <v>1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4</v>
      </c>
      <c r="T794">
        <v>22.649792000000001</v>
      </c>
      <c r="U794">
        <v>1.6850449999999999</v>
      </c>
      <c r="V794">
        <v>81.022119000000004</v>
      </c>
      <c r="W794">
        <v>1</v>
      </c>
      <c r="X794">
        <v>1</v>
      </c>
      <c r="Y794">
        <v>2</v>
      </c>
      <c r="Z794">
        <v>2.7566220000000001</v>
      </c>
      <c r="AA794">
        <v>1</v>
      </c>
      <c r="AB794">
        <v>0</v>
      </c>
      <c r="AC794">
        <v>1.6060760000000001</v>
      </c>
      <c r="AD794">
        <v>0</v>
      </c>
      <c r="AE794">
        <v>0.432973</v>
      </c>
      <c r="AF794">
        <v>1.7495860000000001</v>
      </c>
      <c r="AG794">
        <v>0</v>
      </c>
      <c r="AH794">
        <v>0</v>
      </c>
      <c r="AI794">
        <v>0</v>
      </c>
      <c r="AJ794">
        <v>0</v>
      </c>
      <c r="AK794">
        <v>3.0231835789465107</v>
      </c>
      <c r="AL794">
        <v>3</v>
      </c>
      <c r="AM794">
        <v>-2.3183578946510686E-2</v>
      </c>
    </row>
    <row r="795" spans="1:39" x14ac:dyDescent="0.2">
      <c r="A795" s="1">
        <v>43.604900999999998</v>
      </c>
      <c r="B795" s="1">
        <v>1.569234</v>
      </c>
      <c r="C795" s="1">
        <v>81.827287999999996</v>
      </c>
      <c r="D795" s="1">
        <v>1</v>
      </c>
      <c r="E795" s="1">
        <v>1</v>
      </c>
      <c r="F795" s="1">
        <v>2.909853</v>
      </c>
      <c r="G795" s="1">
        <v>1</v>
      </c>
      <c r="H795" s="1">
        <v>1</v>
      </c>
      <c r="I795" s="1">
        <v>0</v>
      </c>
      <c r="J795" s="1">
        <v>2</v>
      </c>
      <c r="K795" s="1">
        <v>0</v>
      </c>
      <c r="L795" s="1">
        <v>1.3088519999999999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4</v>
      </c>
      <c r="T795">
        <v>23.154311</v>
      </c>
      <c r="U795">
        <v>1.7230719999999999</v>
      </c>
      <c r="V795">
        <v>82.338464000000002</v>
      </c>
      <c r="W795">
        <v>1</v>
      </c>
      <c r="X795">
        <v>1</v>
      </c>
      <c r="Y795">
        <v>2.3159320000000001</v>
      </c>
      <c r="Z795">
        <v>2.6584780000000001</v>
      </c>
      <c r="AA795">
        <v>1</v>
      </c>
      <c r="AB795">
        <v>0</v>
      </c>
      <c r="AC795">
        <v>1.568476</v>
      </c>
      <c r="AD795">
        <v>0</v>
      </c>
      <c r="AE795">
        <v>0.94997600000000004</v>
      </c>
      <c r="AF795">
        <v>0.54489900000000002</v>
      </c>
      <c r="AG795">
        <v>1</v>
      </c>
      <c r="AH795">
        <v>0</v>
      </c>
      <c r="AI795">
        <v>0</v>
      </c>
      <c r="AJ795">
        <v>0</v>
      </c>
      <c r="AK795">
        <v>2.7668678064171868</v>
      </c>
      <c r="AL795">
        <v>3</v>
      </c>
      <c r="AM795">
        <v>0.23313219358281323</v>
      </c>
    </row>
    <row r="796" spans="1:39" x14ac:dyDescent="0.2">
      <c r="A796" s="1">
        <v>42.316070000000003</v>
      </c>
      <c r="B796" s="1">
        <v>1.5839430000000001</v>
      </c>
      <c r="C796" s="1">
        <v>81.936397999999997</v>
      </c>
      <c r="D796" s="1">
        <v>1</v>
      </c>
      <c r="E796" s="1">
        <v>1</v>
      </c>
      <c r="F796" s="1">
        <v>2.490507</v>
      </c>
      <c r="G796" s="1">
        <v>2.9742039999999998</v>
      </c>
      <c r="H796" s="1">
        <v>1</v>
      </c>
      <c r="I796" s="1">
        <v>0</v>
      </c>
      <c r="J796" s="1">
        <v>1.846754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4</v>
      </c>
      <c r="T796">
        <v>38.097394999999999</v>
      </c>
      <c r="U796">
        <v>1.6969540000000001</v>
      </c>
      <c r="V796">
        <v>78.156035000000003</v>
      </c>
      <c r="W796">
        <v>1</v>
      </c>
      <c r="X796">
        <v>1</v>
      </c>
      <c r="Y796">
        <v>3</v>
      </c>
      <c r="Z796">
        <v>3</v>
      </c>
      <c r="AA796">
        <v>1</v>
      </c>
      <c r="AB796">
        <v>0</v>
      </c>
      <c r="AC796">
        <v>2.1660240000000002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3.0221715217801437</v>
      </c>
      <c r="AL796">
        <v>3</v>
      </c>
      <c r="AM796">
        <v>-2.2171521780143699E-2</v>
      </c>
    </row>
    <row r="797" spans="1:39" x14ac:dyDescent="0.2">
      <c r="A797" s="1">
        <v>22.654316000000001</v>
      </c>
      <c r="B797" s="1">
        <v>1.6212329999999999</v>
      </c>
      <c r="C797" s="1">
        <v>82</v>
      </c>
      <c r="D797" s="1">
        <v>1</v>
      </c>
      <c r="E797" s="1">
        <v>1</v>
      </c>
      <c r="F797" s="1">
        <v>1.0634490000000001</v>
      </c>
      <c r="G797" s="1">
        <v>1</v>
      </c>
      <c r="H797" s="1">
        <v>1</v>
      </c>
      <c r="I797" s="1">
        <v>0</v>
      </c>
      <c r="J797" s="1">
        <v>2</v>
      </c>
      <c r="K797" s="1">
        <v>0</v>
      </c>
      <c r="L797" s="1">
        <v>0</v>
      </c>
      <c r="M797" s="1">
        <v>1.482016</v>
      </c>
      <c r="N797" s="1">
        <v>1</v>
      </c>
      <c r="O797" s="1">
        <v>0</v>
      </c>
      <c r="P797" s="1">
        <v>0</v>
      </c>
      <c r="Q797" s="1">
        <v>0</v>
      </c>
      <c r="R797" s="1">
        <v>4</v>
      </c>
      <c r="T797">
        <v>37.642176999999997</v>
      </c>
      <c r="U797">
        <v>1.6760949999999999</v>
      </c>
      <c r="V797">
        <v>79.079738000000006</v>
      </c>
      <c r="W797">
        <v>1</v>
      </c>
      <c r="X797">
        <v>1</v>
      </c>
      <c r="Y797">
        <v>2.8021280000000002</v>
      </c>
      <c r="Z797">
        <v>3</v>
      </c>
      <c r="AA797">
        <v>1</v>
      </c>
      <c r="AB797">
        <v>0</v>
      </c>
      <c r="AC797">
        <v>1.7446280000000001</v>
      </c>
      <c r="AD797">
        <v>0</v>
      </c>
      <c r="AE797">
        <v>0</v>
      </c>
      <c r="AF797">
        <v>0.721167</v>
      </c>
      <c r="AG797">
        <v>0</v>
      </c>
      <c r="AH797">
        <v>0</v>
      </c>
      <c r="AI797">
        <v>0</v>
      </c>
      <c r="AJ797">
        <v>0</v>
      </c>
      <c r="AK797">
        <v>3.2316343766815212</v>
      </c>
      <c r="AL797">
        <v>3</v>
      </c>
      <c r="AM797">
        <v>-0.2316343766815212</v>
      </c>
    </row>
    <row r="798" spans="1:39" x14ac:dyDescent="0.2">
      <c r="A798" s="1">
        <v>22.679935</v>
      </c>
      <c r="B798" s="1">
        <v>1.6084000000000001</v>
      </c>
      <c r="C798" s="1">
        <v>82.603983999999997</v>
      </c>
      <c r="D798" s="1">
        <v>1</v>
      </c>
      <c r="E798" s="1">
        <v>1</v>
      </c>
      <c r="F798" s="1">
        <v>2.6992820000000002</v>
      </c>
      <c r="G798" s="1">
        <v>1</v>
      </c>
      <c r="H798" s="1">
        <v>1</v>
      </c>
      <c r="I798" s="1">
        <v>0</v>
      </c>
      <c r="J798" s="1">
        <v>2.5986319999999998</v>
      </c>
      <c r="K798" s="1">
        <v>0</v>
      </c>
      <c r="L798" s="1">
        <v>0.29209299999999999</v>
      </c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4</v>
      </c>
      <c r="T798">
        <v>34.176794999999998</v>
      </c>
      <c r="U798">
        <v>1.6810210000000001</v>
      </c>
      <c r="V798">
        <v>77.392178999999999</v>
      </c>
      <c r="W798">
        <v>1</v>
      </c>
      <c r="X798">
        <v>1</v>
      </c>
      <c r="Y798">
        <v>2.7960600000000002</v>
      </c>
      <c r="Z798">
        <v>1.9714719999999999</v>
      </c>
      <c r="AA798">
        <v>1</v>
      </c>
      <c r="AB798">
        <v>0</v>
      </c>
      <c r="AC798">
        <v>1.9216009999999999</v>
      </c>
      <c r="AD798">
        <v>0</v>
      </c>
      <c r="AE798">
        <v>0.93521699999999996</v>
      </c>
      <c r="AF798">
        <v>0.70463699999999996</v>
      </c>
      <c r="AG798">
        <v>0</v>
      </c>
      <c r="AH798">
        <v>0</v>
      </c>
      <c r="AI798">
        <v>0</v>
      </c>
      <c r="AJ798">
        <v>0</v>
      </c>
      <c r="AK798">
        <v>2.896749979980461</v>
      </c>
      <c r="AL798">
        <v>3</v>
      </c>
      <c r="AM798">
        <v>0.10325002001953898</v>
      </c>
    </row>
    <row r="799" spans="1:39" x14ac:dyDescent="0.2">
      <c r="A799" s="1">
        <v>24.079523999999999</v>
      </c>
      <c r="B799" s="1">
        <v>1.733439</v>
      </c>
      <c r="C799" s="1">
        <v>97.911865000000006</v>
      </c>
      <c r="D799" s="1">
        <v>1</v>
      </c>
      <c r="E799" s="1">
        <v>1</v>
      </c>
      <c r="F799" s="1">
        <v>2</v>
      </c>
      <c r="G799" s="1">
        <v>3</v>
      </c>
      <c r="H799" s="1">
        <v>1</v>
      </c>
      <c r="I799" s="1">
        <v>0</v>
      </c>
      <c r="J799" s="1">
        <v>2.8436750000000002</v>
      </c>
      <c r="K799" s="1">
        <v>0</v>
      </c>
      <c r="L799" s="1">
        <v>1.309304</v>
      </c>
      <c r="M799" s="1">
        <v>1.3386549999999999</v>
      </c>
      <c r="N799" s="1">
        <v>0</v>
      </c>
      <c r="O799" s="1">
        <v>0</v>
      </c>
      <c r="P799" s="1">
        <v>0</v>
      </c>
      <c r="Q799" s="1">
        <v>0</v>
      </c>
      <c r="R799" s="1">
        <v>4</v>
      </c>
      <c r="T799">
        <v>34.231082999999998</v>
      </c>
      <c r="U799">
        <v>1.654067</v>
      </c>
      <c r="V799">
        <v>79.697277999999997</v>
      </c>
      <c r="W799">
        <v>1</v>
      </c>
      <c r="X799">
        <v>1</v>
      </c>
      <c r="Y799">
        <v>2.0868980000000001</v>
      </c>
      <c r="Z799">
        <v>1.8180259999999999</v>
      </c>
      <c r="AA799">
        <v>1</v>
      </c>
      <c r="AB799">
        <v>0</v>
      </c>
      <c r="AC799">
        <v>2.0889289999999998</v>
      </c>
      <c r="AD799">
        <v>0</v>
      </c>
      <c r="AE799">
        <v>0.30542200000000003</v>
      </c>
      <c r="AF799">
        <v>1.0407869999999999</v>
      </c>
      <c r="AG799">
        <v>0</v>
      </c>
      <c r="AH799">
        <v>0</v>
      </c>
      <c r="AI799">
        <v>0</v>
      </c>
      <c r="AJ799">
        <v>0</v>
      </c>
      <c r="AK799">
        <v>3.3223874736348904</v>
      </c>
      <c r="AL799">
        <v>3</v>
      </c>
      <c r="AM799">
        <v>-0.3223874736348904</v>
      </c>
    </row>
    <row r="800" spans="1:39" x14ac:dyDescent="0.2">
      <c r="A800" s="1">
        <v>21.196152000000001</v>
      </c>
      <c r="B800" s="1">
        <v>1.65</v>
      </c>
      <c r="C800" s="1">
        <v>88.472358999999997</v>
      </c>
      <c r="D800" s="1">
        <v>1</v>
      </c>
      <c r="E800" s="1">
        <v>1</v>
      </c>
      <c r="F800" s="1">
        <v>2.4277000000000002</v>
      </c>
      <c r="G800" s="1">
        <v>1.001633</v>
      </c>
      <c r="H800" s="1">
        <v>1</v>
      </c>
      <c r="I800" s="1">
        <v>0</v>
      </c>
      <c r="J800" s="1">
        <v>3</v>
      </c>
      <c r="K800" s="1">
        <v>0</v>
      </c>
      <c r="L800" s="1">
        <v>1.172641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4</v>
      </c>
      <c r="T800">
        <v>31.965402000000001</v>
      </c>
      <c r="U800">
        <v>1.840708</v>
      </c>
      <c r="V800">
        <v>98.259422999999998</v>
      </c>
      <c r="W800">
        <v>1</v>
      </c>
      <c r="X800">
        <v>1</v>
      </c>
      <c r="Y800">
        <v>2.3335029999999999</v>
      </c>
      <c r="Z800">
        <v>1.8207789999999999</v>
      </c>
      <c r="AA800">
        <v>1</v>
      </c>
      <c r="AB800">
        <v>0</v>
      </c>
      <c r="AC800">
        <v>2.5592649999999999</v>
      </c>
      <c r="AD800">
        <v>0</v>
      </c>
      <c r="AE800">
        <v>1.3271930000000001</v>
      </c>
      <c r="AF800">
        <v>0.48135699999999998</v>
      </c>
      <c r="AG800">
        <v>1</v>
      </c>
      <c r="AH800">
        <v>0</v>
      </c>
      <c r="AI800">
        <v>0</v>
      </c>
      <c r="AJ800">
        <v>0</v>
      </c>
      <c r="AK800">
        <v>3.1070357403993052</v>
      </c>
      <c r="AL800">
        <v>3</v>
      </c>
      <c r="AM800">
        <v>-0.10703574039930519</v>
      </c>
    </row>
    <row r="801" spans="1:39" x14ac:dyDescent="0.2">
      <c r="A801" s="1">
        <v>22.596575999999999</v>
      </c>
      <c r="B801" s="1">
        <v>1.6500520000000001</v>
      </c>
      <c r="C801" s="1">
        <v>87.272552000000005</v>
      </c>
      <c r="D801" s="1">
        <v>1</v>
      </c>
      <c r="E801" s="1">
        <v>1</v>
      </c>
      <c r="F801" s="1">
        <v>2.8759899999999998</v>
      </c>
      <c r="G801" s="1">
        <v>1.2919</v>
      </c>
      <c r="H801" s="1">
        <v>1</v>
      </c>
      <c r="I801" s="1">
        <v>0</v>
      </c>
      <c r="J801" s="1">
        <v>2.7777120000000002</v>
      </c>
      <c r="K801" s="1">
        <v>0</v>
      </c>
      <c r="L801" s="1">
        <v>0.432813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4</v>
      </c>
      <c r="T801">
        <v>33.185661000000003</v>
      </c>
      <c r="U801">
        <v>1.8360069999999999</v>
      </c>
      <c r="V801">
        <v>97.416416999999996</v>
      </c>
      <c r="W801">
        <v>1</v>
      </c>
      <c r="X801">
        <v>1</v>
      </c>
      <c r="Y801">
        <v>2</v>
      </c>
      <c r="Z801">
        <v>1.7248870000000001</v>
      </c>
      <c r="AA801">
        <v>1</v>
      </c>
      <c r="AB801">
        <v>0</v>
      </c>
      <c r="AC801">
        <v>3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3.1324711570284567</v>
      </c>
      <c r="AL801">
        <v>3</v>
      </c>
      <c r="AM801">
        <v>-0.13247115702845669</v>
      </c>
    </row>
    <row r="802" spans="1:39" x14ac:dyDescent="0.2">
      <c r="A802" s="1">
        <v>23</v>
      </c>
      <c r="B802" s="1">
        <v>1.644161</v>
      </c>
      <c r="C802" s="1">
        <v>84.340406000000002</v>
      </c>
      <c r="D802" s="1">
        <v>1</v>
      </c>
      <c r="E802" s="1">
        <v>1</v>
      </c>
      <c r="F802" s="1">
        <v>2.1772429999999998</v>
      </c>
      <c r="G802" s="1">
        <v>3</v>
      </c>
      <c r="H802" s="1">
        <v>1</v>
      </c>
      <c r="I802" s="1">
        <v>0</v>
      </c>
      <c r="J802" s="1">
        <v>2.7155719999999999</v>
      </c>
      <c r="K802" s="1">
        <v>0</v>
      </c>
      <c r="L802" s="1">
        <v>2.2301090000000001</v>
      </c>
      <c r="M802" s="1">
        <v>7.0897000000000002E-2</v>
      </c>
      <c r="N802" s="1">
        <v>0</v>
      </c>
      <c r="O802" s="1">
        <v>0</v>
      </c>
      <c r="P802" s="1">
        <v>0</v>
      </c>
      <c r="Q802" s="1">
        <v>0</v>
      </c>
      <c r="R802" s="1">
        <v>4</v>
      </c>
      <c r="T802">
        <v>18.741188000000001</v>
      </c>
      <c r="U802">
        <v>1.556789</v>
      </c>
      <c r="V802">
        <v>71.788180999999994</v>
      </c>
      <c r="W802">
        <v>1</v>
      </c>
      <c r="X802">
        <v>0</v>
      </c>
      <c r="Y802">
        <v>3</v>
      </c>
      <c r="Z802">
        <v>3.1291549999999999</v>
      </c>
      <c r="AA802">
        <v>1</v>
      </c>
      <c r="AB802">
        <v>0</v>
      </c>
      <c r="AC802">
        <v>2</v>
      </c>
      <c r="AD802">
        <v>0</v>
      </c>
      <c r="AE802">
        <v>1.634134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3.1665544157937324</v>
      </c>
      <c r="AL802">
        <v>3</v>
      </c>
      <c r="AM802">
        <v>-0.16655441579373242</v>
      </c>
    </row>
    <row r="803" spans="1:39" x14ac:dyDescent="0.2">
      <c r="A803" s="1">
        <v>37.356287999999999</v>
      </c>
      <c r="B803" s="1">
        <v>1.559499</v>
      </c>
      <c r="C803" s="1">
        <v>77.268129999999999</v>
      </c>
      <c r="D803" s="1">
        <v>1</v>
      </c>
      <c r="E803" s="1">
        <v>1</v>
      </c>
      <c r="F803" s="1">
        <v>2</v>
      </c>
      <c r="G803" s="1">
        <v>3</v>
      </c>
      <c r="H803" s="1">
        <v>1</v>
      </c>
      <c r="I803" s="1">
        <v>0</v>
      </c>
      <c r="J803" s="1">
        <v>1.630528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4</v>
      </c>
      <c r="T803">
        <v>19.955257</v>
      </c>
      <c r="U803">
        <v>1.5891</v>
      </c>
      <c r="V803">
        <v>72.713611</v>
      </c>
      <c r="W803">
        <v>1</v>
      </c>
      <c r="X803">
        <v>0</v>
      </c>
      <c r="Y803">
        <v>3</v>
      </c>
      <c r="Z803">
        <v>3.8564340000000001</v>
      </c>
      <c r="AA803">
        <v>1</v>
      </c>
      <c r="AB803">
        <v>0</v>
      </c>
      <c r="AC803">
        <v>2</v>
      </c>
      <c r="AD803">
        <v>0</v>
      </c>
      <c r="AE803">
        <v>1.3241700000000001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2.9949815255751346</v>
      </c>
      <c r="AL803">
        <v>3</v>
      </c>
      <c r="AM803">
        <v>5.0184744248653601E-3</v>
      </c>
    </row>
    <row r="804" spans="1:39" x14ac:dyDescent="0.2">
      <c r="A804" s="1">
        <v>22.754646000000001</v>
      </c>
      <c r="B804" s="1">
        <v>1.734237</v>
      </c>
      <c r="C804" s="1">
        <v>95</v>
      </c>
      <c r="D804" s="1">
        <v>1</v>
      </c>
      <c r="E804" s="1">
        <v>1</v>
      </c>
      <c r="F804" s="1">
        <v>2</v>
      </c>
      <c r="G804" s="1">
        <v>3</v>
      </c>
      <c r="H804" s="1">
        <v>1</v>
      </c>
      <c r="I804" s="1">
        <v>0</v>
      </c>
      <c r="J804" s="1">
        <v>2.2872479999999999</v>
      </c>
      <c r="K804" s="1">
        <v>0</v>
      </c>
      <c r="L804" s="1">
        <v>2.6691790000000002</v>
      </c>
      <c r="M804" s="1">
        <v>1.2378670000000001</v>
      </c>
      <c r="N804" s="1">
        <v>0</v>
      </c>
      <c r="O804" s="1">
        <v>0</v>
      </c>
      <c r="P804" s="1">
        <v>0</v>
      </c>
      <c r="Q804" s="1">
        <v>0</v>
      </c>
      <c r="R804" s="1">
        <v>4</v>
      </c>
      <c r="T804">
        <v>19.684891</v>
      </c>
      <c r="U804">
        <v>1.7006270000000001</v>
      </c>
      <c r="V804">
        <v>78.048207000000005</v>
      </c>
      <c r="W804">
        <v>1</v>
      </c>
      <c r="X804">
        <v>0</v>
      </c>
      <c r="Y804">
        <v>1.653081</v>
      </c>
      <c r="Z804">
        <v>2.7534179999999999</v>
      </c>
      <c r="AA804">
        <v>1</v>
      </c>
      <c r="AB804">
        <v>0</v>
      </c>
      <c r="AC804">
        <v>2.1920630000000001</v>
      </c>
      <c r="AD804">
        <v>0</v>
      </c>
      <c r="AE804">
        <v>1.4749369999999999</v>
      </c>
      <c r="AF804">
        <v>0.51854199999999995</v>
      </c>
      <c r="AG804">
        <v>1</v>
      </c>
      <c r="AH804">
        <v>0</v>
      </c>
      <c r="AI804">
        <v>0</v>
      </c>
      <c r="AJ804">
        <v>0</v>
      </c>
      <c r="AK804">
        <v>2.5168046328874771</v>
      </c>
      <c r="AL804">
        <v>3</v>
      </c>
      <c r="AM804">
        <v>0.48319536711252287</v>
      </c>
    </row>
    <row r="805" spans="1:39" x14ac:dyDescent="0.2">
      <c r="A805" s="1">
        <v>23.252905999999999</v>
      </c>
      <c r="B805" s="1">
        <v>1.7758149999999999</v>
      </c>
      <c r="C805" s="1">
        <v>97.813023000000001</v>
      </c>
      <c r="D805" s="1">
        <v>1</v>
      </c>
      <c r="E805" s="1">
        <v>1</v>
      </c>
      <c r="F805" s="1">
        <v>2</v>
      </c>
      <c r="G805" s="1">
        <v>3</v>
      </c>
      <c r="H805" s="1">
        <v>1</v>
      </c>
      <c r="I805" s="1">
        <v>0</v>
      </c>
      <c r="J805" s="1">
        <v>3</v>
      </c>
      <c r="K805" s="1">
        <v>0</v>
      </c>
      <c r="L805" s="1">
        <v>3</v>
      </c>
      <c r="M805" s="1">
        <v>2</v>
      </c>
      <c r="N805" s="1">
        <v>0</v>
      </c>
      <c r="O805" s="1">
        <v>0</v>
      </c>
      <c r="P805" s="1">
        <v>0</v>
      </c>
      <c r="Q805" s="1">
        <v>0</v>
      </c>
      <c r="R805" s="1">
        <v>4</v>
      </c>
      <c r="T805">
        <v>47.706099999999999</v>
      </c>
      <c r="U805">
        <v>1.743935</v>
      </c>
      <c r="V805">
        <v>84.729196999999999</v>
      </c>
      <c r="W805">
        <v>1</v>
      </c>
      <c r="X805">
        <v>1</v>
      </c>
      <c r="Y805">
        <v>2.5353150000000002</v>
      </c>
      <c r="Z805">
        <v>3</v>
      </c>
      <c r="AA805">
        <v>1</v>
      </c>
      <c r="AB805">
        <v>0</v>
      </c>
      <c r="AC805">
        <v>1.146595</v>
      </c>
      <c r="AD805">
        <v>0</v>
      </c>
      <c r="AE805">
        <v>0.31380999999999998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3.2882562866636604</v>
      </c>
      <c r="AL805">
        <v>3</v>
      </c>
      <c r="AM805">
        <v>-0.28825628666366043</v>
      </c>
    </row>
    <row r="806" spans="1:39" x14ac:dyDescent="0.2">
      <c r="A806" s="1">
        <v>22.025438000000001</v>
      </c>
      <c r="B806" s="1">
        <v>1.6404259999999999</v>
      </c>
      <c r="C806" s="1">
        <v>87.344155999999998</v>
      </c>
      <c r="D806" s="1">
        <v>1</v>
      </c>
      <c r="E806" s="1">
        <v>1</v>
      </c>
      <c r="F806" s="1">
        <v>3</v>
      </c>
      <c r="G806" s="1">
        <v>1</v>
      </c>
      <c r="H806" s="1">
        <v>1</v>
      </c>
      <c r="I806" s="1">
        <v>0</v>
      </c>
      <c r="J806" s="1">
        <v>3</v>
      </c>
      <c r="K806" s="1">
        <v>0</v>
      </c>
      <c r="L806" s="1">
        <v>1.280924</v>
      </c>
      <c r="M806" s="1">
        <v>1.7779499999999999</v>
      </c>
      <c r="N806" s="1">
        <v>0</v>
      </c>
      <c r="O806" s="1">
        <v>0</v>
      </c>
      <c r="P806" s="1">
        <v>0</v>
      </c>
      <c r="Q806" s="1">
        <v>0</v>
      </c>
      <c r="R806" s="1">
        <v>4</v>
      </c>
      <c r="T806">
        <v>17.997008999999998</v>
      </c>
      <c r="U806">
        <v>1.7426539999999999</v>
      </c>
      <c r="V806">
        <v>85</v>
      </c>
      <c r="W806">
        <v>1</v>
      </c>
      <c r="X806">
        <v>0</v>
      </c>
      <c r="Y806">
        <v>2</v>
      </c>
      <c r="Z806">
        <v>3</v>
      </c>
      <c r="AA806">
        <v>1</v>
      </c>
      <c r="AB806">
        <v>0</v>
      </c>
      <c r="AC806">
        <v>2.976229</v>
      </c>
      <c r="AD806">
        <v>0</v>
      </c>
      <c r="AE806">
        <v>1</v>
      </c>
      <c r="AF806">
        <v>0.121992</v>
      </c>
      <c r="AG806">
        <v>1</v>
      </c>
      <c r="AH806">
        <v>0</v>
      </c>
      <c r="AI806">
        <v>0</v>
      </c>
      <c r="AJ806">
        <v>0</v>
      </c>
      <c r="AK806">
        <v>2.7413855358178045</v>
      </c>
      <c r="AL806">
        <v>3</v>
      </c>
      <c r="AM806">
        <v>0.25861446418219547</v>
      </c>
    </row>
    <row r="807" spans="1:39" x14ac:dyDescent="0.2">
      <c r="A807" s="1">
        <v>18.086772</v>
      </c>
      <c r="B807" s="1">
        <v>1.65</v>
      </c>
      <c r="C807" s="1">
        <v>82.13682</v>
      </c>
      <c r="D807" s="1">
        <v>1</v>
      </c>
      <c r="E807" s="1">
        <v>1</v>
      </c>
      <c r="F807" s="1">
        <v>3</v>
      </c>
      <c r="G807" s="1">
        <v>3</v>
      </c>
      <c r="H807" s="1">
        <v>1</v>
      </c>
      <c r="I807" s="1">
        <v>0</v>
      </c>
      <c r="J807" s="1">
        <v>1</v>
      </c>
      <c r="K807" s="1">
        <v>0</v>
      </c>
      <c r="L807" s="1">
        <v>1.0297499999999999</v>
      </c>
      <c r="M807" s="1">
        <v>1.3500989999999999</v>
      </c>
      <c r="N807" s="1">
        <v>1</v>
      </c>
      <c r="O807" s="1">
        <v>0</v>
      </c>
      <c r="P807" s="1">
        <v>0</v>
      </c>
      <c r="Q807" s="1">
        <v>0</v>
      </c>
      <c r="R807" s="1">
        <v>4</v>
      </c>
      <c r="T807">
        <v>17.971786000000002</v>
      </c>
      <c r="U807">
        <v>1.7544409999999999</v>
      </c>
      <c r="V807">
        <v>85.002883999999995</v>
      </c>
      <c r="W807">
        <v>1</v>
      </c>
      <c r="X807">
        <v>1</v>
      </c>
      <c r="Y807">
        <v>2.7657690000000001</v>
      </c>
      <c r="Z807">
        <v>3</v>
      </c>
      <c r="AA807">
        <v>1</v>
      </c>
      <c r="AB807">
        <v>0</v>
      </c>
      <c r="AC807">
        <v>2.8451339999999998</v>
      </c>
      <c r="AD807">
        <v>0</v>
      </c>
      <c r="AE807">
        <v>1</v>
      </c>
      <c r="AF807">
        <v>0.42682999999999999</v>
      </c>
      <c r="AG807">
        <v>1</v>
      </c>
      <c r="AH807">
        <v>0</v>
      </c>
      <c r="AI807">
        <v>0</v>
      </c>
      <c r="AJ807">
        <v>0</v>
      </c>
      <c r="AK807">
        <v>2.6267319622885923</v>
      </c>
      <c r="AL807">
        <v>3</v>
      </c>
      <c r="AM807">
        <v>0.37326803771140771</v>
      </c>
    </row>
    <row r="808" spans="1:39" x14ac:dyDescent="0.2">
      <c r="A808" s="1">
        <v>25.994392999999999</v>
      </c>
      <c r="B808" s="1">
        <v>1.7533209999999999</v>
      </c>
      <c r="C808" s="1">
        <v>107.99881499999999</v>
      </c>
      <c r="D808" s="1">
        <v>1</v>
      </c>
      <c r="E808" s="1">
        <v>1</v>
      </c>
      <c r="F808" s="1">
        <v>3</v>
      </c>
      <c r="G808" s="1">
        <v>3</v>
      </c>
      <c r="H808" s="1">
        <v>1</v>
      </c>
      <c r="I808" s="1">
        <v>0</v>
      </c>
      <c r="J808" s="1">
        <v>1.776991</v>
      </c>
      <c r="K808" s="1">
        <v>0</v>
      </c>
      <c r="L808" s="1">
        <v>1.7577240000000001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4</v>
      </c>
      <c r="T808">
        <v>20.432717</v>
      </c>
      <c r="U808">
        <v>1.7193419999999999</v>
      </c>
      <c r="V808">
        <v>80.790813</v>
      </c>
      <c r="W808">
        <v>1</v>
      </c>
      <c r="X808">
        <v>1</v>
      </c>
      <c r="Y808">
        <v>2.2154639999999999</v>
      </c>
      <c r="Z808">
        <v>2.1161949999999998</v>
      </c>
      <c r="AA808">
        <v>1</v>
      </c>
      <c r="AB808">
        <v>0</v>
      </c>
      <c r="AC808">
        <v>1.80996</v>
      </c>
      <c r="AD808">
        <v>0</v>
      </c>
      <c r="AE808">
        <v>1.910577</v>
      </c>
      <c r="AF808">
        <v>0.971746</v>
      </c>
      <c r="AG808">
        <v>0</v>
      </c>
      <c r="AH808">
        <v>0</v>
      </c>
      <c r="AI808">
        <v>0</v>
      </c>
      <c r="AJ808">
        <v>0</v>
      </c>
      <c r="AK808">
        <v>2.5692100812715921</v>
      </c>
      <c r="AL808">
        <v>3</v>
      </c>
      <c r="AM808">
        <v>0.43078991872840788</v>
      </c>
    </row>
    <row r="809" spans="1:39" x14ac:dyDescent="0.2">
      <c r="A809" s="1">
        <v>40.821514999999998</v>
      </c>
      <c r="B809" s="1">
        <v>1.553026</v>
      </c>
      <c r="C809" s="1">
        <v>77.745180000000005</v>
      </c>
      <c r="D809" s="1">
        <v>1</v>
      </c>
      <c r="E809" s="1">
        <v>1</v>
      </c>
      <c r="F809" s="1">
        <v>2</v>
      </c>
      <c r="G809" s="1">
        <v>3</v>
      </c>
      <c r="H809" s="1">
        <v>1</v>
      </c>
      <c r="I809" s="1">
        <v>0</v>
      </c>
      <c r="J809" s="1">
        <v>1.406115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4</v>
      </c>
      <c r="T809">
        <v>33.954433000000002</v>
      </c>
      <c r="U809">
        <v>1.682253</v>
      </c>
      <c r="V809">
        <v>77.431678000000005</v>
      </c>
      <c r="W809">
        <v>1</v>
      </c>
      <c r="X809">
        <v>1</v>
      </c>
      <c r="Y809">
        <v>3</v>
      </c>
      <c r="Z809">
        <v>2.0499079999999998</v>
      </c>
      <c r="AA809">
        <v>1</v>
      </c>
      <c r="AB809">
        <v>0</v>
      </c>
      <c r="AC809">
        <v>1.9998819999999999</v>
      </c>
      <c r="AD809">
        <v>0</v>
      </c>
      <c r="AE809">
        <v>1.6373679999999999</v>
      </c>
      <c r="AF809">
        <v>0.10724</v>
      </c>
      <c r="AG809">
        <v>0</v>
      </c>
      <c r="AH809">
        <v>0</v>
      </c>
      <c r="AI809">
        <v>0</v>
      </c>
      <c r="AJ809">
        <v>0</v>
      </c>
      <c r="AK809">
        <v>2.8350293434475651</v>
      </c>
      <c r="AL809">
        <v>3</v>
      </c>
      <c r="AM809">
        <v>0.16497065655243492</v>
      </c>
    </row>
    <row r="810" spans="1:39" x14ac:dyDescent="0.2">
      <c r="A810" s="1">
        <v>23</v>
      </c>
      <c r="B810" s="1">
        <v>1.7065250000000001</v>
      </c>
      <c r="C810" s="1">
        <v>90.500055000000003</v>
      </c>
      <c r="D810" s="1">
        <v>1</v>
      </c>
      <c r="E810" s="1">
        <v>1</v>
      </c>
      <c r="F810" s="1">
        <v>2</v>
      </c>
      <c r="G810" s="1">
        <v>3</v>
      </c>
      <c r="H810" s="1">
        <v>1</v>
      </c>
      <c r="I810" s="1">
        <v>0</v>
      </c>
      <c r="J810" s="1">
        <v>1.5304930000000001</v>
      </c>
      <c r="K810" s="1">
        <v>0</v>
      </c>
      <c r="L810" s="1">
        <v>0.96762700000000001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4</v>
      </c>
      <c r="T810">
        <v>17.039058000000001</v>
      </c>
      <c r="U810">
        <v>1.7999019999999999</v>
      </c>
      <c r="V810">
        <v>95.419668000000001</v>
      </c>
      <c r="W810">
        <v>1</v>
      </c>
      <c r="X810">
        <v>1</v>
      </c>
      <c r="Y810">
        <v>2</v>
      </c>
      <c r="Z810">
        <v>3</v>
      </c>
      <c r="AA810">
        <v>1</v>
      </c>
      <c r="AB810">
        <v>0</v>
      </c>
      <c r="AC810">
        <v>3</v>
      </c>
      <c r="AD810">
        <v>0</v>
      </c>
      <c r="AE810">
        <v>1.0472900000000001</v>
      </c>
      <c r="AF810">
        <v>0.93380200000000002</v>
      </c>
      <c r="AG810">
        <v>1</v>
      </c>
      <c r="AH810">
        <v>0</v>
      </c>
      <c r="AI810">
        <v>0</v>
      </c>
      <c r="AJ810">
        <v>0</v>
      </c>
      <c r="AK810">
        <v>3.0257476076420797</v>
      </c>
      <c r="AL810">
        <v>3</v>
      </c>
      <c r="AM810">
        <v>-2.5747607642079728E-2</v>
      </c>
    </row>
    <row r="811" spans="1:39" x14ac:dyDescent="0.2">
      <c r="A811" s="1">
        <v>37.955371</v>
      </c>
      <c r="B811" s="1">
        <v>1.560648</v>
      </c>
      <c r="C811" s="1">
        <v>80</v>
      </c>
      <c r="D811" s="1">
        <v>1</v>
      </c>
      <c r="E811" s="1">
        <v>1</v>
      </c>
      <c r="F811" s="1">
        <v>2.8464520000000002</v>
      </c>
      <c r="G811" s="1">
        <v>1.1393169999999999</v>
      </c>
      <c r="H811" s="1">
        <v>1</v>
      </c>
      <c r="I811" s="1">
        <v>0</v>
      </c>
      <c r="J811" s="1">
        <v>1.459511</v>
      </c>
      <c r="K811" s="1">
        <v>0</v>
      </c>
      <c r="L811" s="1">
        <v>1.71807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4</v>
      </c>
      <c r="T811">
        <v>33.070141999999997</v>
      </c>
      <c r="U811">
        <v>1.7094279999999999</v>
      </c>
      <c r="V811">
        <v>83.014032999999998</v>
      </c>
      <c r="W811">
        <v>1</v>
      </c>
      <c r="X811">
        <v>1</v>
      </c>
      <c r="Y811">
        <v>2</v>
      </c>
      <c r="Z811">
        <v>1.0446279999999999</v>
      </c>
      <c r="AA811">
        <v>1</v>
      </c>
      <c r="AB811">
        <v>0</v>
      </c>
      <c r="AC811">
        <v>2.01051</v>
      </c>
      <c r="AD811">
        <v>0</v>
      </c>
      <c r="AE811">
        <v>2.8058010000000002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2.899119395579314</v>
      </c>
      <c r="AL811">
        <v>3</v>
      </c>
      <c r="AM811">
        <v>0.10088060442068603</v>
      </c>
    </row>
    <row r="812" spans="1:39" x14ac:dyDescent="0.2">
      <c r="A812" s="1">
        <v>31.315593</v>
      </c>
      <c r="B812" s="1">
        <v>1.673352</v>
      </c>
      <c r="C812" s="1">
        <v>90</v>
      </c>
      <c r="D812" s="1">
        <v>1</v>
      </c>
      <c r="E812" s="1">
        <v>1</v>
      </c>
      <c r="F812" s="1">
        <v>2.1901099999999998</v>
      </c>
      <c r="G812" s="1">
        <v>2.0298579999999999</v>
      </c>
      <c r="H812" s="1">
        <v>1</v>
      </c>
      <c r="I812" s="1">
        <v>0</v>
      </c>
      <c r="J812" s="1">
        <v>2.3489810000000002</v>
      </c>
      <c r="K812" s="1">
        <v>0</v>
      </c>
      <c r="L812" s="1">
        <v>1.9469069999999999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4</v>
      </c>
      <c r="T812">
        <v>34.993834999999997</v>
      </c>
      <c r="U812">
        <v>1.752456</v>
      </c>
      <c r="V812">
        <v>84.783755999999997</v>
      </c>
      <c r="W812">
        <v>1</v>
      </c>
      <c r="X812">
        <v>1</v>
      </c>
      <c r="Y812">
        <v>2.63165</v>
      </c>
      <c r="Z812">
        <v>2.9821200000000001</v>
      </c>
      <c r="AA812">
        <v>1</v>
      </c>
      <c r="AB812">
        <v>0</v>
      </c>
      <c r="AC812">
        <v>2.7785869999999999</v>
      </c>
      <c r="AD812">
        <v>0</v>
      </c>
      <c r="AE812">
        <v>2.6677390000000001</v>
      </c>
      <c r="AF812">
        <v>0.90518100000000001</v>
      </c>
      <c r="AG812">
        <v>0</v>
      </c>
      <c r="AH812">
        <v>0</v>
      </c>
      <c r="AI812">
        <v>0</v>
      </c>
      <c r="AJ812">
        <v>0</v>
      </c>
      <c r="AK812">
        <v>2.7336362897022326</v>
      </c>
      <c r="AL812">
        <v>3</v>
      </c>
      <c r="AM812">
        <v>0.2663637102977674</v>
      </c>
    </row>
    <row r="813" spans="1:39" x14ac:dyDescent="0.2">
      <c r="A813" s="1">
        <v>22.661556000000001</v>
      </c>
      <c r="B813" s="1">
        <v>1.6603239999999999</v>
      </c>
      <c r="C813" s="1">
        <v>94.189166999999998</v>
      </c>
      <c r="D813" s="1">
        <v>1</v>
      </c>
      <c r="E813" s="1">
        <v>1</v>
      </c>
      <c r="F813" s="1">
        <v>2</v>
      </c>
      <c r="G813" s="1">
        <v>3</v>
      </c>
      <c r="H813" s="1">
        <v>1</v>
      </c>
      <c r="I813" s="1">
        <v>0</v>
      </c>
      <c r="J813" s="1">
        <v>2</v>
      </c>
      <c r="K813" s="1">
        <v>0</v>
      </c>
      <c r="L813" s="1">
        <v>0</v>
      </c>
      <c r="M813" s="1">
        <v>0.105936</v>
      </c>
      <c r="N813" s="1">
        <v>0</v>
      </c>
      <c r="O813" s="1">
        <v>0</v>
      </c>
      <c r="P813" s="1">
        <v>0</v>
      </c>
      <c r="Q813" s="1">
        <v>0</v>
      </c>
      <c r="R813" s="1">
        <v>4</v>
      </c>
      <c r="T813">
        <v>35.719456999999998</v>
      </c>
      <c r="U813">
        <v>1.6859470000000001</v>
      </c>
      <c r="V813">
        <v>83.325800000000001</v>
      </c>
      <c r="W813">
        <v>1</v>
      </c>
      <c r="X813">
        <v>1</v>
      </c>
      <c r="Y813">
        <v>2</v>
      </c>
      <c r="Z813">
        <v>1.0094259999999999</v>
      </c>
      <c r="AA813">
        <v>1</v>
      </c>
      <c r="AB813">
        <v>0</v>
      </c>
      <c r="AC813">
        <v>2.1363979999999998</v>
      </c>
      <c r="AD813">
        <v>0</v>
      </c>
      <c r="AE813">
        <v>1.060349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3.3125421163467497</v>
      </c>
      <c r="AL813">
        <v>3</v>
      </c>
      <c r="AM813">
        <v>-0.31254211634674967</v>
      </c>
    </row>
    <row r="814" spans="1:39" x14ac:dyDescent="0.2">
      <c r="A814" s="1">
        <v>40.317787000000003</v>
      </c>
      <c r="B814" s="1">
        <v>1.7863180000000001</v>
      </c>
      <c r="C814" s="1">
        <v>98.447310999999999</v>
      </c>
      <c r="D814" s="1">
        <v>1</v>
      </c>
      <c r="E814" s="1">
        <v>1</v>
      </c>
      <c r="F814" s="1">
        <v>2</v>
      </c>
      <c r="G814" s="1">
        <v>3</v>
      </c>
      <c r="H814" s="1">
        <v>1</v>
      </c>
      <c r="I814" s="1">
        <v>0</v>
      </c>
      <c r="J814" s="1">
        <v>2.6802920000000001</v>
      </c>
      <c r="K814" s="1">
        <v>0</v>
      </c>
      <c r="L814" s="1">
        <v>1.549693</v>
      </c>
      <c r="M814" s="1">
        <v>0.52225900000000003</v>
      </c>
      <c r="N814" s="1">
        <v>1</v>
      </c>
      <c r="O814" s="1">
        <v>0</v>
      </c>
      <c r="P814" s="1">
        <v>0</v>
      </c>
      <c r="Q814" s="1">
        <v>0</v>
      </c>
      <c r="R814" s="1">
        <v>4</v>
      </c>
      <c r="T814">
        <v>19.005725000000002</v>
      </c>
      <c r="U814">
        <v>1.5999989999999999</v>
      </c>
      <c r="V814">
        <v>73.513873000000004</v>
      </c>
      <c r="W814">
        <v>1</v>
      </c>
      <c r="X814">
        <v>0</v>
      </c>
      <c r="Y814">
        <v>2.9421539999999999</v>
      </c>
      <c r="Z814">
        <v>2.6677110000000002</v>
      </c>
      <c r="AA814">
        <v>1</v>
      </c>
      <c r="AB814">
        <v>0</v>
      </c>
      <c r="AC814">
        <v>2.184768</v>
      </c>
      <c r="AD814">
        <v>0</v>
      </c>
      <c r="AE814">
        <v>1.524405</v>
      </c>
      <c r="AF814">
        <v>0.80500799999999995</v>
      </c>
      <c r="AG814">
        <v>1</v>
      </c>
      <c r="AH814">
        <v>0</v>
      </c>
      <c r="AI814">
        <v>0</v>
      </c>
      <c r="AJ814">
        <v>0</v>
      </c>
      <c r="AK814">
        <v>2.9142157422258226</v>
      </c>
      <c r="AL814">
        <v>3</v>
      </c>
      <c r="AM814">
        <v>8.5784257774177419E-2</v>
      </c>
    </row>
    <row r="815" spans="1:39" x14ac:dyDescent="0.2">
      <c r="A815" s="1">
        <v>23.365649000000001</v>
      </c>
      <c r="B815" s="1">
        <v>1.7576909999999999</v>
      </c>
      <c r="C815" s="1">
        <v>95.361795000000001</v>
      </c>
      <c r="D815" s="1">
        <v>1</v>
      </c>
      <c r="E815" s="1">
        <v>1</v>
      </c>
      <c r="F815" s="1">
        <v>2</v>
      </c>
      <c r="G815" s="1">
        <v>3</v>
      </c>
      <c r="H815" s="1">
        <v>1</v>
      </c>
      <c r="I815" s="1">
        <v>0</v>
      </c>
      <c r="J815" s="1">
        <v>3</v>
      </c>
      <c r="K815" s="1">
        <v>0</v>
      </c>
      <c r="L815" s="1">
        <v>3</v>
      </c>
      <c r="M815" s="1">
        <v>2</v>
      </c>
      <c r="N815" s="1">
        <v>0</v>
      </c>
      <c r="O815" s="1">
        <v>0</v>
      </c>
      <c r="P815" s="1">
        <v>0</v>
      </c>
      <c r="Q815" s="1">
        <v>0</v>
      </c>
      <c r="R815" s="1">
        <v>4</v>
      </c>
      <c r="T815">
        <v>18.850466000000001</v>
      </c>
      <c r="U815">
        <v>1.5500529999999999</v>
      </c>
      <c r="V815">
        <v>72.951800000000006</v>
      </c>
      <c r="W815">
        <v>1</v>
      </c>
      <c r="X815">
        <v>0</v>
      </c>
      <c r="Y815">
        <v>3</v>
      </c>
      <c r="Z815">
        <v>3.0009739999999998</v>
      </c>
      <c r="AA815">
        <v>1</v>
      </c>
      <c r="AB815">
        <v>0</v>
      </c>
      <c r="AC815">
        <v>2</v>
      </c>
      <c r="AD815">
        <v>0</v>
      </c>
      <c r="AE815">
        <v>2.274248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3.1791117499706649</v>
      </c>
      <c r="AL815">
        <v>3</v>
      </c>
      <c r="AM815">
        <v>-0.17911174997066492</v>
      </c>
    </row>
    <row r="816" spans="1:39" x14ac:dyDescent="0.2">
      <c r="A816" s="1">
        <v>21.721270000000001</v>
      </c>
      <c r="B816" s="1">
        <v>1.7121630000000001</v>
      </c>
      <c r="C816" s="1">
        <v>98.699971000000005</v>
      </c>
      <c r="D816" s="1">
        <v>1</v>
      </c>
      <c r="E816" s="1">
        <v>1</v>
      </c>
      <c r="F816" s="1">
        <v>2</v>
      </c>
      <c r="G816" s="1">
        <v>2.9775429999999998</v>
      </c>
      <c r="H816" s="1">
        <v>1</v>
      </c>
      <c r="I816" s="1">
        <v>0</v>
      </c>
      <c r="J816" s="1">
        <v>2.2059769999999999</v>
      </c>
      <c r="K816" s="1">
        <v>0</v>
      </c>
      <c r="L816" s="1">
        <v>2.698874</v>
      </c>
      <c r="M816" s="1">
        <v>2</v>
      </c>
      <c r="N816" s="1">
        <v>0</v>
      </c>
      <c r="O816" s="1">
        <v>0</v>
      </c>
      <c r="P816" s="1">
        <v>0</v>
      </c>
      <c r="Q816" s="1">
        <v>0</v>
      </c>
      <c r="R816" s="1">
        <v>4</v>
      </c>
      <c r="T816">
        <v>31.540751</v>
      </c>
      <c r="U816">
        <v>1.8280920000000001</v>
      </c>
      <c r="V816">
        <v>91.495717999999997</v>
      </c>
      <c r="W816">
        <v>1</v>
      </c>
      <c r="X816">
        <v>1</v>
      </c>
      <c r="Y816">
        <v>2</v>
      </c>
      <c r="Z816">
        <v>2.6988829999999999</v>
      </c>
      <c r="AA816">
        <v>1</v>
      </c>
      <c r="AB816">
        <v>0</v>
      </c>
      <c r="AC816">
        <v>2.035104</v>
      </c>
      <c r="AD816">
        <v>0</v>
      </c>
      <c r="AE816">
        <v>0.59843800000000003</v>
      </c>
      <c r="AF816">
        <v>1.7016E-2</v>
      </c>
      <c r="AG816">
        <v>1</v>
      </c>
      <c r="AH816">
        <v>0</v>
      </c>
      <c r="AI816">
        <v>0</v>
      </c>
      <c r="AJ816">
        <v>0</v>
      </c>
      <c r="AK816">
        <v>2.8136395253913191</v>
      </c>
      <c r="AL816">
        <v>3</v>
      </c>
      <c r="AM816">
        <v>0.18636047460868088</v>
      </c>
    </row>
    <row r="817" spans="1:39" x14ac:dyDescent="0.2">
      <c r="A817" s="1">
        <v>35.389491</v>
      </c>
      <c r="B817" s="1">
        <v>1.78</v>
      </c>
      <c r="C817" s="1">
        <v>100.84763</v>
      </c>
      <c r="D817" s="1">
        <v>1</v>
      </c>
      <c r="E817" s="1">
        <v>1</v>
      </c>
      <c r="F817" s="1">
        <v>2.069267</v>
      </c>
      <c r="G817" s="1">
        <v>1.4762040000000001</v>
      </c>
      <c r="H817" s="1">
        <v>1</v>
      </c>
      <c r="I817" s="1">
        <v>0</v>
      </c>
      <c r="J817" s="1">
        <v>3</v>
      </c>
      <c r="K817" s="1">
        <v>0</v>
      </c>
      <c r="L817" s="1">
        <v>2.0525199999999999</v>
      </c>
      <c r="M817" s="1">
        <v>9.2735999999999999E-2</v>
      </c>
      <c r="N817" s="1">
        <v>2</v>
      </c>
      <c r="O817" s="1">
        <v>0</v>
      </c>
      <c r="P817" s="1">
        <v>0</v>
      </c>
      <c r="Q817" s="1">
        <v>0</v>
      </c>
      <c r="R817" s="1">
        <v>4</v>
      </c>
      <c r="T817">
        <v>23.335391000000001</v>
      </c>
      <c r="U817">
        <v>1.7133799999999999</v>
      </c>
      <c r="V817">
        <v>82.085549</v>
      </c>
      <c r="W817">
        <v>1</v>
      </c>
      <c r="X817">
        <v>1</v>
      </c>
      <c r="Y817">
        <v>2.7169089999999998</v>
      </c>
      <c r="Z817">
        <v>2.5980789999999998</v>
      </c>
      <c r="AA817">
        <v>1</v>
      </c>
      <c r="AB817">
        <v>0</v>
      </c>
      <c r="AC817">
        <v>2.9054500000000001</v>
      </c>
      <c r="AD817">
        <v>0</v>
      </c>
      <c r="AE817">
        <v>1.6004309999999999</v>
      </c>
      <c r="AF817">
        <v>0.17689199999999999</v>
      </c>
      <c r="AG817">
        <v>1</v>
      </c>
      <c r="AH817">
        <v>0</v>
      </c>
      <c r="AI817">
        <v>0</v>
      </c>
      <c r="AJ817">
        <v>0</v>
      </c>
      <c r="AK817">
        <v>2.73070379960041</v>
      </c>
      <c r="AL817">
        <v>3</v>
      </c>
      <c r="AM817">
        <v>0.26929620039959001</v>
      </c>
    </row>
    <row r="818" spans="1:39" x14ac:dyDescent="0.2">
      <c r="A818" s="1">
        <v>22.061461000000001</v>
      </c>
      <c r="B818" s="1">
        <v>1.6</v>
      </c>
      <c r="C818" s="1">
        <v>82.040317999999999</v>
      </c>
      <c r="D818" s="1">
        <v>1</v>
      </c>
      <c r="E818" s="1">
        <v>1</v>
      </c>
      <c r="F818" s="1">
        <v>1.362441</v>
      </c>
      <c r="G818" s="1">
        <v>2.5703800000000001</v>
      </c>
      <c r="H818" s="1">
        <v>1</v>
      </c>
      <c r="I818" s="1">
        <v>0</v>
      </c>
      <c r="J818" s="1">
        <v>2.1662279999999998</v>
      </c>
      <c r="K818" s="1">
        <v>0</v>
      </c>
      <c r="L818" s="1">
        <v>2.2328510000000001</v>
      </c>
      <c r="M818" s="1">
        <v>1.2811410000000001</v>
      </c>
      <c r="N818" s="1">
        <v>0</v>
      </c>
      <c r="O818" s="1">
        <v>0</v>
      </c>
      <c r="P818" s="1">
        <v>0</v>
      </c>
      <c r="Q818" s="1">
        <v>0</v>
      </c>
      <c r="R818" s="1">
        <v>4</v>
      </c>
      <c r="T818">
        <v>19.749627</v>
      </c>
      <c r="U818">
        <v>1.6807639999999999</v>
      </c>
      <c r="V818">
        <v>79.621463000000006</v>
      </c>
      <c r="W818">
        <v>1</v>
      </c>
      <c r="X818">
        <v>0</v>
      </c>
      <c r="Y818">
        <v>1.8374600000000001</v>
      </c>
      <c r="Z818">
        <v>3</v>
      </c>
      <c r="AA818">
        <v>1</v>
      </c>
      <c r="AB818">
        <v>0</v>
      </c>
      <c r="AC818">
        <v>2</v>
      </c>
      <c r="AD818">
        <v>0</v>
      </c>
      <c r="AE818">
        <v>1.1945190000000001</v>
      </c>
      <c r="AF818">
        <v>1.2127619999999999</v>
      </c>
      <c r="AG818">
        <v>0</v>
      </c>
      <c r="AH818">
        <v>0</v>
      </c>
      <c r="AI818">
        <v>0</v>
      </c>
      <c r="AJ818">
        <v>0</v>
      </c>
      <c r="AK818">
        <v>2.8620575904646364</v>
      </c>
      <c r="AL818">
        <v>3</v>
      </c>
      <c r="AM818">
        <v>0.13794240953536363</v>
      </c>
    </row>
    <row r="819" spans="1:39" x14ac:dyDescent="0.2">
      <c r="A819" s="1">
        <v>23</v>
      </c>
      <c r="B819" s="1">
        <v>1.6108199999999999</v>
      </c>
      <c r="C819" s="1">
        <v>82.532994000000002</v>
      </c>
      <c r="D819" s="1">
        <v>1</v>
      </c>
      <c r="E819" s="1">
        <v>1</v>
      </c>
      <c r="F819" s="1">
        <v>2.0966300000000002</v>
      </c>
      <c r="G819" s="1">
        <v>2.8795410000000001</v>
      </c>
      <c r="H819" s="1">
        <v>1</v>
      </c>
      <c r="I819" s="1">
        <v>0</v>
      </c>
      <c r="J819" s="1">
        <v>2.4329670000000001</v>
      </c>
      <c r="K819" s="1">
        <v>0</v>
      </c>
      <c r="L819" s="1">
        <v>1.8870119999999999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4</v>
      </c>
      <c r="T819">
        <v>19.565496</v>
      </c>
      <c r="U819">
        <v>1.705584</v>
      </c>
      <c r="V819">
        <v>78.025625000000005</v>
      </c>
      <c r="W819">
        <v>1</v>
      </c>
      <c r="X819">
        <v>0</v>
      </c>
      <c r="Y819">
        <v>1.9364790000000001</v>
      </c>
      <c r="Z819">
        <v>2.8373879999999998</v>
      </c>
      <c r="AA819">
        <v>1</v>
      </c>
      <c r="AB819">
        <v>0</v>
      </c>
      <c r="AC819">
        <v>2.1599870000000001</v>
      </c>
      <c r="AD819">
        <v>0</v>
      </c>
      <c r="AE819">
        <v>1.4757720000000001</v>
      </c>
      <c r="AF819">
        <v>0.64651400000000003</v>
      </c>
      <c r="AG819">
        <v>1</v>
      </c>
      <c r="AH819">
        <v>0</v>
      </c>
      <c r="AI819">
        <v>0</v>
      </c>
      <c r="AJ819">
        <v>0</v>
      </c>
      <c r="AK819">
        <v>2.4734547428983644</v>
      </c>
      <c r="AL819">
        <v>3</v>
      </c>
      <c r="AM819">
        <v>0.52654525710163558</v>
      </c>
    </row>
    <row r="820" spans="1:39" x14ac:dyDescent="0.2">
      <c r="A820" s="1">
        <v>23</v>
      </c>
      <c r="B820" s="1">
        <v>1.6651990000000001</v>
      </c>
      <c r="C820" s="1">
        <v>83.151150000000001</v>
      </c>
      <c r="D820" s="1">
        <v>1</v>
      </c>
      <c r="E820" s="1">
        <v>1</v>
      </c>
      <c r="F820" s="1">
        <v>2.9282339999999998</v>
      </c>
      <c r="G820" s="1">
        <v>1.458507</v>
      </c>
      <c r="H820" s="1">
        <v>1</v>
      </c>
      <c r="I820" s="1">
        <v>0</v>
      </c>
      <c r="J820" s="1">
        <v>2.7773789999999998</v>
      </c>
      <c r="K820" s="1">
        <v>0</v>
      </c>
      <c r="L820" s="1">
        <v>0.354541</v>
      </c>
      <c r="M820" s="1">
        <v>1.7070179999999999</v>
      </c>
      <c r="N820" s="1">
        <v>0</v>
      </c>
      <c r="O820" s="1">
        <v>0</v>
      </c>
      <c r="P820" s="1">
        <v>0</v>
      </c>
      <c r="Q820" s="1">
        <v>0</v>
      </c>
      <c r="R820" s="1">
        <v>4</v>
      </c>
      <c r="T820">
        <v>30.357745000000001</v>
      </c>
      <c r="U820">
        <v>1.841852</v>
      </c>
      <c r="V820">
        <v>93.614245999999994</v>
      </c>
      <c r="W820">
        <v>1</v>
      </c>
      <c r="X820">
        <v>1</v>
      </c>
      <c r="Y820">
        <v>2.0450270000000002</v>
      </c>
      <c r="Z820">
        <v>2.9460630000000001</v>
      </c>
      <c r="AA820">
        <v>1</v>
      </c>
      <c r="AB820">
        <v>0</v>
      </c>
      <c r="AC820">
        <v>1.307563</v>
      </c>
      <c r="AD820">
        <v>0</v>
      </c>
      <c r="AE820">
        <v>1.442485</v>
      </c>
      <c r="AF820">
        <v>0.93449300000000002</v>
      </c>
      <c r="AG820">
        <v>1</v>
      </c>
      <c r="AH820">
        <v>0</v>
      </c>
      <c r="AI820">
        <v>0</v>
      </c>
      <c r="AJ820">
        <v>0</v>
      </c>
      <c r="AK820">
        <v>2.759509075501251</v>
      </c>
      <c r="AL820">
        <v>3</v>
      </c>
      <c r="AM820">
        <v>0.24049092449874898</v>
      </c>
    </row>
    <row r="821" spans="1:39" x14ac:dyDescent="0.2">
      <c r="A821" s="1">
        <v>40.951591000000001</v>
      </c>
      <c r="B821" s="1">
        <v>1.542122</v>
      </c>
      <c r="C821" s="1">
        <v>80</v>
      </c>
      <c r="D821" s="1">
        <v>1</v>
      </c>
      <c r="E821" s="1">
        <v>1</v>
      </c>
      <c r="F821" s="1">
        <v>2</v>
      </c>
      <c r="G821" s="1">
        <v>1.1056170000000001</v>
      </c>
      <c r="H821" s="1">
        <v>1</v>
      </c>
      <c r="I821" s="1">
        <v>0</v>
      </c>
      <c r="J821" s="1">
        <v>1.372811</v>
      </c>
      <c r="K821" s="1">
        <v>0</v>
      </c>
      <c r="L821" s="1">
        <v>1.629432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4</v>
      </c>
      <c r="T821">
        <v>27</v>
      </c>
      <c r="U821">
        <v>1.834986</v>
      </c>
      <c r="V821">
        <v>99.083477999999999</v>
      </c>
      <c r="W821">
        <v>1</v>
      </c>
      <c r="X821">
        <v>1</v>
      </c>
      <c r="Y821">
        <v>2.7606069999999998</v>
      </c>
      <c r="Z821">
        <v>1</v>
      </c>
      <c r="AA821">
        <v>1</v>
      </c>
      <c r="AB821">
        <v>0</v>
      </c>
      <c r="AC821">
        <v>1.3363780000000001</v>
      </c>
      <c r="AD821">
        <v>0</v>
      </c>
      <c r="AE821">
        <v>1.898889</v>
      </c>
      <c r="AF821">
        <v>0.487375</v>
      </c>
      <c r="AG821">
        <v>1</v>
      </c>
      <c r="AH821">
        <v>0</v>
      </c>
      <c r="AI821">
        <v>0</v>
      </c>
      <c r="AJ821">
        <v>0</v>
      </c>
      <c r="AK821">
        <v>3.1010173989407344</v>
      </c>
      <c r="AL821">
        <v>3</v>
      </c>
      <c r="AM821">
        <v>-0.10101739894073436</v>
      </c>
    </row>
    <row r="822" spans="1:39" x14ac:dyDescent="0.2">
      <c r="A822" s="1">
        <v>39.135634000000003</v>
      </c>
      <c r="B822" s="1">
        <v>1.5078670000000001</v>
      </c>
      <c r="C822" s="1">
        <v>79.589579999999998</v>
      </c>
      <c r="D822" s="1">
        <v>1</v>
      </c>
      <c r="E822" s="1">
        <v>1</v>
      </c>
      <c r="F822" s="1">
        <v>2</v>
      </c>
      <c r="G822" s="1">
        <v>3</v>
      </c>
      <c r="H822" s="1">
        <v>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4</v>
      </c>
      <c r="T822">
        <v>21.380336</v>
      </c>
      <c r="U822">
        <v>1.724839</v>
      </c>
      <c r="V822">
        <v>82.276349999999994</v>
      </c>
      <c r="W822">
        <v>1</v>
      </c>
      <c r="X822">
        <v>1</v>
      </c>
      <c r="Y822">
        <v>2.09449</v>
      </c>
      <c r="Z822">
        <v>1.8734839999999999</v>
      </c>
      <c r="AA822">
        <v>1</v>
      </c>
      <c r="AB822">
        <v>0</v>
      </c>
      <c r="AC822">
        <v>2</v>
      </c>
      <c r="AD822">
        <v>0</v>
      </c>
      <c r="AE822">
        <v>2.0797089999999998</v>
      </c>
      <c r="AF822">
        <v>0.88041400000000003</v>
      </c>
      <c r="AG822">
        <v>1</v>
      </c>
      <c r="AH822">
        <v>0</v>
      </c>
      <c r="AI822">
        <v>0</v>
      </c>
      <c r="AJ822">
        <v>0</v>
      </c>
      <c r="AK822">
        <v>2.568126038379515</v>
      </c>
      <c r="AL822">
        <v>3</v>
      </c>
      <c r="AM822">
        <v>0.43187396162048497</v>
      </c>
    </row>
    <row r="823" spans="1:39" x14ac:dyDescent="0.2">
      <c r="A823" s="1">
        <v>26.271621</v>
      </c>
      <c r="B823" s="1">
        <v>1.660955</v>
      </c>
      <c r="C823" s="1">
        <v>90</v>
      </c>
      <c r="D823" s="1">
        <v>1</v>
      </c>
      <c r="E823" s="1">
        <v>1</v>
      </c>
      <c r="F823" s="1">
        <v>2</v>
      </c>
      <c r="G823" s="1">
        <v>3</v>
      </c>
      <c r="H823" s="1">
        <v>1</v>
      </c>
      <c r="I823" s="1">
        <v>0</v>
      </c>
      <c r="J823" s="1">
        <v>3</v>
      </c>
      <c r="K823" s="1">
        <v>0</v>
      </c>
      <c r="L823" s="1">
        <v>0.66927800000000004</v>
      </c>
      <c r="M823" s="1">
        <v>0.50526599999999999</v>
      </c>
      <c r="N823" s="1">
        <v>1</v>
      </c>
      <c r="O823" s="1">
        <v>0</v>
      </c>
      <c r="P823" s="1">
        <v>0</v>
      </c>
      <c r="Q823" s="1">
        <v>0</v>
      </c>
      <c r="R823" s="1">
        <v>4</v>
      </c>
      <c r="T823">
        <v>33.151904999999999</v>
      </c>
      <c r="U823">
        <v>1.685127</v>
      </c>
      <c r="V823">
        <v>83.986895000000004</v>
      </c>
      <c r="W823">
        <v>1</v>
      </c>
      <c r="X823">
        <v>1</v>
      </c>
      <c r="Y823">
        <v>2</v>
      </c>
      <c r="Z823">
        <v>2.4739110000000002</v>
      </c>
      <c r="AA823">
        <v>1</v>
      </c>
      <c r="AB823">
        <v>0</v>
      </c>
      <c r="AC823">
        <v>2.4527890000000001</v>
      </c>
      <c r="AD823">
        <v>0</v>
      </c>
      <c r="AE823">
        <v>0.93279199999999995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3.3693157216475091</v>
      </c>
      <c r="AL823">
        <v>3</v>
      </c>
      <c r="AM823">
        <v>-0.36931572164750914</v>
      </c>
    </row>
    <row r="824" spans="1:39" x14ac:dyDescent="0.2">
      <c r="A824" s="1">
        <v>23.779235</v>
      </c>
      <c r="B824" s="1">
        <v>1.5531269999999999</v>
      </c>
      <c r="C824" s="1">
        <v>78</v>
      </c>
      <c r="D824" s="1">
        <v>1</v>
      </c>
      <c r="E824" s="1">
        <v>1</v>
      </c>
      <c r="F824" s="1">
        <v>2</v>
      </c>
      <c r="G824" s="1">
        <v>1</v>
      </c>
      <c r="H824" s="1">
        <v>1</v>
      </c>
      <c r="I824" s="1">
        <v>0</v>
      </c>
      <c r="J824" s="1">
        <v>2</v>
      </c>
      <c r="K824" s="1">
        <v>0</v>
      </c>
      <c r="L824" s="1">
        <v>0.82750199999999996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4</v>
      </c>
      <c r="T824">
        <v>18</v>
      </c>
      <c r="U824">
        <v>1.750097</v>
      </c>
      <c r="V824">
        <v>86.372140999999999</v>
      </c>
      <c r="W824">
        <v>1</v>
      </c>
      <c r="X824">
        <v>1</v>
      </c>
      <c r="Y824">
        <v>2.9070619999999998</v>
      </c>
      <c r="Z824">
        <v>3</v>
      </c>
      <c r="AA824">
        <v>1</v>
      </c>
      <c r="AB824">
        <v>0</v>
      </c>
      <c r="AC824">
        <v>2.7408480000000002</v>
      </c>
      <c r="AD824">
        <v>0</v>
      </c>
      <c r="AE824">
        <v>1.219827</v>
      </c>
      <c r="AF824">
        <v>3.7634000000000001E-2</v>
      </c>
      <c r="AG824">
        <v>1</v>
      </c>
      <c r="AH824">
        <v>0</v>
      </c>
      <c r="AI824">
        <v>0</v>
      </c>
      <c r="AJ824">
        <v>0</v>
      </c>
      <c r="AK824">
        <v>2.7567440041031137</v>
      </c>
      <c r="AL824">
        <v>3</v>
      </c>
      <c r="AM824">
        <v>0.24325599589688629</v>
      </c>
    </row>
    <row r="825" spans="1:39" x14ac:dyDescent="0.2">
      <c r="A825" s="1">
        <v>20.586977999999998</v>
      </c>
      <c r="B825" s="1">
        <v>1.781952</v>
      </c>
      <c r="C825" s="1">
        <v>102.910613</v>
      </c>
      <c r="D825" s="1">
        <v>1</v>
      </c>
      <c r="E825" s="1">
        <v>1</v>
      </c>
      <c r="F825" s="1">
        <v>2</v>
      </c>
      <c r="G825" s="1">
        <v>3</v>
      </c>
      <c r="H825" s="1">
        <v>1</v>
      </c>
      <c r="I825" s="1">
        <v>0</v>
      </c>
      <c r="J825" s="1">
        <v>1.6897930000000001</v>
      </c>
      <c r="K825" s="1">
        <v>0</v>
      </c>
      <c r="L825" s="1">
        <v>1.4642040000000001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4</v>
      </c>
      <c r="T825">
        <v>32.241587000000003</v>
      </c>
      <c r="U825">
        <v>1.7579610000000001</v>
      </c>
      <c r="V825">
        <v>87.906019000000001</v>
      </c>
      <c r="W825">
        <v>1</v>
      </c>
      <c r="X825">
        <v>1</v>
      </c>
      <c r="Y825">
        <v>2</v>
      </c>
      <c r="Z825">
        <v>1.79558</v>
      </c>
      <c r="AA825">
        <v>1</v>
      </c>
      <c r="AB825">
        <v>0</v>
      </c>
      <c r="AC825">
        <v>1.855054</v>
      </c>
      <c r="AD825">
        <v>0</v>
      </c>
      <c r="AE825">
        <v>1.083572</v>
      </c>
      <c r="AF825">
        <v>0.21857399999999999</v>
      </c>
      <c r="AG825">
        <v>1</v>
      </c>
      <c r="AH825">
        <v>0</v>
      </c>
      <c r="AI825">
        <v>0</v>
      </c>
      <c r="AJ825">
        <v>0</v>
      </c>
      <c r="AK825">
        <v>3.0162548911446248</v>
      </c>
      <c r="AL825">
        <v>3</v>
      </c>
      <c r="AM825">
        <v>-1.625489114462475E-2</v>
      </c>
    </row>
    <row r="826" spans="1:39" x14ac:dyDescent="0.2">
      <c r="A826" s="1">
        <v>21.669478000000002</v>
      </c>
      <c r="B826" s="1">
        <v>1.75</v>
      </c>
      <c r="C826" s="1">
        <v>96.940254999999993</v>
      </c>
      <c r="D826" s="1">
        <v>1</v>
      </c>
      <c r="E826" s="1">
        <v>1</v>
      </c>
      <c r="F826" s="1">
        <v>2</v>
      </c>
      <c r="G826" s="1">
        <v>3</v>
      </c>
      <c r="H826" s="1">
        <v>1</v>
      </c>
      <c r="I826" s="1">
        <v>0</v>
      </c>
      <c r="J826" s="1">
        <v>2.7714690000000002</v>
      </c>
      <c r="K826" s="1">
        <v>0</v>
      </c>
      <c r="L826" s="1">
        <v>2.3593389999999999</v>
      </c>
      <c r="M826" s="1">
        <v>1.206251</v>
      </c>
      <c r="N826" s="1">
        <v>0</v>
      </c>
      <c r="O826" s="1">
        <v>0</v>
      </c>
      <c r="P826" s="1">
        <v>0</v>
      </c>
      <c r="Q826" s="1">
        <v>0</v>
      </c>
      <c r="R826" s="1">
        <v>4</v>
      </c>
      <c r="T826">
        <v>31.662814000000001</v>
      </c>
      <c r="U826">
        <v>1.848965</v>
      </c>
      <c r="V826">
        <v>98.912261000000001</v>
      </c>
      <c r="W826">
        <v>1</v>
      </c>
      <c r="X826">
        <v>1</v>
      </c>
      <c r="Y826">
        <v>2.3995310000000001</v>
      </c>
      <c r="Z826">
        <v>2.6230790000000002</v>
      </c>
      <c r="AA826">
        <v>1</v>
      </c>
      <c r="AB826">
        <v>0</v>
      </c>
      <c r="AC826">
        <v>2.5351270000000001</v>
      </c>
      <c r="AD826">
        <v>0</v>
      </c>
      <c r="AE826">
        <v>1.0307519999999999</v>
      </c>
      <c r="AF826">
        <v>0.60626400000000003</v>
      </c>
      <c r="AG826">
        <v>1</v>
      </c>
      <c r="AH826">
        <v>0</v>
      </c>
      <c r="AI826">
        <v>0</v>
      </c>
      <c r="AJ826">
        <v>0</v>
      </c>
      <c r="AK826">
        <v>3.1332270495813646</v>
      </c>
      <c r="AL826">
        <v>3</v>
      </c>
      <c r="AM826">
        <v>-0.13322704958136455</v>
      </c>
    </row>
    <row r="827" spans="1:39" x14ac:dyDescent="0.2">
      <c r="A827" s="1">
        <v>23</v>
      </c>
      <c r="B827" s="1">
        <v>1.6158539999999999</v>
      </c>
      <c r="C827" s="1">
        <v>80.615324999999999</v>
      </c>
      <c r="D827" s="1">
        <v>1</v>
      </c>
      <c r="E827" s="1">
        <v>1</v>
      </c>
      <c r="F827" s="1">
        <v>2</v>
      </c>
      <c r="G827" s="1">
        <v>1</v>
      </c>
      <c r="H827" s="1">
        <v>1</v>
      </c>
      <c r="I827" s="1">
        <v>0</v>
      </c>
      <c r="J827" s="1">
        <v>2</v>
      </c>
      <c r="K827" s="1">
        <v>0</v>
      </c>
      <c r="L827" s="1">
        <v>2.6141999999999999E-2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4</v>
      </c>
      <c r="T827">
        <v>24.347414000000001</v>
      </c>
      <c r="U827">
        <v>1.789193</v>
      </c>
      <c r="V827">
        <v>89.393589000000006</v>
      </c>
      <c r="W827">
        <v>1</v>
      </c>
      <c r="X827">
        <v>1</v>
      </c>
      <c r="Y827">
        <v>1.521604</v>
      </c>
      <c r="Z827">
        <v>2.1749679999999998</v>
      </c>
      <c r="AA827">
        <v>1</v>
      </c>
      <c r="AB827">
        <v>0</v>
      </c>
      <c r="AC827">
        <v>2</v>
      </c>
      <c r="AD827">
        <v>0</v>
      </c>
      <c r="AE827">
        <v>0</v>
      </c>
      <c r="AF827">
        <v>0.632467</v>
      </c>
      <c r="AG827">
        <v>1</v>
      </c>
      <c r="AH827">
        <v>0</v>
      </c>
      <c r="AI827">
        <v>0</v>
      </c>
      <c r="AJ827">
        <v>0</v>
      </c>
      <c r="AK827">
        <v>2.8832911997602046</v>
      </c>
      <c r="AL827">
        <v>3</v>
      </c>
      <c r="AM827">
        <v>0.11670880023979535</v>
      </c>
    </row>
    <row r="828" spans="1:39" x14ac:dyDescent="0.2">
      <c r="A828" s="1">
        <v>20.825962000000001</v>
      </c>
      <c r="B828" s="1">
        <v>1.7933779999999999</v>
      </c>
      <c r="C828" s="1">
        <v>105.65503699999999</v>
      </c>
      <c r="D828" s="1">
        <v>1</v>
      </c>
      <c r="E828" s="1">
        <v>1</v>
      </c>
      <c r="F828" s="1">
        <v>2</v>
      </c>
      <c r="G828" s="1">
        <v>3</v>
      </c>
      <c r="H828" s="1">
        <v>1</v>
      </c>
      <c r="I828" s="1">
        <v>0</v>
      </c>
      <c r="J828" s="1">
        <v>1.155384</v>
      </c>
      <c r="K828" s="1">
        <v>0</v>
      </c>
      <c r="L828" s="1">
        <v>3.9379999999999997E-3</v>
      </c>
      <c r="M828" s="1">
        <v>0.526999</v>
      </c>
      <c r="N828" s="1">
        <v>1</v>
      </c>
      <c r="O828" s="1">
        <v>0</v>
      </c>
      <c r="P828" s="1">
        <v>0</v>
      </c>
      <c r="Q828" s="1">
        <v>0</v>
      </c>
      <c r="R828" s="1">
        <v>4</v>
      </c>
      <c r="T828">
        <v>24.362124000000001</v>
      </c>
      <c r="U828">
        <v>1.716677</v>
      </c>
      <c r="V828">
        <v>85.261339000000007</v>
      </c>
      <c r="W828">
        <v>1</v>
      </c>
      <c r="X828">
        <v>1</v>
      </c>
      <c r="Y828">
        <v>2</v>
      </c>
      <c r="Z828">
        <v>2.676148</v>
      </c>
      <c r="AA828">
        <v>1</v>
      </c>
      <c r="AB828">
        <v>0</v>
      </c>
      <c r="AC828">
        <v>2.083939</v>
      </c>
      <c r="AD828">
        <v>0</v>
      </c>
      <c r="AE828">
        <v>0.63216399999999995</v>
      </c>
      <c r="AF828">
        <v>0.99378599999999995</v>
      </c>
      <c r="AG828">
        <v>1</v>
      </c>
      <c r="AH828">
        <v>0</v>
      </c>
      <c r="AI828">
        <v>0</v>
      </c>
      <c r="AJ828">
        <v>0</v>
      </c>
      <c r="AK828">
        <v>3.0556934314050386</v>
      </c>
      <c r="AL828">
        <v>3</v>
      </c>
      <c r="AM828">
        <v>-5.5693431405038574E-2</v>
      </c>
    </row>
    <row r="829" spans="1:39" x14ac:dyDescent="0.2">
      <c r="A829" s="1">
        <v>18.178023</v>
      </c>
      <c r="B829" s="1">
        <v>1.8547800000000001</v>
      </c>
      <c r="C829" s="1">
        <v>114.77484</v>
      </c>
      <c r="D829" s="1">
        <v>1</v>
      </c>
      <c r="E829" s="1">
        <v>1</v>
      </c>
      <c r="F829" s="1">
        <v>2</v>
      </c>
      <c r="G829" s="1">
        <v>1.854536</v>
      </c>
      <c r="H829" s="1">
        <v>1</v>
      </c>
      <c r="I829" s="1">
        <v>0</v>
      </c>
      <c r="J829" s="1">
        <v>2.1601689999999998</v>
      </c>
      <c r="K829" s="1">
        <v>0</v>
      </c>
      <c r="L829" s="1">
        <v>1</v>
      </c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4</v>
      </c>
      <c r="T829">
        <v>19.462713000000001</v>
      </c>
      <c r="U829">
        <v>1.550122</v>
      </c>
      <c r="V829">
        <v>69.936072999999993</v>
      </c>
      <c r="W829">
        <v>1</v>
      </c>
      <c r="X829">
        <v>0</v>
      </c>
      <c r="Y829">
        <v>2.5016829999999999</v>
      </c>
      <c r="Z829">
        <v>3.3947880000000001</v>
      </c>
      <c r="AA829">
        <v>1</v>
      </c>
      <c r="AB829">
        <v>0</v>
      </c>
      <c r="AC829">
        <v>1.337378</v>
      </c>
      <c r="AD829">
        <v>0</v>
      </c>
      <c r="AE829">
        <v>0.93288800000000005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3.1850653261007862</v>
      </c>
      <c r="AL829">
        <v>3</v>
      </c>
      <c r="AM829">
        <v>-0.18506532610078619</v>
      </c>
    </row>
    <row r="830" spans="1:39" x14ac:dyDescent="0.2">
      <c r="A830" s="1">
        <v>18</v>
      </c>
      <c r="B830" s="1">
        <v>1.6856329999999999</v>
      </c>
      <c r="C830" s="1">
        <v>90.032670999999993</v>
      </c>
      <c r="D830" s="1">
        <v>1</v>
      </c>
      <c r="E830" s="1">
        <v>1</v>
      </c>
      <c r="F830" s="1">
        <v>2.4964550000000001</v>
      </c>
      <c r="G830" s="1">
        <v>3</v>
      </c>
      <c r="H830" s="1">
        <v>1</v>
      </c>
      <c r="I830" s="1">
        <v>0</v>
      </c>
      <c r="J830" s="1">
        <v>1.850344</v>
      </c>
      <c r="K830" s="1">
        <v>0</v>
      </c>
      <c r="L830" s="1">
        <v>1.066101</v>
      </c>
      <c r="M830" s="1">
        <v>0.73226500000000005</v>
      </c>
      <c r="N830" s="1">
        <v>1</v>
      </c>
      <c r="O830" s="1">
        <v>0</v>
      </c>
      <c r="P830" s="1">
        <v>0</v>
      </c>
      <c r="Q830" s="1">
        <v>0</v>
      </c>
      <c r="R830" s="1">
        <v>4</v>
      </c>
      <c r="T830">
        <v>35.432059000000002</v>
      </c>
      <c r="U830">
        <v>1.663178</v>
      </c>
      <c r="V830">
        <v>80.135166999999996</v>
      </c>
      <c r="W830">
        <v>1</v>
      </c>
      <c r="X830">
        <v>1</v>
      </c>
      <c r="Y830">
        <v>2</v>
      </c>
      <c r="Z830">
        <v>3</v>
      </c>
      <c r="AA830">
        <v>1</v>
      </c>
      <c r="AB830">
        <v>0</v>
      </c>
      <c r="AC830">
        <v>1.992548</v>
      </c>
      <c r="AD830">
        <v>0</v>
      </c>
      <c r="AE830">
        <v>3.9206999999999999E-2</v>
      </c>
      <c r="AF830">
        <v>1.5287139999999999</v>
      </c>
      <c r="AG830">
        <v>0</v>
      </c>
      <c r="AH830">
        <v>0</v>
      </c>
      <c r="AI830">
        <v>0</v>
      </c>
      <c r="AJ830">
        <v>0</v>
      </c>
      <c r="AK830">
        <v>3.3416132153876124</v>
      </c>
      <c r="AL830">
        <v>3</v>
      </c>
      <c r="AM830">
        <v>-0.34161321538761236</v>
      </c>
    </row>
    <row r="831" spans="1:39" x14ac:dyDescent="0.2">
      <c r="A831" s="1">
        <v>18.267696000000001</v>
      </c>
      <c r="B831" s="1">
        <v>1.7063429999999999</v>
      </c>
      <c r="C831" s="1">
        <v>93.348843000000002</v>
      </c>
      <c r="D831" s="1">
        <v>1</v>
      </c>
      <c r="E831" s="1">
        <v>1</v>
      </c>
      <c r="F831" s="1">
        <v>1.70825</v>
      </c>
      <c r="G831" s="1">
        <v>3</v>
      </c>
      <c r="H831" s="1">
        <v>1</v>
      </c>
      <c r="I831" s="1">
        <v>0</v>
      </c>
      <c r="J831" s="1">
        <v>1</v>
      </c>
      <c r="K831" s="1">
        <v>0</v>
      </c>
      <c r="L831" s="1">
        <v>0.899864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4</v>
      </c>
      <c r="T831">
        <v>33.864257000000002</v>
      </c>
      <c r="U831">
        <v>1.6792990000000001</v>
      </c>
      <c r="V831">
        <v>77.355417000000003</v>
      </c>
      <c r="W831">
        <v>1</v>
      </c>
      <c r="X831">
        <v>1</v>
      </c>
      <c r="Y831">
        <v>2.7680199999999999</v>
      </c>
      <c r="Z831">
        <v>2.1370680000000002</v>
      </c>
      <c r="AA831">
        <v>1</v>
      </c>
      <c r="AB831">
        <v>0</v>
      </c>
      <c r="AC831">
        <v>1.873591</v>
      </c>
      <c r="AD831">
        <v>0</v>
      </c>
      <c r="AE831">
        <v>0.96697299999999997</v>
      </c>
      <c r="AF831">
        <v>0.691944</v>
      </c>
      <c r="AG831">
        <v>0</v>
      </c>
      <c r="AH831">
        <v>0</v>
      </c>
      <c r="AI831">
        <v>0</v>
      </c>
      <c r="AJ831">
        <v>0</v>
      </c>
      <c r="AK831">
        <v>2.904988298450677</v>
      </c>
      <c r="AL831">
        <v>3</v>
      </c>
      <c r="AM831">
        <v>9.5011701549323035E-2</v>
      </c>
    </row>
    <row r="832" spans="1:39" x14ac:dyDescent="0.2">
      <c r="A832" s="1">
        <v>23</v>
      </c>
      <c r="B832" s="1">
        <v>1.791415</v>
      </c>
      <c r="C832" s="1">
        <v>105.13807300000001</v>
      </c>
      <c r="D832" s="1">
        <v>1</v>
      </c>
      <c r="E832" s="1">
        <v>1</v>
      </c>
      <c r="F832" s="1">
        <v>2.2621709999999999</v>
      </c>
      <c r="G832" s="1">
        <v>3</v>
      </c>
      <c r="H832" s="1">
        <v>1</v>
      </c>
      <c r="I832" s="1">
        <v>0</v>
      </c>
      <c r="J832" s="1">
        <v>2.0341499999999999</v>
      </c>
      <c r="K832" s="1">
        <v>0</v>
      </c>
      <c r="L832" s="1">
        <v>0.31736300000000001</v>
      </c>
      <c r="M832" s="1">
        <v>0.50866299999999998</v>
      </c>
      <c r="N832" s="1">
        <v>1</v>
      </c>
      <c r="O832" s="1">
        <v>0</v>
      </c>
      <c r="P832" s="1">
        <v>0</v>
      </c>
      <c r="Q832" s="1">
        <v>0</v>
      </c>
      <c r="R832" s="1">
        <v>4</v>
      </c>
      <c r="T832">
        <v>23.807181</v>
      </c>
      <c r="U832">
        <v>1.729177</v>
      </c>
      <c r="V832">
        <v>82.527240000000006</v>
      </c>
      <c r="W832">
        <v>1</v>
      </c>
      <c r="X832">
        <v>1</v>
      </c>
      <c r="Y832">
        <v>2.7427959999999998</v>
      </c>
      <c r="Z832">
        <v>2.9376069999999999</v>
      </c>
      <c r="AA832">
        <v>1</v>
      </c>
      <c r="AB832">
        <v>0</v>
      </c>
      <c r="AC832">
        <v>1.9946699999999999</v>
      </c>
      <c r="AD832">
        <v>0</v>
      </c>
      <c r="AE832">
        <v>1</v>
      </c>
      <c r="AF832">
        <v>2.3564000000000002E-2</v>
      </c>
      <c r="AG832">
        <v>1</v>
      </c>
      <c r="AH832">
        <v>0</v>
      </c>
      <c r="AI832">
        <v>0</v>
      </c>
      <c r="AJ832">
        <v>0</v>
      </c>
      <c r="AK832">
        <v>2.7497743165633954</v>
      </c>
      <c r="AL832">
        <v>3</v>
      </c>
      <c r="AM832">
        <v>0.25022568343660456</v>
      </c>
    </row>
    <row r="833" spans="1:39" x14ac:dyDescent="0.2">
      <c r="A833" s="1">
        <v>23</v>
      </c>
      <c r="B833" s="1">
        <v>1.7537160000000001</v>
      </c>
      <c r="C833" s="1">
        <v>106.49141</v>
      </c>
      <c r="D833" s="1">
        <v>1</v>
      </c>
      <c r="E833" s="1">
        <v>1</v>
      </c>
      <c r="F833" s="1">
        <v>2.7406329999999999</v>
      </c>
      <c r="G833" s="1">
        <v>3</v>
      </c>
      <c r="H833" s="1">
        <v>1</v>
      </c>
      <c r="I833" s="1">
        <v>0</v>
      </c>
      <c r="J833" s="1">
        <v>2.0810050000000002</v>
      </c>
      <c r="K833" s="1">
        <v>0</v>
      </c>
      <c r="L833" s="1">
        <v>0.65023500000000001</v>
      </c>
      <c r="M833" s="1">
        <v>0.76905999999999997</v>
      </c>
      <c r="N833" s="1">
        <v>1</v>
      </c>
      <c r="O833" s="1">
        <v>0</v>
      </c>
      <c r="P833" s="1">
        <v>0</v>
      </c>
      <c r="Q833" s="1">
        <v>0</v>
      </c>
      <c r="R833" s="1">
        <v>4</v>
      </c>
      <c r="T833">
        <v>39.585811</v>
      </c>
      <c r="U833">
        <v>1.7191529999999999</v>
      </c>
      <c r="V833">
        <v>86.464843000000002</v>
      </c>
      <c r="W833">
        <v>1</v>
      </c>
      <c r="X833">
        <v>1</v>
      </c>
      <c r="Y833">
        <v>2.3256230000000002</v>
      </c>
      <c r="Z833">
        <v>1.3134030000000001</v>
      </c>
      <c r="AA833">
        <v>1</v>
      </c>
      <c r="AB833">
        <v>0</v>
      </c>
      <c r="AC833">
        <v>1.9460900000000001</v>
      </c>
      <c r="AD833">
        <v>0</v>
      </c>
      <c r="AE833">
        <v>0.60425899999999999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3.4070949707900926</v>
      </c>
      <c r="AL833">
        <v>3</v>
      </c>
      <c r="AM833">
        <v>-0.4070949707900926</v>
      </c>
    </row>
    <row r="834" spans="1:39" x14ac:dyDescent="0.2">
      <c r="A834" s="1">
        <v>20.985900000000001</v>
      </c>
      <c r="B834" s="1">
        <v>1.7805029999999999</v>
      </c>
      <c r="C834" s="1">
        <v>103.189532</v>
      </c>
      <c r="D834" s="1">
        <v>1</v>
      </c>
      <c r="E834" s="1">
        <v>1</v>
      </c>
      <c r="F834" s="1">
        <v>2</v>
      </c>
      <c r="G834" s="1">
        <v>3</v>
      </c>
      <c r="H834" s="1">
        <v>1</v>
      </c>
      <c r="I834" s="1">
        <v>0</v>
      </c>
      <c r="J834" s="1">
        <v>1.608128</v>
      </c>
      <c r="K834" s="1">
        <v>0</v>
      </c>
      <c r="L834" s="1">
        <v>0.478134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4</v>
      </c>
      <c r="T834">
        <v>45.821266999999999</v>
      </c>
      <c r="U834">
        <v>1.6873260000000001</v>
      </c>
      <c r="V834">
        <v>80.413996999999995</v>
      </c>
      <c r="W834">
        <v>1</v>
      </c>
      <c r="X834">
        <v>1</v>
      </c>
      <c r="Y834">
        <v>2.076689</v>
      </c>
      <c r="Z834">
        <v>3</v>
      </c>
      <c r="AA834">
        <v>1</v>
      </c>
      <c r="AB834">
        <v>0</v>
      </c>
      <c r="AC834">
        <v>1.026729</v>
      </c>
      <c r="AD834">
        <v>0</v>
      </c>
      <c r="AE834">
        <v>0.64779799999999998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3.3389020783620751</v>
      </c>
      <c r="AL834">
        <v>3</v>
      </c>
      <c r="AM834">
        <v>-0.33890207836207509</v>
      </c>
    </row>
    <row r="835" spans="1:39" x14ac:dyDescent="0.2">
      <c r="A835" s="1">
        <v>21.504943000000001</v>
      </c>
      <c r="B835" s="1">
        <v>1.8198669999999999</v>
      </c>
      <c r="C835" s="1">
        <v>106.03846799999999</v>
      </c>
      <c r="D835" s="1">
        <v>1</v>
      </c>
      <c r="E835" s="1">
        <v>1</v>
      </c>
      <c r="F835" s="1">
        <v>2</v>
      </c>
      <c r="G835" s="1">
        <v>3</v>
      </c>
      <c r="H835" s="1">
        <v>1</v>
      </c>
      <c r="I835" s="1">
        <v>0</v>
      </c>
      <c r="J835" s="1">
        <v>2.715252</v>
      </c>
      <c r="K835" s="1">
        <v>0</v>
      </c>
      <c r="L835" s="1">
        <v>0</v>
      </c>
      <c r="M835" s="1">
        <v>0.62160499999999996</v>
      </c>
      <c r="N835" s="1">
        <v>0</v>
      </c>
      <c r="O835" s="1">
        <v>0</v>
      </c>
      <c r="P835" s="1">
        <v>0</v>
      </c>
      <c r="Q835" s="1">
        <v>0</v>
      </c>
      <c r="R835" s="1">
        <v>4</v>
      </c>
      <c r="T835">
        <v>25.929746000000002</v>
      </c>
      <c r="U835">
        <v>1.7724489999999999</v>
      </c>
      <c r="V835">
        <v>105</v>
      </c>
      <c r="W835">
        <v>1</v>
      </c>
      <c r="X835">
        <v>1</v>
      </c>
      <c r="Y835">
        <v>3</v>
      </c>
      <c r="Z835">
        <v>3</v>
      </c>
      <c r="AA835">
        <v>1</v>
      </c>
      <c r="AB835">
        <v>0</v>
      </c>
      <c r="AC835">
        <v>2.0450689999999998</v>
      </c>
      <c r="AD835">
        <v>0</v>
      </c>
      <c r="AE835">
        <v>1.7259310000000001</v>
      </c>
      <c r="AF835">
        <v>1.619596</v>
      </c>
      <c r="AG835">
        <v>1</v>
      </c>
      <c r="AH835">
        <v>0</v>
      </c>
      <c r="AI835">
        <v>0</v>
      </c>
      <c r="AJ835">
        <v>0</v>
      </c>
      <c r="AK835">
        <v>4.0099028442103588</v>
      </c>
      <c r="AL835">
        <v>4</v>
      </c>
      <c r="AM835">
        <v>-9.9028442103588077E-3</v>
      </c>
    </row>
    <row r="836" spans="1:39" x14ac:dyDescent="0.2">
      <c r="A836" s="1">
        <v>18</v>
      </c>
      <c r="B836" s="1">
        <v>1.791174</v>
      </c>
      <c r="C836" s="1">
        <v>108.9606</v>
      </c>
      <c r="D836" s="1">
        <v>1</v>
      </c>
      <c r="E836" s="1">
        <v>1</v>
      </c>
      <c r="F836" s="1">
        <v>2</v>
      </c>
      <c r="G836" s="1">
        <v>1.08687</v>
      </c>
      <c r="H836" s="1">
        <v>1</v>
      </c>
      <c r="I836" s="1">
        <v>0</v>
      </c>
      <c r="J836" s="1">
        <v>2.2791239999999999</v>
      </c>
      <c r="K836" s="1">
        <v>0</v>
      </c>
      <c r="L836" s="1">
        <v>1</v>
      </c>
      <c r="M836" s="1">
        <v>1.6097729999999999</v>
      </c>
      <c r="N836" s="1">
        <v>0</v>
      </c>
      <c r="O836" s="1">
        <v>0</v>
      </c>
      <c r="P836" s="1">
        <v>0</v>
      </c>
      <c r="Q836" s="1">
        <v>0</v>
      </c>
      <c r="R836" s="1">
        <v>4</v>
      </c>
      <c r="T836">
        <v>26.042738</v>
      </c>
      <c r="U836">
        <v>1.8371170000000001</v>
      </c>
      <c r="V836">
        <v>105.712219</v>
      </c>
      <c r="W836">
        <v>1</v>
      </c>
      <c r="X836">
        <v>1</v>
      </c>
      <c r="Y836">
        <v>3</v>
      </c>
      <c r="Z836">
        <v>3</v>
      </c>
      <c r="AA836">
        <v>1</v>
      </c>
      <c r="AB836">
        <v>0</v>
      </c>
      <c r="AC836">
        <v>2.509147</v>
      </c>
      <c r="AD836">
        <v>0</v>
      </c>
      <c r="AE836">
        <v>2</v>
      </c>
      <c r="AF836">
        <v>1.5647960000000001</v>
      </c>
      <c r="AG836">
        <v>1</v>
      </c>
      <c r="AH836">
        <v>0</v>
      </c>
      <c r="AI836">
        <v>0</v>
      </c>
      <c r="AJ836">
        <v>0</v>
      </c>
      <c r="AK836">
        <v>3.5331543594056303</v>
      </c>
      <c r="AL836">
        <v>4</v>
      </c>
      <c r="AM836">
        <v>0.46684564059436973</v>
      </c>
    </row>
    <row r="837" spans="1:39" x14ac:dyDescent="0.2">
      <c r="A837" s="1">
        <v>18</v>
      </c>
      <c r="B837" s="1">
        <v>1.8209299999999999</v>
      </c>
      <c r="C837" s="1">
        <v>108.74200500000001</v>
      </c>
      <c r="D837" s="1">
        <v>1</v>
      </c>
      <c r="E837" s="1">
        <v>1</v>
      </c>
      <c r="F837" s="1">
        <v>2</v>
      </c>
      <c r="G837" s="1">
        <v>1.25535</v>
      </c>
      <c r="H837" s="1">
        <v>1</v>
      </c>
      <c r="I837" s="1">
        <v>0</v>
      </c>
      <c r="J837" s="1">
        <v>2.4970650000000001</v>
      </c>
      <c r="K837" s="1">
        <v>0</v>
      </c>
      <c r="L837" s="1">
        <v>1</v>
      </c>
      <c r="M837" s="1">
        <v>1.441605</v>
      </c>
      <c r="N837" s="1">
        <v>0</v>
      </c>
      <c r="O837" s="1">
        <v>0</v>
      </c>
      <c r="P837" s="1">
        <v>0</v>
      </c>
      <c r="Q837" s="1">
        <v>0</v>
      </c>
      <c r="R837" s="1">
        <v>4</v>
      </c>
      <c r="T837">
        <v>30.551762</v>
      </c>
      <c r="U837">
        <v>1.7843770000000001</v>
      </c>
      <c r="V837">
        <v>102.872505</v>
      </c>
      <c r="W837">
        <v>1</v>
      </c>
      <c r="X837">
        <v>1</v>
      </c>
      <c r="Y837">
        <v>2.271306</v>
      </c>
      <c r="Z837">
        <v>3</v>
      </c>
      <c r="AA837">
        <v>1</v>
      </c>
      <c r="AB837">
        <v>0</v>
      </c>
      <c r="AC837">
        <v>1.7711980000000001</v>
      </c>
      <c r="AD837">
        <v>0</v>
      </c>
      <c r="AE837">
        <v>2</v>
      </c>
      <c r="AF837">
        <v>0.41375200000000001</v>
      </c>
      <c r="AG837">
        <v>1</v>
      </c>
      <c r="AH837">
        <v>0</v>
      </c>
      <c r="AI837">
        <v>0</v>
      </c>
      <c r="AJ837">
        <v>0</v>
      </c>
      <c r="AK837">
        <v>3.8450020789992561</v>
      </c>
      <c r="AL837">
        <v>4</v>
      </c>
      <c r="AM837">
        <v>0.15499792100074394</v>
      </c>
    </row>
    <row r="838" spans="1:39" x14ac:dyDescent="0.2">
      <c r="A838" s="1">
        <v>19.442663</v>
      </c>
      <c r="B838" s="1">
        <v>1.627812</v>
      </c>
      <c r="C838" s="1">
        <v>82</v>
      </c>
      <c r="D838" s="1">
        <v>1</v>
      </c>
      <c r="E838" s="1">
        <v>1</v>
      </c>
      <c r="F838" s="1">
        <v>1.081585</v>
      </c>
      <c r="G838" s="1">
        <v>2.8706610000000001</v>
      </c>
      <c r="H838" s="1">
        <v>1</v>
      </c>
      <c r="I838" s="1">
        <v>0</v>
      </c>
      <c r="J838" s="1">
        <v>1.1175600000000001</v>
      </c>
      <c r="K838" s="1">
        <v>0</v>
      </c>
      <c r="L838" s="1">
        <v>0</v>
      </c>
      <c r="M838" s="1">
        <v>1.6168260000000001</v>
      </c>
      <c r="N838" s="1">
        <v>1</v>
      </c>
      <c r="O838" s="1">
        <v>0</v>
      </c>
      <c r="P838" s="1">
        <v>0</v>
      </c>
      <c r="Q838" s="1">
        <v>0</v>
      </c>
      <c r="R838" s="1">
        <v>4</v>
      </c>
      <c r="T838">
        <v>39.759574999999998</v>
      </c>
      <c r="U838">
        <v>1.7925070000000001</v>
      </c>
      <c r="V838">
        <v>101.78009900000001</v>
      </c>
      <c r="W838">
        <v>1</v>
      </c>
      <c r="X838">
        <v>1</v>
      </c>
      <c r="Y838">
        <v>2.3336100000000002</v>
      </c>
      <c r="Z838">
        <v>2.113575</v>
      </c>
      <c r="AA838">
        <v>1</v>
      </c>
      <c r="AB838">
        <v>0</v>
      </c>
      <c r="AC838">
        <v>2.5041359999999999</v>
      </c>
      <c r="AD838">
        <v>0</v>
      </c>
      <c r="AE838">
        <v>2.9989810000000001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3.6652264621673671</v>
      </c>
      <c r="AL838">
        <v>4</v>
      </c>
      <c r="AM838">
        <v>0.33477353783263286</v>
      </c>
    </row>
    <row r="839" spans="1:39" x14ac:dyDescent="0.2">
      <c r="A839" s="1">
        <v>22.865017999999999</v>
      </c>
      <c r="B839" s="1">
        <v>1.632118</v>
      </c>
      <c r="C839" s="1">
        <v>82</v>
      </c>
      <c r="D839" s="1">
        <v>1</v>
      </c>
      <c r="E839" s="1">
        <v>1</v>
      </c>
      <c r="F839" s="1">
        <v>2.5877889999999999</v>
      </c>
      <c r="G839" s="1">
        <v>1.4821029999999999</v>
      </c>
      <c r="H839" s="1">
        <v>1</v>
      </c>
      <c r="I839" s="1">
        <v>0</v>
      </c>
      <c r="J839" s="1">
        <v>1.911664</v>
      </c>
      <c r="K839" s="1">
        <v>0</v>
      </c>
      <c r="L839" s="1">
        <v>0</v>
      </c>
      <c r="M839" s="1">
        <v>0.12868099999999999</v>
      </c>
      <c r="N839" s="1">
        <v>1</v>
      </c>
      <c r="O839" s="1">
        <v>0</v>
      </c>
      <c r="P839" s="1">
        <v>0</v>
      </c>
      <c r="Q839" s="1">
        <v>0</v>
      </c>
      <c r="R839" s="1">
        <v>4</v>
      </c>
      <c r="T839">
        <v>31.386405</v>
      </c>
      <c r="U839">
        <v>1.5565789999999999</v>
      </c>
      <c r="V839">
        <v>78.233340999999996</v>
      </c>
      <c r="W839">
        <v>1</v>
      </c>
      <c r="X839">
        <v>1</v>
      </c>
      <c r="Y839">
        <v>2.1368299999999998</v>
      </c>
      <c r="Z839">
        <v>2.0921789999999998</v>
      </c>
      <c r="AA839">
        <v>1</v>
      </c>
      <c r="AB839">
        <v>0</v>
      </c>
      <c r="AC839">
        <v>1.5053810000000001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3.9457444035416396</v>
      </c>
      <c r="AL839">
        <v>4</v>
      </c>
      <c r="AM839">
        <v>5.4255596458360422E-2</v>
      </c>
    </row>
    <row r="840" spans="1:39" x14ac:dyDescent="0.2">
      <c r="A840" s="1">
        <v>21.948577</v>
      </c>
      <c r="B840" s="1">
        <v>1.7735939999999999</v>
      </c>
      <c r="C840" s="1">
        <v>105.000789</v>
      </c>
      <c r="D840" s="1">
        <v>1</v>
      </c>
      <c r="E840" s="1">
        <v>1</v>
      </c>
      <c r="F840" s="1">
        <v>2.252653</v>
      </c>
      <c r="G840" s="1">
        <v>3</v>
      </c>
      <c r="H840" s="1">
        <v>1</v>
      </c>
      <c r="I840" s="1">
        <v>0</v>
      </c>
      <c r="J840" s="1">
        <v>2.9623710000000001</v>
      </c>
      <c r="K840" s="1">
        <v>0</v>
      </c>
      <c r="L840" s="1">
        <v>1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4</v>
      </c>
      <c r="T840">
        <v>25.706285000000001</v>
      </c>
      <c r="U840">
        <v>1.585547</v>
      </c>
      <c r="V840">
        <v>80.351263000000003</v>
      </c>
      <c r="W840">
        <v>1</v>
      </c>
      <c r="X840">
        <v>1</v>
      </c>
      <c r="Y840">
        <v>2</v>
      </c>
      <c r="Z840">
        <v>1</v>
      </c>
      <c r="AA840">
        <v>1</v>
      </c>
      <c r="AB840">
        <v>0</v>
      </c>
      <c r="AC840">
        <v>2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3.768626663324997</v>
      </c>
      <c r="AL840">
        <v>4</v>
      </c>
      <c r="AM840">
        <v>0.23137333667500304</v>
      </c>
    </row>
    <row r="841" spans="1:39" x14ac:dyDescent="0.2">
      <c r="A841" s="1">
        <v>21.214617000000001</v>
      </c>
      <c r="B841" s="1">
        <v>1.9304159999999999</v>
      </c>
      <c r="C841" s="1">
        <v>118.560509</v>
      </c>
      <c r="D841" s="1">
        <v>1</v>
      </c>
      <c r="E841" s="1">
        <v>1</v>
      </c>
      <c r="F841" s="1">
        <v>2</v>
      </c>
      <c r="G841" s="1">
        <v>3</v>
      </c>
      <c r="H841" s="1">
        <v>1</v>
      </c>
      <c r="I841" s="1">
        <v>0</v>
      </c>
      <c r="J841" s="1">
        <v>3</v>
      </c>
      <c r="K841" s="1">
        <v>0</v>
      </c>
      <c r="L841" s="1">
        <v>0.732186</v>
      </c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4</v>
      </c>
      <c r="T841">
        <v>43.604900999999998</v>
      </c>
      <c r="U841">
        <v>1.569234</v>
      </c>
      <c r="V841">
        <v>81.827287999999996</v>
      </c>
      <c r="W841">
        <v>1</v>
      </c>
      <c r="X841">
        <v>1</v>
      </c>
      <c r="Y841">
        <v>2.909853</v>
      </c>
      <c r="Z841">
        <v>1</v>
      </c>
      <c r="AA841">
        <v>1</v>
      </c>
      <c r="AB841">
        <v>0</v>
      </c>
      <c r="AC841">
        <v>2</v>
      </c>
      <c r="AD841">
        <v>0</v>
      </c>
      <c r="AE841">
        <v>1.3088519999999999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4.1742350505855486</v>
      </c>
      <c r="AL841">
        <v>4</v>
      </c>
      <c r="AM841">
        <v>-0.17423505058554856</v>
      </c>
    </row>
    <row r="842" spans="1:39" x14ac:dyDescent="0.2">
      <c r="A842" s="1">
        <v>22.277858999999999</v>
      </c>
      <c r="B842" s="1">
        <v>1.947406</v>
      </c>
      <c r="C842" s="1">
        <v>116.89310500000001</v>
      </c>
      <c r="D842" s="1">
        <v>1</v>
      </c>
      <c r="E842" s="1">
        <v>1</v>
      </c>
      <c r="F842" s="1">
        <v>2</v>
      </c>
      <c r="G842" s="1">
        <v>3</v>
      </c>
      <c r="H842" s="1">
        <v>1</v>
      </c>
      <c r="I842" s="1">
        <v>0</v>
      </c>
      <c r="J842" s="1">
        <v>3</v>
      </c>
      <c r="K842" s="1">
        <v>0</v>
      </c>
      <c r="L842" s="1">
        <v>0.97518700000000003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4</v>
      </c>
      <c r="T842">
        <v>42.316070000000003</v>
      </c>
      <c r="U842">
        <v>1.5839430000000001</v>
      </c>
      <c r="V842">
        <v>81.936397999999997</v>
      </c>
      <c r="W842">
        <v>1</v>
      </c>
      <c r="X842">
        <v>1</v>
      </c>
      <c r="Y842">
        <v>2.490507</v>
      </c>
      <c r="Z842">
        <v>2.9742039999999998</v>
      </c>
      <c r="AA842">
        <v>1</v>
      </c>
      <c r="AB842">
        <v>0</v>
      </c>
      <c r="AC842">
        <v>1.846754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4.2348703865180957</v>
      </c>
      <c r="AL842">
        <v>4</v>
      </c>
      <c r="AM842">
        <v>-0.23487038651809566</v>
      </c>
    </row>
    <row r="843" spans="1:39" x14ac:dyDescent="0.2">
      <c r="A843" s="1">
        <v>37.832948999999999</v>
      </c>
      <c r="B843" s="1">
        <v>1.610867</v>
      </c>
      <c r="C843" s="1">
        <v>80</v>
      </c>
      <c r="D843" s="1">
        <v>1</v>
      </c>
      <c r="E843" s="1">
        <v>1</v>
      </c>
      <c r="F843" s="1">
        <v>2.036613</v>
      </c>
      <c r="G843" s="1">
        <v>1.81698</v>
      </c>
      <c r="H843" s="1">
        <v>1</v>
      </c>
      <c r="I843" s="1">
        <v>0</v>
      </c>
      <c r="J843" s="1">
        <v>1.93059</v>
      </c>
      <c r="K843" s="1">
        <v>0</v>
      </c>
      <c r="L843" s="1">
        <v>1.851404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4</v>
      </c>
      <c r="T843">
        <v>22.654316000000001</v>
      </c>
      <c r="U843">
        <v>1.6212329999999999</v>
      </c>
      <c r="V843">
        <v>82</v>
      </c>
      <c r="W843">
        <v>1</v>
      </c>
      <c r="X843">
        <v>1</v>
      </c>
      <c r="Y843">
        <v>1.0634490000000001</v>
      </c>
      <c r="Z843">
        <v>1</v>
      </c>
      <c r="AA843">
        <v>1</v>
      </c>
      <c r="AB843">
        <v>0</v>
      </c>
      <c r="AC843">
        <v>2</v>
      </c>
      <c r="AD843">
        <v>0</v>
      </c>
      <c r="AE843">
        <v>0</v>
      </c>
      <c r="AF843">
        <v>1.482016</v>
      </c>
      <c r="AG843">
        <v>1</v>
      </c>
      <c r="AH843">
        <v>0</v>
      </c>
      <c r="AI843">
        <v>0</v>
      </c>
      <c r="AJ843">
        <v>0</v>
      </c>
      <c r="AK843">
        <v>3.5293516276773111</v>
      </c>
      <c r="AL843">
        <v>4</v>
      </c>
      <c r="AM843">
        <v>0.47064837232268886</v>
      </c>
    </row>
    <row r="844" spans="1:39" x14ac:dyDescent="0.2">
      <c r="A844" s="1">
        <v>37.631768999999998</v>
      </c>
      <c r="B844" s="1">
        <v>1.5132019999999999</v>
      </c>
      <c r="C844" s="1">
        <v>75.410646999999997</v>
      </c>
      <c r="D844" s="1">
        <v>1</v>
      </c>
      <c r="E844" s="1">
        <v>1</v>
      </c>
      <c r="F844" s="1">
        <v>2</v>
      </c>
      <c r="G844" s="1">
        <v>2.5825909999999999</v>
      </c>
      <c r="H844" s="1">
        <v>1</v>
      </c>
      <c r="I844" s="1">
        <v>0</v>
      </c>
      <c r="J844" s="1">
        <v>1.535134</v>
      </c>
      <c r="K844" s="1">
        <v>0</v>
      </c>
      <c r="L844" s="1">
        <v>1.88452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4</v>
      </c>
      <c r="T844">
        <v>22.679935</v>
      </c>
      <c r="U844">
        <v>1.6084000000000001</v>
      </c>
      <c r="V844">
        <v>82.603983999999997</v>
      </c>
      <c r="W844">
        <v>1</v>
      </c>
      <c r="X844">
        <v>1</v>
      </c>
      <c r="Y844">
        <v>2.6992820000000002</v>
      </c>
      <c r="Z844">
        <v>1</v>
      </c>
      <c r="AA844">
        <v>1</v>
      </c>
      <c r="AB844">
        <v>0</v>
      </c>
      <c r="AC844">
        <v>2.5986319999999998</v>
      </c>
      <c r="AD844">
        <v>0</v>
      </c>
      <c r="AE844">
        <v>0.29209299999999999</v>
      </c>
      <c r="AF844">
        <v>2</v>
      </c>
      <c r="AG844">
        <v>1</v>
      </c>
      <c r="AH844">
        <v>0</v>
      </c>
      <c r="AI844">
        <v>0</v>
      </c>
      <c r="AJ844">
        <v>0</v>
      </c>
      <c r="AK844">
        <v>3.6055690695217892</v>
      </c>
      <c r="AL844">
        <v>4</v>
      </c>
      <c r="AM844">
        <v>0.39443093047821076</v>
      </c>
    </row>
    <row r="845" spans="1:39" x14ac:dyDescent="0.2">
      <c r="A845" s="1">
        <v>17.6739</v>
      </c>
      <c r="B845" s="1">
        <v>1.7384649999999999</v>
      </c>
      <c r="C845" s="1">
        <v>97.185473999999999</v>
      </c>
      <c r="D845" s="1">
        <v>1</v>
      </c>
      <c r="E845" s="1">
        <v>1</v>
      </c>
      <c r="F845" s="1">
        <v>2</v>
      </c>
      <c r="G845" s="1">
        <v>3</v>
      </c>
      <c r="H845" s="1">
        <v>1</v>
      </c>
      <c r="I845" s="1">
        <v>0</v>
      </c>
      <c r="J845" s="1">
        <v>2</v>
      </c>
      <c r="K845" s="1">
        <v>0</v>
      </c>
      <c r="L845" s="1">
        <v>0</v>
      </c>
      <c r="M845" s="1">
        <v>0.23331399999999999</v>
      </c>
      <c r="N845" s="1">
        <v>0</v>
      </c>
      <c r="O845" s="1">
        <v>0</v>
      </c>
      <c r="P845" s="1">
        <v>0</v>
      </c>
      <c r="Q845" s="1">
        <v>0</v>
      </c>
      <c r="R845" s="1">
        <v>4</v>
      </c>
      <c r="T845">
        <v>24.079523999999999</v>
      </c>
      <c r="U845">
        <v>1.733439</v>
      </c>
      <c r="V845">
        <v>97.911865000000006</v>
      </c>
      <c r="W845">
        <v>1</v>
      </c>
      <c r="X845">
        <v>1</v>
      </c>
      <c r="Y845">
        <v>2</v>
      </c>
      <c r="Z845">
        <v>3</v>
      </c>
      <c r="AA845">
        <v>1</v>
      </c>
      <c r="AB845">
        <v>0</v>
      </c>
      <c r="AC845">
        <v>2.8436750000000002</v>
      </c>
      <c r="AD845">
        <v>0</v>
      </c>
      <c r="AE845">
        <v>1.309304</v>
      </c>
      <c r="AF845">
        <v>1.3386549999999999</v>
      </c>
      <c r="AG845">
        <v>0</v>
      </c>
      <c r="AH845">
        <v>0</v>
      </c>
      <c r="AI845">
        <v>0</v>
      </c>
      <c r="AJ845">
        <v>0</v>
      </c>
      <c r="AK845">
        <v>3.8395481926275474</v>
      </c>
      <c r="AL845">
        <v>4</v>
      </c>
      <c r="AM845">
        <v>0.16045180737245257</v>
      </c>
    </row>
    <row r="846" spans="1:39" x14ac:dyDescent="0.2">
      <c r="A846" s="1">
        <v>37.524551000000002</v>
      </c>
      <c r="B846" s="1">
        <v>1.5679149999999999</v>
      </c>
      <c r="C846" s="1">
        <v>76.129784000000001</v>
      </c>
      <c r="D846" s="1">
        <v>1</v>
      </c>
      <c r="E846" s="1">
        <v>1</v>
      </c>
      <c r="F846" s="1">
        <v>2</v>
      </c>
      <c r="G846" s="1">
        <v>3</v>
      </c>
      <c r="H846" s="1">
        <v>1</v>
      </c>
      <c r="I846" s="1">
        <v>0</v>
      </c>
      <c r="J846" s="1">
        <v>2.102976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4</v>
      </c>
      <c r="T846">
        <v>21.196152000000001</v>
      </c>
      <c r="U846">
        <v>1.65</v>
      </c>
      <c r="V846">
        <v>88.472358999999997</v>
      </c>
      <c r="W846">
        <v>1</v>
      </c>
      <c r="X846">
        <v>1</v>
      </c>
      <c r="Y846">
        <v>2.4277000000000002</v>
      </c>
      <c r="Z846">
        <v>1.001633</v>
      </c>
      <c r="AA846">
        <v>1</v>
      </c>
      <c r="AB846">
        <v>0</v>
      </c>
      <c r="AC846">
        <v>3</v>
      </c>
      <c r="AD846">
        <v>0</v>
      </c>
      <c r="AE846">
        <v>1.172641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3.7023991463799151</v>
      </c>
      <c r="AL846">
        <v>4</v>
      </c>
      <c r="AM846">
        <v>0.29760085362008493</v>
      </c>
    </row>
    <row r="847" spans="1:39" x14ac:dyDescent="0.2">
      <c r="A847" s="1">
        <v>43.510672</v>
      </c>
      <c r="B847" s="1">
        <v>1.5875459999999999</v>
      </c>
      <c r="C847" s="1">
        <v>76.126112000000006</v>
      </c>
      <c r="D847" s="1">
        <v>1</v>
      </c>
      <c r="E847" s="1">
        <v>1</v>
      </c>
      <c r="F847" s="1">
        <v>2</v>
      </c>
      <c r="G847" s="1">
        <v>3</v>
      </c>
      <c r="H847" s="1">
        <v>1</v>
      </c>
      <c r="I847" s="1">
        <v>0</v>
      </c>
      <c r="J847" s="1">
        <v>2.0919340000000002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4</v>
      </c>
      <c r="T847">
        <v>22.596575999999999</v>
      </c>
      <c r="U847">
        <v>1.6500520000000001</v>
      </c>
      <c r="V847">
        <v>87.272552000000005</v>
      </c>
      <c r="W847">
        <v>1</v>
      </c>
      <c r="X847">
        <v>1</v>
      </c>
      <c r="Y847">
        <v>2.8759899999999998</v>
      </c>
      <c r="Z847">
        <v>1.2919</v>
      </c>
      <c r="AA847">
        <v>1</v>
      </c>
      <c r="AB847">
        <v>0</v>
      </c>
      <c r="AC847">
        <v>2.7777120000000002</v>
      </c>
      <c r="AD847">
        <v>0</v>
      </c>
      <c r="AE847">
        <v>0.432813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3.7186675781744949</v>
      </c>
      <c r="AL847">
        <v>4</v>
      </c>
      <c r="AM847">
        <v>0.28133242182550511</v>
      </c>
    </row>
    <row r="848" spans="1:39" x14ac:dyDescent="0.2">
      <c r="A848" s="1">
        <v>18</v>
      </c>
      <c r="B848" s="1">
        <v>1.8203849999999999</v>
      </c>
      <c r="C848" s="1">
        <v>108.395005</v>
      </c>
      <c r="D848" s="1">
        <v>1</v>
      </c>
      <c r="E848" s="1">
        <v>1</v>
      </c>
      <c r="F848" s="1">
        <v>2</v>
      </c>
      <c r="G848" s="1">
        <v>2.1648390000000002</v>
      </c>
      <c r="H848" s="1">
        <v>1</v>
      </c>
      <c r="I848" s="1">
        <v>0</v>
      </c>
      <c r="J848" s="1">
        <v>2.0944790000000002</v>
      </c>
      <c r="K848" s="1">
        <v>0</v>
      </c>
      <c r="L848" s="1">
        <v>1</v>
      </c>
      <c r="M848" s="1">
        <v>0.67655699999999996</v>
      </c>
      <c r="N848" s="1">
        <v>1</v>
      </c>
      <c r="O848" s="1">
        <v>0</v>
      </c>
      <c r="P848" s="1">
        <v>0</v>
      </c>
      <c r="Q848" s="1">
        <v>0</v>
      </c>
      <c r="R848" s="1">
        <v>4</v>
      </c>
      <c r="T848">
        <v>23</v>
      </c>
      <c r="U848">
        <v>1.644161</v>
      </c>
      <c r="V848">
        <v>84.340406000000002</v>
      </c>
      <c r="W848">
        <v>1</v>
      </c>
      <c r="X848">
        <v>1</v>
      </c>
      <c r="Y848">
        <v>2.1772429999999998</v>
      </c>
      <c r="Z848">
        <v>3</v>
      </c>
      <c r="AA848">
        <v>1</v>
      </c>
      <c r="AB848">
        <v>0</v>
      </c>
      <c r="AC848">
        <v>2.7155719999999999</v>
      </c>
      <c r="AD848">
        <v>0</v>
      </c>
      <c r="AE848">
        <v>2.2301090000000001</v>
      </c>
      <c r="AF848">
        <v>7.0897000000000002E-2</v>
      </c>
      <c r="AG848">
        <v>0</v>
      </c>
      <c r="AH848">
        <v>0</v>
      </c>
      <c r="AI848">
        <v>0</v>
      </c>
      <c r="AJ848">
        <v>0</v>
      </c>
      <c r="AK848">
        <v>3.436555145338267</v>
      </c>
      <c r="AL848">
        <v>4</v>
      </c>
      <c r="AM848">
        <v>0.563444854661733</v>
      </c>
    </row>
    <row r="849" spans="1:39" x14ac:dyDescent="0.2">
      <c r="A849" s="1">
        <v>18</v>
      </c>
      <c r="B849" s="1">
        <v>1.7922389999999999</v>
      </c>
      <c r="C849" s="1">
        <v>108.244379</v>
      </c>
      <c r="D849" s="1">
        <v>1</v>
      </c>
      <c r="E849" s="1">
        <v>1</v>
      </c>
      <c r="F849" s="1">
        <v>2</v>
      </c>
      <c r="G849" s="1">
        <v>2.141839</v>
      </c>
      <c r="H849" s="1">
        <v>1</v>
      </c>
      <c r="I849" s="1">
        <v>0</v>
      </c>
      <c r="J849" s="1">
        <v>2.9398469999999999</v>
      </c>
      <c r="K849" s="1">
        <v>0</v>
      </c>
      <c r="L849" s="1">
        <v>1</v>
      </c>
      <c r="M849" s="1">
        <v>0.10305599999999999</v>
      </c>
      <c r="N849" s="1">
        <v>1</v>
      </c>
      <c r="O849" s="1">
        <v>0</v>
      </c>
      <c r="P849" s="1">
        <v>0</v>
      </c>
      <c r="Q849" s="1">
        <v>0</v>
      </c>
      <c r="R849" s="1">
        <v>4</v>
      </c>
      <c r="T849">
        <v>37.356287999999999</v>
      </c>
      <c r="U849">
        <v>1.559499</v>
      </c>
      <c r="V849">
        <v>77.268129999999999</v>
      </c>
      <c r="W849">
        <v>1</v>
      </c>
      <c r="X849">
        <v>1</v>
      </c>
      <c r="Y849">
        <v>2</v>
      </c>
      <c r="Z849">
        <v>3</v>
      </c>
      <c r="AA849">
        <v>1</v>
      </c>
      <c r="AB849">
        <v>0</v>
      </c>
      <c r="AC849">
        <v>1.630528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3.9496991103951355</v>
      </c>
      <c r="AL849">
        <v>4</v>
      </c>
      <c r="AM849">
        <v>5.0300889604864452E-2</v>
      </c>
    </row>
    <row r="850" spans="1:39" x14ac:dyDescent="0.2">
      <c r="A850" s="1">
        <v>29.506287</v>
      </c>
      <c r="B850" s="1">
        <v>1.82697</v>
      </c>
      <c r="C850" s="1">
        <v>108.751502</v>
      </c>
      <c r="D850" s="1">
        <v>1</v>
      </c>
      <c r="E850" s="1">
        <v>1</v>
      </c>
      <c r="F850" s="1">
        <v>2</v>
      </c>
      <c r="G850" s="1">
        <v>2.877583</v>
      </c>
      <c r="H850" s="1">
        <v>1</v>
      </c>
      <c r="I850" s="1">
        <v>0</v>
      </c>
      <c r="J850" s="1">
        <v>2.3580380000000001</v>
      </c>
      <c r="K850" s="1">
        <v>0</v>
      </c>
      <c r="L850" s="1">
        <v>0.87729500000000005</v>
      </c>
      <c r="M850" s="1">
        <v>1.8171459999999999</v>
      </c>
      <c r="N850" s="1">
        <v>1</v>
      </c>
      <c r="O850" s="1">
        <v>0</v>
      </c>
      <c r="P850" s="1">
        <v>0</v>
      </c>
      <c r="Q850" s="1">
        <v>0</v>
      </c>
      <c r="R850" s="1">
        <v>4</v>
      </c>
      <c r="T850">
        <v>22.754646000000001</v>
      </c>
      <c r="U850">
        <v>1.734237</v>
      </c>
      <c r="V850">
        <v>95</v>
      </c>
      <c r="W850">
        <v>1</v>
      </c>
      <c r="X850">
        <v>1</v>
      </c>
      <c r="Y850">
        <v>2</v>
      </c>
      <c r="Z850">
        <v>3</v>
      </c>
      <c r="AA850">
        <v>1</v>
      </c>
      <c r="AB850">
        <v>0</v>
      </c>
      <c r="AC850">
        <v>2.2872479999999999</v>
      </c>
      <c r="AD850">
        <v>0</v>
      </c>
      <c r="AE850">
        <v>2.6691790000000002</v>
      </c>
      <c r="AF850">
        <v>1.2378670000000001</v>
      </c>
      <c r="AG850">
        <v>0</v>
      </c>
      <c r="AH850">
        <v>0</v>
      </c>
      <c r="AI850">
        <v>0</v>
      </c>
      <c r="AJ850">
        <v>0</v>
      </c>
      <c r="AK850">
        <v>3.4758889905575128</v>
      </c>
      <c r="AL850">
        <v>4</v>
      </c>
      <c r="AM850">
        <v>0.52411100944248723</v>
      </c>
    </row>
    <row r="851" spans="1:39" x14ac:dyDescent="0.2">
      <c r="A851" s="1">
        <v>18</v>
      </c>
      <c r="B851" s="1">
        <v>1.670058</v>
      </c>
      <c r="C851" s="1">
        <v>86.242678999999995</v>
      </c>
      <c r="D851" s="1">
        <v>1</v>
      </c>
      <c r="E851" s="1">
        <v>1</v>
      </c>
      <c r="F851" s="1">
        <v>2.6091229999999999</v>
      </c>
      <c r="G851" s="1">
        <v>3</v>
      </c>
      <c r="H851" s="1">
        <v>1</v>
      </c>
      <c r="I851" s="1">
        <v>0</v>
      </c>
      <c r="J851" s="1">
        <v>1.9550529999999999</v>
      </c>
      <c r="K851" s="1">
        <v>0</v>
      </c>
      <c r="L851" s="1">
        <v>1.186013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4</v>
      </c>
      <c r="T851">
        <v>23.252905999999999</v>
      </c>
      <c r="U851">
        <v>1.7758149999999999</v>
      </c>
      <c r="V851">
        <v>97.813023000000001</v>
      </c>
      <c r="W851">
        <v>1</v>
      </c>
      <c r="X851">
        <v>1</v>
      </c>
      <c r="Y851">
        <v>2</v>
      </c>
      <c r="Z851">
        <v>3</v>
      </c>
      <c r="AA851">
        <v>1</v>
      </c>
      <c r="AB851">
        <v>0</v>
      </c>
      <c r="AC851">
        <v>3</v>
      </c>
      <c r="AD851">
        <v>0</v>
      </c>
      <c r="AE851">
        <v>3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3.2974923334973285</v>
      </c>
      <c r="AL851">
        <v>4</v>
      </c>
      <c r="AM851">
        <v>0.70250766650267149</v>
      </c>
    </row>
    <row r="852" spans="1:39" x14ac:dyDescent="0.2">
      <c r="A852" s="1">
        <v>24.733308000000001</v>
      </c>
      <c r="B852" s="1">
        <v>1.639383</v>
      </c>
      <c r="C852" s="1">
        <v>91.267087000000004</v>
      </c>
      <c r="D852" s="1">
        <v>1</v>
      </c>
      <c r="E852" s="1">
        <v>1</v>
      </c>
      <c r="F852" s="1">
        <v>1.0361590000000001</v>
      </c>
      <c r="G852" s="1">
        <v>3</v>
      </c>
      <c r="H852" s="1">
        <v>1</v>
      </c>
      <c r="I852" s="1">
        <v>0</v>
      </c>
      <c r="J852" s="1">
        <v>1</v>
      </c>
      <c r="K852" s="1">
        <v>0</v>
      </c>
      <c r="L852" s="1">
        <v>0.34401300000000001</v>
      </c>
      <c r="M852" s="1">
        <v>0.32936700000000002</v>
      </c>
      <c r="N852" s="1">
        <v>1</v>
      </c>
      <c r="O852" s="1">
        <v>0</v>
      </c>
      <c r="P852" s="1">
        <v>0</v>
      </c>
      <c r="Q852" s="1">
        <v>0</v>
      </c>
      <c r="R852" s="1">
        <v>4</v>
      </c>
      <c r="T852">
        <v>22.025438000000001</v>
      </c>
      <c r="U852">
        <v>1.6404259999999999</v>
      </c>
      <c r="V852">
        <v>87.344155999999998</v>
      </c>
      <c r="W852">
        <v>1</v>
      </c>
      <c r="X852">
        <v>1</v>
      </c>
      <c r="Y852">
        <v>3</v>
      </c>
      <c r="Z852">
        <v>1</v>
      </c>
      <c r="AA852">
        <v>1</v>
      </c>
      <c r="AB852">
        <v>0</v>
      </c>
      <c r="AC852">
        <v>3</v>
      </c>
      <c r="AD852">
        <v>0</v>
      </c>
      <c r="AE852">
        <v>1.280924</v>
      </c>
      <c r="AF852">
        <v>1.7779499999999999</v>
      </c>
      <c r="AG852">
        <v>0</v>
      </c>
      <c r="AH852">
        <v>0</v>
      </c>
      <c r="AI852">
        <v>0</v>
      </c>
      <c r="AJ852">
        <v>0</v>
      </c>
      <c r="AK852">
        <v>3.6630320690610771</v>
      </c>
      <c r="AL852">
        <v>4</v>
      </c>
      <c r="AM852">
        <v>0.33696793093892285</v>
      </c>
    </row>
    <row r="853" spans="1:39" x14ac:dyDescent="0.2">
      <c r="A853" s="1">
        <v>29</v>
      </c>
      <c r="B853" s="1">
        <v>1.6829160000000001</v>
      </c>
      <c r="C853" s="1">
        <v>89.991670999999997</v>
      </c>
      <c r="D853" s="1">
        <v>1</v>
      </c>
      <c r="E853" s="1">
        <v>1</v>
      </c>
      <c r="F853" s="1">
        <v>1.851262</v>
      </c>
      <c r="G853" s="1">
        <v>3</v>
      </c>
      <c r="H853" s="1">
        <v>1</v>
      </c>
      <c r="I853" s="1">
        <v>0</v>
      </c>
      <c r="J853" s="1">
        <v>2.11267</v>
      </c>
      <c r="K853" s="1">
        <v>0</v>
      </c>
      <c r="L853" s="1">
        <v>0.38826899999999998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4</v>
      </c>
      <c r="T853">
        <v>18.086772</v>
      </c>
      <c r="U853">
        <v>1.65</v>
      </c>
      <c r="V853">
        <v>82.13682</v>
      </c>
      <c r="W853">
        <v>1</v>
      </c>
      <c r="X853">
        <v>1</v>
      </c>
      <c r="Y853">
        <v>3</v>
      </c>
      <c r="Z853">
        <v>3</v>
      </c>
      <c r="AA853">
        <v>1</v>
      </c>
      <c r="AB853">
        <v>0</v>
      </c>
      <c r="AC853">
        <v>1</v>
      </c>
      <c r="AD853">
        <v>0</v>
      </c>
      <c r="AE853">
        <v>1.0297499999999999</v>
      </c>
      <c r="AF853">
        <v>1.3500989999999999</v>
      </c>
      <c r="AG853">
        <v>1</v>
      </c>
      <c r="AH853">
        <v>0</v>
      </c>
      <c r="AI853">
        <v>0</v>
      </c>
      <c r="AJ853">
        <v>0</v>
      </c>
      <c r="AK853">
        <v>3.2249154965549227</v>
      </c>
      <c r="AL853">
        <v>4</v>
      </c>
      <c r="AM853">
        <v>0.77508450344507729</v>
      </c>
    </row>
    <row r="854" spans="1:39" x14ac:dyDescent="0.2">
      <c r="A854" s="1">
        <v>18</v>
      </c>
      <c r="B854" s="1">
        <v>1.609321</v>
      </c>
      <c r="C854" s="1">
        <v>84.493155999999999</v>
      </c>
      <c r="D854" s="1">
        <v>1</v>
      </c>
      <c r="E854" s="1">
        <v>1</v>
      </c>
      <c r="F854" s="1">
        <v>2</v>
      </c>
      <c r="G854" s="1">
        <v>3</v>
      </c>
      <c r="H854" s="1">
        <v>1</v>
      </c>
      <c r="I854" s="1">
        <v>0</v>
      </c>
      <c r="J854" s="1">
        <v>1.0517350000000001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4</v>
      </c>
      <c r="T854">
        <v>25.994392999999999</v>
      </c>
      <c r="U854">
        <v>1.7533209999999999</v>
      </c>
      <c r="V854">
        <v>107.99881499999999</v>
      </c>
      <c r="W854">
        <v>1</v>
      </c>
      <c r="X854">
        <v>1</v>
      </c>
      <c r="Y854">
        <v>3</v>
      </c>
      <c r="Z854">
        <v>3</v>
      </c>
      <c r="AA854">
        <v>1</v>
      </c>
      <c r="AB854">
        <v>0</v>
      </c>
      <c r="AC854">
        <v>1.776991</v>
      </c>
      <c r="AD854">
        <v>0</v>
      </c>
      <c r="AE854">
        <v>1.7577240000000001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4.4420394008165278</v>
      </c>
      <c r="AL854">
        <v>4</v>
      </c>
      <c r="AM854">
        <v>-0.44203940081652782</v>
      </c>
    </row>
    <row r="855" spans="1:39" x14ac:dyDescent="0.2">
      <c r="A855" s="1">
        <v>21.098034999999999</v>
      </c>
      <c r="B855" s="1">
        <v>1.690437</v>
      </c>
      <c r="C855" s="1">
        <v>96.366776999999999</v>
      </c>
      <c r="D855" s="1">
        <v>1</v>
      </c>
      <c r="E855" s="1">
        <v>1</v>
      </c>
      <c r="F855" s="1">
        <v>2</v>
      </c>
      <c r="G855" s="1">
        <v>2.9583300000000001</v>
      </c>
      <c r="H855" s="1">
        <v>1</v>
      </c>
      <c r="I855" s="1">
        <v>0</v>
      </c>
      <c r="J855" s="1">
        <v>2</v>
      </c>
      <c r="K855" s="1">
        <v>0</v>
      </c>
      <c r="L855" s="1">
        <v>0</v>
      </c>
      <c r="M855" s="1">
        <v>1.5953059999999999</v>
      </c>
      <c r="N855" s="1">
        <v>0</v>
      </c>
      <c r="O855" s="1">
        <v>0</v>
      </c>
      <c r="P855" s="1">
        <v>0</v>
      </c>
      <c r="Q855" s="1">
        <v>0</v>
      </c>
      <c r="R855" s="1">
        <v>4</v>
      </c>
      <c r="T855">
        <v>40.821514999999998</v>
      </c>
      <c r="U855">
        <v>1.553026</v>
      </c>
      <c r="V855">
        <v>77.745180000000005</v>
      </c>
      <c r="W855">
        <v>1</v>
      </c>
      <c r="X855">
        <v>1</v>
      </c>
      <c r="Y855">
        <v>2</v>
      </c>
      <c r="Z855">
        <v>3</v>
      </c>
      <c r="AA855">
        <v>1</v>
      </c>
      <c r="AB855">
        <v>0</v>
      </c>
      <c r="AC855">
        <v>1.406115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4.0889284966309489</v>
      </c>
      <c r="AL855">
        <v>4</v>
      </c>
      <c r="AM855">
        <v>-8.8928496630948928E-2</v>
      </c>
    </row>
    <row r="856" spans="1:39" x14ac:dyDescent="0.2">
      <c r="A856" s="1">
        <v>19.089594999999999</v>
      </c>
      <c r="B856" s="1">
        <v>1.700164</v>
      </c>
      <c r="C856" s="1">
        <v>99.204695000000001</v>
      </c>
      <c r="D856" s="1">
        <v>1</v>
      </c>
      <c r="E856" s="1">
        <v>1</v>
      </c>
      <c r="F856" s="1">
        <v>2</v>
      </c>
      <c r="G856" s="1">
        <v>2.1198260000000002</v>
      </c>
      <c r="H856" s="1">
        <v>1</v>
      </c>
      <c r="I856" s="1">
        <v>0</v>
      </c>
      <c r="J856" s="1">
        <v>2</v>
      </c>
      <c r="K856" s="1">
        <v>0</v>
      </c>
      <c r="L856" s="1">
        <v>0</v>
      </c>
      <c r="M856" s="1">
        <v>1.882539</v>
      </c>
      <c r="N856" s="1">
        <v>0</v>
      </c>
      <c r="O856" s="1">
        <v>0</v>
      </c>
      <c r="P856" s="1">
        <v>0</v>
      </c>
      <c r="Q856" s="1">
        <v>0</v>
      </c>
      <c r="R856" s="1">
        <v>4</v>
      </c>
      <c r="T856">
        <v>23</v>
      </c>
      <c r="U856">
        <v>1.7065250000000001</v>
      </c>
      <c r="V856">
        <v>90.500055000000003</v>
      </c>
      <c r="W856">
        <v>1</v>
      </c>
      <c r="X856">
        <v>1</v>
      </c>
      <c r="Y856">
        <v>2</v>
      </c>
      <c r="Z856">
        <v>3</v>
      </c>
      <c r="AA856">
        <v>1</v>
      </c>
      <c r="AB856">
        <v>0</v>
      </c>
      <c r="AC856">
        <v>1.5304930000000001</v>
      </c>
      <c r="AD856">
        <v>0</v>
      </c>
      <c r="AE856">
        <v>0.96762700000000001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3.5556852467390225</v>
      </c>
      <c r="AL856">
        <v>4</v>
      </c>
      <c r="AM856">
        <v>0.44431475326097747</v>
      </c>
    </row>
    <row r="857" spans="1:39" x14ac:dyDescent="0.2">
      <c r="A857" s="1">
        <v>18.312664999999999</v>
      </c>
      <c r="B857" s="1">
        <v>1.6007400000000001</v>
      </c>
      <c r="C857" s="1">
        <v>82.249831</v>
      </c>
      <c r="D857" s="1">
        <v>1</v>
      </c>
      <c r="E857" s="1">
        <v>1</v>
      </c>
      <c r="F857" s="1">
        <v>2.501236</v>
      </c>
      <c r="G857" s="1">
        <v>3</v>
      </c>
      <c r="H857" s="1">
        <v>1</v>
      </c>
      <c r="I857" s="1">
        <v>0</v>
      </c>
      <c r="J857" s="1">
        <v>1.2203310000000001</v>
      </c>
      <c r="K857" s="1">
        <v>0</v>
      </c>
      <c r="L857" s="1">
        <v>0.245003</v>
      </c>
      <c r="M857" s="1">
        <v>0.53720199999999996</v>
      </c>
      <c r="N857" s="1">
        <v>0</v>
      </c>
      <c r="O857" s="1">
        <v>0</v>
      </c>
      <c r="P857" s="1">
        <v>0</v>
      </c>
      <c r="Q857" s="1">
        <v>0</v>
      </c>
      <c r="R857" s="1">
        <v>4</v>
      </c>
      <c r="T857">
        <v>37.955371</v>
      </c>
      <c r="U857">
        <v>1.560648</v>
      </c>
      <c r="V857">
        <v>80</v>
      </c>
      <c r="W857">
        <v>1</v>
      </c>
      <c r="X857">
        <v>1</v>
      </c>
      <c r="Y857">
        <v>2.8464520000000002</v>
      </c>
      <c r="Z857">
        <v>1.1393169999999999</v>
      </c>
      <c r="AA857">
        <v>1</v>
      </c>
      <c r="AB857">
        <v>0</v>
      </c>
      <c r="AC857">
        <v>1.459511</v>
      </c>
      <c r="AD857">
        <v>0</v>
      </c>
      <c r="AE857">
        <v>1.71807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3.9413304734344621</v>
      </c>
      <c r="AL857">
        <v>4</v>
      </c>
      <c r="AM857">
        <v>5.8669526565537922E-2</v>
      </c>
    </row>
    <row r="858" spans="1:39" x14ac:dyDescent="0.2">
      <c r="A858" s="1">
        <v>18.260079000000001</v>
      </c>
      <c r="B858" s="1">
        <v>1.8018479999999999</v>
      </c>
      <c r="C858" s="1">
        <v>104.74191399999999</v>
      </c>
      <c r="D858" s="1">
        <v>1</v>
      </c>
      <c r="E858" s="1">
        <v>1</v>
      </c>
      <c r="F858" s="1">
        <v>2</v>
      </c>
      <c r="G858" s="1">
        <v>3</v>
      </c>
      <c r="H858" s="1">
        <v>1</v>
      </c>
      <c r="I858" s="1">
        <v>0</v>
      </c>
      <c r="J858" s="1">
        <v>3</v>
      </c>
      <c r="K858" s="1">
        <v>0</v>
      </c>
      <c r="L858" s="1">
        <v>1.7838579999999999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4</v>
      </c>
      <c r="T858">
        <v>31.315593</v>
      </c>
      <c r="U858">
        <v>1.673352</v>
      </c>
      <c r="V858">
        <v>90</v>
      </c>
      <c r="W858">
        <v>1</v>
      </c>
      <c r="X858">
        <v>1</v>
      </c>
      <c r="Y858">
        <v>2.1901099999999998</v>
      </c>
      <c r="Z858">
        <v>2.0298579999999999</v>
      </c>
      <c r="AA858">
        <v>1</v>
      </c>
      <c r="AB858">
        <v>0</v>
      </c>
      <c r="AC858">
        <v>2.3489810000000002</v>
      </c>
      <c r="AD858">
        <v>0</v>
      </c>
      <c r="AE858">
        <v>1.9469069999999999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3.7155771505134378</v>
      </c>
      <c r="AL858">
        <v>4</v>
      </c>
      <c r="AM858">
        <v>0.28442284948656216</v>
      </c>
    </row>
    <row r="859" spans="1:39" x14ac:dyDescent="0.2">
      <c r="A859" s="1">
        <v>26.004294000000002</v>
      </c>
      <c r="B859" s="1">
        <v>1.844751</v>
      </c>
      <c r="C859" s="1">
        <v>105.025808</v>
      </c>
      <c r="D859" s="1">
        <v>1</v>
      </c>
      <c r="E859" s="1">
        <v>1</v>
      </c>
      <c r="F859" s="1">
        <v>3</v>
      </c>
      <c r="G859" s="1">
        <v>3</v>
      </c>
      <c r="H859" s="1">
        <v>1</v>
      </c>
      <c r="I859" s="1">
        <v>0</v>
      </c>
      <c r="J859" s="1">
        <v>2.9250289999999999</v>
      </c>
      <c r="K859" s="1">
        <v>0</v>
      </c>
      <c r="L859" s="1">
        <v>2</v>
      </c>
      <c r="M859" s="1">
        <v>1.7588649999999999</v>
      </c>
      <c r="N859" s="1">
        <v>1</v>
      </c>
      <c r="O859" s="1">
        <v>0</v>
      </c>
      <c r="P859" s="1">
        <v>0</v>
      </c>
      <c r="Q859" s="1">
        <v>0</v>
      </c>
      <c r="R859" s="1">
        <v>4</v>
      </c>
      <c r="T859">
        <v>22.661556000000001</v>
      </c>
      <c r="U859">
        <v>1.6603239999999999</v>
      </c>
      <c r="V859">
        <v>94.189166999999998</v>
      </c>
      <c r="W859">
        <v>1</v>
      </c>
      <c r="X859">
        <v>1</v>
      </c>
      <c r="Y859">
        <v>2</v>
      </c>
      <c r="Z859">
        <v>3</v>
      </c>
      <c r="AA859">
        <v>1</v>
      </c>
      <c r="AB859">
        <v>0</v>
      </c>
      <c r="AC859">
        <v>2</v>
      </c>
      <c r="AD859">
        <v>0</v>
      </c>
      <c r="AE859">
        <v>0</v>
      </c>
      <c r="AF859">
        <v>0.105936</v>
      </c>
      <c r="AG859">
        <v>0</v>
      </c>
      <c r="AH859">
        <v>0</v>
      </c>
      <c r="AI859">
        <v>0</v>
      </c>
      <c r="AJ859">
        <v>0</v>
      </c>
      <c r="AK859">
        <v>4.2972439388126107</v>
      </c>
      <c r="AL859">
        <v>4</v>
      </c>
      <c r="AM859">
        <v>-0.29724393881261069</v>
      </c>
    </row>
    <row r="860" spans="1:39" x14ac:dyDescent="0.2">
      <c r="A860" s="1">
        <v>25.994745999999999</v>
      </c>
      <c r="B860" s="1">
        <v>1.8116019999999999</v>
      </c>
      <c r="C860" s="1">
        <v>106.042142</v>
      </c>
      <c r="D860" s="1">
        <v>1</v>
      </c>
      <c r="E860" s="1">
        <v>1</v>
      </c>
      <c r="F860" s="1">
        <v>3</v>
      </c>
      <c r="G860" s="1">
        <v>3</v>
      </c>
      <c r="H860" s="1">
        <v>1</v>
      </c>
      <c r="I860" s="1">
        <v>0</v>
      </c>
      <c r="J860" s="1">
        <v>2.858171</v>
      </c>
      <c r="K860" s="1">
        <v>0</v>
      </c>
      <c r="L860" s="1">
        <v>1.813318</v>
      </c>
      <c r="M860" s="1">
        <v>0.68021500000000001</v>
      </c>
      <c r="N860" s="1">
        <v>1</v>
      </c>
      <c r="O860" s="1">
        <v>0</v>
      </c>
      <c r="P860" s="1">
        <v>0</v>
      </c>
      <c r="Q860" s="1">
        <v>0</v>
      </c>
      <c r="R860" s="1">
        <v>4</v>
      </c>
      <c r="T860">
        <v>40.317787000000003</v>
      </c>
      <c r="U860">
        <v>1.7863180000000001</v>
      </c>
      <c r="V860">
        <v>98.447310999999999</v>
      </c>
      <c r="W860">
        <v>1</v>
      </c>
      <c r="X860">
        <v>1</v>
      </c>
      <c r="Y860">
        <v>2</v>
      </c>
      <c r="Z860">
        <v>3</v>
      </c>
      <c r="AA860">
        <v>1</v>
      </c>
      <c r="AB860">
        <v>0</v>
      </c>
      <c r="AC860">
        <v>2.6802920000000001</v>
      </c>
      <c r="AD860">
        <v>0</v>
      </c>
      <c r="AE860">
        <v>1.549693</v>
      </c>
      <c r="AF860">
        <v>0.52225900000000003</v>
      </c>
      <c r="AG860">
        <v>1</v>
      </c>
      <c r="AH860">
        <v>0</v>
      </c>
      <c r="AI860">
        <v>0</v>
      </c>
      <c r="AJ860">
        <v>0</v>
      </c>
      <c r="AK860">
        <v>3.6493315678118563</v>
      </c>
      <c r="AL860">
        <v>4</v>
      </c>
      <c r="AM860">
        <v>0.3506684321881437</v>
      </c>
    </row>
    <row r="861" spans="1:39" x14ac:dyDescent="0.2">
      <c r="A861" s="1">
        <v>36.726616999999997</v>
      </c>
      <c r="B861" s="1">
        <v>1.7875209999999999</v>
      </c>
      <c r="C861" s="1">
        <v>100.62455300000001</v>
      </c>
      <c r="D861" s="1">
        <v>1</v>
      </c>
      <c r="E861" s="1">
        <v>1</v>
      </c>
      <c r="F861" s="1">
        <v>2.0311849999999998</v>
      </c>
      <c r="G861" s="1">
        <v>2.9926059999999999</v>
      </c>
      <c r="H861" s="1">
        <v>1</v>
      </c>
      <c r="I861" s="1">
        <v>0</v>
      </c>
      <c r="J861" s="1">
        <v>2.8522539999999998</v>
      </c>
      <c r="K861" s="1">
        <v>0</v>
      </c>
      <c r="L861" s="1">
        <v>2.0012300000000001</v>
      </c>
      <c r="M861" s="1">
        <v>0.36037000000000002</v>
      </c>
      <c r="N861" s="1">
        <v>2</v>
      </c>
      <c r="O861" s="1">
        <v>0</v>
      </c>
      <c r="P861" s="1">
        <v>0</v>
      </c>
      <c r="Q861" s="1">
        <v>0</v>
      </c>
      <c r="R861" s="1">
        <v>4</v>
      </c>
      <c r="T861">
        <v>23.365649000000001</v>
      </c>
      <c r="U861">
        <v>1.7576909999999999</v>
      </c>
      <c r="V861">
        <v>95.361795000000001</v>
      </c>
      <c r="W861">
        <v>1</v>
      </c>
      <c r="X861">
        <v>1</v>
      </c>
      <c r="Y861">
        <v>2</v>
      </c>
      <c r="Z861">
        <v>3</v>
      </c>
      <c r="AA861">
        <v>1</v>
      </c>
      <c r="AB861">
        <v>0</v>
      </c>
      <c r="AC861">
        <v>3</v>
      </c>
      <c r="AD861">
        <v>0</v>
      </c>
      <c r="AE861">
        <v>3</v>
      </c>
      <c r="AF861">
        <v>2</v>
      </c>
      <c r="AG861">
        <v>0</v>
      </c>
      <c r="AH861">
        <v>0</v>
      </c>
      <c r="AI861">
        <v>0</v>
      </c>
      <c r="AJ861">
        <v>0</v>
      </c>
      <c r="AK861">
        <v>3.2527488393967934</v>
      </c>
      <c r="AL861">
        <v>4</v>
      </c>
      <c r="AM861">
        <v>0.74725116060320662</v>
      </c>
    </row>
    <row r="862" spans="1:39" x14ac:dyDescent="0.2">
      <c r="A862" s="1">
        <v>38.297258999999997</v>
      </c>
      <c r="B862" s="1">
        <v>1.7891090000000001</v>
      </c>
      <c r="C862" s="1">
        <v>100.06626799999999</v>
      </c>
      <c r="D862" s="1">
        <v>1</v>
      </c>
      <c r="E862" s="1">
        <v>1</v>
      </c>
      <c r="F862" s="1">
        <v>2.0141939999999998</v>
      </c>
      <c r="G862" s="1">
        <v>2.0501209999999999</v>
      </c>
      <c r="H862" s="1">
        <v>1</v>
      </c>
      <c r="I862" s="1">
        <v>0</v>
      </c>
      <c r="J862" s="1">
        <v>2.184707</v>
      </c>
      <c r="K862" s="1">
        <v>0</v>
      </c>
      <c r="L862" s="1">
        <v>2.0005609999999998</v>
      </c>
      <c r="M862" s="1">
        <v>0.85389099999999996</v>
      </c>
      <c r="N862" s="1">
        <v>2</v>
      </c>
      <c r="O862" s="1">
        <v>0</v>
      </c>
      <c r="P862" s="1">
        <v>0</v>
      </c>
      <c r="Q862" s="1">
        <v>0</v>
      </c>
      <c r="R862" s="1">
        <v>4</v>
      </c>
      <c r="T862">
        <v>21.721270000000001</v>
      </c>
      <c r="U862">
        <v>1.7121630000000001</v>
      </c>
      <c r="V862">
        <v>98.699971000000005</v>
      </c>
      <c r="W862">
        <v>1</v>
      </c>
      <c r="X862">
        <v>1</v>
      </c>
      <c r="Y862">
        <v>2</v>
      </c>
      <c r="Z862">
        <v>2.9775429999999998</v>
      </c>
      <c r="AA862">
        <v>1</v>
      </c>
      <c r="AB862">
        <v>0</v>
      </c>
      <c r="AC862">
        <v>2.2059769999999999</v>
      </c>
      <c r="AD862">
        <v>0</v>
      </c>
      <c r="AE862">
        <v>2.698874</v>
      </c>
      <c r="AF862">
        <v>2</v>
      </c>
      <c r="AG862">
        <v>0</v>
      </c>
      <c r="AH862">
        <v>0</v>
      </c>
      <c r="AI862">
        <v>0</v>
      </c>
      <c r="AJ862">
        <v>0</v>
      </c>
      <c r="AK862">
        <v>3.88065139307027</v>
      </c>
      <c r="AL862">
        <v>4</v>
      </c>
      <c r="AM862">
        <v>0.11934860692973004</v>
      </c>
    </row>
    <row r="863" spans="1:39" x14ac:dyDescent="0.2">
      <c r="A863" s="1">
        <v>30.163408</v>
      </c>
      <c r="B863" s="1">
        <v>1.5333639999999999</v>
      </c>
      <c r="C863" s="1">
        <v>78.030383</v>
      </c>
      <c r="D863" s="1">
        <v>1</v>
      </c>
      <c r="E863" s="1">
        <v>1</v>
      </c>
      <c r="F863" s="1">
        <v>2.0282249999999999</v>
      </c>
      <c r="G863" s="1">
        <v>1.9236070000000001</v>
      </c>
      <c r="H863" s="1">
        <v>1</v>
      </c>
      <c r="I863" s="1">
        <v>0</v>
      </c>
      <c r="J863" s="1">
        <v>1.7989170000000001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4</v>
      </c>
      <c r="T863">
        <v>35.389491</v>
      </c>
      <c r="U863">
        <v>1.78</v>
      </c>
      <c r="V863">
        <v>100.84763</v>
      </c>
      <c r="W863">
        <v>1</v>
      </c>
      <c r="X863">
        <v>1</v>
      </c>
      <c r="Y863">
        <v>2.069267</v>
      </c>
      <c r="Z863">
        <v>1.4762040000000001</v>
      </c>
      <c r="AA863">
        <v>1</v>
      </c>
      <c r="AB863">
        <v>0</v>
      </c>
      <c r="AC863">
        <v>3</v>
      </c>
      <c r="AD863">
        <v>0</v>
      </c>
      <c r="AE863">
        <v>2.0525199999999999</v>
      </c>
      <c r="AF863">
        <v>9.2735999999999999E-2</v>
      </c>
      <c r="AG863">
        <v>2</v>
      </c>
      <c r="AH863">
        <v>0</v>
      </c>
      <c r="AI863">
        <v>0</v>
      </c>
      <c r="AJ863">
        <v>0</v>
      </c>
      <c r="AK863">
        <v>3.6716140733113383</v>
      </c>
      <c r="AL863">
        <v>4</v>
      </c>
      <c r="AM863">
        <v>0.32838592668866173</v>
      </c>
    </row>
    <row r="864" spans="1:39" x14ac:dyDescent="0.2">
      <c r="A864" s="1">
        <v>28.770039000000001</v>
      </c>
      <c r="B864" s="1">
        <v>1.5808580000000001</v>
      </c>
      <c r="C864" s="1">
        <v>79.713492000000002</v>
      </c>
      <c r="D864" s="1">
        <v>1</v>
      </c>
      <c r="E864" s="1">
        <v>1</v>
      </c>
      <c r="F864" s="1">
        <v>2</v>
      </c>
      <c r="G864" s="1">
        <v>1</v>
      </c>
      <c r="H864" s="1">
        <v>1</v>
      </c>
      <c r="I864" s="1">
        <v>0</v>
      </c>
      <c r="J864" s="1">
        <v>2</v>
      </c>
      <c r="K864" s="1">
        <v>0</v>
      </c>
      <c r="L864" s="1">
        <v>5.4050000000000001E-3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4</v>
      </c>
      <c r="T864">
        <v>22.061461000000001</v>
      </c>
      <c r="U864">
        <v>1.6</v>
      </c>
      <c r="V864">
        <v>82.040317999999999</v>
      </c>
      <c r="W864">
        <v>1</v>
      </c>
      <c r="X864">
        <v>1</v>
      </c>
      <c r="Y864">
        <v>1.362441</v>
      </c>
      <c r="Z864">
        <v>2.5703800000000001</v>
      </c>
      <c r="AA864">
        <v>1</v>
      </c>
      <c r="AB864">
        <v>0</v>
      </c>
      <c r="AC864">
        <v>2.1662279999999998</v>
      </c>
      <c r="AD864">
        <v>0</v>
      </c>
      <c r="AE864">
        <v>2.2328510000000001</v>
      </c>
      <c r="AF864">
        <v>1.2811410000000001</v>
      </c>
      <c r="AG864">
        <v>0</v>
      </c>
      <c r="AH864">
        <v>0</v>
      </c>
      <c r="AI864">
        <v>0</v>
      </c>
      <c r="AJ864">
        <v>0</v>
      </c>
      <c r="AK864">
        <v>3.5525633426387859</v>
      </c>
      <c r="AL864">
        <v>4</v>
      </c>
      <c r="AM864">
        <v>0.44743665736121407</v>
      </c>
    </row>
    <row r="865" spans="1:39" x14ac:dyDescent="0.2">
      <c r="A865" s="1">
        <v>42.337282999999999</v>
      </c>
      <c r="B865" s="1">
        <v>1.64639</v>
      </c>
      <c r="C865" s="1">
        <v>86.639860999999996</v>
      </c>
      <c r="D865" s="1">
        <v>1</v>
      </c>
      <c r="E865" s="1">
        <v>1</v>
      </c>
      <c r="F865" s="1">
        <v>2.8164600000000002</v>
      </c>
      <c r="G865" s="1">
        <v>2.2737400000000001</v>
      </c>
      <c r="H865" s="1">
        <v>1</v>
      </c>
      <c r="I865" s="1">
        <v>0</v>
      </c>
      <c r="J865" s="1">
        <v>1.7220629999999999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4</v>
      </c>
      <c r="T865">
        <v>23</v>
      </c>
      <c r="U865">
        <v>1.6108199999999999</v>
      </c>
      <c r="V865">
        <v>82.532994000000002</v>
      </c>
      <c r="W865">
        <v>1</v>
      </c>
      <c r="X865">
        <v>1</v>
      </c>
      <c r="Y865">
        <v>2.0966300000000002</v>
      </c>
      <c r="Z865">
        <v>2.8795410000000001</v>
      </c>
      <c r="AA865">
        <v>1</v>
      </c>
      <c r="AB865">
        <v>0</v>
      </c>
      <c r="AC865">
        <v>2.4329670000000001</v>
      </c>
      <c r="AD865">
        <v>0</v>
      </c>
      <c r="AE865">
        <v>1.8870119999999999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3.5976413506507479</v>
      </c>
      <c r="AL865">
        <v>4</v>
      </c>
      <c r="AM865">
        <v>0.40235864934925214</v>
      </c>
    </row>
    <row r="866" spans="1:39" x14ac:dyDescent="0.2">
      <c r="A866" s="1">
        <v>47.283374000000002</v>
      </c>
      <c r="B866" s="1">
        <v>1.643786</v>
      </c>
      <c r="C866" s="1">
        <v>81.978742999999994</v>
      </c>
      <c r="D866" s="1">
        <v>1</v>
      </c>
      <c r="E866" s="1">
        <v>1</v>
      </c>
      <c r="F866" s="1">
        <v>2.037585</v>
      </c>
      <c r="G866" s="1">
        <v>1.4189849999999999</v>
      </c>
      <c r="H866" s="1">
        <v>1</v>
      </c>
      <c r="I866" s="1">
        <v>0</v>
      </c>
      <c r="J866" s="1">
        <v>1.8273509999999999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4</v>
      </c>
      <c r="T866">
        <v>23</v>
      </c>
      <c r="U866">
        <v>1.6651990000000001</v>
      </c>
      <c r="V866">
        <v>83.151150000000001</v>
      </c>
      <c r="W866">
        <v>1</v>
      </c>
      <c r="X866">
        <v>1</v>
      </c>
      <c r="Y866">
        <v>2.9282339999999998</v>
      </c>
      <c r="Z866">
        <v>1.458507</v>
      </c>
      <c r="AA866">
        <v>1</v>
      </c>
      <c r="AB866">
        <v>0</v>
      </c>
      <c r="AC866">
        <v>2.7773789999999998</v>
      </c>
      <c r="AD866">
        <v>0</v>
      </c>
      <c r="AE866">
        <v>0.354541</v>
      </c>
      <c r="AF866">
        <v>1.7070179999999999</v>
      </c>
      <c r="AG866">
        <v>0</v>
      </c>
      <c r="AH866">
        <v>0</v>
      </c>
      <c r="AI866">
        <v>0</v>
      </c>
      <c r="AJ866">
        <v>0</v>
      </c>
      <c r="AK866">
        <v>3.2860913962860652</v>
      </c>
      <c r="AL866">
        <v>4</v>
      </c>
      <c r="AM866">
        <v>0.71390860371393483</v>
      </c>
    </row>
    <row r="867" spans="1:39" x14ac:dyDescent="0.2">
      <c r="A867" s="1">
        <v>22.518787</v>
      </c>
      <c r="B867" s="1">
        <v>1.634342</v>
      </c>
      <c r="C867" s="1">
        <v>82.414477000000005</v>
      </c>
      <c r="D867" s="1">
        <v>1</v>
      </c>
      <c r="E867" s="1">
        <v>1</v>
      </c>
      <c r="F867" s="1">
        <v>1.8533139999999999</v>
      </c>
      <c r="G867" s="1">
        <v>1.3207679999999999</v>
      </c>
      <c r="H867" s="1">
        <v>1</v>
      </c>
      <c r="I867" s="1">
        <v>0</v>
      </c>
      <c r="J867" s="1">
        <v>2.1355520000000001</v>
      </c>
      <c r="K867" s="1">
        <v>0</v>
      </c>
      <c r="L867" s="1">
        <v>0.248034</v>
      </c>
      <c r="M867" s="1">
        <v>1.7278279999999999</v>
      </c>
      <c r="N867" s="1">
        <v>1</v>
      </c>
      <c r="O867" s="1">
        <v>0</v>
      </c>
      <c r="P867" s="1">
        <v>0</v>
      </c>
      <c r="Q867" s="1">
        <v>0</v>
      </c>
      <c r="R867" s="1">
        <v>4</v>
      </c>
      <c r="T867">
        <v>40.951591000000001</v>
      </c>
      <c r="U867">
        <v>1.542122</v>
      </c>
      <c r="V867">
        <v>80</v>
      </c>
      <c r="W867">
        <v>1</v>
      </c>
      <c r="X867">
        <v>1</v>
      </c>
      <c r="Y867">
        <v>2</v>
      </c>
      <c r="Z867">
        <v>1.1056170000000001</v>
      </c>
      <c r="AA867">
        <v>1</v>
      </c>
      <c r="AB867">
        <v>0</v>
      </c>
      <c r="AC867">
        <v>1.372811</v>
      </c>
      <c r="AD867">
        <v>0</v>
      </c>
      <c r="AE867">
        <v>1.629432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4.1359829836193107</v>
      </c>
      <c r="AL867">
        <v>4</v>
      </c>
      <c r="AM867">
        <v>-0.13598298361931072</v>
      </c>
    </row>
    <row r="868" spans="1:39" x14ac:dyDescent="0.2">
      <c r="A868" s="1">
        <v>22.836314999999999</v>
      </c>
      <c r="B868" s="1">
        <v>1.6048929999999999</v>
      </c>
      <c r="C868" s="1">
        <v>82</v>
      </c>
      <c r="D868" s="1">
        <v>1</v>
      </c>
      <c r="E868" s="1">
        <v>1</v>
      </c>
      <c r="F868" s="1">
        <v>1.0087600000000001</v>
      </c>
      <c r="G868" s="1">
        <v>1</v>
      </c>
      <c r="H868" s="1">
        <v>1</v>
      </c>
      <c r="I868" s="1">
        <v>0</v>
      </c>
      <c r="J868" s="1">
        <v>2</v>
      </c>
      <c r="K868" s="1">
        <v>0</v>
      </c>
      <c r="L868" s="1">
        <v>0</v>
      </c>
      <c r="M868" s="1">
        <v>0.58591199999999999</v>
      </c>
      <c r="N868" s="1">
        <v>1</v>
      </c>
      <c r="O868" s="1">
        <v>0</v>
      </c>
      <c r="P868" s="1">
        <v>0</v>
      </c>
      <c r="Q868" s="1">
        <v>0</v>
      </c>
      <c r="R868" s="1">
        <v>4</v>
      </c>
      <c r="T868">
        <v>39.135634000000003</v>
      </c>
      <c r="U868">
        <v>1.5078670000000001</v>
      </c>
      <c r="V868">
        <v>79.589579999999998</v>
      </c>
      <c r="W868">
        <v>1</v>
      </c>
      <c r="X868">
        <v>1</v>
      </c>
      <c r="Y868">
        <v>2</v>
      </c>
      <c r="Z868">
        <v>3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4.5598514269393915</v>
      </c>
      <c r="AL868">
        <v>4</v>
      </c>
      <c r="AM868">
        <v>-0.55985142693939149</v>
      </c>
    </row>
    <row r="869" spans="1:39" x14ac:dyDescent="0.2">
      <c r="A869" s="1">
        <v>23</v>
      </c>
      <c r="B869" s="1">
        <v>1.6549609999999999</v>
      </c>
      <c r="C869" s="1">
        <v>94.790578999999994</v>
      </c>
      <c r="D869" s="1">
        <v>1</v>
      </c>
      <c r="E869" s="1">
        <v>1</v>
      </c>
      <c r="F869" s="1">
        <v>2</v>
      </c>
      <c r="G869" s="1">
        <v>3</v>
      </c>
      <c r="H869" s="1">
        <v>1</v>
      </c>
      <c r="I869" s="1">
        <v>0</v>
      </c>
      <c r="J869" s="1">
        <v>1.490613</v>
      </c>
      <c r="K869" s="1">
        <v>0</v>
      </c>
      <c r="L869" s="1">
        <v>0.65431600000000001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4</v>
      </c>
      <c r="T869">
        <v>26.271621</v>
      </c>
      <c r="U869">
        <v>1.660955</v>
      </c>
      <c r="V869">
        <v>90</v>
      </c>
      <c r="W869">
        <v>1</v>
      </c>
      <c r="X869">
        <v>1</v>
      </c>
      <c r="Y869">
        <v>2</v>
      </c>
      <c r="Z869">
        <v>3</v>
      </c>
      <c r="AA869">
        <v>1</v>
      </c>
      <c r="AB869">
        <v>0</v>
      </c>
      <c r="AC869">
        <v>3</v>
      </c>
      <c r="AD869">
        <v>0</v>
      </c>
      <c r="AE869">
        <v>0.66927800000000004</v>
      </c>
      <c r="AF869">
        <v>0.50526599999999999</v>
      </c>
      <c r="AG869">
        <v>1</v>
      </c>
      <c r="AH869">
        <v>0</v>
      </c>
      <c r="AI869">
        <v>0</v>
      </c>
      <c r="AJ869">
        <v>0</v>
      </c>
      <c r="AK869">
        <v>3.8573442918328196</v>
      </c>
      <c r="AL869">
        <v>4</v>
      </c>
      <c r="AM869">
        <v>0.14265570816718043</v>
      </c>
    </row>
    <row r="870" spans="1:39" x14ac:dyDescent="0.2">
      <c r="A870" s="1">
        <v>22.975525999999999</v>
      </c>
      <c r="B870" s="1">
        <v>1.701986</v>
      </c>
      <c r="C870" s="1">
        <v>95</v>
      </c>
      <c r="D870" s="1">
        <v>1</v>
      </c>
      <c r="E870" s="1">
        <v>1</v>
      </c>
      <c r="F870" s="1">
        <v>2</v>
      </c>
      <c r="G870" s="1">
        <v>3</v>
      </c>
      <c r="H870" s="1">
        <v>1</v>
      </c>
      <c r="I870" s="1">
        <v>0</v>
      </c>
      <c r="J870" s="1">
        <v>2.0212699999999999</v>
      </c>
      <c r="K870" s="1">
        <v>0</v>
      </c>
      <c r="L870" s="1">
        <v>1.8148690000000001</v>
      </c>
      <c r="M870" s="1">
        <v>1.066603</v>
      </c>
      <c r="N870" s="1">
        <v>0</v>
      </c>
      <c r="O870" s="1">
        <v>0</v>
      </c>
      <c r="P870" s="1">
        <v>0</v>
      </c>
      <c r="Q870" s="1">
        <v>0</v>
      </c>
      <c r="R870" s="1">
        <v>4</v>
      </c>
      <c r="T870">
        <v>23.779235</v>
      </c>
      <c r="U870">
        <v>1.5531269999999999</v>
      </c>
      <c r="V870">
        <v>78</v>
      </c>
      <c r="W870">
        <v>1</v>
      </c>
      <c r="X870">
        <v>1</v>
      </c>
      <c r="Y870">
        <v>2</v>
      </c>
      <c r="Z870">
        <v>1</v>
      </c>
      <c r="AA870">
        <v>1</v>
      </c>
      <c r="AB870">
        <v>0</v>
      </c>
      <c r="AC870">
        <v>2</v>
      </c>
      <c r="AD870">
        <v>0</v>
      </c>
      <c r="AE870">
        <v>0.82750199999999996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3.786798495943474</v>
      </c>
      <c r="AL870">
        <v>4</v>
      </c>
      <c r="AM870">
        <v>0.21320150405652605</v>
      </c>
    </row>
    <row r="871" spans="1:39" x14ac:dyDescent="0.2">
      <c r="A871" s="1">
        <v>22.720448999999999</v>
      </c>
      <c r="B871" s="1">
        <v>1.65</v>
      </c>
      <c r="C871" s="1">
        <v>89.139208999999994</v>
      </c>
      <c r="D871" s="1">
        <v>1</v>
      </c>
      <c r="E871" s="1">
        <v>1</v>
      </c>
      <c r="F871" s="1">
        <v>2.103335</v>
      </c>
      <c r="G871" s="1">
        <v>2.9640240000000002</v>
      </c>
      <c r="H871" s="1">
        <v>1</v>
      </c>
      <c r="I871" s="1">
        <v>0</v>
      </c>
      <c r="J871" s="1">
        <v>3</v>
      </c>
      <c r="K871" s="1">
        <v>0</v>
      </c>
      <c r="L871" s="1">
        <v>0.63294700000000004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4</v>
      </c>
      <c r="T871">
        <v>20.586977999999998</v>
      </c>
      <c r="U871">
        <v>1.781952</v>
      </c>
      <c r="V871">
        <v>102.910613</v>
      </c>
      <c r="W871">
        <v>1</v>
      </c>
      <c r="X871">
        <v>1</v>
      </c>
      <c r="Y871">
        <v>2</v>
      </c>
      <c r="Z871">
        <v>3</v>
      </c>
      <c r="AA871">
        <v>1</v>
      </c>
      <c r="AB871">
        <v>0</v>
      </c>
      <c r="AC871">
        <v>1.6897930000000001</v>
      </c>
      <c r="AD871">
        <v>0</v>
      </c>
      <c r="AE871">
        <v>1.4642040000000001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3.8603249397053894</v>
      </c>
      <c r="AL871">
        <v>4</v>
      </c>
      <c r="AM871">
        <v>0.13967506029461063</v>
      </c>
    </row>
    <row r="872" spans="1:39" x14ac:dyDescent="0.2">
      <c r="A872" s="1">
        <v>23.887568999999999</v>
      </c>
      <c r="B872" s="1">
        <v>1.6579950000000001</v>
      </c>
      <c r="C872" s="1">
        <v>90</v>
      </c>
      <c r="D872" s="1">
        <v>1</v>
      </c>
      <c r="E872" s="1">
        <v>1</v>
      </c>
      <c r="F872" s="1">
        <v>2</v>
      </c>
      <c r="G872" s="1">
        <v>3</v>
      </c>
      <c r="H872" s="1">
        <v>1</v>
      </c>
      <c r="I872" s="1">
        <v>0</v>
      </c>
      <c r="J872" s="1">
        <v>3</v>
      </c>
      <c r="K872" s="1">
        <v>0</v>
      </c>
      <c r="L872" s="1">
        <v>0.60363800000000001</v>
      </c>
      <c r="M872" s="1">
        <v>0.96908499999999997</v>
      </c>
      <c r="N872" s="1">
        <v>0</v>
      </c>
      <c r="O872" s="1">
        <v>0</v>
      </c>
      <c r="P872" s="1">
        <v>0</v>
      </c>
      <c r="Q872" s="1">
        <v>0</v>
      </c>
      <c r="R872" s="1">
        <v>4</v>
      </c>
      <c r="T872">
        <v>21.669478000000002</v>
      </c>
      <c r="U872">
        <v>1.75</v>
      </c>
      <c r="V872">
        <v>96.940254999999993</v>
      </c>
      <c r="W872">
        <v>1</v>
      </c>
      <c r="X872">
        <v>1</v>
      </c>
      <c r="Y872">
        <v>2</v>
      </c>
      <c r="Z872">
        <v>3</v>
      </c>
      <c r="AA872">
        <v>1</v>
      </c>
      <c r="AB872">
        <v>0</v>
      </c>
      <c r="AC872">
        <v>2.7714690000000002</v>
      </c>
      <c r="AD872">
        <v>0</v>
      </c>
      <c r="AE872">
        <v>2.3593389999999999</v>
      </c>
      <c r="AF872">
        <v>1.206251</v>
      </c>
      <c r="AG872">
        <v>0</v>
      </c>
      <c r="AH872">
        <v>0</v>
      </c>
      <c r="AI872">
        <v>0</v>
      </c>
      <c r="AJ872">
        <v>0</v>
      </c>
      <c r="AK872">
        <v>3.5060593479871951</v>
      </c>
      <c r="AL872">
        <v>4</v>
      </c>
      <c r="AM872">
        <v>0.4939406520128049</v>
      </c>
    </row>
    <row r="873" spans="1:39" x14ac:dyDescent="0.2">
      <c r="A873" s="1">
        <v>23</v>
      </c>
      <c r="B873" s="1">
        <v>1.6346879999999999</v>
      </c>
      <c r="C873" s="1">
        <v>82.628</v>
      </c>
      <c r="D873" s="1">
        <v>1</v>
      </c>
      <c r="E873" s="1">
        <v>1</v>
      </c>
      <c r="F873" s="1">
        <v>2.0609220000000001</v>
      </c>
      <c r="G873" s="1">
        <v>2.9334090000000002</v>
      </c>
      <c r="H873" s="1">
        <v>1</v>
      </c>
      <c r="I873" s="1">
        <v>0</v>
      </c>
      <c r="J873" s="1">
        <v>2.2352820000000002</v>
      </c>
      <c r="K873" s="1">
        <v>0</v>
      </c>
      <c r="L873" s="1">
        <v>0.380633</v>
      </c>
      <c r="M873" s="1">
        <v>2.5999999999999999E-3</v>
      </c>
      <c r="N873" s="1">
        <v>0</v>
      </c>
      <c r="O873" s="1">
        <v>0</v>
      </c>
      <c r="P873" s="1">
        <v>0</v>
      </c>
      <c r="Q873" s="1">
        <v>0</v>
      </c>
      <c r="R873" s="1">
        <v>4</v>
      </c>
      <c r="T873">
        <v>23</v>
      </c>
      <c r="U873">
        <v>1.6158539999999999</v>
      </c>
      <c r="V873">
        <v>80.615324999999999</v>
      </c>
      <c r="W873">
        <v>1</v>
      </c>
      <c r="X873">
        <v>1</v>
      </c>
      <c r="Y873">
        <v>2</v>
      </c>
      <c r="Z873">
        <v>1</v>
      </c>
      <c r="AA873">
        <v>1</v>
      </c>
      <c r="AB873">
        <v>0</v>
      </c>
      <c r="AC873">
        <v>2</v>
      </c>
      <c r="AD873">
        <v>0</v>
      </c>
      <c r="AE873">
        <v>2.6141999999999999E-2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3.5770210753166465</v>
      </c>
      <c r="AL873">
        <v>4</v>
      </c>
      <c r="AM873">
        <v>0.42297892468335352</v>
      </c>
    </row>
    <row r="874" spans="1:39" x14ac:dyDescent="0.2">
      <c r="A874" s="1">
        <v>23</v>
      </c>
      <c r="B874" s="1">
        <v>1.6281680000000001</v>
      </c>
      <c r="C874" s="1">
        <v>84.497979999999998</v>
      </c>
      <c r="D874" s="1">
        <v>1</v>
      </c>
      <c r="E874" s="1">
        <v>1</v>
      </c>
      <c r="F874" s="1">
        <v>2.0586869999999999</v>
      </c>
      <c r="G874" s="1">
        <v>2.9620039999999999</v>
      </c>
      <c r="H874" s="1">
        <v>1</v>
      </c>
      <c r="I874" s="1">
        <v>0</v>
      </c>
      <c r="J874" s="1">
        <v>2.010596</v>
      </c>
      <c r="K874" s="1">
        <v>0</v>
      </c>
      <c r="L874" s="1">
        <v>0.85105900000000001</v>
      </c>
      <c r="M874" s="1">
        <v>0.63086600000000004</v>
      </c>
      <c r="N874" s="1">
        <v>0</v>
      </c>
      <c r="O874" s="1">
        <v>0</v>
      </c>
      <c r="P874" s="1">
        <v>0</v>
      </c>
      <c r="Q874" s="1">
        <v>0</v>
      </c>
      <c r="R874" s="1">
        <v>4</v>
      </c>
      <c r="T874">
        <v>20.825962000000001</v>
      </c>
      <c r="U874">
        <v>1.7933779999999999</v>
      </c>
      <c r="V874">
        <v>105.65503699999999</v>
      </c>
      <c r="W874">
        <v>1</v>
      </c>
      <c r="X874">
        <v>1</v>
      </c>
      <c r="Y874">
        <v>2</v>
      </c>
      <c r="Z874">
        <v>3</v>
      </c>
      <c r="AA874">
        <v>1</v>
      </c>
      <c r="AB874">
        <v>0</v>
      </c>
      <c r="AC874">
        <v>1.155384</v>
      </c>
      <c r="AD874">
        <v>0</v>
      </c>
      <c r="AE874">
        <v>3.9379999999999997E-3</v>
      </c>
      <c r="AF874">
        <v>0.526999</v>
      </c>
      <c r="AG874">
        <v>1</v>
      </c>
      <c r="AH874">
        <v>0</v>
      </c>
      <c r="AI874">
        <v>0</v>
      </c>
      <c r="AJ874">
        <v>0</v>
      </c>
      <c r="AK874">
        <v>4.0701045711817372</v>
      </c>
      <c r="AL874">
        <v>4</v>
      </c>
      <c r="AM874">
        <v>-7.0104571181737185E-2</v>
      </c>
    </row>
    <row r="875" spans="1:39" x14ac:dyDescent="0.2">
      <c r="A875" s="1">
        <v>38.148845000000001</v>
      </c>
      <c r="B875" s="1">
        <v>1.5578080000000001</v>
      </c>
      <c r="C875" s="1">
        <v>79.661693</v>
      </c>
      <c r="D875" s="1">
        <v>1</v>
      </c>
      <c r="E875" s="1">
        <v>1</v>
      </c>
      <c r="F875" s="1">
        <v>2</v>
      </c>
      <c r="G875" s="1">
        <v>3</v>
      </c>
      <c r="H875" s="1">
        <v>1</v>
      </c>
      <c r="I875" s="1">
        <v>0</v>
      </c>
      <c r="J875" s="1">
        <v>1.2747740000000001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4</v>
      </c>
      <c r="T875">
        <v>18.178023</v>
      </c>
      <c r="U875">
        <v>1.8547800000000001</v>
      </c>
      <c r="V875">
        <v>114.77484</v>
      </c>
      <c r="W875">
        <v>1</v>
      </c>
      <c r="X875">
        <v>1</v>
      </c>
      <c r="Y875">
        <v>2</v>
      </c>
      <c r="Z875">
        <v>1.854536</v>
      </c>
      <c r="AA875">
        <v>1</v>
      </c>
      <c r="AB875">
        <v>0</v>
      </c>
      <c r="AC875">
        <v>2.1601689999999998</v>
      </c>
      <c r="AD875">
        <v>0</v>
      </c>
      <c r="AE875">
        <v>1</v>
      </c>
      <c r="AF875">
        <v>2</v>
      </c>
      <c r="AG875">
        <v>1</v>
      </c>
      <c r="AH875">
        <v>0</v>
      </c>
      <c r="AI875">
        <v>0</v>
      </c>
      <c r="AJ875">
        <v>0</v>
      </c>
      <c r="AK875">
        <v>4.0458923747998323</v>
      </c>
      <c r="AL875">
        <v>4</v>
      </c>
      <c r="AM875">
        <v>-4.5892374799832325E-2</v>
      </c>
    </row>
    <row r="876" spans="1:39" x14ac:dyDescent="0.2">
      <c r="A876" s="1">
        <v>37.965429999999998</v>
      </c>
      <c r="B876" s="1">
        <v>1.5601989999999999</v>
      </c>
      <c r="C876" s="1">
        <v>80</v>
      </c>
      <c r="D876" s="1">
        <v>1</v>
      </c>
      <c r="E876" s="1">
        <v>1</v>
      </c>
      <c r="F876" s="1">
        <v>2.5336050000000001</v>
      </c>
      <c r="G876" s="1">
        <v>1.2716240000000001</v>
      </c>
      <c r="H876" s="1">
        <v>1</v>
      </c>
      <c r="I876" s="1">
        <v>0</v>
      </c>
      <c r="J876" s="1">
        <v>1.893691</v>
      </c>
      <c r="K876" s="1">
        <v>0</v>
      </c>
      <c r="L876" s="1">
        <v>1.296535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4</v>
      </c>
      <c r="T876">
        <v>18</v>
      </c>
      <c r="U876">
        <v>1.6856329999999999</v>
      </c>
      <c r="V876">
        <v>90.032670999999993</v>
      </c>
      <c r="W876">
        <v>1</v>
      </c>
      <c r="X876">
        <v>1</v>
      </c>
      <c r="Y876">
        <v>2.4964550000000001</v>
      </c>
      <c r="Z876">
        <v>3</v>
      </c>
      <c r="AA876">
        <v>1</v>
      </c>
      <c r="AB876">
        <v>0</v>
      </c>
      <c r="AC876">
        <v>1.850344</v>
      </c>
      <c r="AD876">
        <v>0</v>
      </c>
      <c r="AE876">
        <v>1.066101</v>
      </c>
      <c r="AF876">
        <v>0.73226500000000005</v>
      </c>
      <c r="AG876">
        <v>1</v>
      </c>
      <c r="AH876">
        <v>0</v>
      </c>
      <c r="AI876">
        <v>0</v>
      </c>
      <c r="AJ876">
        <v>0</v>
      </c>
      <c r="AK876">
        <v>3.5407139222777841</v>
      </c>
      <c r="AL876">
        <v>4</v>
      </c>
      <c r="AM876">
        <v>0.45928607772221586</v>
      </c>
    </row>
    <row r="877" spans="1:39" x14ac:dyDescent="0.2">
      <c r="A877" s="1">
        <v>22.771612000000001</v>
      </c>
      <c r="B877" s="1">
        <v>1.7503839999999999</v>
      </c>
      <c r="C877" s="1">
        <v>95.324281999999997</v>
      </c>
      <c r="D877" s="1">
        <v>1</v>
      </c>
      <c r="E877" s="1">
        <v>1</v>
      </c>
      <c r="F877" s="1">
        <v>2</v>
      </c>
      <c r="G877" s="1">
        <v>3</v>
      </c>
      <c r="H877" s="1">
        <v>1</v>
      </c>
      <c r="I877" s="1">
        <v>0</v>
      </c>
      <c r="J877" s="1">
        <v>3</v>
      </c>
      <c r="K877" s="1">
        <v>0</v>
      </c>
      <c r="L877" s="1">
        <v>3</v>
      </c>
      <c r="M877" s="1">
        <v>2</v>
      </c>
      <c r="N877" s="1">
        <v>0</v>
      </c>
      <c r="O877" s="1">
        <v>0</v>
      </c>
      <c r="P877" s="1">
        <v>0</v>
      </c>
      <c r="Q877" s="1">
        <v>0</v>
      </c>
      <c r="R877" s="1">
        <v>4</v>
      </c>
      <c r="T877">
        <v>18.267696000000001</v>
      </c>
      <c r="U877">
        <v>1.7063429999999999</v>
      </c>
      <c r="V877">
        <v>93.348843000000002</v>
      </c>
      <c r="W877">
        <v>1</v>
      </c>
      <c r="X877">
        <v>1</v>
      </c>
      <c r="Y877">
        <v>1.70825</v>
      </c>
      <c r="Z877">
        <v>3</v>
      </c>
      <c r="AA877">
        <v>1</v>
      </c>
      <c r="AB877">
        <v>0</v>
      </c>
      <c r="AC877">
        <v>1</v>
      </c>
      <c r="AD877">
        <v>0</v>
      </c>
      <c r="AE877">
        <v>0.899864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3.6690650060922652</v>
      </c>
      <c r="AL877">
        <v>4</v>
      </c>
      <c r="AM877">
        <v>0.33093499390773484</v>
      </c>
    </row>
    <row r="878" spans="1:39" x14ac:dyDescent="0.2">
      <c r="A878" s="1">
        <v>22.582370999999998</v>
      </c>
      <c r="B878" s="1">
        <v>1.7530809999999999</v>
      </c>
      <c r="C878" s="1">
        <v>95.269088999999994</v>
      </c>
      <c r="D878" s="1">
        <v>1</v>
      </c>
      <c r="E878" s="1">
        <v>1</v>
      </c>
      <c r="F878" s="1">
        <v>2</v>
      </c>
      <c r="G878" s="1">
        <v>3</v>
      </c>
      <c r="H878" s="1">
        <v>1</v>
      </c>
      <c r="I878" s="1">
        <v>0</v>
      </c>
      <c r="J878" s="1">
        <v>3</v>
      </c>
      <c r="K878" s="1">
        <v>0</v>
      </c>
      <c r="L878" s="1">
        <v>3</v>
      </c>
      <c r="M878" s="1">
        <v>2</v>
      </c>
      <c r="N878" s="1">
        <v>0</v>
      </c>
      <c r="O878" s="1">
        <v>0</v>
      </c>
      <c r="P878" s="1">
        <v>0</v>
      </c>
      <c r="Q878" s="1">
        <v>0</v>
      </c>
      <c r="R878" s="1">
        <v>4</v>
      </c>
      <c r="T878">
        <v>23</v>
      </c>
      <c r="U878">
        <v>1.791415</v>
      </c>
      <c r="V878">
        <v>105.13807300000001</v>
      </c>
      <c r="W878">
        <v>1</v>
      </c>
      <c r="X878">
        <v>1</v>
      </c>
      <c r="Y878">
        <v>2.2621709999999999</v>
      </c>
      <c r="Z878">
        <v>3</v>
      </c>
      <c r="AA878">
        <v>1</v>
      </c>
      <c r="AB878">
        <v>0</v>
      </c>
      <c r="AC878">
        <v>2.0341499999999999</v>
      </c>
      <c r="AD878">
        <v>0</v>
      </c>
      <c r="AE878">
        <v>0.31736300000000001</v>
      </c>
      <c r="AF878">
        <v>0.50866299999999998</v>
      </c>
      <c r="AG878">
        <v>1</v>
      </c>
      <c r="AH878">
        <v>0</v>
      </c>
      <c r="AI878">
        <v>0</v>
      </c>
      <c r="AJ878">
        <v>0</v>
      </c>
      <c r="AK878">
        <v>4.0195653131453088</v>
      </c>
      <c r="AL878">
        <v>4</v>
      </c>
      <c r="AM878">
        <v>-1.9565313145308849E-2</v>
      </c>
    </row>
    <row r="879" spans="1:39" x14ac:dyDescent="0.2">
      <c r="A879" s="1">
        <v>21.008050999999998</v>
      </c>
      <c r="B879" s="1">
        <v>1.65</v>
      </c>
      <c r="C879" s="1">
        <v>88.126543999999996</v>
      </c>
      <c r="D879" s="1">
        <v>1</v>
      </c>
      <c r="E879" s="1">
        <v>1</v>
      </c>
      <c r="F879" s="1">
        <v>2.4575469999999999</v>
      </c>
      <c r="G879" s="1">
        <v>1.00061</v>
      </c>
      <c r="H879" s="1">
        <v>1</v>
      </c>
      <c r="I879" s="1">
        <v>0</v>
      </c>
      <c r="J879" s="1">
        <v>3</v>
      </c>
      <c r="K879" s="1">
        <v>0</v>
      </c>
      <c r="L879" s="1">
        <v>1.3615330000000001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4</v>
      </c>
      <c r="T879">
        <v>23</v>
      </c>
      <c r="U879">
        <v>1.7537160000000001</v>
      </c>
      <c r="V879">
        <v>106.49141</v>
      </c>
      <c r="W879">
        <v>1</v>
      </c>
      <c r="X879">
        <v>1</v>
      </c>
      <c r="Y879">
        <v>2.7406329999999999</v>
      </c>
      <c r="Z879">
        <v>3</v>
      </c>
      <c r="AA879">
        <v>1</v>
      </c>
      <c r="AB879">
        <v>0</v>
      </c>
      <c r="AC879">
        <v>2.0810050000000002</v>
      </c>
      <c r="AD879">
        <v>0</v>
      </c>
      <c r="AE879">
        <v>0.65023500000000001</v>
      </c>
      <c r="AF879">
        <v>0.76905999999999997</v>
      </c>
      <c r="AG879">
        <v>1</v>
      </c>
      <c r="AH879">
        <v>0</v>
      </c>
      <c r="AI879">
        <v>0</v>
      </c>
      <c r="AJ879">
        <v>0</v>
      </c>
      <c r="AK879">
        <v>4.3633629834228191</v>
      </c>
      <c r="AL879">
        <v>4</v>
      </c>
      <c r="AM879">
        <v>-0.36336298342281914</v>
      </c>
    </row>
    <row r="880" spans="1:39" x14ac:dyDescent="0.2">
      <c r="A880" s="1">
        <v>22.591025999999999</v>
      </c>
      <c r="B880" s="1">
        <v>1.650012</v>
      </c>
      <c r="C880" s="1">
        <v>87.676153999999997</v>
      </c>
      <c r="D880" s="1">
        <v>1</v>
      </c>
      <c r="E880" s="1">
        <v>1</v>
      </c>
      <c r="F880" s="1">
        <v>2.983851</v>
      </c>
      <c r="G880" s="1">
        <v>1.068443</v>
      </c>
      <c r="H880" s="1">
        <v>1</v>
      </c>
      <c r="I880" s="1">
        <v>0</v>
      </c>
      <c r="J880" s="1">
        <v>2.8541609999999999</v>
      </c>
      <c r="K880" s="1">
        <v>0</v>
      </c>
      <c r="L880" s="1">
        <v>1.1032090000000001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4</v>
      </c>
      <c r="T880">
        <v>20.985900000000001</v>
      </c>
      <c r="U880">
        <v>1.7805029999999999</v>
      </c>
      <c r="V880">
        <v>103.189532</v>
      </c>
      <c r="W880">
        <v>1</v>
      </c>
      <c r="X880">
        <v>1</v>
      </c>
      <c r="Y880">
        <v>2</v>
      </c>
      <c r="Z880">
        <v>3</v>
      </c>
      <c r="AA880">
        <v>1</v>
      </c>
      <c r="AB880">
        <v>0</v>
      </c>
      <c r="AC880">
        <v>1.608128</v>
      </c>
      <c r="AD880">
        <v>0</v>
      </c>
      <c r="AE880">
        <v>0.478134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4.0011825510742201</v>
      </c>
      <c r="AL880">
        <v>4</v>
      </c>
      <c r="AM880">
        <v>-1.1825510742200507E-3</v>
      </c>
    </row>
    <row r="881" spans="1:39" x14ac:dyDescent="0.2">
      <c r="A881" s="1">
        <v>16.129279</v>
      </c>
      <c r="B881" s="1">
        <v>1.65</v>
      </c>
      <c r="C881" s="1">
        <v>85.583484999999996</v>
      </c>
      <c r="D881" s="1">
        <v>1</v>
      </c>
      <c r="E881" s="1">
        <v>1</v>
      </c>
      <c r="F881" s="1">
        <v>2.954996</v>
      </c>
      <c r="G881" s="1">
        <v>3</v>
      </c>
      <c r="H881" s="1">
        <v>1</v>
      </c>
      <c r="I881" s="1">
        <v>0</v>
      </c>
      <c r="J881" s="1">
        <v>1</v>
      </c>
      <c r="K881" s="1">
        <v>0</v>
      </c>
      <c r="L881" s="1">
        <v>2.0918619999999999</v>
      </c>
      <c r="M881" s="1">
        <v>1.06053</v>
      </c>
      <c r="N881" s="1">
        <v>0</v>
      </c>
      <c r="O881" s="1">
        <v>0</v>
      </c>
      <c r="P881" s="1">
        <v>0</v>
      </c>
      <c r="Q881" s="1">
        <v>0</v>
      </c>
      <c r="R881" s="1">
        <v>4</v>
      </c>
      <c r="T881">
        <v>21.504943000000001</v>
      </c>
      <c r="U881">
        <v>1.8198669999999999</v>
      </c>
      <c r="V881">
        <v>106.03846799999999</v>
      </c>
      <c r="W881">
        <v>1</v>
      </c>
      <c r="X881">
        <v>1</v>
      </c>
      <c r="Y881">
        <v>2</v>
      </c>
      <c r="Z881">
        <v>3</v>
      </c>
      <c r="AA881">
        <v>1</v>
      </c>
      <c r="AB881">
        <v>0</v>
      </c>
      <c r="AC881">
        <v>2.715252</v>
      </c>
      <c r="AD881">
        <v>0</v>
      </c>
      <c r="AE881">
        <v>0</v>
      </c>
      <c r="AF881">
        <v>0.62160499999999996</v>
      </c>
      <c r="AG881">
        <v>0</v>
      </c>
      <c r="AH881">
        <v>0</v>
      </c>
      <c r="AI881">
        <v>0</v>
      </c>
      <c r="AJ881">
        <v>0</v>
      </c>
      <c r="AK881">
        <v>3.9193263964495664</v>
      </c>
      <c r="AL881">
        <v>4</v>
      </c>
      <c r="AM881">
        <v>8.0673603550433626E-2</v>
      </c>
    </row>
    <row r="882" spans="1:39" x14ac:dyDescent="0.2">
      <c r="A882" s="1">
        <v>16.913841000000001</v>
      </c>
      <c r="B882" s="1">
        <v>1.6348320000000001</v>
      </c>
      <c r="C882" s="1">
        <v>85.803809000000001</v>
      </c>
      <c r="D882" s="1">
        <v>1</v>
      </c>
      <c r="E882" s="1">
        <v>1</v>
      </c>
      <c r="F882" s="1">
        <v>2.0619689999999999</v>
      </c>
      <c r="G882" s="1">
        <v>3</v>
      </c>
      <c r="H882" s="1">
        <v>1</v>
      </c>
      <c r="I882" s="1">
        <v>0</v>
      </c>
      <c r="J882" s="1">
        <v>1.229171</v>
      </c>
      <c r="K882" s="1">
        <v>0</v>
      </c>
      <c r="L882" s="1">
        <v>2.3920469999999998</v>
      </c>
      <c r="M882" s="1">
        <v>1.256119</v>
      </c>
      <c r="N882" s="1">
        <v>0</v>
      </c>
      <c r="O882" s="1">
        <v>0</v>
      </c>
      <c r="P882" s="1">
        <v>0</v>
      </c>
      <c r="Q882" s="1">
        <v>0</v>
      </c>
      <c r="R882" s="1">
        <v>4</v>
      </c>
      <c r="T882">
        <v>18</v>
      </c>
      <c r="U882">
        <v>1.791174</v>
      </c>
      <c r="V882">
        <v>108.9606</v>
      </c>
      <c r="W882">
        <v>1</v>
      </c>
      <c r="X882">
        <v>1</v>
      </c>
      <c r="Y882">
        <v>2</v>
      </c>
      <c r="Z882">
        <v>1.08687</v>
      </c>
      <c r="AA882">
        <v>1</v>
      </c>
      <c r="AB882">
        <v>0</v>
      </c>
      <c r="AC882">
        <v>2.2791239999999999</v>
      </c>
      <c r="AD882">
        <v>0</v>
      </c>
      <c r="AE882">
        <v>1</v>
      </c>
      <c r="AF882">
        <v>1.6097729999999999</v>
      </c>
      <c r="AG882">
        <v>0</v>
      </c>
      <c r="AH882">
        <v>0</v>
      </c>
      <c r="AI882">
        <v>0</v>
      </c>
      <c r="AJ882">
        <v>0</v>
      </c>
      <c r="AK882">
        <v>4.1434109043247567</v>
      </c>
      <c r="AL882">
        <v>4</v>
      </c>
      <c r="AM882">
        <v>-0.14341090432475667</v>
      </c>
    </row>
    <row r="883" spans="1:39" x14ac:dyDescent="0.2">
      <c r="A883" s="1">
        <v>29.438790000000001</v>
      </c>
      <c r="B883" s="1">
        <v>1.7701260000000001</v>
      </c>
      <c r="C883" s="1">
        <v>108.602715</v>
      </c>
      <c r="D883" s="1">
        <v>1</v>
      </c>
      <c r="E883" s="1">
        <v>1</v>
      </c>
      <c r="F883" s="1">
        <v>3</v>
      </c>
      <c r="G883" s="1">
        <v>3</v>
      </c>
      <c r="H883" s="1">
        <v>1</v>
      </c>
      <c r="I883" s="1">
        <v>0</v>
      </c>
      <c r="J883" s="1">
        <v>1.1632640000000001</v>
      </c>
      <c r="K883" s="1">
        <v>0</v>
      </c>
      <c r="L883" s="1">
        <v>1.866023</v>
      </c>
      <c r="M883" s="1">
        <v>1.604608</v>
      </c>
      <c r="N883" s="1">
        <v>1</v>
      </c>
      <c r="O883" s="1">
        <v>0</v>
      </c>
      <c r="P883" s="1">
        <v>0</v>
      </c>
      <c r="Q883" s="1">
        <v>0</v>
      </c>
      <c r="R883" s="1">
        <v>4</v>
      </c>
      <c r="T883">
        <v>18</v>
      </c>
      <c r="U883">
        <v>1.8209299999999999</v>
      </c>
      <c r="V883">
        <v>108.74200500000001</v>
      </c>
      <c r="W883">
        <v>1</v>
      </c>
      <c r="X883">
        <v>1</v>
      </c>
      <c r="Y883">
        <v>2</v>
      </c>
      <c r="Z883">
        <v>1.25535</v>
      </c>
      <c r="AA883">
        <v>1</v>
      </c>
      <c r="AB883">
        <v>0</v>
      </c>
      <c r="AC883">
        <v>2.4970650000000001</v>
      </c>
      <c r="AD883">
        <v>0</v>
      </c>
      <c r="AE883">
        <v>1</v>
      </c>
      <c r="AF883">
        <v>1.441605</v>
      </c>
      <c r="AG883">
        <v>0</v>
      </c>
      <c r="AH883">
        <v>0</v>
      </c>
      <c r="AI883">
        <v>0</v>
      </c>
      <c r="AJ883">
        <v>0</v>
      </c>
      <c r="AK883">
        <v>3.9036294177340247</v>
      </c>
      <c r="AL883">
        <v>4</v>
      </c>
      <c r="AM883">
        <v>9.637058226597528E-2</v>
      </c>
    </row>
    <row r="884" spans="1:39" x14ac:dyDescent="0.2">
      <c r="A884" s="1">
        <v>29.881301000000001</v>
      </c>
      <c r="B884" s="1">
        <v>1.758189</v>
      </c>
      <c r="C884" s="1">
        <v>108.72189299999999</v>
      </c>
      <c r="D884" s="1">
        <v>1</v>
      </c>
      <c r="E884" s="1">
        <v>1</v>
      </c>
      <c r="F884" s="1">
        <v>3</v>
      </c>
      <c r="G884" s="1">
        <v>3</v>
      </c>
      <c r="H884" s="1">
        <v>1</v>
      </c>
      <c r="I884" s="1">
        <v>0</v>
      </c>
      <c r="J884" s="1">
        <v>1.2711779999999999</v>
      </c>
      <c r="K884" s="1">
        <v>0</v>
      </c>
      <c r="L884" s="1">
        <v>1.944728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4</v>
      </c>
      <c r="T884">
        <v>19.442663</v>
      </c>
      <c r="U884">
        <v>1.627812</v>
      </c>
      <c r="V884">
        <v>82</v>
      </c>
      <c r="W884">
        <v>1</v>
      </c>
      <c r="X884">
        <v>1</v>
      </c>
      <c r="Y884">
        <v>1.081585</v>
      </c>
      <c r="Z884">
        <v>2.8706610000000001</v>
      </c>
      <c r="AA884">
        <v>1</v>
      </c>
      <c r="AB884">
        <v>0</v>
      </c>
      <c r="AC884">
        <v>1.1175600000000001</v>
      </c>
      <c r="AD884">
        <v>0</v>
      </c>
      <c r="AE884">
        <v>0</v>
      </c>
      <c r="AF884">
        <v>1.6168260000000001</v>
      </c>
      <c r="AG884">
        <v>1</v>
      </c>
      <c r="AH884">
        <v>0</v>
      </c>
      <c r="AI884">
        <v>0</v>
      </c>
      <c r="AJ884">
        <v>0</v>
      </c>
      <c r="AK884">
        <v>3.4958764587047764</v>
      </c>
      <c r="AL884">
        <v>4</v>
      </c>
      <c r="AM884">
        <v>0.50412354129522363</v>
      </c>
    </row>
    <row r="885" spans="1:39" x14ac:dyDescent="0.2">
      <c r="A885" s="1">
        <v>43.591999000000001</v>
      </c>
      <c r="B885" s="1">
        <v>1.5951649999999999</v>
      </c>
      <c r="C885" s="1">
        <v>77.354743999999997</v>
      </c>
      <c r="D885" s="1">
        <v>1</v>
      </c>
      <c r="E885" s="1">
        <v>1</v>
      </c>
      <c r="F885" s="1">
        <v>2</v>
      </c>
      <c r="G885" s="1">
        <v>3</v>
      </c>
      <c r="H885" s="1">
        <v>1</v>
      </c>
      <c r="I885" s="1">
        <v>0</v>
      </c>
      <c r="J885" s="1">
        <v>2.117346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4</v>
      </c>
      <c r="T885">
        <v>22.865017999999999</v>
      </c>
      <c r="U885">
        <v>1.632118</v>
      </c>
      <c r="V885">
        <v>82</v>
      </c>
      <c r="W885">
        <v>1</v>
      </c>
      <c r="X885">
        <v>1</v>
      </c>
      <c r="Y885">
        <v>2.5877889999999999</v>
      </c>
      <c r="Z885">
        <v>1.4821029999999999</v>
      </c>
      <c r="AA885">
        <v>1</v>
      </c>
      <c r="AB885">
        <v>0</v>
      </c>
      <c r="AC885">
        <v>1.911664</v>
      </c>
      <c r="AD885">
        <v>0</v>
      </c>
      <c r="AE885">
        <v>0</v>
      </c>
      <c r="AF885">
        <v>0.12868099999999999</v>
      </c>
      <c r="AG885">
        <v>1</v>
      </c>
      <c r="AH885">
        <v>0</v>
      </c>
      <c r="AI885">
        <v>0</v>
      </c>
      <c r="AJ885">
        <v>0</v>
      </c>
      <c r="AK885">
        <v>3.5062582420584398</v>
      </c>
      <c r="AL885">
        <v>4</v>
      </c>
      <c r="AM885">
        <v>0.49374175794156017</v>
      </c>
    </row>
    <row r="886" spans="1:39" x14ac:dyDescent="0.2">
      <c r="A886" s="1">
        <v>40.993178999999998</v>
      </c>
      <c r="B886" s="1">
        <v>1.5677559999999999</v>
      </c>
      <c r="C886" s="1">
        <v>79.493626000000006</v>
      </c>
      <c r="D886" s="1">
        <v>1</v>
      </c>
      <c r="E886" s="1">
        <v>1</v>
      </c>
      <c r="F886" s="1">
        <v>2</v>
      </c>
      <c r="G886" s="1">
        <v>3</v>
      </c>
      <c r="H886" s="1">
        <v>1</v>
      </c>
      <c r="I886" s="1">
        <v>0</v>
      </c>
      <c r="J886" s="1">
        <v>2.9525060000000001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4</v>
      </c>
      <c r="T886">
        <v>21.948577</v>
      </c>
      <c r="U886">
        <v>1.7735939999999999</v>
      </c>
      <c r="V886">
        <v>105.000789</v>
      </c>
      <c r="W886">
        <v>1</v>
      </c>
      <c r="X886">
        <v>1</v>
      </c>
      <c r="Y886">
        <v>2.252653</v>
      </c>
      <c r="Z886">
        <v>3</v>
      </c>
      <c r="AA886">
        <v>1</v>
      </c>
      <c r="AB886">
        <v>0</v>
      </c>
      <c r="AC886">
        <v>2.9623710000000001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4.0520642484611162</v>
      </c>
      <c r="AL886">
        <v>4</v>
      </c>
      <c r="AM886">
        <v>-5.2064248461116236E-2</v>
      </c>
    </row>
    <row r="887" spans="1:39" x14ac:dyDescent="0.2">
      <c r="A887" s="1">
        <v>22.936098000000001</v>
      </c>
      <c r="B887" s="1">
        <v>1.702825</v>
      </c>
      <c r="C887" s="1">
        <v>93.638317999999998</v>
      </c>
      <c r="D887" s="1">
        <v>1</v>
      </c>
      <c r="E887" s="1">
        <v>1</v>
      </c>
      <c r="F887" s="1">
        <v>2</v>
      </c>
      <c r="G887" s="1">
        <v>3</v>
      </c>
      <c r="H887" s="1">
        <v>1</v>
      </c>
      <c r="I887" s="1">
        <v>0</v>
      </c>
      <c r="J887" s="1">
        <v>1.746197</v>
      </c>
      <c r="K887" s="1">
        <v>0</v>
      </c>
      <c r="L887" s="1">
        <v>0.45521600000000001</v>
      </c>
      <c r="M887" s="1">
        <v>0.33515800000000001</v>
      </c>
      <c r="N887" s="1">
        <v>0</v>
      </c>
      <c r="O887" s="1">
        <v>0</v>
      </c>
      <c r="P887" s="1">
        <v>0</v>
      </c>
      <c r="Q887" s="1">
        <v>0</v>
      </c>
      <c r="R887" s="1">
        <v>4</v>
      </c>
      <c r="T887">
        <v>21.214617000000001</v>
      </c>
      <c r="U887">
        <v>1.9304159999999999</v>
      </c>
      <c r="V887">
        <v>118.560509</v>
      </c>
      <c r="W887">
        <v>1</v>
      </c>
      <c r="X887">
        <v>1</v>
      </c>
      <c r="Y887">
        <v>2</v>
      </c>
      <c r="Z887">
        <v>3</v>
      </c>
      <c r="AA887">
        <v>1</v>
      </c>
      <c r="AB887">
        <v>0</v>
      </c>
      <c r="AC887">
        <v>3</v>
      </c>
      <c r="AD887">
        <v>0</v>
      </c>
      <c r="AE887">
        <v>0.732186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3.8595617862738631</v>
      </c>
      <c r="AL887">
        <v>4</v>
      </c>
      <c r="AM887">
        <v>0.14043821372613685</v>
      </c>
    </row>
    <row r="888" spans="1:39" x14ac:dyDescent="0.2">
      <c r="A888" s="1">
        <v>23</v>
      </c>
      <c r="B888" s="1">
        <v>1.7356590000000001</v>
      </c>
      <c r="C888" s="1">
        <v>93.429204999999996</v>
      </c>
      <c r="D888" s="1">
        <v>1</v>
      </c>
      <c r="E888" s="1">
        <v>1</v>
      </c>
      <c r="F888" s="1">
        <v>2</v>
      </c>
      <c r="G888" s="1">
        <v>3</v>
      </c>
      <c r="H888" s="1">
        <v>1</v>
      </c>
      <c r="I888" s="1">
        <v>0</v>
      </c>
      <c r="J888" s="1">
        <v>1.2493069999999999</v>
      </c>
      <c r="K888" s="1">
        <v>0</v>
      </c>
      <c r="L888" s="1">
        <v>0.97346500000000002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4</v>
      </c>
      <c r="T888">
        <v>22.277858999999999</v>
      </c>
      <c r="U888">
        <v>1.947406</v>
      </c>
      <c r="V888">
        <v>116.89310500000001</v>
      </c>
      <c r="W888">
        <v>1</v>
      </c>
      <c r="X888">
        <v>1</v>
      </c>
      <c r="Y888">
        <v>2</v>
      </c>
      <c r="Z888">
        <v>3</v>
      </c>
      <c r="AA888">
        <v>1</v>
      </c>
      <c r="AB888">
        <v>0</v>
      </c>
      <c r="AC888">
        <v>3</v>
      </c>
      <c r="AD888">
        <v>0</v>
      </c>
      <c r="AE888">
        <v>0.97518700000000003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3.5944539018409749</v>
      </c>
      <c r="AL888">
        <v>4</v>
      </c>
      <c r="AM888">
        <v>0.40554609815902509</v>
      </c>
    </row>
    <row r="889" spans="1:39" x14ac:dyDescent="0.2">
      <c r="A889" s="1">
        <v>37.597952999999997</v>
      </c>
      <c r="B889" s="1">
        <v>1.6290100000000001</v>
      </c>
      <c r="C889" s="1">
        <v>80</v>
      </c>
      <c r="D889" s="1">
        <v>1</v>
      </c>
      <c r="E889" s="1">
        <v>1</v>
      </c>
      <c r="F889" s="1">
        <v>2.4507840000000001</v>
      </c>
      <c r="G889" s="1">
        <v>2.9528210000000001</v>
      </c>
      <c r="H889" s="1">
        <v>1</v>
      </c>
      <c r="I889" s="1">
        <v>0</v>
      </c>
      <c r="J889" s="1">
        <v>1.3351919999999999</v>
      </c>
      <c r="K889" s="1">
        <v>0</v>
      </c>
      <c r="L889" s="1">
        <v>0.18027599999999999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4</v>
      </c>
      <c r="T889">
        <v>37.832948999999999</v>
      </c>
      <c r="U889">
        <v>1.610867</v>
      </c>
      <c r="V889">
        <v>80</v>
      </c>
      <c r="W889">
        <v>1</v>
      </c>
      <c r="X889">
        <v>1</v>
      </c>
      <c r="Y889">
        <v>2.036613</v>
      </c>
      <c r="Z889">
        <v>1.81698</v>
      </c>
      <c r="AA889">
        <v>1</v>
      </c>
      <c r="AB889">
        <v>0</v>
      </c>
      <c r="AC889">
        <v>1.93059</v>
      </c>
      <c r="AD889">
        <v>0</v>
      </c>
      <c r="AE889">
        <v>1.851404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3.5463723790187824</v>
      </c>
      <c r="AL889">
        <v>4</v>
      </c>
      <c r="AM889">
        <v>0.45362762098121756</v>
      </c>
    </row>
    <row r="890" spans="1:39" x14ac:dyDescent="0.2">
      <c r="A890" s="1">
        <v>37.532066</v>
      </c>
      <c r="B890" s="1">
        <v>1.6153850000000001</v>
      </c>
      <c r="C890" s="1">
        <v>80</v>
      </c>
      <c r="D890" s="1">
        <v>1</v>
      </c>
      <c r="E890" s="1">
        <v>1</v>
      </c>
      <c r="F890" s="1">
        <v>2.972426</v>
      </c>
      <c r="G890" s="1">
        <v>3</v>
      </c>
      <c r="H890" s="1">
        <v>1</v>
      </c>
      <c r="I890" s="1">
        <v>0</v>
      </c>
      <c r="J890" s="1">
        <v>1.6363259999999999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4</v>
      </c>
      <c r="T890">
        <v>37.631768999999998</v>
      </c>
      <c r="U890">
        <v>1.5132019999999999</v>
      </c>
      <c r="V890">
        <v>75.410646999999997</v>
      </c>
      <c r="W890">
        <v>1</v>
      </c>
      <c r="X890">
        <v>1</v>
      </c>
      <c r="Y890">
        <v>2</v>
      </c>
      <c r="Z890">
        <v>2.5825909999999999</v>
      </c>
      <c r="AA890">
        <v>1</v>
      </c>
      <c r="AB890">
        <v>0</v>
      </c>
      <c r="AC890">
        <v>1.535134</v>
      </c>
      <c r="AD890">
        <v>0</v>
      </c>
      <c r="AE890">
        <v>1.88452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3.9669236367526697</v>
      </c>
      <c r="AL890">
        <v>4</v>
      </c>
      <c r="AM890">
        <v>3.307636324733032E-2</v>
      </c>
    </row>
    <row r="891" spans="1:39" x14ac:dyDescent="0.2">
      <c r="A891" s="1">
        <v>31.630054000000001</v>
      </c>
      <c r="B891" s="1">
        <v>1.671705</v>
      </c>
      <c r="C891" s="1">
        <v>90</v>
      </c>
      <c r="D891" s="1">
        <v>1</v>
      </c>
      <c r="E891" s="1">
        <v>1</v>
      </c>
      <c r="F891" s="1">
        <v>2.4670019999999999</v>
      </c>
      <c r="G891" s="1">
        <v>1.8510880000000001</v>
      </c>
      <c r="H891" s="1">
        <v>1</v>
      </c>
      <c r="I891" s="1">
        <v>0</v>
      </c>
      <c r="J891" s="1">
        <v>2.1040540000000001</v>
      </c>
      <c r="K891" s="1">
        <v>0</v>
      </c>
      <c r="L891" s="1">
        <v>1.991565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4</v>
      </c>
      <c r="T891">
        <v>17.6739</v>
      </c>
      <c r="U891">
        <v>1.7384649999999999</v>
      </c>
      <c r="V891">
        <v>97.185473999999999</v>
      </c>
      <c r="W891">
        <v>1</v>
      </c>
      <c r="X891">
        <v>1</v>
      </c>
      <c r="Y891">
        <v>2</v>
      </c>
      <c r="Z891">
        <v>3</v>
      </c>
      <c r="AA891">
        <v>1</v>
      </c>
      <c r="AB891">
        <v>0</v>
      </c>
      <c r="AC891">
        <v>2</v>
      </c>
      <c r="AD891">
        <v>0</v>
      </c>
      <c r="AE891">
        <v>0</v>
      </c>
      <c r="AF891">
        <v>0.23331399999999999</v>
      </c>
      <c r="AG891">
        <v>0</v>
      </c>
      <c r="AH891">
        <v>0</v>
      </c>
      <c r="AI891">
        <v>0</v>
      </c>
      <c r="AJ891">
        <v>0</v>
      </c>
      <c r="AK891">
        <v>3.8542016477658301</v>
      </c>
      <c r="AL891">
        <v>4</v>
      </c>
      <c r="AM891">
        <v>0.14579835223416993</v>
      </c>
    </row>
    <row r="892" spans="1:39" x14ac:dyDescent="0.2">
      <c r="A892" s="1">
        <v>31.641081</v>
      </c>
      <c r="B892" s="1">
        <v>1.6765950000000001</v>
      </c>
      <c r="C892" s="1">
        <v>89.993812000000005</v>
      </c>
      <c r="D892" s="1">
        <v>1</v>
      </c>
      <c r="E892" s="1">
        <v>1</v>
      </c>
      <c r="F892" s="1">
        <v>2.9346709999999998</v>
      </c>
      <c r="G892" s="1">
        <v>2.1196820000000001</v>
      </c>
      <c r="H892" s="1">
        <v>1</v>
      </c>
      <c r="I892" s="1">
        <v>0</v>
      </c>
      <c r="J892" s="1">
        <v>2.0414620000000001</v>
      </c>
      <c r="K892" s="1">
        <v>0</v>
      </c>
      <c r="L892" s="1">
        <v>0.57807399999999998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4</v>
      </c>
      <c r="T892">
        <v>37.524551000000002</v>
      </c>
      <c r="U892">
        <v>1.5679149999999999</v>
      </c>
      <c r="V892">
        <v>76.129784000000001</v>
      </c>
      <c r="W892">
        <v>1</v>
      </c>
      <c r="X892">
        <v>1</v>
      </c>
      <c r="Y892">
        <v>2</v>
      </c>
      <c r="Z892">
        <v>3</v>
      </c>
      <c r="AA892">
        <v>1</v>
      </c>
      <c r="AB892">
        <v>0</v>
      </c>
      <c r="AC892">
        <v>2.102976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3.7890391025569343</v>
      </c>
      <c r="AL892">
        <v>4</v>
      </c>
      <c r="AM892">
        <v>0.21096089744306568</v>
      </c>
    </row>
    <row r="893" spans="1:39" x14ac:dyDescent="0.2">
      <c r="A893" s="1">
        <v>21.872484</v>
      </c>
      <c r="B893" s="1">
        <v>1.6999979999999999</v>
      </c>
      <c r="C893" s="1">
        <v>95.564428000000007</v>
      </c>
      <c r="D893" s="1">
        <v>1</v>
      </c>
      <c r="E893" s="1">
        <v>1</v>
      </c>
      <c r="F893" s="1">
        <v>2</v>
      </c>
      <c r="G893" s="1">
        <v>2.970675</v>
      </c>
      <c r="H893" s="1">
        <v>1</v>
      </c>
      <c r="I893" s="1">
        <v>0</v>
      </c>
      <c r="J893" s="1">
        <v>2</v>
      </c>
      <c r="K893" s="1">
        <v>0</v>
      </c>
      <c r="L893" s="1">
        <v>0</v>
      </c>
      <c r="M893" s="1">
        <v>0.169294</v>
      </c>
      <c r="N893" s="1">
        <v>0</v>
      </c>
      <c r="O893" s="1">
        <v>0</v>
      </c>
      <c r="P893" s="1">
        <v>0</v>
      </c>
      <c r="Q893" s="1">
        <v>0</v>
      </c>
      <c r="R893" s="1">
        <v>4</v>
      </c>
      <c r="T893">
        <v>43.510672</v>
      </c>
      <c r="U893">
        <v>1.5875459999999999</v>
      </c>
      <c r="V893">
        <v>76.126112000000006</v>
      </c>
      <c r="W893">
        <v>1</v>
      </c>
      <c r="X893">
        <v>1</v>
      </c>
      <c r="Y893">
        <v>2</v>
      </c>
      <c r="Z893">
        <v>3</v>
      </c>
      <c r="AA893">
        <v>1</v>
      </c>
      <c r="AB893">
        <v>0</v>
      </c>
      <c r="AC893">
        <v>2.0919340000000002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3.7219925624311445</v>
      </c>
      <c r="AL893">
        <v>4</v>
      </c>
      <c r="AM893">
        <v>0.27800743756885549</v>
      </c>
    </row>
    <row r="894" spans="1:39" x14ac:dyDescent="0.2">
      <c r="A894" s="1">
        <v>21.834893999999998</v>
      </c>
      <c r="B894" s="1">
        <v>1.722785</v>
      </c>
      <c r="C894" s="1">
        <v>94.094183999999998</v>
      </c>
      <c r="D894" s="1">
        <v>1</v>
      </c>
      <c r="E894" s="1">
        <v>1</v>
      </c>
      <c r="F894" s="1">
        <v>2</v>
      </c>
      <c r="G894" s="1">
        <v>2.9668030000000001</v>
      </c>
      <c r="H894" s="1">
        <v>1</v>
      </c>
      <c r="I894" s="1">
        <v>0</v>
      </c>
      <c r="J894" s="1">
        <v>2</v>
      </c>
      <c r="K894" s="1">
        <v>0</v>
      </c>
      <c r="L894" s="1">
        <v>0</v>
      </c>
      <c r="M894" s="1">
        <v>1.281541</v>
      </c>
      <c r="N894" s="1">
        <v>0</v>
      </c>
      <c r="O894" s="1">
        <v>0</v>
      </c>
      <c r="P894" s="1">
        <v>0</v>
      </c>
      <c r="Q894" s="1">
        <v>0</v>
      </c>
      <c r="R894" s="1">
        <v>4</v>
      </c>
      <c r="T894">
        <v>18</v>
      </c>
      <c r="U894">
        <v>1.8203849999999999</v>
      </c>
      <c r="V894">
        <v>108.395005</v>
      </c>
      <c r="W894">
        <v>1</v>
      </c>
      <c r="X894">
        <v>1</v>
      </c>
      <c r="Y894">
        <v>2</v>
      </c>
      <c r="Z894">
        <v>2.1648390000000002</v>
      </c>
      <c r="AA894">
        <v>1</v>
      </c>
      <c r="AB894">
        <v>0</v>
      </c>
      <c r="AC894">
        <v>2.0944790000000002</v>
      </c>
      <c r="AD894">
        <v>0</v>
      </c>
      <c r="AE894">
        <v>1</v>
      </c>
      <c r="AF894">
        <v>0.67655699999999996</v>
      </c>
      <c r="AG894">
        <v>1</v>
      </c>
      <c r="AH894">
        <v>0</v>
      </c>
      <c r="AI894">
        <v>0</v>
      </c>
      <c r="AJ894">
        <v>0</v>
      </c>
      <c r="AK894">
        <v>3.879738929765991</v>
      </c>
      <c r="AL894">
        <v>4</v>
      </c>
      <c r="AM894">
        <v>0.120261070234009</v>
      </c>
    </row>
    <row r="895" spans="1:39" x14ac:dyDescent="0.2">
      <c r="A895" s="1">
        <v>36.023972000000001</v>
      </c>
      <c r="B895" s="1">
        <v>1.6706669999999999</v>
      </c>
      <c r="C895" s="1">
        <v>90.575934000000004</v>
      </c>
      <c r="D895" s="1">
        <v>1</v>
      </c>
      <c r="E895" s="1">
        <v>1</v>
      </c>
      <c r="F895" s="1">
        <v>2.9035449999999998</v>
      </c>
      <c r="G895" s="1">
        <v>1.5086850000000001</v>
      </c>
      <c r="H895" s="1">
        <v>1</v>
      </c>
      <c r="I895" s="1">
        <v>0</v>
      </c>
      <c r="J895" s="1">
        <v>2.4500690000000001</v>
      </c>
      <c r="K895" s="1">
        <v>0</v>
      </c>
      <c r="L895" s="1">
        <v>1.4547300000000001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4</v>
      </c>
      <c r="T895">
        <v>18</v>
      </c>
      <c r="U895">
        <v>1.7922389999999999</v>
      </c>
      <c r="V895">
        <v>108.244379</v>
      </c>
      <c r="W895">
        <v>1</v>
      </c>
      <c r="X895">
        <v>1</v>
      </c>
      <c r="Y895">
        <v>2</v>
      </c>
      <c r="Z895">
        <v>2.141839</v>
      </c>
      <c r="AA895">
        <v>1</v>
      </c>
      <c r="AB895">
        <v>0</v>
      </c>
      <c r="AC895">
        <v>2.9398469999999999</v>
      </c>
      <c r="AD895">
        <v>0</v>
      </c>
      <c r="AE895">
        <v>1</v>
      </c>
      <c r="AF895">
        <v>0.10305599999999999</v>
      </c>
      <c r="AG895">
        <v>1</v>
      </c>
      <c r="AH895">
        <v>0</v>
      </c>
      <c r="AI895">
        <v>0</v>
      </c>
      <c r="AJ895">
        <v>0</v>
      </c>
      <c r="AK895">
        <v>4.0783726832569185</v>
      </c>
      <c r="AL895">
        <v>4</v>
      </c>
      <c r="AM895">
        <v>-7.8372683256918485E-2</v>
      </c>
    </row>
    <row r="896" spans="1:39" x14ac:dyDescent="0.2">
      <c r="A896" s="1">
        <v>39.656559000000001</v>
      </c>
      <c r="B896" s="1">
        <v>1.789992</v>
      </c>
      <c r="C896" s="1">
        <v>98.021766</v>
      </c>
      <c r="D896" s="1">
        <v>1</v>
      </c>
      <c r="E896" s="1">
        <v>1</v>
      </c>
      <c r="F896" s="1">
        <v>2.0433590000000001</v>
      </c>
      <c r="G896" s="1">
        <v>2.209314</v>
      </c>
      <c r="H896" s="1">
        <v>1</v>
      </c>
      <c r="I896" s="1">
        <v>0</v>
      </c>
      <c r="J896" s="1">
        <v>2.7858040000000002</v>
      </c>
      <c r="K896" s="1">
        <v>0</v>
      </c>
      <c r="L896" s="1">
        <v>1.2596130000000001</v>
      </c>
      <c r="M896" s="1">
        <v>0.66961599999999999</v>
      </c>
      <c r="N896" s="1">
        <v>1</v>
      </c>
      <c r="O896" s="1">
        <v>0</v>
      </c>
      <c r="P896" s="1">
        <v>0</v>
      </c>
      <c r="Q896" s="1">
        <v>0</v>
      </c>
      <c r="R896" s="1">
        <v>4</v>
      </c>
      <c r="T896">
        <v>29.506287</v>
      </c>
      <c r="U896">
        <v>1.82697</v>
      </c>
      <c r="V896">
        <v>108.751502</v>
      </c>
      <c r="W896">
        <v>1</v>
      </c>
      <c r="X896">
        <v>1</v>
      </c>
      <c r="Y896">
        <v>2</v>
      </c>
      <c r="Z896">
        <v>2.877583</v>
      </c>
      <c r="AA896">
        <v>1</v>
      </c>
      <c r="AB896">
        <v>0</v>
      </c>
      <c r="AC896">
        <v>2.3580380000000001</v>
      </c>
      <c r="AD896">
        <v>0</v>
      </c>
      <c r="AE896">
        <v>0.87729500000000005</v>
      </c>
      <c r="AF896">
        <v>1.8171459999999999</v>
      </c>
      <c r="AG896">
        <v>1</v>
      </c>
      <c r="AH896">
        <v>0</v>
      </c>
      <c r="AI896">
        <v>0</v>
      </c>
      <c r="AJ896">
        <v>0</v>
      </c>
      <c r="AK896">
        <v>3.9964414468159344</v>
      </c>
      <c r="AL896">
        <v>4</v>
      </c>
      <c r="AM896">
        <v>3.5585531840656159E-3</v>
      </c>
    </row>
    <row r="897" spans="1:39" x14ac:dyDescent="0.2">
      <c r="A897" s="1">
        <v>24.184891</v>
      </c>
      <c r="B897" s="1">
        <v>1.768834</v>
      </c>
      <c r="C897" s="1">
        <v>97.449742999999998</v>
      </c>
      <c r="D897" s="1">
        <v>1</v>
      </c>
      <c r="E897" s="1">
        <v>1</v>
      </c>
      <c r="F897" s="1">
        <v>2</v>
      </c>
      <c r="G897" s="1">
        <v>3</v>
      </c>
      <c r="H897" s="1">
        <v>1</v>
      </c>
      <c r="I897" s="1">
        <v>0</v>
      </c>
      <c r="J897" s="1">
        <v>2.9737290000000001</v>
      </c>
      <c r="K897" s="1">
        <v>0</v>
      </c>
      <c r="L897" s="1">
        <v>2.4916420000000001</v>
      </c>
      <c r="M897" s="1">
        <v>1.36595</v>
      </c>
      <c r="N897" s="1">
        <v>0</v>
      </c>
      <c r="O897" s="1">
        <v>0</v>
      </c>
      <c r="P897" s="1">
        <v>0</v>
      </c>
      <c r="Q897" s="1">
        <v>0</v>
      </c>
      <c r="R897" s="1">
        <v>4</v>
      </c>
      <c r="T897">
        <v>18</v>
      </c>
      <c r="U897">
        <v>1.670058</v>
      </c>
      <c r="V897">
        <v>86.242678999999995</v>
      </c>
      <c r="W897">
        <v>1</v>
      </c>
      <c r="X897">
        <v>1</v>
      </c>
      <c r="Y897">
        <v>2.6091229999999999</v>
      </c>
      <c r="Z897">
        <v>3</v>
      </c>
      <c r="AA897">
        <v>1</v>
      </c>
      <c r="AB897">
        <v>0</v>
      </c>
      <c r="AC897">
        <v>1.9550529999999999</v>
      </c>
      <c r="AD897">
        <v>0</v>
      </c>
      <c r="AE897">
        <v>1.186013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3.4434610874710181</v>
      </c>
      <c r="AL897">
        <v>4</v>
      </c>
      <c r="AM897">
        <v>0.55653891252898191</v>
      </c>
    </row>
    <row r="898" spans="1:39" x14ac:dyDescent="0.2">
      <c r="A898" s="1">
        <v>23.237302</v>
      </c>
      <c r="B898" s="1">
        <v>1.7610079999999999</v>
      </c>
      <c r="C898" s="1">
        <v>97.829344000000006</v>
      </c>
      <c r="D898" s="1">
        <v>1</v>
      </c>
      <c r="E898" s="1">
        <v>1</v>
      </c>
      <c r="F898" s="1">
        <v>2</v>
      </c>
      <c r="G898" s="1">
        <v>3</v>
      </c>
      <c r="H898" s="1">
        <v>1</v>
      </c>
      <c r="I898" s="1">
        <v>0</v>
      </c>
      <c r="J898" s="1">
        <v>2.9887709999999998</v>
      </c>
      <c r="K898" s="1">
        <v>0</v>
      </c>
      <c r="L898" s="1">
        <v>2.4299230000000001</v>
      </c>
      <c r="M898" s="1">
        <v>1.978043</v>
      </c>
      <c r="N898" s="1">
        <v>0</v>
      </c>
      <c r="O898" s="1">
        <v>0</v>
      </c>
      <c r="P898" s="1">
        <v>0</v>
      </c>
      <c r="Q898" s="1">
        <v>0</v>
      </c>
      <c r="R898" s="1">
        <v>4</v>
      </c>
      <c r="T898">
        <v>24.733308000000001</v>
      </c>
      <c r="U898">
        <v>1.639383</v>
      </c>
      <c r="V898">
        <v>91.267087000000004</v>
      </c>
      <c r="W898">
        <v>1</v>
      </c>
      <c r="X898">
        <v>1</v>
      </c>
      <c r="Y898">
        <v>1.0361590000000001</v>
      </c>
      <c r="Z898">
        <v>3</v>
      </c>
      <c r="AA898">
        <v>1</v>
      </c>
      <c r="AB898">
        <v>0</v>
      </c>
      <c r="AC898">
        <v>1</v>
      </c>
      <c r="AD898">
        <v>0</v>
      </c>
      <c r="AE898">
        <v>0.34401300000000001</v>
      </c>
      <c r="AF898">
        <v>0.32936700000000002</v>
      </c>
      <c r="AG898">
        <v>1</v>
      </c>
      <c r="AH898">
        <v>0</v>
      </c>
      <c r="AI898">
        <v>0</v>
      </c>
      <c r="AJ898">
        <v>0</v>
      </c>
      <c r="AK898">
        <v>4.1928819977989571</v>
      </c>
      <c r="AL898">
        <v>4</v>
      </c>
      <c r="AM898">
        <v>-0.19288199779895709</v>
      </c>
    </row>
    <row r="899" spans="1:39" x14ac:dyDescent="0.2">
      <c r="A899" s="1">
        <v>35.322111999999997</v>
      </c>
      <c r="B899" s="1">
        <v>1.78</v>
      </c>
      <c r="C899" s="1">
        <v>102.26595500000001</v>
      </c>
      <c r="D899" s="1">
        <v>1</v>
      </c>
      <c r="E899" s="1">
        <v>1</v>
      </c>
      <c r="F899" s="1">
        <v>2.7875890000000001</v>
      </c>
      <c r="G899" s="1">
        <v>1.1145640000000001</v>
      </c>
      <c r="H899" s="1">
        <v>1</v>
      </c>
      <c r="I899" s="1">
        <v>0</v>
      </c>
      <c r="J899" s="1">
        <v>3</v>
      </c>
      <c r="K899" s="1">
        <v>0</v>
      </c>
      <c r="L899" s="1">
        <v>2.7103380000000001</v>
      </c>
      <c r="M899" s="1">
        <v>0.57218500000000005</v>
      </c>
      <c r="N899" s="1">
        <v>1</v>
      </c>
      <c r="O899" s="1">
        <v>0</v>
      </c>
      <c r="P899" s="1">
        <v>0</v>
      </c>
      <c r="Q899" s="1">
        <v>0</v>
      </c>
      <c r="R899" s="1">
        <v>4</v>
      </c>
      <c r="T899">
        <v>29</v>
      </c>
      <c r="U899">
        <v>1.6829160000000001</v>
      </c>
      <c r="V899">
        <v>89.991670999999997</v>
      </c>
      <c r="W899">
        <v>1</v>
      </c>
      <c r="X899">
        <v>1</v>
      </c>
      <c r="Y899">
        <v>1.851262</v>
      </c>
      <c r="Z899">
        <v>3</v>
      </c>
      <c r="AA899">
        <v>1</v>
      </c>
      <c r="AB899">
        <v>0</v>
      </c>
      <c r="AC899">
        <v>2.11267</v>
      </c>
      <c r="AD899">
        <v>0</v>
      </c>
      <c r="AE899">
        <v>0.38826899999999998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3.7982976378615412</v>
      </c>
      <c r="AL899">
        <v>4</v>
      </c>
      <c r="AM899">
        <v>0.20170236213845882</v>
      </c>
    </row>
    <row r="900" spans="1:39" x14ac:dyDescent="0.2">
      <c r="A900" s="1">
        <v>31.387982000000001</v>
      </c>
      <c r="B900" s="1">
        <v>1.8102149999999999</v>
      </c>
      <c r="C900" s="1">
        <v>105.25435400000001</v>
      </c>
      <c r="D900" s="1">
        <v>1</v>
      </c>
      <c r="E900" s="1">
        <v>1</v>
      </c>
      <c r="F900" s="1">
        <v>2.3972799999999999</v>
      </c>
      <c r="G900" s="1">
        <v>2.036794</v>
      </c>
      <c r="H900" s="1">
        <v>1</v>
      </c>
      <c r="I900" s="1">
        <v>0</v>
      </c>
      <c r="J900" s="1">
        <v>2.6594190000000002</v>
      </c>
      <c r="K900" s="1">
        <v>0</v>
      </c>
      <c r="L900" s="1">
        <v>1.062011</v>
      </c>
      <c r="M900" s="1">
        <v>1.7711349999999999</v>
      </c>
      <c r="N900" s="1">
        <v>1</v>
      </c>
      <c r="O900" s="1">
        <v>0</v>
      </c>
      <c r="P900" s="1">
        <v>0</v>
      </c>
      <c r="Q900" s="1">
        <v>0</v>
      </c>
      <c r="R900" s="1">
        <v>4</v>
      </c>
      <c r="T900">
        <v>18</v>
      </c>
      <c r="U900">
        <v>1.609321</v>
      </c>
      <c r="V900">
        <v>84.493155999999999</v>
      </c>
      <c r="W900">
        <v>1</v>
      </c>
      <c r="X900">
        <v>1</v>
      </c>
      <c r="Y900">
        <v>2</v>
      </c>
      <c r="Z900">
        <v>3</v>
      </c>
      <c r="AA900">
        <v>1</v>
      </c>
      <c r="AB900">
        <v>0</v>
      </c>
      <c r="AC900">
        <v>1.0517350000000001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3.820010114598186</v>
      </c>
      <c r="AL900">
        <v>4</v>
      </c>
      <c r="AM900">
        <v>0.17998988540181404</v>
      </c>
    </row>
    <row r="901" spans="1:39" x14ac:dyDescent="0.2">
      <c r="A901" s="1">
        <v>23</v>
      </c>
      <c r="B901" s="1">
        <v>1.6084689999999999</v>
      </c>
      <c r="C901" s="1">
        <v>82.954796000000002</v>
      </c>
      <c r="D901" s="1">
        <v>1</v>
      </c>
      <c r="E901" s="1">
        <v>1</v>
      </c>
      <c r="F901" s="1">
        <v>2.1500539999999999</v>
      </c>
      <c r="G901" s="1">
        <v>2.9885389999999998</v>
      </c>
      <c r="H901" s="1">
        <v>1</v>
      </c>
      <c r="I901" s="1">
        <v>0</v>
      </c>
      <c r="J901" s="1">
        <v>2.7683249999999999</v>
      </c>
      <c r="K901" s="1">
        <v>0</v>
      </c>
      <c r="L901" s="1">
        <v>2.0851500000000001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4</v>
      </c>
      <c r="T901">
        <v>21.098034999999999</v>
      </c>
      <c r="U901">
        <v>1.690437</v>
      </c>
      <c r="V901">
        <v>96.366776999999999</v>
      </c>
      <c r="W901">
        <v>1</v>
      </c>
      <c r="X901">
        <v>1</v>
      </c>
      <c r="Y901">
        <v>2</v>
      </c>
      <c r="Z901">
        <v>2.9583300000000001</v>
      </c>
      <c r="AA901">
        <v>1</v>
      </c>
      <c r="AB901">
        <v>0</v>
      </c>
      <c r="AC901">
        <v>2</v>
      </c>
      <c r="AD901">
        <v>0</v>
      </c>
      <c r="AE901">
        <v>0</v>
      </c>
      <c r="AF901">
        <v>1.5953059999999999</v>
      </c>
      <c r="AG901">
        <v>0</v>
      </c>
      <c r="AH901">
        <v>0</v>
      </c>
      <c r="AI901">
        <v>0</v>
      </c>
      <c r="AJ901">
        <v>0</v>
      </c>
      <c r="AK901">
        <v>4.1579443954388591</v>
      </c>
      <c r="AL901">
        <v>4</v>
      </c>
      <c r="AM901">
        <v>-0.15794439543885908</v>
      </c>
    </row>
    <row r="902" spans="1:39" x14ac:dyDescent="0.2">
      <c r="A902" s="1">
        <v>23</v>
      </c>
      <c r="B902" s="1">
        <v>1.6303570000000001</v>
      </c>
      <c r="C902" s="1">
        <v>83.101100000000002</v>
      </c>
      <c r="D902" s="1">
        <v>1</v>
      </c>
      <c r="E902" s="1">
        <v>1</v>
      </c>
      <c r="F902" s="1">
        <v>2.9775849999999999</v>
      </c>
      <c r="G902" s="1">
        <v>1.630506</v>
      </c>
      <c r="H902" s="1">
        <v>1</v>
      </c>
      <c r="I902" s="1">
        <v>0</v>
      </c>
      <c r="J902" s="1">
        <v>2.8393190000000001</v>
      </c>
      <c r="K902" s="1">
        <v>0</v>
      </c>
      <c r="L902" s="1">
        <v>1.0914740000000001</v>
      </c>
      <c r="M902" s="1">
        <v>0.889517</v>
      </c>
      <c r="N902" s="1">
        <v>0</v>
      </c>
      <c r="O902" s="1">
        <v>0</v>
      </c>
      <c r="P902" s="1">
        <v>0</v>
      </c>
      <c r="Q902" s="1">
        <v>0</v>
      </c>
      <c r="R902" s="1">
        <v>4</v>
      </c>
      <c r="T902">
        <v>19.089594999999999</v>
      </c>
      <c r="U902">
        <v>1.700164</v>
      </c>
      <c r="V902">
        <v>99.204695000000001</v>
      </c>
      <c r="W902">
        <v>1</v>
      </c>
      <c r="X902">
        <v>1</v>
      </c>
      <c r="Y902">
        <v>2</v>
      </c>
      <c r="Z902">
        <v>2.1198260000000002</v>
      </c>
      <c r="AA902">
        <v>1</v>
      </c>
      <c r="AB902">
        <v>0</v>
      </c>
      <c r="AC902">
        <v>2</v>
      </c>
      <c r="AD902">
        <v>0</v>
      </c>
      <c r="AE902">
        <v>0</v>
      </c>
      <c r="AF902">
        <v>1.882539</v>
      </c>
      <c r="AG902">
        <v>0</v>
      </c>
      <c r="AH902">
        <v>0</v>
      </c>
      <c r="AI902">
        <v>0</v>
      </c>
      <c r="AJ902">
        <v>0</v>
      </c>
      <c r="AK902">
        <v>4.2414419427106251</v>
      </c>
      <c r="AL902">
        <v>4</v>
      </c>
      <c r="AM902">
        <v>-0.24144194271062513</v>
      </c>
    </row>
    <row r="903" spans="1:39" x14ac:dyDescent="0.2">
      <c r="A903" s="1">
        <v>22.679454</v>
      </c>
      <c r="B903" s="1">
        <v>1.62826</v>
      </c>
      <c r="C903" s="1">
        <v>82.967937000000006</v>
      </c>
      <c r="D903" s="1">
        <v>1</v>
      </c>
      <c r="E903" s="1">
        <v>1</v>
      </c>
      <c r="F903" s="1">
        <v>2.2744909999999998</v>
      </c>
      <c r="G903" s="1">
        <v>1</v>
      </c>
      <c r="H903" s="1">
        <v>1</v>
      </c>
      <c r="I903" s="1">
        <v>0</v>
      </c>
      <c r="J903" s="1">
        <v>2.2694999999999999</v>
      </c>
      <c r="K903" s="1">
        <v>0</v>
      </c>
      <c r="L903" s="1">
        <v>0.946461</v>
      </c>
      <c r="M903" s="1">
        <v>1.7310700000000001</v>
      </c>
      <c r="N903" s="1">
        <v>1</v>
      </c>
      <c r="O903" s="1">
        <v>0</v>
      </c>
      <c r="P903" s="1">
        <v>0</v>
      </c>
      <c r="Q903" s="1">
        <v>0</v>
      </c>
      <c r="R903" s="1">
        <v>4</v>
      </c>
      <c r="T903">
        <v>18.312664999999999</v>
      </c>
      <c r="U903">
        <v>1.6007400000000001</v>
      </c>
      <c r="V903">
        <v>82.249831</v>
      </c>
      <c r="W903">
        <v>1</v>
      </c>
      <c r="X903">
        <v>1</v>
      </c>
      <c r="Y903">
        <v>2.501236</v>
      </c>
      <c r="Z903">
        <v>3</v>
      </c>
      <c r="AA903">
        <v>1</v>
      </c>
      <c r="AB903">
        <v>0</v>
      </c>
      <c r="AC903">
        <v>1.2203310000000001</v>
      </c>
      <c r="AD903">
        <v>0</v>
      </c>
      <c r="AE903">
        <v>0.245003</v>
      </c>
      <c r="AF903">
        <v>0.53720199999999996</v>
      </c>
      <c r="AG903">
        <v>0</v>
      </c>
      <c r="AH903">
        <v>0</v>
      </c>
      <c r="AI903">
        <v>0</v>
      </c>
      <c r="AJ903">
        <v>0</v>
      </c>
      <c r="AK903">
        <v>3.7742680951935528</v>
      </c>
      <c r="AL903">
        <v>4</v>
      </c>
      <c r="AM903">
        <v>0.22573190480644723</v>
      </c>
    </row>
    <row r="904" spans="1:39" x14ac:dyDescent="0.2">
      <c r="A904" s="1">
        <v>22.480889000000001</v>
      </c>
      <c r="B904" s="1">
        <v>1.6056619999999999</v>
      </c>
      <c r="C904" s="1">
        <v>82.470375000000004</v>
      </c>
      <c r="D904" s="1">
        <v>1</v>
      </c>
      <c r="E904" s="1">
        <v>1</v>
      </c>
      <c r="F904" s="1">
        <v>1.5572870000000001</v>
      </c>
      <c r="G904" s="1">
        <v>1</v>
      </c>
      <c r="H904" s="1">
        <v>1</v>
      </c>
      <c r="I904" s="1">
        <v>0</v>
      </c>
      <c r="J904" s="1">
        <v>2.3710149999999999</v>
      </c>
      <c r="K904" s="1">
        <v>0</v>
      </c>
      <c r="L904" s="1">
        <v>0.28803200000000001</v>
      </c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4</v>
      </c>
      <c r="T904">
        <v>18.260079000000001</v>
      </c>
      <c r="U904">
        <v>1.8018479999999999</v>
      </c>
      <c r="V904">
        <v>104.74191399999999</v>
      </c>
      <c r="W904">
        <v>1</v>
      </c>
      <c r="X904">
        <v>1</v>
      </c>
      <c r="Y904">
        <v>2</v>
      </c>
      <c r="Z904">
        <v>3</v>
      </c>
      <c r="AA904">
        <v>1</v>
      </c>
      <c r="AB904">
        <v>0</v>
      </c>
      <c r="AC904">
        <v>3</v>
      </c>
      <c r="AD904">
        <v>0</v>
      </c>
      <c r="AE904">
        <v>1.7838579999999999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3.7449597123439302</v>
      </c>
      <c r="AL904">
        <v>4</v>
      </c>
      <c r="AM904">
        <v>0.25504028765606979</v>
      </c>
    </row>
    <row r="905" spans="1:39" x14ac:dyDescent="0.2">
      <c r="A905" s="1">
        <v>41.403861999999997</v>
      </c>
      <c r="B905" s="1">
        <v>1.5679730000000001</v>
      </c>
      <c r="C905" s="1">
        <v>81.056850999999995</v>
      </c>
      <c r="D905" s="1">
        <v>1</v>
      </c>
      <c r="E905" s="1">
        <v>1</v>
      </c>
      <c r="F905" s="1">
        <v>2.1522640000000002</v>
      </c>
      <c r="G905" s="1">
        <v>2.9779990000000001</v>
      </c>
      <c r="H905" s="1">
        <v>1</v>
      </c>
      <c r="I905" s="1">
        <v>0</v>
      </c>
      <c r="J905" s="1">
        <v>1.513199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4</v>
      </c>
      <c r="T905">
        <v>26.004294000000002</v>
      </c>
      <c r="U905">
        <v>1.844751</v>
      </c>
      <c r="V905">
        <v>105.025808</v>
      </c>
      <c r="W905">
        <v>1</v>
      </c>
      <c r="X905">
        <v>1</v>
      </c>
      <c r="Y905">
        <v>3</v>
      </c>
      <c r="Z905">
        <v>3</v>
      </c>
      <c r="AA905">
        <v>1</v>
      </c>
      <c r="AB905">
        <v>0</v>
      </c>
      <c r="AC905">
        <v>2.9250289999999999</v>
      </c>
      <c r="AD905">
        <v>0</v>
      </c>
      <c r="AE905">
        <v>2</v>
      </c>
      <c r="AF905">
        <v>1.7588649999999999</v>
      </c>
      <c r="AG905">
        <v>1</v>
      </c>
      <c r="AH905">
        <v>0</v>
      </c>
      <c r="AI905">
        <v>0</v>
      </c>
      <c r="AJ905">
        <v>0</v>
      </c>
      <c r="AK905">
        <v>3.4045072255972864</v>
      </c>
      <c r="AL905">
        <v>4</v>
      </c>
      <c r="AM905">
        <v>0.59549277440271364</v>
      </c>
    </row>
    <row r="906" spans="1:39" x14ac:dyDescent="0.2">
      <c r="A906" s="1">
        <v>40.702770999999998</v>
      </c>
      <c r="B906" s="1">
        <v>1.548403</v>
      </c>
      <c r="C906" s="1">
        <v>80</v>
      </c>
      <c r="D906" s="1">
        <v>1</v>
      </c>
      <c r="E906" s="1">
        <v>1</v>
      </c>
      <c r="F906" s="1">
        <v>2</v>
      </c>
      <c r="G906" s="1">
        <v>3</v>
      </c>
      <c r="H906" s="1">
        <v>1</v>
      </c>
      <c r="I906" s="1">
        <v>0</v>
      </c>
      <c r="J906" s="1">
        <v>1.326165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4</v>
      </c>
      <c r="T906">
        <v>25.994745999999999</v>
      </c>
      <c r="U906">
        <v>1.8116019999999999</v>
      </c>
      <c r="V906">
        <v>106.042142</v>
      </c>
      <c r="W906">
        <v>1</v>
      </c>
      <c r="X906">
        <v>1</v>
      </c>
      <c r="Y906">
        <v>3</v>
      </c>
      <c r="Z906">
        <v>3</v>
      </c>
      <c r="AA906">
        <v>1</v>
      </c>
      <c r="AB906">
        <v>0</v>
      </c>
      <c r="AC906">
        <v>2.858171</v>
      </c>
      <c r="AD906">
        <v>0</v>
      </c>
      <c r="AE906">
        <v>1.813318</v>
      </c>
      <c r="AF906">
        <v>0.68021500000000001</v>
      </c>
      <c r="AG906">
        <v>1</v>
      </c>
      <c r="AH906">
        <v>0</v>
      </c>
      <c r="AI906">
        <v>0</v>
      </c>
      <c r="AJ906">
        <v>0</v>
      </c>
      <c r="AK906">
        <v>3.791469494283823</v>
      </c>
      <c r="AL906">
        <v>4</v>
      </c>
      <c r="AM906">
        <v>0.20853050571617704</v>
      </c>
    </row>
    <row r="907" spans="1:39" x14ac:dyDescent="0.2">
      <c r="A907" s="1">
        <v>29.389239</v>
      </c>
      <c r="B907" s="1">
        <v>1.6818550000000001</v>
      </c>
      <c r="C907" s="1">
        <v>90</v>
      </c>
      <c r="D907" s="1">
        <v>1</v>
      </c>
      <c r="E907" s="1">
        <v>1</v>
      </c>
      <c r="F907" s="1">
        <v>2.0884100000000001</v>
      </c>
      <c r="G907" s="1">
        <v>2.644692</v>
      </c>
      <c r="H907" s="1">
        <v>1</v>
      </c>
      <c r="I907" s="1">
        <v>0</v>
      </c>
      <c r="J907" s="1">
        <v>2.7732359999999998</v>
      </c>
      <c r="K907" s="1">
        <v>0</v>
      </c>
      <c r="L907" s="1">
        <v>1.252472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4</v>
      </c>
      <c r="T907">
        <v>36.726616999999997</v>
      </c>
      <c r="U907">
        <v>1.7875209999999999</v>
      </c>
      <c r="V907">
        <v>100.62455300000001</v>
      </c>
      <c r="W907">
        <v>1</v>
      </c>
      <c r="X907">
        <v>1</v>
      </c>
      <c r="Y907">
        <v>2.0311849999999998</v>
      </c>
      <c r="Z907">
        <v>2.9926059999999999</v>
      </c>
      <c r="AA907">
        <v>1</v>
      </c>
      <c r="AB907">
        <v>0</v>
      </c>
      <c r="AC907">
        <v>2.8522539999999998</v>
      </c>
      <c r="AD907">
        <v>0</v>
      </c>
      <c r="AE907">
        <v>2.0012300000000001</v>
      </c>
      <c r="AF907">
        <v>0.36037000000000002</v>
      </c>
      <c r="AG907">
        <v>2</v>
      </c>
      <c r="AH907">
        <v>0</v>
      </c>
      <c r="AI907">
        <v>0</v>
      </c>
      <c r="AJ907">
        <v>0</v>
      </c>
      <c r="AK907">
        <v>3.6493205430763922</v>
      </c>
      <c r="AL907">
        <v>4</v>
      </c>
      <c r="AM907">
        <v>0.3506794569236078</v>
      </c>
    </row>
    <row r="908" spans="1:39" x14ac:dyDescent="0.2">
      <c r="A908" s="1">
        <v>30.967417000000001</v>
      </c>
      <c r="B908" s="1">
        <v>1.688436</v>
      </c>
      <c r="C908" s="1">
        <v>90</v>
      </c>
      <c r="D908" s="1">
        <v>1</v>
      </c>
      <c r="E908" s="1">
        <v>1</v>
      </c>
      <c r="F908" s="1">
        <v>2.1800470000000001</v>
      </c>
      <c r="G908" s="1">
        <v>2.7330770000000002</v>
      </c>
      <c r="H908" s="1">
        <v>1</v>
      </c>
      <c r="I908" s="1">
        <v>0</v>
      </c>
      <c r="J908" s="1">
        <v>2.77962</v>
      </c>
      <c r="K908" s="1">
        <v>0</v>
      </c>
      <c r="L908" s="1">
        <v>1.454129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4</v>
      </c>
      <c r="T908">
        <v>38.297258999999997</v>
      </c>
      <c r="U908">
        <v>1.7891090000000001</v>
      </c>
      <c r="V908">
        <v>100.06626799999999</v>
      </c>
      <c r="W908">
        <v>1</v>
      </c>
      <c r="X908">
        <v>1</v>
      </c>
      <c r="Y908">
        <v>2.0141939999999998</v>
      </c>
      <c r="Z908">
        <v>2.0501209999999999</v>
      </c>
      <c r="AA908">
        <v>1</v>
      </c>
      <c r="AB908">
        <v>0</v>
      </c>
      <c r="AC908">
        <v>2.184707</v>
      </c>
      <c r="AD908">
        <v>0</v>
      </c>
      <c r="AE908">
        <v>2.0005609999999998</v>
      </c>
      <c r="AF908">
        <v>0.85389099999999996</v>
      </c>
      <c r="AG908">
        <v>2</v>
      </c>
      <c r="AH908">
        <v>0</v>
      </c>
      <c r="AI908">
        <v>0</v>
      </c>
      <c r="AJ908">
        <v>0</v>
      </c>
      <c r="AK908">
        <v>3.5981246068535917</v>
      </c>
      <c r="AL908">
        <v>4</v>
      </c>
      <c r="AM908">
        <v>0.4018753931464083</v>
      </c>
    </row>
    <row r="909" spans="1:39" x14ac:dyDescent="0.2">
      <c r="A909" s="1">
        <v>23.474164999999999</v>
      </c>
      <c r="B909" s="1">
        <v>1.577115</v>
      </c>
      <c r="C909" s="1">
        <v>78</v>
      </c>
      <c r="D909" s="1">
        <v>1</v>
      </c>
      <c r="E909" s="1">
        <v>1</v>
      </c>
      <c r="F909" s="1">
        <v>2</v>
      </c>
      <c r="G909" s="1">
        <v>1</v>
      </c>
      <c r="H909" s="1">
        <v>1</v>
      </c>
      <c r="I909" s="1">
        <v>0</v>
      </c>
      <c r="J909" s="1">
        <v>2</v>
      </c>
      <c r="K909" s="1">
        <v>0</v>
      </c>
      <c r="L909" s="1">
        <v>0.87610100000000002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4</v>
      </c>
      <c r="T909">
        <v>30.163408</v>
      </c>
      <c r="U909">
        <v>1.5333639999999999</v>
      </c>
      <c r="V909">
        <v>78.030383</v>
      </c>
      <c r="W909">
        <v>1</v>
      </c>
      <c r="X909">
        <v>1</v>
      </c>
      <c r="Y909">
        <v>2.0282249999999999</v>
      </c>
      <c r="Z909">
        <v>1.9236070000000001</v>
      </c>
      <c r="AA909">
        <v>1</v>
      </c>
      <c r="AB909">
        <v>0</v>
      </c>
      <c r="AC909">
        <v>1.7989170000000001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4.1381627005718808</v>
      </c>
      <c r="AL909">
        <v>4</v>
      </c>
      <c r="AM909">
        <v>-0.13816270057188085</v>
      </c>
    </row>
    <row r="910" spans="1:39" x14ac:dyDescent="0.2">
      <c r="A910" s="1">
        <v>24.317606999999999</v>
      </c>
      <c r="B910" s="1">
        <v>1.586751</v>
      </c>
      <c r="C910" s="1">
        <v>79.109029000000007</v>
      </c>
      <c r="D910" s="1">
        <v>1</v>
      </c>
      <c r="E910" s="1">
        <v>1</v>
      </c>
      <c r="F910" s="1">
        <v>2</v>
      </c>
      <c r="G910" s="1">
        <v>1</v>
      </c>
      <c r="H910" s="1">
        <v>1</v>
      </c>
      <c r="I910" s="1">
        <v>0</v>
      </c>
      <c r="J910" s="1">
        <v>2</v>
      </c>
      <c r="K910" s="1">
        <v>0</v>
      </c>
      <c r="L910" s="1">
        <v>0.85244600000000004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4</v>
      </c>
      <c r="T910">
        <v>28.770039000000001</v>
      </c>
      <c r="U910">
        <v>1.5808580000000001</v>
      </c>
      <c r="V910">
        <v>79.713492000000002</v>
      </c>
      <c r="W910">
        <v>1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2</v>
      </c>
      <c r="AD910">
        <v>0</v>
      </c>
      <c r="AE910">
        <v>5.4050000000000001E-3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3.8574291059647852</v>
      </c>
      <c r="AL910">
        <v>4</v>
      </c>
      <c r="AM910">
        <v>0.14257089403521483</v>
      </c>
    </row>
    <row r="911" spans="1:39" x14ac:dyDescent="0.2">
      <c r="A911" s="1">
        <v>17.052914000000001</v>
      </c>
      <c r="B911" s="1">
        <v>1.7106159999999999</v>
      </c>
      <c r="C911" s="1">
        <v>99.860253999999998</v>
      </c>
      <c r="D911" s="1">
        <v>1</v>
      </c>
      <c r="E911" s="1">
        <v>1</v>
      </c>
      <c r="F911" s="1">
        <v>2</v>
      </c>
      <c r="G911" s="1">
        <v>3</v>
      </c>
      <c r="H911" s="1">
        <v>1</v>
      </c>
      <c r="I911" s="1">
        <v>0</v>
      </c>
      <c r="J911" s="1">
        <v>2</v>
      </c>
      <c r="K911" s="1">
        <v>0</v>
      </c>
      <c r="L911" s="1">
        <v>6.7490999999999995E-2</v>
      </c>
      <c r="M911" s="1">
        <v>0.89410500000000004</v>
      </c>
      <c r="N911" s="1">
        <v>0</v>
      </c>
      <c r="O911" s="1">
        <v>0</v>
      </c>
      <c r="P911" s="1">
        <v>0</v>
      </c>
      <c r="Q911" s="1">
        <v>0</v>
      </c>
      <c r="R911" s="1">
        <v>4</v>
      </c>
      <c r="T911">
        <v>42.337282999999999</v>
      </c>
      <c r="U911">
        <v>1.64639</v>
      </c>
      <c r="V911">
        <v>86.639860999999996</v>
      </c>
      <c r="W911">
        <v>1</v>
      </c>
      <c r="X911">
        <v>1</v>
      </c>
      <c r="Y911">
        <v>2.8164600000000002</v>
      </c>
      <c r="Z911">
        <v>2.2737400000000001</v>
      </c>
      <c r="AA911">
        <v>1</v>
      </c>
      <c r="AB911">
        <v>0</v>
      </c>
      <c r="AC911">
        <v>1.7220629999999999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4.1008359952727051</v>
      </c>
      <c r="AL911">
        <v>4</v>
      </c>
      <c r="AM911">
        <v>-0.10083599527270515</v>
      </c>
    </row>
    <row r="912" spans="1:39" x14ac:dyDescent="0.2">
      <c r="A912" s="1">
        <v>18.048919999999999</v>
      </c>
      <c r="B912" s="1">
        <v>1.721384</v>
      </c>
      <c r="C912" s="1">
        <v>99.430611999999996</v>
      </c>
      <c r="D912" s="1">
        <v>1</v>
      </c>
      <c r="E912" s="1">
        <v>1</v>
      </c>
      <c r="F912" s="1">
        <v>2</v>
      </c>
      <c r="G912" s="1">
        <v>3</v>
      </c>
      <c r="H912" s="1">
        <v>1</v>
      </c>
      <c r="I912" s="1">
        <v>0</v>
      </c>
      <c r="J912" s="1">
        <v>2</v>
      </c>
      <c r="K912" s="1">
        <v>0</v>
      </c>
      <c r="L912" s="1">
        <v>1.579431</v>
      </c>
      <c r="M912" s="1">
        <v>0.839862</v>
      </c>
      <c r="N912" s="1">
        <v>0</v>
      </c>
      <c r="O912" s="1">
        <v>0</v>
      </c>
      <c r="P912" s="1">
        <v>0</v>
      </c>
      <c r="Q912" s="1">
        <v>0</v>
      </c>
      <c r="R912" s="1">
        <v>4</v>
      </c>
      <c r="T912">
        <v>47.283374000000002</v>
      </c>
      <c r="U912">
        <v>1.643786</v>
      </c>
      <c r="V912">
        <v>81.978742999999994</v>
      </c>
      <c r="W912">
        <v>1</v>
      </c>
      <c r="X912">
        <v>1</v>
      </c>
      <c r="Y912">
        <v>2.037585</v>
      </c>
      <c r="Z912">
        <v>1.4189849999999999</v>
      </c>
      <c r="AA912">
        <v>1</v>
      </c>
      <c r="AB912">
        <v>0</v>
      </c>
      <c r="AC912">
        <v>1.8273509999999999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3.8179549550982896</v>
      </c>
      <c r="AL912">
        <v>4</v>
      </c>
      <c r="AM912">
        <v>0.18204504490171036</v>
      </c>
    </row>
    <row r="913" spans="1:39" x14ac:dyDescent="0.2">
      <c r="A913" s="1">
        <v>22.875222999999998</v>
      </c>
      <c r="B913" s="1">
        <v>1.6243669999999999</v>
      </c>
      <c r="C913" s="1">
        <v>82</v>
      </c>
      <c r="D913" s="1">
        <v>1</v>
      </c>
      <c r="E913" s="1">
        <v>1</v>
      </c>
      <c r="F913" s="1">
        <v>1.8268850000000001</v>
      </c>
      <c r="G913" s="1">
        <v>1</v>
      </c>
      <c r="H913" s="1">
        <v>1</v>
      </c>
      <c r="I913" s="1">
        <v>0</v>
      </c>
      <c r="J913" s="1">
        <v>2</v>
      </c>
      <c r="K913" s="1">
        <v>0</v>
      </c>
      <c r="L913" s="1">
        <v>0</v>
      </c>
      <c r="M913" s="1">
        <v>0.45927400000000002</v>
      </c>
      <c r="N913" s="1">
        <v>0</v>
      </c>
      <c r="O913" s="1">
        <v>0</v>
      </c>
      <c r="P913" s="1">
        <v>0</v>
      </c>
      <c r="Q913" s="1">
        <v>0</v>
      </c>
      <c r="R913" s="1">
        <v>4</v>
      </c>
      <c r="T913">
        <v>22.518787</v>
      </c>
      <c r="U913">
        <v>1.634342</v>
      </c>
      <c r="V913">
        <v>82.414477000000005</v>
      </c>
      <c r="W913">
        <v>1</v>
      </c>
      <c r="X913">
        <v>1</v>
      </c>
      <c r="Y913">
        <v>1.8533139999999999</v>
      </c>
      <c r="Z913">
        <v>1.3207679999999999</v>
      </c>
      <c r="AA913">
        <v>1</v>
      </c>
      <c r="AB913">
        <v>0</v>
      </c>
      <c r="AC913">
        <v>2.1355520000000001</v>
      </c>
      <c r="AD913">
        <v>0</v>
      </c>
      <c r="AE913">
        <v>0.248034</v>
      </c>
      <c r="AF913">
        <v>1.7278279999999999</v>
      </c>
      <c r="AG913">
        <v>1</v>
      </c>
      <c r="AH913">
        <v>0</v>
      </c>
      <c r="AI913">
        <v>0</v>
      </c>
      <c r="AJ913">
        <v>0</v>
      </c>
      <c r="AK913">
        <v>3.426764431024008</v>
      </c>
      <c r="AL913">
        <v>4</v>
      </c>
      <c r="AM913">
        <v>0.57323556897599204</v>
      </c>
    </row>
    <row r="914" spans="1:39" x14ac:dyDescent="0.2">
      <c r="A914" s="1">
        <v>22.884722</v>
      </c>
      <c r="B914" s="1">
        <v>1.622787</v>
      </c>
      <c r="C914" s="1">
        <v>82</v>
      </c>
      <c r="D914" s="1">
        <v>1</v>
      </c>
      <c r="E914" s="1">
        <v>1</v>
      </c>
      <c r="F914" s="1">
        <v>1.7544010000000001</v>
      </c>
      <c r="G914" s="1">
        <v>1</v>
      </c>
      <c r="H914" s="1">
        <v>1</v>
      </c>
      <c r="I914" s="1">
        <v>0</v>
      </c>
      <c r="J914" s="1">
        <v>2</v>
      </c>
      <c r="K914" s="1">
        <v>0</v>
      </c>
      <c r="L914" s="1">
        <v>0</v>
      </c>
      <c r="M914" s="1">
        <v>0.30190899999999998</v>
      </c>
      <c r="N914" s="1">
        <v>0</v>
      </c>
      <c r="O914" s="1">
        <v>0</v>
      </c>
      <c r="P914" s="1">
        <v>0</v>
      </c>
      <c r="Q914" s="1">
        <v>0</v>
      </c>
      <c r="R914" s="1">
        <v>4</v>
      </c>
      <c r="T914">
        <v>22.836314999999999</v>
      </c>
      <c r="U914">
        <v>1.6048929999999999</v>
      </c>
      <c r="V914">
        <v>82</v>
      </c>
      <c r="W914">
        <v>1</v>
      </c>
      <c r="X914">
        <v>1</v>
      </c>
      <c r="Y914">
        <v>1.0087600000000001</v>
      </c>
      <c r="Z914">
        <v>1</v>
      </c>
      <c r="AA914">
        <v>1</v>
      </c>
      <c r="AB914">
        <v>0</v>
      </c>
      <c r="AC914">
        <v>2</v>
      </c>
      <c r="AD914">
        <v>0</v>
      </c>
      <c r="AE914">
        <v>0</v>
      </c>
      <c r="AF914">
        <v>0.58591199999999999</v>
      </c>
      <c r="AG914">
        <v>1</v>
      </c>
      <c r="AH914">
        <v>0</v>
      </c>
      <c r="AI914">
        <v>0</v>
      </c>
      <c r="AJ914">
        <v>0</v>
      </c>
      <c r="AK914">
        <v>3.6872595173783971</v>
      </c>
      <c r="AL914">
        <v>4</v>
      </c>
      <c r="AM914">
        <v>0.31274048262160292</v>
      </c>
    </row>
    <row r="915" spans="1:39" x14ac:dyDescent="0.2">
      <c r="A915" s="1">
        <v>18.729565999999998</v>
      </c>
      <c r="B915" s="1">
        <v>1.8554330000000001</v>
      </c>
      <c r="C915" s="1">
        <v>112.875283</v>
      </c>
      <c r="D915" s="1">
        <v>1</v>
      </c>
      <c r="E915" s="1">
        <v>1</v>
      </c>
      <c r="F915" s="1">
        <v>2</v>
      </c>
      <c r="G915" s="1">
        <v>2.4271370000000001</v>
      </c>
      <c r="H915" s="1">
        <v>1</v>
      </c>
      <c r="I915" s="1">
        <v>0</v>
      </c>
      <c r="J915" s="1">
        <v>2.5740729999999998</v>
      </c>
      <c r="K915" s="1">
        <v>0</v>
      </c>
      <c r="L915" s="1">
        <v>1</v>
      </c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4</v>
      </c>
      <c r="T915">
        <v>23</v>
      </c>
      <c r="U915">
        <v>1.6549609999999999</v>
      </c>
      <c r="V915">
        <v>94.790578999999994</v>
      </c>
      <c r="W915">
        <v>1</v>
      </c>
      <c r="X915">
        <v>1</v>
      </c>
      <c r="Y915">
        <v>2</v>
      </c>
      <c r="Z915">
        <v>3</v>
      </c>
      <c r="AA915">
        <v>1</v>
      </c>
      <c r="AB915">
        <v>0</v>
      </c>
      <c r="AC915">
        <v>1.490613</v>
      </c>
      <c r="AD915">
        <v>0</v>
      </c>
      <c r="AE915">
        <v>0.65431600000000001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4.3044686348893535</v>
      </c>
      <c r="AL915">
        <v>4</v>
      </c>
      <c r="AM915">
        <v>-0.3044686348893535</v>
      </c>
    </row>
    <row r="916" spans="1:39" x14ac:dyDescent="0.2">
      <c r="A916" s="1">
        <v>21.011123999999999</v>
      </c>
      <c r="B916" s="1">
        <v>1.8563149999999999</v>
      </c>
      <c r="C916" s="1">
        <v>118.183797</v>
      </c>
      <c r="D916" s="1">
        <v>1</v>
      </c>
      <c r="E916" s="1">
        <v>1</v>
      </c>
      <c r="F916" s="1">
        <v>2</v>
      </c>
      <c r="G916" s="1">
        <v>3</v>
      </c>
      <c r="H916" s="1">
        <v>1</v>
      </c>
      <c r="I916" s="1">
        <v>0</v>
      </c>
      <c r="J916" s="1">
        <v>3</v>
      </c>
      <c r="K916" s="1">
        <v>0</v>
      </c>
      <c r="L916" s="1">
        <v>0.78858499999999998</v>
      </c>
      <c r="M916" s="1">
        <v>1.220029</v>
      </c>
      <c r="N916" s="1">
        <v>1</v>
      </c>
      <c r="O916" s="1">
        <v>0</v>
      </c>
      <c r="P916" s="1">
        <v>0</v>
      </c>
      <c r="Q916" s="1">
        <v>0</v>
      </c>
      <c r="R916" s="1">
        <v>4</v>
      </c>
      <c r="T916">
        <v>22.975525999999999</v>
      </c>
      <c r="U916">
        <v>1.701986</v>
      </c>
      <c r="V916">
        <v>95</v>
      </c>
      <c r="W916">
        <v>1</v>
      </c>
      <c r="X916">
        <v>1</v>
      </c>
      <c r="Y916">
        <v>2</v>
      </c>
      <c r="Z916">
        <v>3</v>
      </c>
      <c r="AA916">
        <v>1</v>
      </c>
      <c r="AB916">
        <v>0</v>
      </c>
      <c r="AC916">
        <v>2.0212699999999999</v>
      </c>
      <c r="AD916">
        <v>0</v>
      </c>
      <c r="AE916">
        <v>1.8148690000000001</v>
      </c>
      <c r="AF916">
        <v>1.066603</v>
      </c>
      <c r="AG916">
        <v>0</v>
      </c>
      <c r="AH916">
        <v>0</v>
      </c>
      <c r="AI916">
        <v>0</v>
      </c>
      <c r="AJ916">
        <v>0</v>
      </c>
      <c r="AK916">
        <v>3.8255297436512805</v>
      </c>
      <c r="AL916">
        <v>4</v>
      </c>
      <c r="AM916">
        <v>0.17447025634871949</v>
      </c>
    </row>
    <row r="917" spans="1:39" x14ac:dyDescent="0.2">
      <c r="A917" s="1">
        <v>18.603496</v>
      </c>
      <c r="B917" s="1">
        <v>1.681719</v>
      </c>
      <c r="C917" s="1">
        <v>90.671870999999996</v>
      </c>
      <c r="D917" s="1">
        <v>1</v>
      </c>
      <c r="E917" s="1">
        <v>1</v>
      </c>
      <c r="F917" s="1">
        <v>1.5244279999999999</v>
      </c>
      <c r="G917" s="1">
        <v>3</v>
      </c>
      <c r="H917" s="1">
        <v>1</v>
      </c>
      <c r="I917" s="1">
        <v>0</v>
      </c>
      <c r="J917" s="1">
        <v>1.383831</v>
      </c>
      <c r="K917" s="1">
        <v>0</v>
      </c>
      <c r="L917" s="1">
        <v>0.13041700000000001</v>
      </c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4</v>
      </c>
      <c r="T917">
        <v>22.720448999999999</v>
      </c>
      <c r="U917">
        <v>1.65</v>
      </c>
      <c r="V917">
        <v>89.139208999999994</v>
      </c>
      <c r="W917">
        <v>1</v>
      </c>
      <c r="X917">
        <v>1</v>
      </c>
      <c r="Y917">
        <v>2.103335</v>
      </c>
      <c r="Z917">
        <v>2.9640240000000002</v>
      </c>
      <c r="AA917">
        <v>1</v>
      </c>
      <c r="AB917">
        <v>0</v>
      </c>
      <c r="AC917">
        <v>3</v>
      </c>
      <c r="AD917">
        <v>0</v>
      </c>
      <c r="AE917">
        <v>0.63294700000000004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3.8722656180233788</v>
      </c>
      <c r="AL917">
        <v>4</v>
      </c>
      <c r="AM917">
        <v>0.12773438197662124</v>
      </c>
    </row>
    <row r="918" spans="1:39" x14ac:dyDescent="0.2">
      <c r="A918" s="1">
        <v>21.106055999999999</v>
      </c>
      <c r="B918" s="1">
        <v>1.7228840000000001</v>
      </c>
      <c r="C918" s="1">
        <v>92.949253999999996</v>
      </c>
      <c r="D918" s="1">
        <v>1</v>
      </c>
      <c r="E918" s="1">
        <v>1</v>
      </c>
      <c r="F918" s="1">
        <v>1.1640619999999999</v>
      </c>
      <c r="G918" s="1">
        <v>3</v>
      </c>
      <c r="H918" s="1">
        <v>1</v>
      </c>
      <c r="I918" s="1">
        <v>0</v>
      </c>
      <c r="J918" s="1">
        <v>1.157395</v>
      </c>
      <c r="K918" s="1">
        <v>0</v>
      </c>
      <c r="L918" s="1">
        <v>0</v>
      </c>
      <c r="M918" s="1">
        <v>0.320851</v>
      </c>
      <c r="N918" s="1">
        <v>1</v>
      </c>
      <c r="O918" s="1">
        <v>0</v>
      </c>
      <c r="P918" s="1">
        <v>0</v>
      </c>
      <c r="Q918" s="1">
        <v>0</v>
      </c>
      <c r="R918" s="1">
        <v>4</v>
      </c>
      <c r="T918">
        <v>23.887568999999999</v>
      </c>
      <c r="U918">
        <v>1.6579950000000001</v>
      </c>
      <c r="V918">
        <v>90</v>
      </c>
      <c r="W918">
        <v>1</v>
      </c>
      <c r="X918">
        <v>1</v>
      </c>
      <c r="Y918">
        <v>2</v>
      </c>
      <c r="Z918">
        <v>3</v>
      </c>
      <c r="AA918">
        <v>1</v>
      </c>
      <c r="AB918">
        <v>0</v>
      </c>
      <c r="AC918">
        <v>3</v>
      </c>
      <c r="AD918">
        <v>0</v>
      </c>
      <c r="AE918">
        <v>0.60363800000000001</v>
      </c>
      <c r="AF918">
        <v>0.96908499999999997</v>
      </c>
      <c r="AG918">
        <v>0</v>
      </c>
      <c r="AH918">
        <v>0</v>
      </c>
      <c r="AI918">
        <v>0</v>
      </c>
      <c r="AJ918">
        <v>0</v>
      </c>
      <c r="AK918">
        <v>3.8972126443141688</v>
      </c>
      <c r="AL918">
        <v>4</v>
      </c>
      <c r="AM918">
        <v>0.10278735568583119</v>
      </c>
    </row>
    <row r="919" spans="1:39" x14ac:dyDescent="0.2">
      <c r="A919" s="1">
        <v>23</v>
      </c>
      <c r="B919" s="1">
        <v>1.7994060000000001</v>
      </c>
      <c r="C919" s="1">
        <v>106.528811</v>
      </c>
      <c r="D919" s="1">
        <v>1</v>
      </c>
      <c r="E919" s="1">
        <v>1</v>
      </c>
      <c r="F919" s="1">
        <v>2.1231589999999998</v>
      </c>
      <c r="G919" s="1">
        <v>3</v>
      </c>
      <c r="H919" s="1">
        <v>1</v>
      </c>
      <c r="I919" s="1">
        <v>0</v>
      </c>
      <c r="J919" s="1">
        <v>2.415343</v>
      </c>
      <c r="K919" s="1">
        <v>0</v>
      </c>
      <c r="L919" s="1">
        <v>0.295178</v>
      </c>
      <c r="M919" s="1">
        <v>0.56985200000000003</v>
      </c>
      <c r="N919" s="1">
        <v>1</v>
      </c>
      <c r="O919" s="1">
        <v>0</v>
      </c>
      <c r="P919" s="1">
        <v>0</v>
      </c>
      <c r="Q919" s="1">
        <v>0</v>
      </c>
      <c r="R919" s="1">
        <v>4</v>
      </c>
      <c r="T919">
        <v>23</v>
      </c>
      <c r="U919">
        <v>1.6346879999999999</v>
      </c>
      <c r="V919">
        <v>82.628</v>
      </c>
      <c r="W919">
        <v>1</v>
      </c>
      <c r="X919">
        <v>1</v>
      </c>
      <c r="Y919">
        <v>2.0609220000000001</v>
      </c>
      <c r="Z919">
        <v>2.9334090000000002</v>
      </c>
      <c r="AA919">
        <v>1</v>
      </c>
      <c r="AB919">
        <v>0</v>
      </c>
      <c r="AC919">
        <v>2.2352820000000002</v>
      </c>
      <c r="AD919">
        <v>0</v>
      </c>
      <c r="AE919">
        <v>0.380633</v>
      </c>
      <c r="AF919">
        <v>2.5999999999999999E-3</v>
      </c>
      <c r="AG919">
        <v>0</v>
      </c>
      <c r="AH919">
        <v>0</v>
      </c>
      <c r="AI919">
        <v>0</v>
      </c>
      <c r="AJ919">
        <v>0</v>
      </c>
      <c r="AK919">
        <v>3.5840141161938384</v>
      </c>
      <c r="AL919">
        <v>4</v>
      </c>
      <c r="AM919">
        <v>0.41598588380616164</v>
      </c>
    </row>
    <row r="920" spans="1:39" x14ac:dyDescent="0.2">
      <c r="A920" s="1">
        <v>21.980847000000001</v>
      </c>
      <c r="B920" s="1">
        <v>1.8198749999999999</v>
      </c>
      <c r="C920" s="1">
        <v>106.04851600000001</v>
      </c>
      <c r="D920" s="1">
        <v>1</v>
      </c>
      <c r="E920" s="1">
        <v>1</v>
      </c>
      <c r="F920" s="1">
        <v>2</v>
      </c>
      <c r="G920" s="1">
        <v>3</v>
      </c>
      <c r="H920" s="1">
        <v>1</v>
      </c>
      <c r="I920" s="1">
        <v>0</v>
      </c>
      <c r="J920" s="1">
        <v>2.7452420000000002</v>
      </c>
      <c r="K920" s="1">
        <v>0</v>
      </c>
      <c r="L920" s="1">
        <v>0</v>
      </c>
      <c r="M920" s="1">
        <v>0.80898000000000003</v>
      </c>
      <c r="N920" s="1">
        <v>1</v>
      </c>
      <c r="O920" s="1">
        <v>0</v>
      </c>
      <c r="P920" s="1">
        <v>0</v>
      </c>
      <c r="Q920" s="1">
        <v>0</v>
      </c>
      <c r="R920" s="1">
        <v>4</v>
      </c>
      <c r="T920">
        <v>23</v>
      </c>
      <c r="U920">
        <v>1.6281680000000001</v>
      </c>
      <c r="V920">
        <v>84.497979999999998</v>
      </c>
      <c r="W920">
        <v>1</v>
      </c>
      <c r="X920">
        <v>1</v>
      </c>
      <c r="Y920">
        <v>2.0586869999999999</v>
      </c>
      <c r="Z920">
        <v>2.9620039999999999</v>
      </c>
      <c r="AA920">
        <v>1</v>
      </c>
      <c r="AB920">
        <v>0</v>
      </c>
      <c r="AC920">
        <v>2.010596</v>
      </c>
      <c r="AD920">
        <v>0</v>
      </c>
      <c r="AE920">
        <v>0.85105900000000001</v>
      </c>
      <c r="AF920">
        <v>0.63086600000000004</v>
      </c>
      <c r="AG920">
        <v>0</v>
      </c>
      <c r="AH920">
        <v>0</v>
      </c>
      <c r="AI920">
        <v>0</v>
      </c>
      <c r="AJ920">
        <v>0</v>
      </c>
      <c r="AK920">
        <v>3.7114455408597715</v>
      </c>
      <c r="AL920">
        <v>4</v>
      </c>
      <c r="AM920">
        <v>0.28855445914022848</v>
      </c>
    </row>
    <row r="921" spans="1:39" x14ac:dyDescent="0.2">
      <c r="A921" s="1">
        <v>21.016665</v>
      </c>
      <c r="B921" s="1">
        <v>1.7901720000000001</v>
      </c>
      <c r="C921" s="1">
        <v>105.04219399999999</v>
      </c>
      <c r="D921" s="1">
        <v>1</v>
      </c>
      <c r="E921" s="1">
        <v>1</v>
      </c>
      <c r="F921" s="1">
        <v>2.2596790000000002</v>
      </c>
      <c r="G921" s="1">
        <v>3</v>
      </c>
      <c r="H921" s="1">
        <v>1</v>
      </c>
      <c r="I921" s="1">
        <v>0</v>
      </c>
      <c r="J921" s="1">
        <v>1.026143</v>
      </c>
      <c r="K921" s="1">
        <v>0</v>
      </c>
      <c r="L921" s="1">
        <v>0.26880100000000001</v>
      </c>
      <c r="M921" s="1">
        <v>7.7817999999999998E-2</v>
      </c>
      <c r="N921" s="1">
        <v>1</v>
      </c>
      <c r="O921" s="1">
        <v>0</v>
      </c>
      <c r="P921" s="1">
        <v>0</v>
      </c>
      <c r="Q921" s="1">
        <v>0</v>
      </c>
      <c r="R921" s="1">
        <v>4</v>
      </c>
      <c r="T921">
        <v>38.148845000000001</v>
      </c>
      <c r="U921">
        <v>1.5578080000000001</v>
      </c>
      <c r="V921">
        <v>79.661693</v>
      </c>
      <c r="W921">
        <v>1</v>
      </c>
      <c r="X921">
        <v>1</v>
      </c>
      <c r="Y921">
        <v>2</v>
      </c>
      <c r="Z921">
        <v>3</v>
      </c>
      <c r="AA921">
        <v>1</v>
      </c>
      <c r="AB921">
        <v>0</v>
      </c>
      <c r="AC921">
        <v>1.2747740000000001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4.1635069334457908</v>
      </c>
      <c r="AL921">
        <v>4</v>
      </c>
      <c r="AM921">
        <v>-0.16350693344579081</v>
      </c>
    </row>
    <row r="922" spans="1:39" x14ac:dyDescent="0.2">
      <c r="A922" s="1">
        <v>21.72738</v>
      </c>
      <c r="B922" s="1">
        <v>1.783782</v>
      </c>
      <c r="C922" s="1">
        <v>105.000276</v>
      </c>
      <c r="D922" s="1">
        <v>1</v>
      </c>
      <c r="E922" s="1">
        <v>1</v>
      </c>
      <c r="F922" s="1">
        <v>2.0443259999999999</v>
      </c>
      <c r="G922" s="1">
        <v>3</v>
      </c>
      <c r="H922" s="1">
        <v>1</v>
      </c>
      <c r="I922" s="1">
        <v>0</v>
      </c>
      <c r="J922" s="1">
        <v>2.3581799999999999</v>
      </c>
      <c r="K922" s="1">
        <v>0</v>
      </c>
      <c r="L922" s="1">
        <v>0.34937099999999999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4</v>
      </c>
      <c r="T922">
        <v>37.965429999999998</v>
      </c>
      <c r="U922">
        <v>1.5601989999999999</v>
      </c>
      <c r="V922">
        <v>80</v>
      </c>
      <c r="W922">
        <v>1</v>
      </c>
      <c r="X922">
        <v>1</v>
      </c>
      <c r="Y922">
        <v>2.5336050000000001</v>
      </c>
      <c r="Z922">
        <v>1.2716240000000001</v>
      </c>
      <c r="AA922">
        <v>1</v>
      </c>
      <c r="AB922">
        <v>0</v>
      </c>
      <c r="AC922">
        <v>1.893691</v>
      </c>
      <c r="AD922">
        <v>0</v>
      </c>
      <c r="AE922">
        <v>1.296535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3.9793484399766719</v>
      </c>
      <c r="AL922">
        <v>4</v>
      </c>
      <c r="AM922">
        <v>2.065156002332813E-2</v>
      </c>
    </row>
    <row r="923" spans="1:39" x14ac:dyDescent="0.2">
      <c r="A923" s="1">
        <v>18</v>
      </c>
      <c r="B923" s="1">
        <v>1.783906</v>
      </c>
      <c r="C923" s="1">
        <v>109.20761400000001</v>
      </c>
      <c r="D923" s="1">
        <v>1</v>
      </c>
      <c r="E923" s="1">
        <v>1</v>
      </c>
      <c r="F923" s="1">
        <v>2</v>
      </c>
      <c r="G923" s="1">
        <v>1.8678360000000001</v>
      </c>
      <c r="H923" s="1">
        <v>1</v>
      </c>
      <c r="I923" s="1">
        <v>0</v>
      </c>
      <c r="J923" s="1">
        <v>2.4383979999999998</v>
      </c>
      <c r="K923" s="1">
        <v>0</v>
      </c>
      <c r="L923" s="1">
        <v>1</v>
      </c>
      <c r="M923" s="1">
        <v>0.80230500000000005</v>
      </c>
      <c r="N923" s="1">
        <v>0</v>
      </c>
      <c r="O923" s="1">
        <v>0</v>
      </c>
      <c r="P923" s="1">
        <v>0</v>
      </c>
      <c r="Q923" s="1">
        <v>0</v>
      </c>
      <c r="R923" s="1">
        <v>4</v>
      </c>
      <c r="T923">
        <v>22.771612000000001</v>
      </c>
      <c r="U923">
        <v>1.7503839999999999</v>
      </c>
      <c r="V923">
        <v>95.324281999999997</v>
      </c>
      <c r="W923">
        <v>1</v>
      </c>
      <c r="X923">
        <v>1</v>
      </c>
      <c r="Y923">
        <v>2</v>
      </c>
      <c r="Z923">
        <v>3</v>
      </c>
      <c r="AA923">
        <v>1</v>
      </c>
      <c r="AB923">
        <v>0</v>
      </c>
      <c r="AC923">
        <v>3</v>
      </c>
      <c r="AD923">
        <v>0</v>
      </c>
      <c r="AE923">
        <v>3</v>
      </c>
      <c r="AF923">
        <v>2</v>
      </c>
      <c r="AG923">
        <v>0</v>
      </c>
      <c r="AH923">
        <v>0</v>
      </c>
      <c r="AI923">
        <v>0</v>
      </c>
      <c r="AJ923">
        <v>0</v>
      </c>
      <c r="AK923">
        <v>3.2974104580252126</v>
      </c>
      <c r="AL923">
        <v>4</v>
      </c>
      <c r="AM923">
        <v>0.7025895419747874</v>
      </c>
    </row>
    <row r="924" spans="1:39" x14ac:dyDescent="0.2">
      <c r="A924" s="1">
        <v>18</v>
      </c>
      <c r="B924" s="1">
        <v>1.8442179999999999</v>
      </c>
      <c r="C924" s="1">
        <v>109.19552899999999</v>
      </c>
      <c r="D924" s="1">
        <v>1</v>
      </c>
      <c r="E924" s="1">
        <v>1</v>
      </c>
      <c r="F924" s="1">
        <v>2</v>
      </c>
      <c r="G924" s="1">
        <v>1.5484070000000001</v>
      </c>
      <c r="H924" s="1">
        <v>1</v>
      </c>
      <c r="I924" s="1">
        <v>0</v>
      </c>
      <c r="J924" s="1">
        <v>2.1914009999999999</v>
      </c>
      <c r="K924" s="1">
        <v>0</v>
      </c>
      <c r="L924" s="1">
        <v>1</v>
      </c>
      <c r="M924" s="1">
        <v>1.676944</v>
      </c>
      <c r="N924" s="1">
        <v>0</v>
      </c>
      <c r="O924" s="1">
        <v>0</v>
      </c>
      <c r="P924" s="1">
        <v>0</v>
      </c>
      <c r="Q924" s="1">
        <v>0</v>
      </c>
      <c r="R924" s="1">
        <v>4</v>
      </c>
      <c r="T924">
        <v>22.582370999999998</v>
      </c>
      <c r="U924">
        <v>1.7530809999999999</v>
      </c>
      <c r="V924">
        <v>95.269088999999994</v>
      </c>
      <c r="W924">
        <v>1</v>
      </c>
      <c r="X924">
        <v>1</v>
      </c>
      <c r="Y924">
        <v>2</v>
      </c>
      <c r="Z924">
        <v>3</v>
      </c>
      <c r="AA924">
        <v>1</v>
      </c>
      <c r="AB924">
        <v>0</v>
      </c>
      <c r="AC924">
        <v>3</v>
      </c>
      <c r="AD924">
        <v>0</v>
      </c>
      <c r="AE924">
        <v>3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3.2701046655652855</v>
      </c>
      <c r="AL924">
        <v>4</v>
      </c>
      <c r="AM924">
        <v>0.72989533443471455</v>
      </c>
    </row>
    <row r="925" spans="1:39" x14ac:dyDescent="0.2">
      <c r="A925" s="1">
        <v>19.431661999999999</v>
      </c>
      <c r="B925" s="1">
        <v>1.6316619999999999</v>
      </c>
      <c r="C925" s="1">
        <v>82</v>
      </c>
      <c r="D925" s="1">
        <v>1</v>
      </c>
      <c r="E925" s="1">
        <v>1</v>
      </c>
      <c r="F925" s="1">
        <v>2.8434560000000002</v>
      </c>
      <c r="G925" s="1">
        <v>2.937989</v>
      </c>
      <c r="H925" s="1">
        <v>1</v>
      </c>
      <c r="I925" s="1">
        <v>0</v>
      </c>
      <c r="J925" s="1">
        <v>1.001995</v>
      </c>
      <c r="K925" s="1">
        <v>0</v>
      </c>
      <c r="L925" s="1">
        <v>0</v>
      </c>
      <c r="M925" s="1">
        <v>1.5544039999999999</v>
      </c>
      <c r="N925" s="1">
        <v>0</v>
      </c>
      <c r="O925" s="1">
        <v>0</v>
      </c>
      <c r="P925" s="1">
        <v>0</v>
      </c>
      <c r="Q925" s="1">
        <v>0</v>
      </c>
      <c r="R925" s="1">
        <v>4</v>
      </c>
      <c r="T925">
        <v>21.008050999999998</v>
      </c>
      <c r="U925">
        <v>1.65</v>
      </c>
      <c r="V925">
        <v>88.126543999999996</v>
      </c>
      <c r="W925">
        <v>1</v>
      </c>
      <c r="X925">
        <v>1</v>
      </c>
      <c r="Y925">
        <v>2.4575469999999999</v>
      </c>
      <c r="Z925">
        <v>1.00061</v>
      </c>
      <c r="AA925">
        <v>1</v>
      </c>
      <c r="AB925">
        <v>0</v>
      </c>
      <c r="AC925">
        <v>3</v>
      </c>
      <c r="AD925">
        <v>0</v>
      </c>
      <c r="AE925">
        <v>1.3615330000000001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3.6543647729930271</v>
      </c>
      <c r="AL925">
        <v>4</v>
      </c>
      <c r="AM925">
        <v>0.34563522700697291</v>
      </c>
    </row>
    <row r="926" spans="1:39" x14ac:dyDescent="0.2">
      <c r="A926" s="1">
        <v>18.166318</v>
      </c>
      <c r="B926" s="1">
        <v>1.649553</v>
      </c>
      <c r="C926" s="1">
        <v>82.323954000000001</v>
      </c>
      <c r="D926" s="1">
        <v>1</v>
      </c>
      <c r="E926" s="1">
        <v>1</v>
      </c>
      <c r="F926" s="1">
        <v>2.864776</v>
      </c>
      <c r="G926" s="1">
        <v>3</v>
      </c>
      <c r="H926" s="1">
        <v>1</v>
      </c>
      <c r="I926" s="1">
        <v>0</v>
      </c>
      <c r="J926" s="1">
        <v>1.8769149999999999</v>
      </c>
      <c r="K926" s="1">
        <v>0</v>
      </c>
      <c r="L926" s="1">
        <v>0.63156500000000004</v>
      </c>
      <c r="M926" s="1">
        <v>0.186414</v>
      </c>
      <c r="N926" s="1">
        <v>0</v>
      </c>
      <c r="O926" s="1">
        <v>0</v>
      </c>
      <c r="P926" s="1">
        <v>0</v>
      </c>
      <c r="Q926" s="1">
        <v>0</v>
      </c>
      <c r="R926" s="1">
        <v>4</v>
      </c>
      <c r="T926">
        <v>22.591025999999999</v>
      </c>
      <c r="U926">
        <v>1.650012</v>
      </c>
      <c r="V926">
        <v>87.676153999999997</v>
      </c>
      <c r="W926">
        <v>1</v>
      </c>
      <c r="X926">
        <v>1</v>
      </c>
      <c r="Y926">
        <v>2.983851</v>
      </c>
      <c r="Z926">
        <v>1.068443</v>
      </c>
      <c r="AA926">
        <v>1</v>
      </c>
      <c r="AB926">
        <v>0</v>
      </c>
      <c r="AC926">
        <v>2.8541609999999999</v>
      </c>
      <c r="AD926">
        <v>0</v>
      </c>
      <c r="AE926">
        <v>1.1032090000000001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3.6733444838312019</v>
      </c>
      <c r="AL926">
        <v>4</v>
      </c>
      <c r="AM926">
        <v>0.32665551616879807</v>
      </c>
    </row>
    <row r="927" spans="1:39" x14ac:dyDescent="0.2">
      <c r="A927" s="1">
        <v>22.352025000000001</v>
      </c>
      <c r="B927" s="1">
        <v>1.7547109999999999</v>
      </c>
      <c r="C927" s="1">
        <v>105.00070599999999</v>
      </c>
      <c r="D927" s="1">
        <v>1</v>
      </c>
      <c r="E927" s="1">
        <v>1</v>
      </c>
      <c r="F927" s="1">
        <v>2.8711370000000001</v>
      </c>
      <c r="G927" s="1">
        <v>3</v>
      </c>
      <c r="H927" s="1">
        <v>1</v>
      </c>
      <c r="I927" s="1">
        <v>0</v>
      </c>
      <c r="J927" s="1">
        <v>2.6275689999999998</v>
      </c>
      <c r="K927" s="1">
        <v>0</v>
      </c>
      <c r="L927" s="1">
        <v>1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4</v>
      </c>
      <c r="T927">
        <v>16.129279</v>
      </c>
      <c r="U927">
        <v>1.65</v>
      </c>
      <c r="V927">
        <v>85.583484999999996</v>
      </c>
      <c r="W927">
        <v>1</v>
      </c>
      <c r="X927">
        <v>1</v>
      </c>
      <c r="Y927">
        <v>2.954996</v>
      </c>
      <c r="Z927">
        <v>3</v>
      </c>
      <c r="AA927">
        <v>1</v>
      </c>
      <c r="AB927">
        <v>0</v>
      </c>
      <c r="AC927">
        <v>1</v>
      </c>
      <c r="AD927">
        <v>0</v>
      </c>
      <c r="AE927">
        <v>2.0918619999999999</v>
      </c>
      <c r="AF927">
        <v>1.06053</v>
      </c>
      <c r="AG927">
        <v>0</v>
      </c>
      <c r="AH927">
        <v>0</v>
      </c>
      <c r="AI927">
        <v>0</v>
      </c>
      <c r="AJ927">
        <v>0</v>
      </c>
      <c r="AK927">
        <v>3.4177731902399318</v>
      </c>
      <c r="AL927">
        <v>4</v>
      </c>
      <c r="AM927">
        <v>0.58222680976006824</v>
      </c>
    </row>
    <row r="928" spans="1:39" x14ac:dyDescent="0.2">
      <c r="A928" s="1">
        <v>22.469351</v>
      </c>
      <c r="B928" s="1">
        <v>1.7625150000000001</v>
      </c>
      <c r="C928" s="1">
        <v>105.000097</v>
      </c>
      <c r="D928" s="1">
        <v>1</v>
      </c>
      <c r="E928" s="1">
        <v>1</v>
      </c>
      <c r="F928" s="1">
        <v>2.2828029999999999</v>
      </c>
      <c r="G928" s="1">
        <v>3</v>
      </c>
      <c r="H928" s="1">
        <v>1</v>
      </c>
      <c r="I928" s="1">
        <v>0</v>
      </c>
      <c r="J928" s="1">
        <v>2.1042640000000001</v>
      </c>
      <c r="K928" s="1">
        <v>0</v>
      </c>
      <c r="L928" s="1">
        <v>1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4</v>
      </c>
      <c r="T928">
        <v>16.913841000000001</v>
      </c>
      <c r="U928">
        <v>1.6348320000000001</v>
      </c>
      <c r="V928">
        <v>85.803809000000001</v>
      </c>
      <c r="W928">
        <v>1</v>
      </c>
      <c r="X928">
        <v>1</v>
      </c>
      <c r="Y928">
        <v>2.0619689999999999</v>
      </c>
      <c r="Z928">
        <v>3</v>
      </c>
      <c r="AA928">
        <v>1</v>
      </c>
      <c r="AB928">
        <v>0</v>
      </c>
      <c r="AC928">
        <v>1.229171</v>
      </c>
      <c r="AD928">
        <v>0</v>
      </c>
      <c r="AE928">
        <v>2.3920469999999998</v>
      </c>
      <c r="AF928">
        <v>1.256119</v>
      </c>
      <c r="AG928">
        <v>0</v>
      </c>
      <c r="AH928">
        <v>0</v>
      </c>
      <c r="AI928">
        <v>0</v>
      </c>
      <c r="AJ928">
        <v>0</v>
      </c>
      <c r="AK928">
        <v>3.5183323464816851</v>
      </c>
      <c r="AL928">
        <v>4</v>
      </c>
      <c r="AM928">
        <v>0.48166765351831486</v>
      </c>
    </row>
    <row r="929" spans="1:39" x14ac:dyDescent="0.2">
      <c r="A929" s="1">
        <v>19.524698000000001</v>
      </c>
      <c r="B929" s="1">
        <v>1.942725</v>
      </c>
      <c r="C929" s="1">
        <v>121.657979</v>
      </c>
      <c r="D929" s="1">
        <v>1</v>
      </c>
      <c r="E929" s="1">
        <v>1</v>
      </c>
      <c r="F929" s="1">
        <v>2</v>
      </c>
      <c r="G929" s="1">
        <v>3</v>
      </c>
      <c r="H929" s="1">
        <v>1</v>
      </c>
      <c r="I929" s="1">
        <v>0</v>
      </c>
      <c r="J929" s="1">
        <v>3</v>
      </c>
      <c r="K929" s="1">
        <v>0</v>
      </c>
      <c r="L929" s="1">
        <v>1</v>
      </c>
      <c r="M929" s="1">
        <v>1.0148079999999999</v>
      </c>
      <c r="N929" s="1">
        <v>1</v>
      </c>
      <c r="O929" s="1">
        <v>0</v>
      </c>
      <c r="P929" s="1">
        <v>0</v>
      </c>
      <c r="Q929" s="1">
        <v>0</v>
      </c>
      <c r="R929" s="1">
        <v>4</v>
      </c>
      <c r="T929">
        <v>29.438790000000001</v>
      </c>
      <c r="U929">
        <v>1.7701260000000001</v>
      </c>
      <c r="V929">
        <v>108.602715</v>
      </c>
      <c r="W929">
        <v>1</v>
      </c>
      <c r="X929">
        <v>1</v>
      </c>
      <c r="Y929">
        <v>3</v>
      </c>
      <c r="Z929">
        <v>3</v>
      </c>
      <c r="AA929">
        <v>1</v>
      </c>
      <c r="AB929">
        <v>0</v>
      </c>
      <c r="AC929">
        <v>1.1632640000000001</v>
      </c>
      <c r="AD929">
        <v>0</v>
      </c>
      <c r="AE929">
        <v>1.866023</v>
      </c>
      <c r="AF929">
        <v>1.604608</v>
      </c>
      <c r="AG929">
        <v>1</v>
      </c>
      <c r="AH929">
        <v>0</v>
      </c>
      <c r="AI929">
        <v>0</v>
      </c>
      <c r="AJ929">
        <v>0</v>
      </c>
      <c r="AK929">
        <v>4.3578018077571468</v>
      </c>
      <c r="AL929">
        <v>4</v>
      </c>
      <c r="AM929">
        <v>-0.35780180775714676</v>
      </c>
    </row>
    <row r="930" spans="1:39" x14ac:dyDescent="0.2">
      <c r="A930" s="1">
        <v>20.491475000000001</v>
      </c>
      <c r="B930" s="1">
        <v>1.9756629999999999</v>
      </c>
      <c r="C930" s="1">
        <v>120.702935</v>
      </c>
      <c r="D930" s="1">
        <v>1</v>
      </c>
      <c r="E930" s="1">
        <v>1</v>
      </c>
      <c r="F930" s="1">
        <v>2</v>
      </c>
      <c r="G930" s="1">
        <v>3</v>
      </c>
      <c r="H930" s="1">
        <v>1</v>
      </c>
      <c r="I930" s="1">
        <v>0</v>
      </c>
      <c r="J930" s="1">
        <v>3</v>
      </c>
      <c r="K930" s="1">
        <v>0</v>
      </c>
      <c r="L930" s="1">
        <v>0.76701299999999994</v>
      </c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4</v>
      </c>
      <c r="T930">
        <v>29.881301000000001</v>
      </c>
      <c r="U930">
        <v>1.758189</v>
      </c>
      <c r="V930">
        <v>108.72189299999999</v>
      </c>
      <c r="W930">
        <v>1</v>
      </c>
      <c r="X930">
        <v>1</v>
      </c>
      <c r="Y930">
        <v>3</v>
      </c>
      <c r="Z930">
        <v>3</v>
      </c>
      <c r="AA930">
        <v>1</v>
      </c>
      <c r="AB930">
        <v>0</v>
      </c>
      <c r="AC930">
        <v>1.2711779999999999</v>
      </c>
      <c r="AD930">
        <v>0</v>
      </c>
      <c r="AE930">
        <v>1.944728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4.5079041989766253</v>
      </c>
      <c r="AL930">
        <v>4</v>
      </c>
      <c r="AM930">
        <v>-0.50790419897662531</v>
      </c>
    </row>
    <row r="931" spans="1:39" x14ac:dyDescent="0.2">
      <c r="A931" s="1">
        <v>39.213399000000003</v>
      </c>
      <c r="B931" s="1">
        <v>1.586301</v>
      </c>
      <c r="C931" s="1">
        <v>80</v>
      </c>
      <c r="D931" s="1">
        <v>1</v>
      </c>
      <c r="E931" s="1">
        <v>1</v>
      </c>
      <c r="F931" s="1">
        <v>2.020502</v>
      </c>
      <c r="G931" s="1">
        <v>1.2374540000000001</v>
      </c>
      <c r="H931" s="1">
        <v>1</v>
      </c>
      <c r="I931" s="1">
        <v>0</v>
      </c>
      <c r="J931" s="1">
        <v>1.9314199999999999</v>
      </c>
      <c r="K931" s="1">
        <v>0</v>
      </c>
      <c r="L931" s="1">
        <v>1.967973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4</v>
      </c>
      <c r="T931">
        <v>43.591999000000001</v>
      </c>
      <c r="U931">
        <v>1.5951649999999999</v>
      </c>
      <c r="V931">
        <v>77.354743999999997</v>
      </c>
      <c r="W931">
        <v>1</v>
      </c>
      <c r="X931">
        <v>1</v>
      </c>
      <c r="Y931">
        <v>2</v>
      </c>
      <c r="Z931">
        <v>3</v>
      </c>
      <c r="AA931">
        <v>1</v>
      </c>
      <c r="AB931">
        <v>0</v>
      </c>
      <c r="AC931">
        <v>2.117346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3.8161614527614178</v>
      </c>
      <c r="AL931">
        <v>4</v>
      </c>
      <c r="AM931">
        <v>0.18383854723858217</v>
      </c>
    </row>
    <row r="932" spans="1:39" x14ac:dyDescent="0.2">
      <c r="A932" s="1">
        <v>38.098745000000001</v>
      </c>
      <c r="B932" s="1">
        <v>1.5984480000000001</v>
      </c>
      <c r="C932" s="1">
        <v>80</v>
      </c>
      <c r="D932" s="1">
        <v>1</v>
      </c>
      <c r="E932" s="1">
        <v>1</v>
      </c>
      <c r="F932" s="1">
        <v>2.0207850000000001</v>
      </c>
      <c r="G932" s="1">
        <v>1.169173</v>
      </c>
      <c r="H932" s="1">
        <v>1</v>
      </c>
      <c r="I932" s="1">
        <v>0</v>
      </c>
      <c r="J932" s="1">
        <v>1.9725509999999999</v>
      </c>
      <c r="K932" s="1">
        <v>0</v>
      </c>
      <c r="L932" s="1">
        <v>1.903338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4</v>
      </c>
      <c r="T932">
        <v>40.993178999999998</v>
      </c>
      <c r="U932">
        <v>1.5677559999999999</v>
      </c>
      <c r="V932">
        <v>79.493626000000006</v>
      </c>
      <c r="W932">
        <v>1</v>
      </c>
      <c r="X932">
        <v>1</v>
      </c>
      <c r="Y932">
        <v>2</v>
      </c>
      <c r="Z932">
        <v>3</v>
      </c>
      <c r="AA932">
        <v>1</v>
      </c>
      <c r="AB932">
        <v>0</v>
      </c>
      <c r="AC932">
        <v>2.9525060000000001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4.1266458167959996</v>
      </c>
      <c r="AL932">
        <v>4</v>
      </c>
      <c r="AM932">
        <v>-0.12664581679599962</v>
      </c>
    </row>
    <row r="933" spans="1:39" x14ac:dyDescent="0.2">
      <c r="A933" s="1">
        <v>19.034033000000001</v>
      </c>
      <c r="B933" s="1">
        <v>1.703098</v>
      </c>
      <c r="C933" s="1">
        <v>98.296650999999997</v>
      </c>
      <c r="D933" s="1">
        <v>1</v>
      </c>
      <c r="E933" s="1">
        <v>1</v>
      </c>
      <c r="F933" s="1">
        <v>2</v>
      </c>
      <c r="G933" s="1">
        <v>2.391753</v>
      </c>
      <c r="H933" s="1">
        <v>1</v>
      </c>
      <c r="I933" s="1">
        <v>0</v>
      </c>
      <c r="J933" s="1">
        <v>2</v>
      </c>
      <c r="K933" s="1">
        <v>0</v>
      </c>
      <c r="L933" s="1">
        <v>0</v>
      </c>
      <c r="M933" s="1">
        <v>1.119877</v>
      </c>
      <c r="N933" s="1">
        <v>0</v>
      </c>
      <c r="O933" s="1">
        <v>0</v>
      </c>
      <c r="P933" s="1">
        <v>0</v>
      </c>
      <c r="Q933" s="1">
        <v>0</v>
      </c>
      <c r="R933" s="1">
        <v>4</v>
      </c>
      <c r="T933">
        <v>22.936098000000001</v>
      </c>
      <c r="U933">
        <v>1.702825</v>
      </c>
      <c r="V933">
        <v>93.638317999999998</v>
      </c>
      <c r="W933">
        <v>1</v>
      </c>
      <c r="X933">
        <v>1</v>
      </c>
      <c r="Y933">
        <v>2</v>
      </c>
      <c r="Z933">
        <v>3</v>
      </c>
      <c r="AA933">
        <v>1</v>
      </c>
      <c r="AB933">
        <v>0</v>
      </c>
      <c r="AC933">
        <v>1.746197</v>
      </c>
      <c r="AD933">
        <v>0</v>
      </c>
      <c r="AE933">
        <v>0.45521600000000001</v>
      </c>
      <c r="AF933">
        <v>0.33515800000000001</v>
      </c>
      <c r="AG933">
        <v>0</v>
      </c>
      <c r="AH933">
        <v>0</v>
      </c>
      <c r="AI933">
        <v>0</v>
      </c>
      <c r="AJ933">
        <v>0</v>
      </c>
      <c r="AK933">
        <v>3.8883785595404632</v>
      </c>
      <c r="AL933">
        <v>4</v>
      </c>
      <c r="AM933">
        <v>0.11162144045953681</v>
      </c>
    </row>
    <row r="934" spans="1:39" x14ac:dyDescent="0.2">
      <c r="A934" s="1">
        <v>17.073647999999999</v>
      </c>
      <c r="B934" s="1">
        <v>1.706996</v>
      </c>
      <c r="C934" s="1">
        <v>99.544696000000002</v>
      </c>
      <c r="D934" s="1">
        <v>1</v>
      </c>
      <c r="E934" s="1">
        <v>1</v>
      </c>
      <c r="F934" s="1">
        <v>2</v>
      </c>
      <c r="G934" s="1">
        <v>3</v>
      </c>
      <c r="H934" s="1">
        <v>1</v>
      </c>
      <c r="I934" s="1">
        <v>0</v>
      </c>
      <c r="J934" s="1">
        <v>2</v>
      </c>
      <c r="K934" s="1">
        <v>0</v>
      </c>
      <c r="L934" s="1">
        <v>1.7320899999999999</v>
      </c>
      <c r="M934" s="1">
        <v>4.8617E-2</v>
      </c>
      <c r="N934" s="1">
        <v>0</v>
      </c>
      <c r="O934" s="1">
        <v>0</v>
      </c>
      <c r="P934" s="1">
        <v>0</v>
      </c>
      <c r="Q934" s="1">
        <v>0</v>
      </c>
      <c r="R934" s="1">
        <v>4</v>
      </c>
      <c r="T934">
        <v>23</v>
      </c>
      <c r="U934">
        <v>1.7356590000000001</v>
      </c>
      <c r="V934">
        <v>93.429204999999996</v>
      </c>
      <c r="W934">
        <v>1</v>
      </c>
      <c r="X934">
        <v>1</v>
      </c>
      <c r="Y934">
        <v>2</v>
      </c>
      <c r="Z934">
        <v>3</v>
      </c>
      <c r="AA934">
        <v>1</v>
      </c>
      <c r="AB934">
        <v>0</v>
      </c>
      <c r="AC934">
        <v>1.2493069999999999</v>
      </c>
      <c r="AD934">
        <v>0</v>
      </c>
      <c r="AE934">
        <v>0.97346500000000002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3.5613318107513701</v>
      </c>
      <c r="AL934">
        <v>4</v>
      </c>
      <c r="AM934">
        <v>0.43866818924862994</v>
      </c>
    </row>
    <row r="935" spans="1:39" x14ac:dyDescent="0.2">
      <c r="A935" s="1">
        <v>38.547266999999998</v>
      </c>
      <c r="B935" s="1">
        <v>1.5264720000000001</v>
      </c>
      <c r="C935" s="1">
        <v>75.150345000000002</v>
      </c>
      <c r="D935" s="1">
        <v>1</v>
      </c>
      <c r="E935" s="1">
        <v>1</v>
      </c>
      <c r="F935" s="1">
        <v>2</v>
      </c>
      <c r="G935" s="1">
        <v>3</v>
      </c>
      <c r="H935" s="1">
        <v>1</v>
      </c>
      <c r="I935" s="1">
        <v>0</v>
      </c>
      <c r="J935" s="1">
        <v>1.0844419999999999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4</v>
      </c>
      <c r="T935">
        <v>37.597952999999997</v>
      </c>
      <c r="U935">
        <v>1.6290100000000001</v>
      </c>
      <c r="V935">
        <v>80</v>
      </c>
      <c r="W935">
        <v>1</v>
      </c>
      <c r="X935">
        <v>1</v>
      </c>
      <c r="Y935">
        <v>2.4507840000000001</v>
      </c>
      <c r="Z935">
        <v>2.9528210000000001</v>
      </c>
      <c r="AA935">
        <v>1</v>
      </c>
      <c r="AB935">
        <v>0</v>
      </c>
      <c r="AC935">
        <v>1.3351919999999999</v>
      </c>
      <c r="AD935">
        <v>0</v>
      </c>
      <c r="AE935">
        <v>0.18027599999999999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3.6169425674794509</v>
      </c>
      <c r="AL935">
        <v>4</v>
      </c>
      <c r="AM935">
        <v>0.38305743252054913</v>
      </c>
    </row>
    <row r="936" spans="1:39" x14ac:dyDescent="0.2">
      <c r="A936" s="1">
        <v>38.683793999999999</v>
      </c>
      <c r="B936" s="1">
        <v>1.5019929999999999</v>
      </c>
      <c r="C936" s="1">
        <v>76.642944</v>
      </c>
      <c r="D936" s="1">
        <v>1</v>
      </c>
      <c r="E936" s="1">
        <v>1</v>
      </c>
      <c r="F936" s="1">
        <v>2</v>
      </c>
      <c r="G936" s="1">
        <v>3</v>
      </c>
      <c r="H936" s="1">
        <v>1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4</v>
      </c>
      <c r="T936">
        <v>37.532066</v>
      </c>
      <c r="U936">
        <v>1.6153850000000001</v>
      </c>
      <c r="V936">
        <v>80</v>
      </c>
      <c r="W936">
        <v>1</v>
      </c>
      <c r="X936">
        <v>1</v>
      </c>
      <c r="Y936">
        <v>2.972426</v>
      </c>
      <c r="Z936">
        <v>3</v>
      </c>
      <c r="AA936">
        <v>1</v>
      </c>
      <c r="AB936">
        <v>0</v>
      </c>
      <c r="AC936">
        <v>1.6363259999999999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3.7300073102716507</v>
      </c>
      <c r="AL936">
        <v>4</v>
      </c>
      <c r="AM936">
        <v>0.26999268972834933</v>
      </c>
    </row>
    <row r="937" spans="1:39" x14ac:dyDescent="0.2">
      <c r="A937" s="1">
        <v>18</v>
      </c>
      <c r="B937" s="1">
        <v>1.784402</v>
      </c>
      <c r="C937" s="1">
        <v>108.41311899999999</v>
      </c>
      <c r="D937" s="1">
        <v>1</v>
      </c>
      <c r="E937" s="1">
        <v>1</v>
      </c>
      <c r="F937" s="1">
        <v>2</v>
      </c>
      <c r="G937" s="1">
        <v>2.475444</v>
      </c>
      <c r="H937" s="1">
        <v>1</v>
      </c>
      <c r="I937" s="1">
        <v>0</v>
      </c>
      <c r="J937" s="1">
        <v>2.6557949999999999</v>
      </c>
      <c r="K937" s="1">
        <v>0</v>
      </c>
      <c r="L937" s="1">
        <v>1</v>
      </c>
      <c r="M937" s="1">
        <v>0.169879</v>
      </c>
      <c r="N937" s="1">
        <v>0</v>
      </c>
      <c r="O937" s="1">
        <v>0</v>
      </c>
      <c r="P937" s="1">
        <v>0</v>
      </c>
      <c r="Q937" s="1">
        <v>0</v>
      </c>
      <c r="R937" s="1">
        <v>4</v>
      </c>
      <c r="T937">
        <v>31.630054000000001</v>
      </c>
      <c r="U937">
        <v>1.671705</v>
      </c>
      <c r="V937">
        <v>90</v>
      </c>
      <c r="W937">
        <v>1</v>
      </c>
      <c r="X937">
        <v>1</v>
      </c>
      <c r="Y937">
        <v>2.4670019999999999</v>
      </c>
      <c r="Z937">
        <v>1.8510880000000001</v>
      </c>
      <c r="AA937">
        <v>1</v>
      </c>
      <c r="AB937">
        <v>0</v>
      </c>
      <c r="AC937">
        <v>2.1040540000000001</v>
      </c>
      <c r="AD937">
        <v>0</v>
      </c>
      <c r="AE937">
        <v>1.991565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3.7303660315525029</v>
      </c>
      <c r="AL937">
        <v>4</v>
      </c>
      <c r="AM937">
        <v>0.2696339684474971</v>
      </c>
    </row>
    <row r="938" spans="1:39" x14ac:dyDescent="0.2">
      <c r="A938" s="1">
        <v>18</v>
      </c>
      <c r="B938" s="1">
        <v>1.7926869999999999</v>
      </c>
      <c r="C938" s="1">
        <v>108.20454700000001</v>
      </c>
      <c r="D938" s="1">
        <v>1</v>
      </c>
      <c r="E938" s="1">
        <v>1</v>
      </c>
      <c r="F938" s="1">
        <v>2</v>
      </c>
      <c r="G938" s="1">
        <v>2.4787940000000002</v>
      </c>
      <c r="H938" s="1">
        <v>1</v>
      </c>
      <c r="I938" s="1">
        <v>0</v>
      </c>
      <c r="J938" s="1">
        <v>2.9670640000000001</v>
      </c>
      <c r="K938" s="1">
        <v>0</v>
      </c>
      <c r="L938" s="1">
        <v>1</v>
      </c>
      <c r="M938" s="1">
        <v>0.43459999999999999</v>
      </c>
      <c r="N938" s="1">
        <v>0</v>
      </c>
      <c r="O938" s="1">
        <v>0</v>
      </c>
      <c r="P938" s="1">
        <v>0</v>
      </c>
      <c r="Q938" s="1">
        <v>0</v>
      </c>
      <c r="R938" s="1">
        <v>4</v>
      </c>
      <c r="T938">
        <v>31.641081</v>
      </c>
      <c r="U938">
        <v>1.6765950000000001</v>
      </c>
      <c r="V938">
        <v>89.993812000000005</v>
      </c>
      <c r="W938">
        <v>1</v>
      </c>
      <c r="X938">
        <v>1</v>
      </c>
      <c r="Y938">
        <v>2.9346709999999998</v>
      </c>
      <c r="Z938">
        <v>2.1196820000000001</v>
      </c>
      <c r="AA938">
        <v>1</v>
      </c>
      <c r="AB938">
        <v>0</v>
      </c>
      <c r="AC938">
        <v>2.0414620000000001</v>
      </c>
      <c r="AD938">
        <v>0</v>
      </c>
      <c r="AE938">
        <v>0.57807399999999998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3.8444701602896636</v>
      </c>
      <c r="AL938">
        <v>4</v>
      </c>
      <c r="AM938">
        <v>0.1555298397103364</v>
      </c>
    </row>
    <row r="939" spans="1:39" x14ac:dyDescent="0.2">
      <c r="A939" s="1">
        <v>29.622803999999999</v>
      </c>
      <c r="B939" s="1">
        <v>1.814052</v>
      </c>
      <c r="C939" s="1">
        <v>109.41162199999999</v>
      </c>
      <c r="D939" s="1">
        <v>1</v>
      </c>
      <c r="E939" s="1">
        <v>1</v>
      </c>
      <c r="F939" s="1">
        <v>2.4078170000000001</v>
      </c>
      <c r="G939" s="1">
        <v>2.070033</v>
      </c>
      <c r="H939" s="1">
        <v>1</v>
      </c>
      <c r="I939" s="1">
        <v>0</v>
      </c>
      <c r="J939" s="1">
        <v>1.796257</v>
      </c>
      <c r="K939" s="1">
        <v>0</v>
      </c>
      <c r="L939" s="1">
        <v>1.234483</v>
      </c>
      <c r="M939" s="1">
        <v>0.17870800000000001</v>
      </c>
      <c r="N939" s="1">
        <v>1</v>
      </c>
      <c r="O939" s="1">
        <v>0</v>
      </c>
      <c r="P939" s="1">
        <v>0</v>
      </c>
      <c r="Q939" s="1">
        <v>0</v>
      </c>
      <c r="R939" s="1">
        <v>4</v>
      </c>
      <c r="T939">
        <v>21.872484</v>
      </c>
      <c r="U939">
        <v>1.6999979999999999</v>
      </c>
      <c r="V939">
        <v>95.564428000000007</v>
      </c>
      <c r="W939">
        <v>1</v>
      </c>
      <c r="X939">
        <v>1</v>
      </c>
      <c r="Y939">
        <v>2</v>
      </c>
      <c r="Z939">
        <v>2.970675</v>
      </c>
      <c r="AA939">
        <v>1</v>
      </c>
      <c r="AB939">
        <v>0</v>
      </c>
      <c r="AC939">
        <v>2</v>
      </c>
      <c r="AD939">
        <v>0</v>
      </c>
      <c r="AE939">
        <v>0</v>
      </c>
      <c r="AF939">
        <v>0.169294</v>
      </c>
      <c r="AG939">
        <v>0</v>
      </c>
      <c r="AH939">
        <v>0</v>
      </c>
      <c r="AI939">
        <v>0</v>
      </c>
      <c r="AJ939">
        <v>0</v>
      </c>
      <c r="AK939">
        <v>4.0847411410884149</v>
      </c>
      <c r="AL939">
        <v>4</v>
      </c>
      <c r="AM939">
        <v>-8.4741141088414906E-2</v>
      </c>
    </row>
    <row r="940" spans="1:39" x14ac:dyDescent="0.2">
      <c r="A940" s="1">
        <v>30.79626</v>
      </c>
      <c r="B940" s="1">
        <v>1.7894209999999999</v>
      </c>
      <c r="C940" s="1">
        <v>109.599453</v>
      </c>
      <c r="D940" s="1">
        <v>1</v>
      </c>
      <c r="E940" s="1">
        <v>1</v>
      </c>
      <c r="F940" s="1">
        <v>2.2149800000000002</v>
      </c>
      <c r="G940" s="1">
        <v>2.2823920000000002</v>
      </c>
      <c r="H940" s="1">
        <v>1</v>
      </c>
      <c r="I940" s="1">
        <v>0</v>
      </c>
      <c r="J940" s="1">
        <v>1.179942</v>
      </c>
      <c r="K940" s="1">
        <v>0</v>
      </c>
      <c r="L940" s="1">
        <v>1.7717540000000001</v>
      </c>
      <c r="M940" s="1">
        <v>0.537659</v>
      </c>
      <c r="N940" s="1">
        <v>1</v>
      </c>
      <c r="O940" s="1">
        <v>0</v>
      </c>
      <c r="P940" s="1">
        <v>0</v>
      </c>
      <c r="Q940" s="1">
        <v>0</v>
      </c>
      <c r="R940" s="1">
        <v>4</v>
      </c>
      <c r="T940">
        <v>21.834893999999998</v>
      </c>
      <c r="U940">
        <v>1.722785</v>
      </c>
      <c r="V940">
        <v>94.094183999999998</v>
      </c>
      <c r="W940">
        <v>1</v>
      </c>
      <c r="X940">
        <v>1</v>
      </c>
      <c r="Y940">
        <v>2</v>
      </c>
      <c r="Z940">
        <v>2.9668030000000001</v>
      </c>
      <c r="AA940">
        <v>1</v>
      </c>
      <c r="AB940">
        <v>0</v>
      </c>
      <c r="AC940">
        <v>2</v>
      </c>
      <c r="AD940">
        <v>0</v>
      </c>
      <c r="AE940">
        <v>0</v>
      </c>
      <c r="AF940">
        <v>1.281541</v>
      </c>
      <c r="AG940">
        <v>0</v>
      </c>
      <c r="AH940">
        <v>0</v>
      </c>
      <c r="AI940">
        <v>0</v>
      </c>
      <c r="AJ940">
        <v>0</v>
      </c>
      <c r="AK940">
        <v>3.7616949676744849</v>
      </c>
      <c r="AL940">
        <v>4</v>
      </c>
      <c r="AM940">
        <v>0.23830503232551514</v>
      </c>
    </row>
    <row r="941" spans="1:39" x14ac:dyDescent="0.2">
      <c r="A941" s="1">
        <v>18</v>
      </c>
      <c r="B941" s="1">
        <v>1.686904</v>
      </c>
      <c r="C941" s="1">
        <v>90.004046000000002</v>
      </c>
      <c r="D941" s="1">
        <v>1</v>
      </c>
      <c r="E941" s="1">
        <v>1</v>
      </c>
      <c r="F941" s="1">
        <v>2.7371490000000001</v>
      </c>
      <c r="G941" s="1">
        <v>3</v>
      </c>
      <c r="H941" s="1">
        <v>1</v>
      </c>
      <c r="I941" s="1">
        <v>0</v>
      </c>
      <c r="J941" s="1">
        <v>1.9971950000000001</v>
      </c>
      <c r="K941" s="1">
        <v>0</v>
      </c>
      <c r="L941" s="1">
        <v>1.3526629999999999</v>
      </c>
      <c r="M941" s="1">
        <v>0.46848299999999998</v>
      </c>
      <c r="N941" s="1">
        <v>1</v>
      </c>
      <c r="O941" s="1">
        <v>0</v>
      </c>
      <c r="P941" s="1">
        <v>0</v>
      </c>
      <c r="Q941" s="1">
        <v>0</v>
      </c>
      <c r="R941" s="1">
        <v>4</v>
      </c>
      <c r="T941">
        <v>36.023972000000001</v>
      </c>
      <c r="U941">
        <v>1.6706669999999999</v>
      </c>
      <c r="V941">
        <v>90.575934000000004</v>
      </c>
      <c r="W941">
        <v>1</v>
      </c>
      <c r="X941">
        <v>1</v>
      </c>
      <c r="Y941">
        <v>2.9035449999999998</v>
      </c>
      <c r="Z941">
        <v>1.5086850000000001</v>
      </c>
      <c r="AA941">
        <v>1</v>
      </c>
      <c r="AB941">
        <v>0</v>
      </c>
      <c r="AC941">
        <v>2.4500690000000001</v>
      </c>
      <c r="AD941">
        <v>0</v>
      </c>
      <c r="AE941">
        <v>1.4547300000000001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3.8792298231850255</v>
      </c>
      <c r="AL941">
        <v>4</v>
      </c>
      <c r="AM941">
        <v>0.12077017681497448</v>
      </c>
    </row>
    <row r="942" spans="1:39" x14ac:dyDescent="0.2">
      <c r="A942" s="1">
        <v>18.107092000000002</v>
      </c>
      <c r="B942" s="1">
        <v>1.7032590000000001</v>
      </c>
      <c r="C942" s="1">
        <v>91.499683000000005</v>
      </c>
      <c r="D942" s="1">
        <v>1</v>
      </c>
      <c r="E942" s="1">
        <v>1</v>
      </c>
      <c r="F942" s="1">
        <v>1.8997930000000001</v>
      </c>
      <c r="G942" s="1">
        <v>3</v>
      </c>
      <c r="H942" s="1">
        <v>1</v>
      </c>
      <c r="I942" s="1">
        <v>0</v>
      </c>
      <c r="J942" s="1">
        <v>1.439962</v>
      </c>
      <c r="K942" s="1">
        <v>0</v>
      </c>
      <c r="L942" s="1">
        <v>0.95289999999999997</v>
      </c>
      <c r="M942" s="1">
        <v>0.83884700000000001</v>
      </c>
      <c r="N942" s="1">
        <v>1</v>
      </c>
      <c r="O942" s="1">
        <v>0</v>
      </c>
      <c r="P942" s="1">
        <v>0</v>
      </c>
      <c r="Q942" s="1">
        <v>0</v>
      </c>
      <c r="R942" s="1">
        <v>4</v>
      </c>
      <c r="T942">
        <v>39.656559000000001</v>
      </c>
      <c r="U942">
        <v>1.789992</v>
      </c>
      <c r="V942">
        <v>98.021766</v>
      </c>
      <c r="W942">
        <v>1</v>
      </c>
      <c r="X942">
        <v>1</v>
      </c>
      <c r="Y942">
        <v>2.0433590000000001</v>
      </c>
      <c r="Z942">
        <v>2.209314</v>
      </c>
      <c r="AA942">
        <v>1</v>
      </c>
      <c r="AB942">
        <v>0</v>
      </c>
      <c r="AC942">
        <v>2.7858040000000002</v>
      </c>
      <c r="AD942">
        <v>0</v>
      </c>
      <c r="AE942">
        <v>1.2596130000000001</v>
      </c>
      <c r="AF942">
        <v>0.66961599999999999</v>
      </c>
      <c r="AG942">
        <v>1</v>
      </c>
      <c r="AH942">
        <v>0</v>
      </c>
      <c r="AI942">
        <v>0</v>
      </c>
      <c r="AJ942">
        <v>0</v>
      </c>
      <c r="AK942">
        <v>3.5845901077122688</v>
      </c>
      <c r="AL942">
        <v>4</v>
      </c>
      <c r="AM942">
        <v>0.41540989228773118</v>
      </c>
    </row>
    <row r="943" spans="1:39" x14ac:dyDescent="0.2">
      <c r="A943" s="1">
        <v>31.335093000000001</v>
      </c>
      <c r="B943" s="1">
        <v>1.6657979999999999</v>
      </c>
      <c r="C943" s="1">
        <v>89.738596000000001</v>
      </c>
      <c r="D943" s="1">
        <v>1</v>
      </c>
      <c r="E943" s="1">
        <v>1</v>
      </c>
      <c r="F943" s="1">
        <v>2.2741639999999999</v>
      </c>
      <c r="G943" s="1">
        <v>1.049534</v>
      </c>
      <c r="H943" s="1">
        <v>1</v>
      </c>
      <c r="I943" s="1">
        <v>0</v>
      </c>
      <c r="J943" s="1">
        <v>1.3581719999999999</v>
      </c>
      <c r="K943" s="1">
        <v>0</v>
      </c>
      <c r="L943" s="1">
        <v>1.4824109999999999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4</v>
      </c>
      <c r="T943">
        <v>24.184891</v>
      </c>
      <c r="U943">
        <v>1.768834</v>
      </c>
      <c r="V943">
        <v>97.449742999999998</v>
      </c>
      <c r="W943">
        <v>1</v>
      </c>
      <c r="X943">
        <v>1</v>
      </c>
      <c r="Y943">
        <v>2</v>
      </c>
      <c r="Z943">
        <v>3</v>
      </c>
      <c r="AA943">
        <v>1</v>
      </c>
      <c r="AB943">
        <v>0</v>
      </c>
      <c r="AC943">
        <v>2.9737290000000001</v>
      </c>
      <c r="AD943">
        <v>0</v>
      </c>
      <c r="AE943">
        <v>2.4916420000000001</v>
      </c>
      <c r="AF943">
        <v>1.36595</v>
      </c>
      <c r="AG943">
        <v>0</v>
      </c>
      <c r="AH943">
        <v>0</v>
      </c>
      <c r="AI943">
        <v>0</v>
      </c>
      <c r="AJ943">
        <v>0</v>
      </c>
      <c r="AK943">
        <v>3.410834408487486</v>
      </c>
      <c r="AL943">
        <v>4</v>
      </c>
      <c r="AM943">
        <v>0.58916559151251402</v>
      </c>
    </row>
    <row r="944" spans="1:39" x14ac:dyDescent="0.2">
      <c r="A944" s="1">
        <v>29</v>
      </c>
      <c r="B944" s="1">
        <v>1.6667099999999999</v>
      </c>
      <c r="C944" s="1">
        <v>89.048151000000004</v>
      </c>
      <c r="D944" s="1">
        <v>1</v>
      </c>
      <c r="E944" s="1">
        <v>1</v>
      </c>
      <c r="F944" s="1">
        <v>1.897796</v>
      </c>
      <c r="G944" s="1">
        <v>3</v>
      </c>
      <c r="H944" s="1">
        <v>1</v>
      </c>
      <c r="I944" s="1">
        <v>0</v>
      </c>
      <c r="J944" s="1">
        <v>1.193039</v>
      </c>
      <c r="K944" s="1">
        <v>0</v>
      </c>
      <c r="L944" s="1">
        <v>1.1519E-2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4</v>
      </c>
      <c r="T944">
        <v>23.237302</v>
      </c>
      <c r="U944">
        <v>1.7610079999999999</v>
      </c>
      <c r="V944">
        <v>97.829344000000006</v>
      </c>
      <c r="W944">
        <v>1</v>
      </c>
      <c r="X944">
        <v>1</v>
      </c>
      <c r="Y944">
        <v>2</v>
      </c>
      <c r="Z944">
        <v>3</v>
      </c>
      <c r="AA944">
        <v>1</v>
      </c>
      <c r="AB944">
        <v>0</v>
      </c>
      <c r="AC944">
        <v>2.9887709999999998</v>
      </c>
      <c r="AD944">
        <v>0</v>
      </c>
      <c r="AE944">
        <v>2.4299230000000001</v>
      </c>
      <c r="AF944">
        <v>1.978043</v>
      </c>
      <c r="AG944">
        <v>0</v>
      </c>
      <c r="AH944">
        <v>0</v>
      </c>
      <c r="AI944">
        <v>0</v>
      </c>
      <c r="AJ944">
        <v>0</v>
      </c>
      <c r="AK944">
        <v>3.4708036803181326</v>
      </c>
      <c r="AL944">
        <v>4</v>
      </c>
      <c r="AM944">
        <v>0.52919631968186742</v>
      </c>
    </row>
    <row r="945" spans="1:39" x14ac:dyDescent="0.2">
      <c r="A945" s="1">
        <v>18.011903</v>
      </c>
      <c r="B945" s="1">
        <v>1.65</v>
      </c>
      <c r="C945" s="1">
        <v>84.210534999999993</v>
      </c>
      <c r="D945" s="1">
        <v>1</v>
      </c>
      <c r="E945" s="1">
        <v>1</v>
      </c>
      <c r="F945" s="1">
        <v>2.8591600000000001</v>
      </c>
      <c r="G945" s="1">
        <v>3</v>
      </c>
      <c r="H945" s="1">
        <v>1</v>
      </c>
      <c r="I945" s="1">
        <v>0</v>
      </c>
      <c r="J945" s="1">
        <v>1</v>
      </c>
      <c r="K945" s="1">
        <v>0</v>
      </c>
      <c r="L945" s="1">
        <v>1.0205249999999999</v>
      </c>
      <c r="M945" s="1">
        <v>0.78606600000000004</v>
      </c>
      <c r="N945" s="1">
        <v>0</v>
      </c>
      <c r="O945" s="1">
        <v>0</v>
      </c>
      <c r="P945" s="1">
        <v>0</v>
      </c>
      <c r="Q945" s="1">
        <v>0</v>
      </c>
      <c r="R945" s="1">
        <v>4</v>
      </c>
      <c r="T945">
        <v>35.322111999999997</v>
      </c>
      <c r="U945">
        <v>1.78</v>
      </c>
      <c r="V945">
        <v>102.26595500000001</v>
      </c>
      <c r="W945">
        <v>1</v>
      </c>
      <c r="X945">
        <v>1</v>
      </c>
      <c r="Y945">
        <v>2.7875890000000001</v>
      </c>
      <c r="Z945">
        <v>1.1145640000000001</v>
      </c>
      <c r="AA945">
        <v>1</v>
      </c>
      <c r="AB945">
        <v>0</v>
      </c>
      <c r="AC945">
        <v>3</v>
      </c>
      <c r="AD945">
        <v>0</v>
      </c>
      <c r="AE945">
        <v>2.7103380000000001</v>
      </c>
      <c r="AF945">
        <v>0.57218500000000005</v>
      </c>
      <c r="AG945">
        <v>1</v>
      </c>
      <c r="AH945">
        <v>0</v>
      </c>
      <c r="AI945">
        <v>0</v>
      </c>
      <c r="AJ945">
        <v>0</v>
      </c>
      <c r="AK945">
        <v>3.7437264314552925</v>
      </c>
      <c r="AL945">
        <v>4</v>
      </c>
      <c r="AM945">
        <v>0.25627356854470751</v>
      </c>
    </row>
    <row r="946" spans="1:39" x14ac:dyDescent="0.2">
      <c r="A946" s="1">
        <v>18</v>
      </c>
      <c r="B946" s="1">
        <v>1.6494390000000001</v>
      </c>
      <c r="C946" s="1">
        <v>84.897738000000004</v>
      </c>
      <c r="D946" s="1">
        <v>1</v>
      </c>
      <c r="E946" s="1">
        <v>1</v>
      </c>
      <c r="F946" s="1">
        <v>2</v>
      </c>
      <c r="G946" s="1">
        <v>3</v>
      </c>
      <c r="H946" s="1">
        <v>1</v>
      </c>
      <c r="I946" s="1">
        <v>0</v>
      </c>
      <c r="J946" s="1">
        <v>1.0393129999999999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4</v>
      </c>
      <c r="T946">
        <v>31.387982000000001</v>
      </c>
      <c r="U946">
        <v>1.8102149999999999</v>
      </c>
      <c r="V946">
        <v>105.25435400000001</v>
      </c>
      <c r="W946">
        <v>1</v>
      </c>
      <c r="X946">
        <v>1</v>
      </c>
      <c r="Y946">
        <v>2.3972799999999999</v>
      </c>
      <c r="Z946">
        <v>2.036794</v>
      </c>
      <c r="AA946">
        <v>1</v>
      </c>
      <c r="AB946">
        <v>0</v>
      </c>
      <c r="AC946">
        <v>2.6594190000000002</v>
      </c>
      <c r="AD946">
        <v>0</v>
      </c>
      <c r="AE946">
        <v>1.062011</v>
      </c>
      <c r="AF946">
        <v>1.7711349999999999</v>
      </c>
      <c r="AG946">
        <v>1</v>
      </c>
      <c r="AH946">
        <v>0</v>
      </c>
      <c r="AI946">
        <v>0</v>
      </c>
      <c r="AJ946">
        <v>0</v>
      </c>
      <c r="AK946">
        <v>3.8421407626411694</v>
      </c>
      <c r="AL946">
        <v>4</v>
      </c>
      <c r="AM946">
        <v>0.15785923735883056</v>
      </c>
    </row>
    <row r="947" spans="1:39" x14ac:dyDescent="0.2">
      <c r="A947" s="1">
        <v>21.077356000000002</v>
      </c>
      <c r="B947" s="1">
        <v>1.702002</v>
      </c>
      <c r="C947" s="1">
        <v>97.971598</v>
      </c>
      <c r="D947" s="1">
        <v>1</v>
      </c>
      <c r="E947" s="1">
        <v>1</v>
      </c>
      <c r="F947" s="1">
        <v>2</v>
      </c>
      <c r="G947" s="1">
        <v>1.6633800000000001</v>
      </c>
      <c r="H947" s="1">
        <v>1</v>
      </c>
      <c r="I947" s="1">
        <v>0</v>
      </c>
      <c r="J947" s="1">
        <v>2</v>
      </c>
      <c r="K947" s="1">
        <v>0</v>
      </c>
      <c r="L947" s="1">
        <v>0</v>
      </c>
      <c r="M947" s="1">
        <v>1.8658509999999999</v>
      </c>
      <c r="N947" s="1">
        <v>0</v>
      </c>
      <c r="O947" s="1">
        <v>0</v>
      </c>
      <c r="P947" s="1">
        <v>0</v>
      </c>
      <c r="Q947" s="1">
        <v>0</v>
      </c>
      <c r="R947" s="1">
        <v>4</v>
      </c>
      <c r="T947">
        <v>23</v>
      </c>
      <c r="U947">
        <v>1.6084689999999999</v>
      </c>
      <c r="V947">
        <v>82.954796000000002</v>
      </c>
      <c r="W947">
        <v>1</v>
      </c>
      <c r="X947">
        <v>1</v>
      </c>
      <c r="Y947">
        <v>2.1500539999999999</v>
      </c>
      <c r="Z947">
        <v>2.9885389999999998</v>
      </c>
      <c r="AA947">
        <v>1</v>
      </c>
      <c r="AB947">
        <v>0</v>
      </c>
      <c r="AC947">
        <v>2.7683249999999999</v>
      </c>
      <c r="AD947">
        <v>0</v>
      </c>
      <c r="AE947">
        <v>2.0851500000000001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3.6198639103021186</v>
      </c>
      <c r="AL947">
        <v>4</v>
      </c>
      <c r="AM947">
        <v>0.38013608969788137</v>
      </c>
    </row>
    <row r="948" spans="1:39" x14ac:dyDescent="0.2">
      <c r="A948" s="1">
        <v>21.052015999999998</v>
      </c>
      <c r="B948" s="1">
        <v>1.6938200000000001</v>
      </c>
      <c r="C948" s="1">
        <v>99.530970999999994</v>
      </c>
      <c r="D948" s="1">
        <v>1</v>
      </c>
      <c r="E948" s="1">
        <v>1</v>
      </c>
      <c r="F948" s="1">
        <v>2</v>
      </c>
      <c r="G948" s="1">
        <v>1.6727510000000001</v>
      </c>
      <c r="H948" s="1">
        <v>1</v>
      </c>
      <c r="I948" s="1">
        <v>0</v>
      </c>
      <c r="J948" s="1">
        <v>2</v>
      </c>
      <c r="K948" s="1">
        <v>0</v>
      </c>
      <c r="L948" s="1">
        <v>0</v>
      </c>
      <c r="M948" s="1">
        <v>1.9461729999999999</v>
      </c>
      <c r="N948" s="1">
        <v>0</v>
      </c>
      <c r="O948" s="1">
        <v>0</v>
      </c>
      <c r="P948" s="1">
        <v>0</v>
      </c>
      <c r="Q948" s="1">
        <v>0</v>
      </c>
      <c r="R948" s="1">
        <v>4</v>
      </c>
      <c r="T948">
        <v>23</v>
      </c>
      <c r="U948">
        <v>1.6303570000000001</v>
      </c>
      <c r="V948">
        <v>83.101100000000002</v>
      </c>
      <c r="W948">
        <v>1</v>
      </c>
      <c r="X948">
        <v>1</v>
      </c>
      <c r="Y948">
        <v>2.9775849999999999</v>
      </c>
      <c r="Z948">
        <v>1.630506</v>
      </c>
      <c r="AA948">
        <v>1</v>
      </c>
      <c r="AB948">
        <v>0</v>
      </c>
      <c r="AC948">
        <v>2.8393190000000001</v>
      </c>
      <c r="AD948">
        <v>0</v>
      </c>
      <c r="AE948">
        <v>1.0914740000000001</v>
      </c>
      <c r="AF948">
        <v>0.889517</v>
      </c>
      <c r="AG948">
        <v>0</v>
      </c>
      <c r="AH948">
        <v>0</v>
      </c>
      <c r="AI948">
        <v>0</v>
      </c>
      <c r="AJ948">
        <v>0</v>
      </c>
      <c r="AK948">
        <v>3.5022984023185861</v>
      </c>
      <c r="AL948">
        <v>4</v>
      </c>
      <c r="AM948">
        <v>0.49770159768141387</v>
      </c>
    </row>
    <row r="949" spans="1:39" x14ac:dyDescent="0.2">
      <c r="A949" s="1">
        <v>18.078256</v>
      </c>
      <c r="B949" s="1">
        <v>1.6229990000000001</v>
      </c>
      <c r="C949" s="1">
        <v>82.403075999999999</v>
      </c>
      <c r="D949" s="1">
        <v>1</v>
      </c>
      <c r="E949" s="1">
        <v>1</v>
      </c>
      <c r="F949" s="1">
        <v>2.3404050000000001</v>
      </c>
      <c r="G949" s="1">
        <v>3</v>
      </c>
      <c r="H949" s="1">
        <v>1</v>
      </c>
      <c r="I949" s="1">
        <v>0</v>
      </c>
      <c r="J949" s="1">
        <v>1.6552450000000001</v>
      </c>
      <c r="K949" s="1">
        <v>0</v>
      </c>
      <c r="L949" s="1">
        <v>1.0068839999999999</v>
      </c>
      <c r="M949" s="1">
        <v>0.548539</v>
      </c>
      <c r="N949" s="1">
        <v>0</v>
      </c>
      <c r="O949" s="1">
        <v>0</v>
      </c>
      <c r="P949" s="1">
        <v>0</v>
      </c>
      <c r="Q949" s="1">
        <v>0</v>
      </c>
      <c r="R949" s="1">
        <v>4</v>
      </c>
      <c r="T949">
        <v>22.679454</v>
      </c>
      <c r="U949">
        <v>1.62826</v>
      </c>
      <c r="V949">
        <v>82.967937000000006</v>
      </c>
      <c r="W949">
        <v>1</v>
      </c>
      <c r="X949">
        <v>1</v>
      </c>
      <c r="Y949">
        <v>2.2744909999999998</v>
      </c>
      <c r="Z949">
        <v>1</v>
      </c>
      <c r="AA949">
        <v>1</v>
      </c>
      <c r="AB949">
        <v>0</v>
      </c>
      <c r="AC949">
        <v>2.2694999999999999</v>
      </c>
      <c r="AD949">
        <v>0</v>
      </c>
      <c r="AE949">
        <v>0.946461</v>
      </c>
      <c r="AF949">
        <v>1.7310700000000001</v>
      </c>
      <c r="AG949">
        <v>1</v>
      </c>
      <c r="AH949">
        <v>0</v>
      </c>
      <c r="AI949">
        <v>0</v>
      </c>
      <c r="AJ949">
        <v>0</v>
      </c>
      <c r="AK949">
        <v>3.4337763802895287</v>
      </c>
      <c r="AL949">
        <v>4</v>
      </c>
      <c r="AM949">
        <v>0.5662236197104713</v>
      </c>
    </row>
    <row r="950" spans="1:39" x14ac:dyDescent="0.2">
      <c r="A950" s="1">
        <v>18.063582</v>
      </c>
      <c r="B950" s="1">
        <v>1.633675</v>
      </c>
      <c r="C950" s="1">
        <v>82.459576999999996</v>
      </c>
      <c r="D950" s="1">
        <v>1</v>
      </c>
      <c r="E950" s="1">
        <v>1</v>
      </c>
      <c r="F950" s="1">
        <v>2.921576</v>
      </c>
      <c r="G950" s="1">
        <v>3</v>
      </c>
      <c r="H950" s="1">
        <v>1</v>
      </c>
      <c r="I950" s="1">
        <v>0</v>
      </c>
      <c r="J950" s="1">
        <v>1.003636</v>
      </c>
      <c r="K950" s="1">
        <v>0</v>
      </c>
      <c r="L950" s="1">
        <v>1.000227</v>
      </c>
      <c r="M950" s="1">
        <v>0.90559599999999996</v>
      </c>
      <c r="N950" s="1">
        <v>0</v>
      </c>
      <c r="O950" s="1">
        <v>0</v>
      </c>
      <c r="P950" s="1">
        <v>0</v>
      </c>
      <c r="Q950" s="1">
        <v>0</v>
      </c>
      <c r="R950" s="1">
        <v>4</v>
      </c>
      <c r="T950">
        <v>22.480889000000001</v>
      </c>
      <c r="U950">
        <v>1.6056619999999999</v>
      </c>
      <c r="V950">
        <v>82.470375000000004</v>
      </c>
      <c r="W950">
        <v>1</v>
      </c>
      <c r="X950">
        <v>1</v>
      </c>
      <c r="Y950">
        <v>1.5572870000000001</v>
      </c>
      <c r="Z950">
        <v>1</v>
      </c>
      <c r="AA950">
        <v>1</v>
      </c>
      <c r="AB950">
        <v>0</v>
      </c>
      <c r="AC950">
        <v>2.3710149999999999</v>
      </c>
      <c r="AD950">
        <v>0</v>
      </c>
      <c r="AE950">
        <v>0.28803200000000001</v>
      </c>
      <c r="AF950">
        <v>2</v>
      </c>
      <c r="AG950">
        <v>1</v>
      </c>
      <c r="AH950">
        <v>0</v>
      </c>
      <c r="AI950">
        <v>0</v>
      </c>
      <c r="AJ950">
        <v>0</v>
      </c>
      <c r="AK950">
        <v>3.6223910578648946</v>
      </c>
      <c r="AL950">
        <v>4</v>
      </c>
      <c r="AM950">
        <v>0.37760894213510543</v>
      </c>
    </row>
    <row r="951" spans="1:39" x14ac:dyDescent="0.2">
      <c r="A951" s="1">
        <v>20.418831999999998</v>
      </c>
      <c r="B951" s="1">
        <v>1.8366690000000001</v>
      </c>
      <c r="C951" s="1">
        <v>105.257543</v>
      </c>
      <c r="D951" s="1">
        <v>1</v>
      </c>
      <c r="E951" s="1">
        <v>1</v>
      </c>
      <c r="F951" s="1">
        <v>2</v>
      </c>
      <c r="G951" s="1">
        <v>3</v>
      </c>
      <c r="H951" s="1">
        <v>1</v>
      </c>
      <c r="I951" s="1">
        <v>0</v>
      </c>
      <c r="J951" s="1">
        <v>2.7935050000000001</v>
      </c>
      <c r="K951" s="1">
        <v>0</v>
      </c>
      <c r="L951" s="1">
        <v>2.2193900000000002</v>
      </c>
      <c r="M951" s="1">
        <v>0.202902</v>
      </c>
      <c r="N951" s="1">
        <v>0</v>
      </c>
      <c r="O951" s="1">
        <v>0</v>
      </c>
      <c r="P951" s="1">
        <v>0</v>
      </c>
      <c r="Q951" s="1">
        <v>0</v>
      </c>
      <c r="R951" s="1">
        <v>4</v>
      </c>
      <c r="T951">
        <v>41.403861999999997</v>
      </c>
      <c r="U951">
        <v>1.5679730000000001</v>
      </c>
      <c r="V951">
        <v>81.056850999999995</v>
      </c>
      <c r="W951">
        <v>1</v>
      </c>
      <c r="X951">
        <v>1</v>
      </c>
      <c r="Y951">
        <v>2.1522640000000002</v>
      </c>
      <c r="Z951">
        <v>2.9779990000000001</v>
      </c>
      <c r="AA951">
        <v>1</v>
      </c>
      <c r="AB951">
        <v>0</v>
      </c>
      <c r="AC951">
        <v>1.513199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4.2284303295308518</v>
      </c>
      <c r="AL951">
        <v>4</v>
      </c>
      <c r="AM951">
        <v>-0.22843032953085185</v>
      </c>
    </row>
    <row r="952" spans="1:39" x14ac:dyDescent="0.2">
      <c r="A952" s="1">
        <v>20.580984000000001</v>
      </c>
      <c r="B952" s="1">
        <v>1.798354</v>
      </c>
      <c r="C952" s="1">
        <v>103.70541799999999</v>
      </c>
      <c r="D952" s="1">
        <v>1</v>
      </c>
      <c r="E952" s="1">
        <v>1</v>
      </c>
      <c r="F952" s="1">
        <v>2</v>
      </c>
      <c r="G952" s="1">
        <v>3</v>
      </c>
      <c r="H952" s="1">
        <v>1</v>
      </c>
      <c r="I952" s="1">
        <v>0</v>
      </c>
      <c r="J952" s="1">
        <v>2.4013149999999999</v>
      </c>
      <c r="K952" s="1">
        <v>0</v>
      </c>
      <c r="L952" s="1">
        <v>2.8919860000000002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4</v>
      </c>
      <c r="T952">
        <v>40.702770999999998</v>
      </c>
      <c r="U952">
        <v>1.548403</v>
      </c>
      <c r="V952">
        <v>80</v>
      </c>
      <c r="W952">
        <v>1</v>
      </c>
      <c r="X952">
        <v>1</v>
      </c>
      <c r="Y952">
        <v>2</v>
      </c>
      <c r="Z952">
        <v>3</v>
      </c>
      <c r="AA952">
        <v>1</v>
      </c>
      <c r="AB952">
        <v>0</v>
      </c>
      <c r="AC952">
        <v>1.326165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4.2943532439003809</v>
      </c>
      <c r="AL952">
        <v>4</v>
      </c>
      <c r="AM952">
        <v>-0.29435324390038087</v>
      </c>
    </row>
    <row r="953" spans="1:39" x14ac:dyDescent="0.2">
      <c r="A953" s="1">
        <v>26.032416000000001</v>
      </c>
      <c r="B953" s="1">
        <v>1.8244320000000001</v>
      </c>
      <c r="C953" s="1">
        <v>105.131956</v>
      </c>
      <c r="D953" s="1">
        <v>1</v>
      </c>
      <c r="E953" s="1">
        <v>1</v>
      </c>
      <c r="F953" s="1">
        <v>3</v>
      </c>
      <c r="G953" s="1">
        <v>3</v>
      </c>
      <c r="H953" s="1">
        <v>1</v>
      </c>
      <c r="I953" s="1">
        <v>0</v>
      </c>
      <c r="J953" s="1">
        <v>2.110611</v>
      </c>
      <c r="K953" s="1">
        <v>0</v>
      </c>
      <c r="L953" s="1">
        <v>1.8909069999999999</v>
      </c>
      <c r="M953" s="1">
        <v>1.58483</v>
      </c>
      <c r="N953" s="1">
        <v>1</v>
      </c>
      <c r="O953" s="1">
        <v>0</v>
      </c>
      <c r="P953" s="1">
        <v>0</v>
      </c>
      <c r="Q953" s="1">
        <v>0</v>
      </c>
      <c r="R953" s="1">
        <v>4</v>
      </c>
      <c r="T953">
        <v>29.389239</v>
      </c>
      <c r="U953">
        <v>1.6818550000000001</v>
      </c>
      <c r="V953">
        <v>90</v>
      </c>
      <c r="W953">
        <v>1</v>
      </c>
      <c r="X953">
        <v>1</v>
      </c>
      <c r="Y953">
        <v>2.0884100000000001</v>
      </c>
      <c r="Z953">
        <v>2.644692</v>
      </c>
      <c r="AA953">
        <v>1</v>
      </c>
      <c r="AB953">
        <v>0</v>
      </c>
      <c r="AC953">
        <v>2.7732359999999998</v>
      </c>
      <c r="AD953">
        <v>0</v>
      </c>
      <c r="AE953">
        <v>1.252472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3.6971313446895664</v>
      </c>
      <c r="AL953">
        <v>4</v>
      </c>
      <c r="AM953">
        <v>0.30286865531043361</v>
      </c>
    </row>
    <row r="954" spans="1:39" x14ac:dyDescent="0.2">
      <c r="A954" s="1">
        <v>25.955361</v>
      </c>
      <c r="B954" s="1">
        <v>1.830384</v>
      </c>
      <c r="C954" s="1">
        <v>105.479313</v>
      </c>
      <c r="D954" s="1">
        <v>1</v>
      </c>
      <c r="E954" s="1">
        <v>1</v>
      </c>
      <c r="F954" s="1">
        <v>3</v>
      </c>
      <c r="G954" s="1">
        <v>3</v>
      </c>
      <c r="H954" s="1">
        <v>1</v>
      </c>
      <c r="I954" s="1">
        <v>0</v>
      </c>
      <c r="J954" s="1">
        <v>2.4802770000000001</v>
      </c>
      <c r="K954" s="1">
        <v>0</v>
      </c>
      <c r="L954" s="1">
        <v>1.7967789999999999</v>
      </c>
      <c r="M954" s="1">
        <v>1.596562</v>
      </c>
      <c r="N954" s="1">
        <v>1</v>
      </c>
      <c r="O954" s="1">
        <v>0</v>
      </c>
      <c r="P954" s="1">
        <v>0</v>
      </c>
      <c r="Q954" s="1">
        <v>0</v>
      </c>
      <c r="R954" s="1">
        <v>4</v>
      </c>
      <c r="T954">
        <v>30.967417000000001</v>
      </c>
      <c r="U954">
        <v>1.688436</v>
      </c>
      <c r="V954">
        <v>90</v>
      </c>
      <c r="W954">
        <v>1</v>
      </c>
      <c r="X954">
        <v>1</v>
      </c>
      <c r="Y954">
        <v>2.1800470000000001</v>
      </c>
      <c r="Z954">
        <v>2.7330770000000002</v>
      </c>
      <c r="AA954">
        <v>1</v>
      </c>
      <c r="AB954">
        <v>0</v>
      </c>
      <c r="AC954">
        <v>2.77962</v>
      </c>
      <c r="AD954">
        <v>0</v>
      </c>
      <c r="AE954">
        <v>1.454129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3.6496659228905663</v>
      </c>
      <c r="AL954">
        <v>4</v>
      </c>
      <c r="AM954">
        <v>0.35033407710943365</v>
      </c>
    </row>
    <row r="955" spans="1:39" x14ac:dyDescent="0.2">
      <c r="A955" s="1">
        <v>26.015447999999999</v>
      </c>
      <c r="B955" s="1">
        <v>1.829907</v>
      </c>
      <c r="C955" s="1">
        <v>105.436173</v>
      </c>
      <c r="D955" s="1">
        <v>1</v>
      </c>
      <c r="E955" s="1">
        <v>1</v>
      </c>
      <c r="F955" s="1">
        <v>3</v>
      </c>
      <c r="G955" s="1">
        <v>3</v>
      </c>
      <c r="H955" s="1">
        <v>1</v>
      </c>
      <c r="I955" s="1">
        <v>0</v>
      </c>
      <c r="J955" s="1">
        <v>2.2249140000000001</v>
      </c>
      <c r="K955" s="1">
        <v>0</v>
      </c>
      <c r="L955" s="1">
        <v>1.7815890000000001</v>
      </c>
      <c r="M955" s="1">
        <v>1.59405</v>
      </c>
      <c r="N955" s="1">
        <v>1</v>
      </c>
      <c r="O955" s="1">
        <v>0</v>
      </c>
      <c r="P955" s="1">
        <v>0</v>
      </c>
      <c r="Q955" s="1">
        <v>0</v>
      </c>
      <c r="R955" s="1">
        <v>4</v>
      </c>
      <c r="T955">
        <v>23.474164999999999</v>
      </c>
      <c r="U955">
        <v>1.577115</v>
      </c>
      <c r="V955">
        <v>78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0</v>
      </c>
      <c r="AC955">
        <v>2</v>
      </c>
      <c r="AD955">
        <v>0</v>
      </c>
      <c r="AE955">
        <v>0.87610100000000002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3.5948633757519648</v>
      </c>
      <c r="AL955">
        <v>4</v>
      </c>
      <c r="AM955">
        <v>0.4051366242480352</v>
      </c>
    </row>
    <row r="956" spans="1:39" x14ac:dyDescent="0.2">
      <c r="A956" s="1">
        <v>25.920738</v>
      </c>
      <c r="B956" s="1">
        <v>1.823755</v>
      </c>
      <c r="C956" s="1">
        <v>105.800158</v>
      </c>
      <c r="D956" s="1">
        <v>1</v>
      </c>
      <c r="E956" s="1">
        <v>1</v>
      </c>
      <c r="F956" s="1">
        <v>2.9271099999999999</v>
      </c>
      <c r="G956" s="1">
        <v>3</v>
      </c>
      <c r="H956" s="1">
        <v>1</v>
      </c>
      <c r="I956" s="1">
        <v>0</v>
      </c>
      <c r="J956" s="1">
        <v>2.1514959999999999</v>
      </c>
      <c r="K956" s="1">
        <v>0</v>
      </c>
      <c r="L956" s="1">
        <v>1.166064</v>
      </c>
      <c r="M956" s="1">
        <v>1.5098309999999999</v>
      </c>
      <c r="N956" s="1">
        <v>1</v>
      </c>
      <c r="O956" s="1">
        <v>0</v>
      </c>
      <c r="P956" s="1">
        <v>0</v>
      </c>
      <c r="Q956" s="1">
        <v>0</v>
      </c>
      <c r="R956" s="1">
        <v>4</v>
      </c>
      <c r="T956">
        <v>24.317606999999999</v>
      </c>
      <c r="U956">
        <v>1.586751</v>
      </c>
      <c r="V956">
        <v>79.109029000000007</v>
      </c>
      <c r="W956">
        <v>1</v>
      </c>
      <c r="X956">
        <v>1</v>
      </c>
      <c r="Y956">
        <v>2</v>
      </c>
      <c r="Z956">
        <v>1</v>
      </c>
      <c r="AA956">
        <v>1</v>
      </c>
      <c r="AB956">
        <v>0</v>
      </c>
      <c r="AC956">
        <v>2</v>
      </c>
      <c r="AD956">
        <v>0</v>
      </c>
      <c r="AE956">
        <v>0.85244600000000004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3.6189149966523759</v>
      </c>
      <c r="AL956">
        <v>4</v>
      </c>
      <c r="AM956">
        <v>0.38108500334762407</v>
      </c>
    </row>
    <row r="957" spans="1:39" x14ac:dyDescent="0.2">
      <c r="A957" s="1">
        <v>29.633714999999999</v>
      </c>
      <c r="B957" s="1">
        <v>1.8348420000000001</v>
      </c>
      <c r="C957" s="1">
        <v>105.19936</v>
      </c>
      <c r="D957" s="1">
        <v>1</v>
      </c>
      <c r="E957" s="1">
        <v>1</v>
      </c>
      <c r="F957" s="1">
        <v>2.8055330000000001</v>
      </c>
      <c r="G957" s="1">
        <v>3</v>
      </c>
      <c r="H957" s="1">
        <v>1</v>
      </c>
      <c r="I957" s="1">
        <v>0</v>
      </c>
      <c r="J957" s="1">
        <v>1.8828469999999999</v>
      </c>
      <c r="K957" s="1">
        <v>0</v>
      </c>
      <c r="L957" s="1">
        <v>2</v>
      </c>
      <c r="M957" s="1">
        <v>0.70777999999999996</v>
      </c>
      <c r="N957" s="1">
        <v>1</v>
      </c>
      <c r="O957" s="1">
        <v>0</v>
      </c>
      <c r="P957" s="1">
        <v>0</v>
      </c>
      <c r="Q957" s="1">
        <v>0</v>
      </c>
      <c r="R957" s="1">
        <v>4</v>
      </c>
      <c r="T957">
        <v>17.052914000000001</v>
      </c>
      <c r="U957">
        <v>1.7106159999999999</v>
      </c>
      <c r="V957">
        <v>99.860253999999998</v>
      </c>
      <c r="W957">
        <v>1</v>
      </c>
      <c r="X957">
        <v>1</v>
      </c>
      <c r="Y957">
        <v>2</v>
      </c>
      <c r="Z957">
        <v>3</v>
      </c>
      <c r="AA957">
        <v>1</v>
      </c>
      <c r="AB957">
        <v>0</v>
      </c>
      <c r="AC957">
        <v>2</v>
      </c>
      <c r="AD957">
        <v>0</v>
      </c>
      <c r="AE957">
        <v>6.7490999999999995E-2</v>
      </c>
      <c r="AF957">
        <v>0.89410500000000004</v>
      </c>
      <c r="AG957">
        <v>0</v>
      </c>
      <c r="AH957">
        <v>0</v>
      </c>
      <c r="AI957">
        <v>0</v>
      </c>
      <c r="AJ957">
        <v>0</v>
      </c>
      <c r="AK957">
        <v>4.2293560525108962</v>
      </c>
      <c r="AL957">
        <v>4</v>
      </c>
      <c r="AM957">
        <v>-0.22935605251089619</v>
      </c>
    </row>
    <row r="958" spans="1:39" x14ac:dyDescent="0.2">
      <c r="A958" s="1">
        <v>32.895637000000001</v>
      </c>
      <c r="B958" s="1">
        <v>1.783901</v>
      </c>
      <c r="C958" s="1">
        <v>103.771371</v>
      </c>
      <c r="D958" s="1">
        <v>1</v>
      </c>
      <c r="E958" s="1">
        <v>1</v>
      </c>
      <c r="F958" s="1">
        <v>2.902469</v>
      </c>
      <c r="G958" s="1">
        <v>1.7347619999999999</v>
      </c>
      <c r="H958" s="1">
        <v>1</v>
      </c>
      <c r="I958" s="1">
        <v>0</v>
      </c>
      <c r="J958" s="1">
        <v>2.600238</v>
      </c>
      <c r="K958" s="1">
        <v>0</v>
      </c>
      <c r="L958" s="1">
        <v>2.1139920000000001</v>
      </c>
      <c r="M958" s="1">
        <v>0.58475500000000002</v>
      </c>
      <c r="N958" s="1">
        <v>1</v>
      </c>
      <c r="O958" s="1">
        <v>0</v>
      </c>
      <c r="P958" s="1">
        <v>0</v>
      </c>
      <c r="Q958" s="1">
        <v>0</v>
      </c>
      <c r="R958" s="1">
        <v>4</v>
      </c>
      <c r="T958">
        <v>18.048919999999999</v>
      </c>
      <c r="U958">
        <v>1.721384</v>
      </c>
      <c r="V958">
        <v>99.430611999999996</v>
      </c>
      <c r="W958">
        <v>1</v>
      </c>
      <c r="X958">
        <v>1</v>
      </c>
      <c r="Y958">
        <v>2</v>
      </c>
      <c r="Z958">
        <v>3</v>
      </c>
      <c r="AA958">
        <v>1</v>
      </c>
      <c r="AB958">
        <v>0</v>
      </c>
      <c r="AC958">
        <v>2</v>
      </c>
      <c r="AD958">
        <v>0</v>
      </c>
      <c r="AE958">
        <v>1.579431</v>
      </c>
      <c r="AF958">
        <v>0.839862</v>
      </c>
      <c r="AG958">
        <v>0</v>
      </c>
      <c r="AH958">
        <v>0</v>
      </c>
      <c r="AI958">
        <v>0</v>
      </c>
      <c r="AJ958">
        <v>0</v>
      </c>
      <c r="AK958">
        <v>3.9756467406150371</v>
      </c>
      <c r="AL958">
        <v>4</v>
      </c>
      <c r="AM958">
        <v>2.4353259384962911E-2</v>
      </c>
    </row>
    <row r="959" spans="1:39" x14ac:dyDescent="0.2">
      <c r="A959" s="1">
        <v>38.748306999999997</v>
      </c>
      <c r="B959" s="1">
        <v>1.7820670000000001</v>
      </c>
      <c r="C959" s="1">
        <v>103.586342</v>
      </c>
      <c r="D959" s="1">
        <v>1</v>
      </c>
      <c r="E959" s="1">
        <v>1</v>
      </c>
      <c r="F959" s="1">
        <v>2.845961</v>
      </c>
      <c r="G959" s="1">
        <v>1.92822</v>
      </c>
      <c r="H959" s="1">
        <v>1</v>
      </c>
      <c r="I959" s="1">
        <v>0</v>
      </c>
      <c r="J959" s="1">
        <v>2.6422729999999999</v>
      </c>
      <c r="K959" s="1">
        <v>0</v>
      </c>
      <c r="L959" s="1">
        <v>2.9999180000000001</v>
      </c>
      <c r="M959" s="1">
        <v>1</v>
      </c>
      <c r="N959" s="1">
        <v>2</v>
      </c>
      <c r="O959" s="1">
        <v>0</v>
      </c>
      <c r="P959" s="1">
        <v>0</v>
      </c>
      <c r="Q959" s="1">
        <v>0</v>
      </c>
      <c r="R959" s="1">
        <v>4</v>
      </c>
      <c r="T959">
        <v>22.875222999999998</v>
      </c>
      <c r="U959">
        <v>1.6243669999999999</v>
      </c>
      <c r="V959">
        <v>82</v>
      </c>
      <c r="W959">
        <v>1</v>
      </c>
      <c r="X959">
        <v>1</v>
      </c>
      <c r="Y959">
        <v>1.8268850000000001</v>
      </c>
      <c r="Z959">
        <v>1</v>
      </c>
      <c r="AA959">
        <v>1</v>
      </c>
      <c r="AB959">
        <v>0</v>
      </c>
      <c r="AC959">
        <v>2</v>
      </c>
      <c r="AD959">
        <v>0</v>
      </c>
      <c r="AE959">
        <v>0</v>
      </c>
      <c r="AF959">
        <v>0.45927400000000002</v>
      </c>
      <c r="AG959">
        <v>0</v>
      </c>
      <c r="AH959">
        <v>0</v>
      </c>
      <c r="AI959">
        <v>0</v>
      </c>
      <c r="AJ959">
        <v>0</v>
      </c>
      <c r="AK959">
        <v>3.6017767141777126</v>
      </c>
      <c r="AL959">
        <v>4</v>
      </c>
      <c r="AM959">
        <v>0.39822328582228739</v>
      </c>
    </row>
    <row r="960" spans="1:39" x14ac:dyDescent="0.2">
      <c r="A960" s="1">
        <v>39.685845999999998</v>
      </c>
      <c r="B960" s="1">
        <v>1.7810319999999999</v>
      </c>
      <c r="C960" s="1">
        <v>96.303854999999999</v>
      </c>
      <c r="D960" s="1">
        <v>1</v>
      </c>
      <c r="E960" s="1">
        <v>1</v>
      </c>
      <c r="F960" s="1">
        <v>2.2526980000000001</v>
      </c>
      <c r="G960" s="1">
        <v>2.475228</v>
      </c>
      <c r="H960" s="1">
        <v>1</v>
      </c>
      <c r="I960" s="1">
        <v>0</v>
      </c>
      <c r="J960" s="1">
        <v>2.9238559999999998</v>
      </c>
      <c r="K960" s="1">
        <v>0</v>
      </c>
      <c r="L960" s="1">
        <v>2.165429</v>
      </c>
      <c r="M960" s="1">
        <v>0.61604499999999995</v>
      </c>
      <c r="N960" s="1">
        <v>2</v>
      </c>
      <c r="O960" s="1">
        <v>0</v>
      </c>
      <c r="P960" s="1">
        <v>0</v>
      </c>
      <c r="Q960" s="1">
        <v>0</v>
      </c>
      <c r="R960" s="1">
        <v>4</v>
      </c>
      <c r="T960">
        <v>22.884722</v>
      </c>
      <c r="U960">
        <v>1.622787</v>
      </c>
      <c r="V960">
        <v>82</v>
      </c>
      <c r="W960">
        <v>1</v>
      </c>
      <c r="X960">
        <v>1</v>
      </c>
      <c r="Y960">
        <v>1.7544010000000001</v>
      </c>
      <c r="Z960">
        <v>1</v>
      </c>
      <c r="AA960">
        <v>1</v>
      </c>
      <c r="AB960">
        <v>0</v>
      </c>
      <c r="AC960">
        <v>2</v>
      </c>
      <c r="AD960">
        <v>0</v>
      </c>
      <c r="AE960">
        <v>0</v>
      </c>
      <c r="AF960">
        <v>0.30190899999999998</v>
      </c>
      <c r="AG960">
        <v>0</v>
      </c>
      <c r="AH960">
        <v>0</v>
      </c>
      <c r="AI960">
        <v>0</v>
      </c>
      <c r="AJ960">
        <v>0</v>
      </c>
      <c r="AK960">
        <v>3.6194816486623784</v>
      </c>
      <c r="AL960">
        <v>4</v>
      </c>
      <c r="AM960">
        <v>0.38051835133762157</v>
      </c>
    </row>
    <row r="961" spans="1:39" x14ac:dyDescent="0.2">
      <c r="A961" s="1">
        <v>33.226807999999998</v>
      </c>
      <c r="B961" s="1">
        <v>1.5579430000000001</v>
      </c>
      <c r="C961" s="1">
        <v>77.647716000000003</v>
      </c>
      <c r="D961" s="1">
        <v>1</v>
      </c>
      <c r="E961" s="1">
        <v>1</v>
      </c>
      <c r="F961" s="1">
        <v>2.0209100000000002</v>
      </c>
      <c r="G961" s="1">
        <v>2.0938310000000002</v>
      </c>
      <c r="H961" s="1">
        <v>1</v>
      </c>
      <c r="I961" s="1">
        <v>0</v>
      </c>
      <c r="J961" s="1">
        <v>1.506518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4</v>
      </c>
      <c r="T961">
        <v>18.729565999999998</v>
      </c>
      <c r="U961">
        <v>1.8554330000000001</v>
      </c>
      <c r="V961">
        <v>112.875283</v>
      </c>
      <c r="W961">
        <v>1</v>
      </c>
      <c r="X961">
        <v>1</v>
      </c>
      <c r="Y961">
        <v>2</v>
      </c>
      <c r="Z961">
        <v>2.4271370000000001</v>
      </c>
      <c r="AA961">
        <v>1</v>
      </c>
      <c r="AB961">
        <v>0</v>
      </c>
      <c r="AC961">
        <v>2.5740729999999998</v>
      </c>
      <c r="AD961">
        <v>0</v>
      </c>
      <c r="AE961">
        <v>1</v>
      </c>
      <c r="AF961">
        <v>2</v>
      </c>
      <c r="AG961">
        <v>1</v>
      </c>
      <c r="AH961">
        <v>0</v>
      </c>
      <c r="AI961">
        <v>0</v>
      </c>
      <c r="AJ961">
        <v>0</v>
      </c>
      <c r="AK961">
        <v>3.9065401739930925</v>
      </c>
      <c r="AL961">
        <v>4</v>
      </c>
      <c r="AM961">
        <v>9.3459826006907498E-2</v>
      </c>
    </row>
    <row r="962" spans="1:39" x14ac:dyDescent="0.2">
      <c r="A962" s="1">
        <v>26.220065000000002</v>
      </c>
      <c r="B962" s="1">
        <v>1.5602579999999999</v>
      </c>
      <c r="C962" s="1">
        <v>78.435903999999994</v>
      </c>
      <c r="D962" s="1">
        <v>1</v>
      </c>
      <c r="E962" s="1">
        <v>1</v>
      </c>
      <c r="F962" s="1">
        <v>2.1081629999999998</v>
      </c>
      <c r="G962" s="1">
        <v>1.2319150000000001</v>
      </c>
      <c r="H962" s="1">
        <v>1</v>
      </c>
      <c r="I962" s="1">
        <v>0</v>
      </c>
      <c r="J962" s="1">
        <v>1.808127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4</v>
      </c>
      <c r="T962">
        <v>21.011123999999999</v>
      </c>
      <c r="U962">
        <v>1.8563149999999999</v>
      </c>
      <c r="V962">
        <v>118.183797</v>
      </c>
      <c r="W962">
        <v>1</v>
      </c>
      <c r="X962">
        <v>1</v>
      </c>
      <c r="Y962">
        <v>2</v>
      </c>
      <c r="Z962">
        <v>3</v>
      </c>
      <c r="AA962">
        <v>1</v>
      </c>
      <c r="AB962">
        <v>0</v>
      </c>
      <c r="AC962">
        <v>3</v>
      </c>
      <c r="AD962">
        <v>0</v>
      </c>
      <c r="AE962">
        <v>0.78858499999999998</v>
      </c>
      <c r="AF962">
        <v>1.220029</v>
      </c>
      <c r="AG962">
        <v>1</v>
      </c>
      <c r="AH962">
        <v>0</v>
      </c>
      <c r="AI962">
        <v>0</v>
      </c>
      <c r="AJ962">
        <v>0</v>
      </c>
      <c r="AK962">
        <v>4.3796097833961545</v>
      </c>
      <c r="AL962">
        <v>4</v>
      </c>
      <c r="AM962">
        <v>-0.37960978339615448</v>
      </c>
    </row>
    <row r="963" spans="1:39" x14ac:dyDescent="0.2">
      <c r="A963" s="1">
        <v>23.090215000000001</v>
      </c>
      <c r="B963" s="1">
        <v>1.5965860000000001</v>
      </c>
      <c r="C963" s="1">
        <v>80.726195000000004</v>
      </c>
      <c r="D963" s="1">
        <v>1</v>
      </c>
      <c r="E963" s="1">
        <v>1</v>
      </c>
      <c r="F963" s="1">
        <v>1.518966</v>
      </c>
      <c r="G963" s="1">
        <v>1</v>
      </c>
      <c r="H963" s="1">
        <v>1</v>
      </c>
      <c r="I963" s="1">
        <v>0</v>
      </c>
      <c r="J963" s="1">
        <v>2</v>
      </c>
      <c r="K963" s="1">
        <v>0</v>
      </c>
      <c r="L963" s="1">
        <v>0</v>
      </c>
      <c r="M963" s="1">
        <v>1.0940460000000001</v>
      </c>
      <c r="N963" s="1">
        <v>0</v>
      </c>
      <c r="O963" s="1">
        <v>0</v>
      </c>
      <c r="P963" s="1">
        <v>0</v>
      </c>
      <c r="Q963" s="1">
        <v>0</v>
      </c>
      <c r="R963" s="1">
        <v>4</v>
      </c>
      <c r="T963">
        <v>18.603496</v>
      </c>
      <c r="U963">
        <v>1.681719</v>
      </c>
      <c r="V963">
        <v>90.671870999999996</v>
      </c>
      <c r="W963">
        <v>1</v>
      </c>
      <c r="X963">
        <v>1</v>
      </c>
      <c r="Y963">
        <v>1.5244279999999999</v>
      </c>
      <c r="Z963">
        <v>3</v>
      </c>
      <c r="AA963">
        <v>1</v>
      </c>
      <c r="AB963">
        <v>0</v>
      </c>
      <c r="AC963">
        <v>1.383831</v>
      </c>
      <c r="AD963">
        <v>0</v>
      </c>
      <c r="AE963">
        <v>0.13041700000000001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3.7283493457947765</v>
      </c>
      <c r="AL963">
        <v>4</v>
      </c>
      <c r="AM963">
        <v>0.2716506542052235</v>
      </c>
    </row>
    <row r="964" spans="1:39" x14ac:dyDescent="0.2">
      <c r="A964" s="1">
        <v>24.565628</v>
      </c>
      <c r="B964" s="1">
        <v>1.62093</v>
      </c>
      <c r="C964" s="1">
        <v>81.718232</v>
      </c>
      <c r="D964" s="1">
        <v>1</v>
      </c>
      <c r="E964" s="1">
        <v>1</v>
      </c>
      <c r="F964" s="1">
        <v>2.2605430000000002</v>
      </c>
      <c r="G964" s="1">
        <v>1.3747910000000001</v>
      </c>
      <c r="H964" s="1">
        <v>1</v>
      </c>
      <c r="I964" s="1">
        <v>0</v>
      </c>
      <c r="J964" s="1">
        <v>1.947935</v>
      </c>
      <c r="K964" s="1">
        <v>0</v>
      </c>
      <c r="L964" s="1">
        <v>0</v>
      </c>
      <c r="M964" s="1">
        <v>7.8606999999999996E-2</v>
      </c>
      <c r="N964" s="1">
        <v>0</v>
      </c>
      <c r="O964" s="1">
        <v>0</v>
      </c>
      <c r="P964" s="1">
        <v>0</v>
      </c>
      <c r="Q964" s="1">
        <v>0</v>
      </c>
      <c r="R964" s="1">
        <v>4</v>
      </c>
      <c r="T964">
        <v>21.106055999999999</v>
      </c>
      <c r="U964">
        <v>1.7228840000000001</v>
      </c>
      <c r="V964">
        <v>92.949253999999996</v>
      </c>
      <c r="W964">
        <v>1</v>
      </c>
      <c r="X964">
        <v>1</v>
      </c>
      <c r="Y964">
        <v>1.1640619999999999</v>
      </c>
      <c r="Z964">
        <v>3</v>
      </c>
      <c r="AA964">
        <v>1</v>
      </c>
      <c r="AB964">
        <v>0</v>
      </c>
      <c r="AC964">
        <v>1.157395</v>
      </c>
      <c r="AD964">
        <v>0</v>
      </c>
      <c r="AE964">
        <v>0</v>
      </c>
      <c r="AF964">
        <v>0.320851</v>
      </c>
      <c r="AG964">
        <v>1</v>
      </c>
      <c r="AH964">
        <v>0</v>
      </c>
      <c r="AI964">
        <v>0</v>
      </c>
      <c r="AJ964">
        <v>0</v>
      </c>
      <c r="AK964">
        <v>3.6642023524446028</v>
      </c>
      <c r="AL964">
        <v>4</v>
      </c>
      <c r="AM964">
        <v>0.33579764755539721</v>
      </c>
    </row>
    <row r="965" spans="1:39" x14ac:dyDescent="0.2">
      <c r="A965" s="1">
        <v>42.586284999999997</v>
      </c>
      <c r="B965" s="1">
        <v>1.5714170000000001</v>
      </c>
      <c r="C965" s="1">
        <v>81.918808999999996</v>
      </c>
      <c r="D965" s="1">
        <v>1</v>
      </c>
      <c r="E965" s="1">
        <v>1</v>
      </c>
      <c r="F965" s="1">
        <v>2.5221830000000001</v>
      </c>
      <c r="G965" s="1">
        <v>1.3269820000000001</v>
      </c>
      <c r="H965" s="1">
        <v>1</v>
      </c>
      <c r="I965" s="1">
        <v>0</v>
      </c>
      <c r="J965" s="1">
        <v>1.872673</v>
      </c>
      <c r="K965" s="1">
        <v>0</v>
      </c>
      <c r="L965" s="1">
        <v>1.0485070000000001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4</v>
      </c>
      <c r="T965">
        <v>23</v>
      </c>
      <c r="U965">
        <v>1.7994060000000001</v>
      </c>
      <c r="V965">
        <v>106.528811</v>
      </c>
      <c r="W965">
        <v>1</v>
      </c>
      <c r="X965">
        <v>1</v>
      </c>
      <c r="Y965">
        <v>2.1231589999999998</v>
      </c>
      <c r="Z965">
        <v>3</v>
      </c>
      <c r="AA965">
        <v>1</v>
      </c>
      <c r="AB965">
        <v>0</v>
      </c>
      <c r="AC965">
        <v>2.415343</v>
      </c>
      <c r="AD965">
        <v>0</v>
      </c>
      <c r="AE965">
        <v>0.295178</v>
      </c>
      <c r="AF965">
        <v>0.56985200000000003</v>
      </c>
      <c r="AG965">
        <v>1</v>
      </c>
      <c r="AH965">
        <v>0</v>
      </c>
      <c r="AI965">
        <v>0</v>
      </c>
      <c r="AJ965">
        <v>0</v>
      </c>
      <c r="AK965">
        <v>4.0530192269474448</v>
      </c>
      <c r="AL965">
        <v>4</v>
      </c>
      <c r="AM965">
        <v>-5.3019226947444764E-2</v>
      </c>
    </row>
    <row r="966" spans="1:39" x14ac:dyDescent="0.2">
      <c r="A966" s="1">
        <v>43.719394999999999</v>
      </c>
      <c r="B966" s="1">
        <v>1.584322</v>
      </c>
      <c r="C966" s="1">
        <v>80.986496000000002</v>
      </c>
      <c r="D966" s="1">
        <v>1</v>
      </c>
      <c r="E966" s="1">
        <v>1</v>
      </c>
      <c r="F966" s="1">
        <v>2.1863220000000001</v>
      </c>
      <c r="G966" s="1">
        <v>2.9009149999999999</v>
      </c>
      <c r="H966" s="1">
        <v>1</v>
      </c>
      <c r="I966" s="1">
        <v>0</v>
      </c>
      <c r="J966" s="1">
        <v>2.4710329999999998</v>
      </c>
      <c r="K966" s="1">
        <v>0</v>
      </c>
      <c r="L966" s="1">
        <v>0.25611299999999998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4</v>
      </c>
      <c r="T966">
        <v>21.980847000000001</v>
      </c>
      <c r="U966">
        <v>1.8198749999999999</v>
      </c>
      <c r="V966">
        <v>106.04851600000001</v>
      </c>
      <c r="W966">
        <v>1</v>
      </c>
      <c r="X966">
        <v>1</v>
      </c>
      <c r="Y966">
        <v>2</v>
      </c>
      <c r="Z966">
        <v>3</v>
      </c>
      <c r="AA966">
        <v>1</v>
      </c>
      <c r="AB966">
        <v>0</v>
      </c>
      <c r="AC966">
        <v>2.7452420000000002</v>
      </c>
      <c r="AD966">
        <v>0</v>
      </c>
      <c r="AE966">
        <v>0</v>
      </c>
      <c r="AF966">
        <v>0.80898000000000003</v>
      </c>
      <c r="AG966">
        <v>1</v>
      </c>
      <c r="AH966">
        <v>0</v>
      </c>
      <c r="AI966">
        <v>0</v>
      </c>
      <c r="AJ966">
        <v>0</v>
      </c>
      <c r="AK966">
        <v>3.8599017379420664</v>
      </c>
      <c r="AL966">
        <v>4</v>
      </c>
      <c r="AM966">
        <v>0.14009826205793363</v>
      </c>
    </row>
    <row r="967" spans="1:39" x14ac:dyDescent="0.2">
      <c r="A967" s="1">
        <v>43.376339999999999</v>
      </c>
      <c r="B967" s="1">
        <v>1.5825229999999999</v>
      </c>
      <c r="C967" s="1">
        <v>81.919454000000002</v>
      </c>
      <c r="D967" s="1">
        <v>1</v>
      </c>
      <c r="E967" s="1">
        <v>1</v>
      </c>
      <c r="F967" s="1">
        <v>2.7663199999999999</v>
      </c>
      <c r="G967" s="1">
        <v>1.3178840000000001</v>
      </c>
      <c r="H967" s="1">
        <v>1</v>
      </c>
      <c r="I967" s="1">
        <v>0</v>
      </c>
      <c r="J967" s="1">
        <v>1.8893409999999999</v>
      </c>
      <c r="K967" s="1">
        <v>0</v>
      </c>
      <c r="L967" s="1">
        <v>0.99064200000000002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4</v>
      </c>
      <c r="T967">
        <v>21.016665</v>
      </c>
      <c r="U967">
        <v>1.7901720000000001</v>
      </c>
      <c r="V967">
        <v>105.04219399999999</v>
      </c>
      <c r="W967">
        <v>1</v>
      </c>
      <c r="X967">
        <v>1</v>
      </c>
      <c r="Y967">
        <v>2.2596790000000002</v>
      </c>
      <c r="Z967">
        <v>3</v>
      </c>
      <c r="AA967">
        <v>1</v>
      </c>
      <c r="AB967">
        <v>0</v>
      </c>
      <c r="AC967">
        <v>1.026143</v>
      </c>
      <c r="AD967">
        <v>0</v>
      </c>
      <c r="AE967">
        <v>0.26880100000000001</v>
      </c>
      <c r="AF967">
        <v>7.7817999999999998E-2</v>
      </c>
      <c r="AG967">
        <v>1</v>
      </c>
      <c r="AH967">
        <v>0</v>
      </c>
      <c r="AI967">
        <v>0</v>
      </c>
      <c r="AJ967">
        <v>0</v>
      </c>
      <c r="AK967">
        <v>4.0425421623018378</v>
      </c>
      <c r="AL967">
        <v>4</v>
      </c>
      <c r="AM967">
        <v>-4.2542162301837827E-2</v>
      </c>
    </row>
    <row r="968" spans="1:39" x14ac:dyDescent="0.2">
      <c r="A968" s="1">
        <v>39.648946000000002</v>
      </c>
      <c r="B968" s="1">
        <v>1.5727910000000001</v>
      </c>
      <c r="C968" s="1">
        <v>80.086523999999997</v>
      </c>
      <c r="D968" s="1">
        <v>1</v>
      </c>
      <c r="E968" s="1">
        <v>1</v>
      </c>
      <c r="F968" s="1">
        <v>2.0716220000000001</v>
      </c>
      <c r="G968" s="1">
        <v>2.9779089999999999</v>
      </c>
      <c r="H968" s="1">
        <v>1</v>
      </c>
      <c r="I968" s="1">
        <v>0</v>
      </c>
      <c r="J968" s="1">
        <v>1.468297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4</v>
      </c>
      <c r="T968">
        <v>21.72738</v>
      </c>
      <c r="U968">
        <v>1.783782</v>
      </c>
      <c r="V968">
        <v>105.000276</v>
      </c>
      <c r="W968">
        <v>1</v>
      </c>
      <c r="X968">
        <v>1</v>
      </c>
      <c r="Y968">
        <v>2.0443259999999999</v>
      </c>
      <c r="Z968">
        <v>3</v>
      </c>
      <c r="AA968">
        <v>1</v>
      </c>
      <c r="AB968">
        <v>0</v>
      </c>
      <c r="AC968">
        <v>2.3581799999999999</v>
      </c>
      <c r="AD968">
        <v>0</v>
      </c>
      <c r="AE968">
        <v>0.34937099999999999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4.0553269163693244</v>
      </c>
      <c r="AL968">
        <v>4</v>
      </c>
      <c r="AM968">
        <v>-5.5326916369324408E-2</v>
      </c>
    </row>
    <row r="969" spans="1:39" x14ac:dyDescent="0.2">
      <c r="A969" s="1">
        <v>22.693988999999998</v>
      </c>
      <c r="B969" s="1">
        <v>1.6279079999999999</v>
      </c>
      <c r="C969" s="1">
        <v>82</v>
      </c>
      <c r="D969" s="1">
        <v>1</v>
      </c>
      <c r="E969" s="1">
        <v>1</v>
      </c>
      <c r="F969" s="1">
        <v>1.9182509999999999</v>
      </c>
      <c r="G969" s="1">
        <v>1.3557520000000001</v>
      </c>
      <c r="H969" s="1">
        <v>1</v>
      </c>
      <c r="I969" s="1">
        <v>0</v>
      </c>
      <c r="J969" s="1">
        <v>1.998108</v>
      </c>
      <c r="K969" s="1">
        <v>0</v>
      </c>
      <c r="L969" s="1">
        <v>0</v>
      </c>
      <c r="M969" s="1">
        <v>1.382906</v>
      </c>
      <c r="N969" s="1">
        <v>1</v>
      </c>
      <c r="O969" s="1">
        <v>0</v>
      </c>
      <c r="P969" s="1">
        <v>0</v>
      </c>
      <c r="Q969" s="1">
        <v>0</v>
      </c>
      <c r="R969" s="1">
        <v>4</v>
      </c>
      <c r="T969">
        <v>18</v>
      </c>
      <c r="U969">
        <v>1.783906</v>
      </c>
      <c r="V969">
        <v>109.20761400000001</v>
      </c>
      <c r="W969">
        <v>1</v>
      </c>
      <c r="X969">
        <v>1</v>
      </c>
      <c r="Y969">
        <v>2</v>
      </c>
      <c r="Z969">
        <v>1.8678360000000001</v>
      </c>
      <c r="AA969">
        <v>1</v>
      </c>
      <c r="AB969">
        <v>0</v>
      </c>
      <c r="AC969">
        <v>2.4383979999999998</v>
      </c>
      <c r="AD969">
        <v>0</v>
      </c>
      <c r="AE969">
        <v>1</v>
      </c>
      <c r="AF969">
        <v>0.80230500000000005</v>
      </c>
      <c r="AG969">
        <v>0</v>
      </c>
      <c r="AH969">
        <v>0</v>
      </c>
      <c r="AI969">
        <v>0</v>
      </c>
      <c r="AJ969">
        <v>0</v>
      </c>
      <c r="AK969">
        <v>4.2577197065394259</v>
      </c>
      <c r="AL969">
        <v>4</v>
      </c>
      <c r="AM969">
        <v>-0.25771970653942589</v>
      </c>
    </row>
    <row r="970" spans="1:39" x14ac:dyDescent="0.2">
      <c r="A970" s="1">
        <v>22.676242999999999</v>
      </c>
      <c r="B970" s="1">
        <v>1.620938</v>
      </c>
      <c r="C970" s="1">
        <v>82.283185000000003</v>
      </c>
      <c r="D970" s="1">
        <v>1</v>
      </c>
      <c r="E970" s="1">
        <v>1</v>
      </c>
      <c r="F970" s="1">
        <v>1.9670609999999999</v>
      </c>
      <c r="G970" s="1">
        <v>1</v>
      </c>
      <c r="H970" s="1">
        <v>1</v>
      </c>
      <c r="I970" s="1">
        <v>0</v>
      </c>
      <c r="J970" s="1">
        <v>2.548651</v>
      </c>
      <c r="K970" s="1">
        <v>0</v>
      </c>
      <c r="L970" s="1">
        <v>0.24926400000000001</v>
      </c>
      <c r="M970" s="1">
        <v>1.5167310000000001</v>
      </c>
      <c r="N970" s="1">
        <v>1</v>
      </c>
      <c r="O970" s="1">
        <v>0</v>
      </c>
      <c r="P970" s="1">
        <v>0</v>
      </c>
      <c r="Q970" s="1">
        <v>0</v>
      </c>
      <c r="R970" s="1">
        <v>4</v>
      </c>
      <c r="T970">
        <v>18</v>
      </c>
      <c r="U970">
        <v>1.8442179999999999</v>
      </c>
      <c r="V970">
        <v>109.19552899999999</v>
      </c>
      <c r="W970">
        <v>1</v>
      </c>
      <c r="X970">
        <v>1</v>
      </c>
      <c r="Y970">
        <v>2</v>
      </c>
      <c r="Z970">
        <v>1.5484070000000001</v>
      </c>
      <c r="AA970">
        <v>1</v>
      </c>
      <c r="AB970">
        <v>0</v>
      </c>
      <c r="AC970">
        <v>2.1914009999999999</v>
      </c>
      <c r="AD970">
        <v>0</v>
      </c>
      <c r="AE970">
        <v>1</v>
      </c>
      <c r="AF970">
        <v>1.676944</v>
      </c>
      <c r="AG970">
        <v>0</v>
      </c>
      <c r="AH970">
        <v>0</v>
      </c>
      <c r="AI970">
        <v>0</v>
      </c>
      <c r="AJ970">
        <v>0</v>
      </c>
      <c r="AK970">
        <v>3.767192164224598</v>
      </c>
      <c r="AL970">
        <v>4</v>
      </c>
      <c r="AM970">
        <v>0.23280783577540198</v>
      </c>
    </row>
    <row r="971" spans="1:39" x14ac:dyDescent="0.2">
      <c r="A971" s="1">
        <v>22.804818000000001</v>
      </c>
      <c r="B971" s="1">
        <v>1.613119</v>
      </c>
      <c r="C971" s="1">
        <v>82.636161999999999</v>
      </c>
      <c r="D971" s="1">
        <v>1</v>
      </c>
      <c r="E971" s="1">
        <v>1</v>
      </c>
      <c r="F971" s="1">
        <v>2.9644189999999999</v>
      </c>
      <c r="G971" s="1">
        <v>1</v>
      </c>
      <c r="H971" s="1">
        <v>1</v>
      </c>
      <c r="I971" s="1">
        <v>0</v>
      </c>
      <c r="J971" s="1">
        <v>2.9775160000000001</v>
      </c>
      <c r="K971" s="1">
        <v>0</v>
      </c>
      <c r="L971" s="1">
        <v>0.74211300000000002</v>
      </c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4</v>
      </c>
      <c r="T971">
        <v>19.431661999999999</v>
      </c>
      <c r="U971">
        <v>1.6316619999999999</v>
      </c>
      <c r="V971">
        <v>82</v>
      </c>
      <c r="W971">
        <v>1</v>
      </c>
      <c r="X971">
        <v>1</v>
      </c>
      <c r="Y971">
        <v>2.8434560000000002</v>
      </c>
      <c r="Z971">
        <v>2.937989</v>
      </c>
      <c r="AA971">
        <v>1</v>
      </c>
      <c r="AB971">
        <v>0</v>
      </c>
      <c r="AC971">
        <v>1.001995</v>
      </c>
      <c r="AD971">
        <v>0</v>
      </c>
      <c r="AE971">
        <v>0</v>
      </c>
      <c r="AF971">
        <v>1.5544039999999999</v>
      </c>
      <c r="AG971">
        <v>0</v>
      </c>
      <c r="AH971">
        <v>0</v>
      </c>
      <c r="AI971">
        <v>0</v>
      </c>
      <c r="AJ971">
        <v>0</v>
      </c>
      <c r="AK971">
        <v>3.5296159426028151</v>
      </c>
      <c r="AL971">
        <v>4</v>
      </c>
      <c r="AM971">
        <v>0.47038405739718492</v>
      </c>
    </row>
    <row r="972" spans="1:39" x14ac:dyDescent="0.2">
      <c r="A972" s="1">
        <v>22.857123000000001</v>
      </c>
      <c r="B972" s="1">
        <v>1.62686</v>
      </c>
      <c r="C972" s="1">
        <v>82.410189000000003</v>
      </c>
      <c r="D972" s="1">
        <v>1</v>
      </c>
      <c r="E972" s="1">
        <v>1</v>
      </c>
      <c r="F972" s="1">
        <v>2.6408010000000002</v>
      </c>
      <c r="G972" s="1">
        <v>1.0154879999999999</v>
      </c>
      <c r="H972" s="1">
        <v>1</v>
      </c>
      <c r="I972" s="1">
        <v>0</v>
      </c>
      <c r="J972" s="1">
        <v>2.0223550000000001</v>
      </c>
      <c r="K972" s="1">
        <v>0</v>
      </c>
      <c r="L972" s="1">
        <v>0.24474899999999999</v>
      </c>
      <c r="M972" s="1">
        <v>0.28921799999999998</v>
      </c>
      <c r="N972" s="1">
        <v>1</v>
      </c>
      <c r="O972" s="1">
        <v>0</v>
      </c>
      <c r="P972" s="1">
        <v>0</v>
      </c>
      <c r="Q972" s="1">
        <v>0</v>
      </c>
      <c r="R972" s="1">
        <v>4</v>
      </c>
      <c r="T972">
        <v>18.166318</v>
      </c>
      <c r="U972">
        <v>1.649553</v>
      </c>
      <c r="V972">
        <v>82.323954000000001</v>
      </c>
      <c r="W972">
        <v>1</v>
      </c>
      <c r="X972">
        <v>1</v>
      </c>
      <c r="Y972">
        <v>2.864776</v>
      </c>
      <c r="Z972">
        <v>3</v>
      </c>
      <c r="AA972">
        <v>1</v>
      </c>
      <c r="AB972">
        <v>0</v>
      </c>
      <c r="AC972">
        <v>1.8769149999999999</v>
      </c>
      <c r="AD972">
        <v>0</v>
      </c>
      <c r="AE972">
        <v>0.63156500000000004</v>
      </c>
      <c r="AF972">
        <v>0.186414</v>
      </c>
      <c r="AG972">
        <v>0</v>
      </c>
      <c r="AH972">
        <v>0</v>
      </c>
      <c r="AI972">
        <v>0</v>
      </c>
      <c r="AJ972">
        <v>0</v>
      </c>
      <c r="AK972">
        <v>3.359374726113967</v>
      </c>
      <c r="AL972">
        <v>4</v>
      </c>
      <c r="AM972">
        <v>0.64062527388603296</v>
      </c>
    </row>
    <row r="973" spans="1:39" x14ac:dyDescent="0.2">
      <c r="A973" s="1">
        <v>23.096353000000001</v>
      </c>
      <c r="B973" s="1">
        <v>1.728183</v>
      </c>
      <c r="C973" s="1">
        <v>97.959898999999993</v>
      </c>
      <c r="D973" s="1">
        <v>1</v>
      </c>
      <c r="E973" s="1">
        <v>1</v>
      </c>
      <c r="F973" s="1">
        <v>2</v>
      </c>
      <c r="G973" s="1">
        <v>2.9861719999999998</v>
      </c>
      <c r="H973" s="1">
        <v>1</v>
      </c>
      <c r="I973" s="1">
        <v>0</v>
      </c>
      <c r="J973" s="1">
        <v>2.3642080000000001</v>
      </c>
      <c r="K973" s="1">
        <v>0</v>
      </c>
      <c r="L973" s="1">
        <v>2.4924019999999998</v>
      </c>
      <c r="M973" s="1">
        <v>1.632506</v>
      </c>
      <c r="N973" s="1">
        <v>0</v>
      </c>
      <c r="O973" s="1">
        <v>0</v>
      </c>
      <c r="P973" s="1">
        <v>0</v>
      </c>
      <c r="Q973" s="1">
        <v>0</v>
      </c>
      <c r="R973" s="1">
        <v>4</v>
      </c>
      <c r="T973">
        <v>22.352025000000001</v>
      </c>
      <c r="U973">
        <v>1.7547109999999999</v>
      </c>
      <c r="V973">
        <v>105.00070599999999</v>
      </c>
      <c r="W973">
        <v>1</v>
      </c>
      <c r="X973">
        <v>1</v>
      </c>
      <c r="Y973">
        <v>2.8711370000000001</v>
      </c>
      <c r="Z973">
        <v>3</v>
      </c>
      <c r="AA973">
        <v>1</v>
      </c>
      <c r="AB973">
        <v>0</v>
      </c>
      <c r="AC973">
        <v>2.6275689999999998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4.2097958490560243</v>
      </c>
      <c r="AL973">
        <v>4</v>
      </c>
      <c r="AM973">
        <v>-0.20979584905602433</v>
      </c>
    </row>
    <row r="974" spans="1:39" x14ac:dyDescent="0.2">
      <c r="A974" s="1">
        <v>22.815415999999999</v>
      </c>
      <c r="B974" s="1">
        <v>1.732694</v>
      </c>
      <c r="C974" s="1">
        <v>98.441130000000001</v>
      </c>
      <c r="D974" s="1">
        <v>1</v>
      </c>
      <c r="E974" s="1">
        <v>1</v>
      </c>
      <c r="F974" s="1">
        <v>2</v>
      </c>
      <c r="G974" s="1">
        <v>2.9936229999999999</v>
      </c>
      <c r="H974" s="1">
        <v>1</v>
      </c>
      <c r="I974" s="1">
        <v>0</v>
      </c>
      <c r="J974" s="1">
        <v>2.326635</v>
      </c>
      <c r="K974" s="1">
        <v>0</v>
      </c>
      <c r="L974" s="1">
        <v>2.236586</v>
      </c>
      <c r="M974" s="1">
        <v>1.529423</v>
      </c>
      <c r="N974" s="1">
        <v>0</v>
      </c>
      <c r="O974" s="1">
        <v>0</v>
      </c>
      <c r="P974" s="1">
        <v>0</v>
      </c>
      <c r="Q974" s="1">
        <v>0</v>
      </c>
      <c r="R974" s="1">
        <v>4</v>
      </c>
      <c r="T974">
        <v>22.469351</v>
      </c>
      <c r="U974">
        <v>1.7625150000000001</v>
      </c>
      <c r="V974">
        <v>105.000097</v>
      </c>
      <c r="W974">
        <v>1</v>
      </c>
      <c r="X974">
        <v>1</v>
      </c>
      <c r="Y974">
        <v>2.2828029999999999</v>
      </c>
      <c r="Z974">
        <v>3</v>
      </c>
      <c r="AA974">
        <v>1</v>
      </c>
      <c r="AB974">
        <v>0</v>
      </c>
      <c r="AC974">
        <v>2.1042640000000001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4.1675860528673949</v>
      </c>
      <c r="AL974">
        <v>4</v>
      </c>
      <c r="AM974">
        <v>-0.16758605286739492</v>
      </c>
    </row>
    <row r="975" spans="1:39" x14ac:dyDescent="0.2">
      <c r="A975" s="1">
        <v>21.02064</v>
      </c>
      <c r="B975" s="1">
        <v>1.65</v>
      </c>
      <c r="C975" s="1">
        <v>88.129436999999996</v>
      </c>
      <c r="D975" s="1">
        <v>1</v>
      </c>
      <c r="E975" s="1">
        <v>1</v>
      </c>
      <c r="F975" s="1">
        <v>2.870152</v>
      </c>
      <c r="G975" s="1">
        <v>1.0013829999999999</v>
      </c>
      <c r="H975" s="1">
        <v>1</v>
      </c>
      <c r="I975" s="1">
        <v>0</v>
      </c>
      <c r="J975" s="1">
        <v>3</v>
      </c>
      <c r="K975" s="1">
        <v>0</v>
      </c>
      <c r="L975" s="1">
        <v>1.3225579999999999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4</v>
      </c>
      <c r="T975">
        <v>19.524698000000001</v>
      </c>
      <c r="U975">
        <v>1.942725</v>
      </c>
      <c r="V975">
        <v>121.657979</v>
      </c>
      <c r="W975">
        <v>1</v>
      </c>
      <c r="X975">
        <v>1</v>
      </c>
      <c r="Y975">
        <v>2</v>
      </c>
      <c r="Z975">
        <v>3</v>
      </c>
      <c r="AA975">
        <v>1</v>
      </c>
      <c r="AB975">
        <v>0</v>
      </c>
      <c r="AC975">
        <v>3</v>
      </c>
      <c r="AD975">
        <v>0</v>
      </c>
      <c r="AE975">
        <v>1</v>
      </c>
      <c r="AF975">
        <v>1.0148079999999999</v>
      </c>
      <c r="AG975">
        <v>1</v>
      </c>
      <c r="AH975">
        <v>0</v>
      </c>
      <c r="AI975">
        <v>0</v>
      </c>
      <c r="AJ975">
        <v>0</v>
      </c>
      <c r="AK975">
        <v>3.9475287953601237</v>
      </c>
      <c r="AL975">
        <v>4</v>
      </c>
      <c r="AM975">
        <v>5.2471204639876312E-2</v>
      </c>
    </row>
    <row r="976" spans="1:39" x14ac:dyDescent="0.2">
      <c r="A976" s="1">
        <v>21.001458</v>
      </c>
      <c r="B976" s="1">
        <v>1.65</v>
      </c>
      <c r="C976" s="1">
        <v>88.026943000000003</v>
      </c>
      <c r="D976" s="1">
        <v>1</v>
      </c>
      <c r="E976" s="1">
        <v>1</v>
      </c>
      <c r="F976" s="1">
        <v>2.4825750000000002</v>
      </c>
      <c r="G976" s="1">
        <v>1.0015419999999999</v>
      </c>
      <c r="H976" s="1">
        <v>1</v>
      </c>
      <c r="I976" s="1">
        <v>0</v>
      </c>
      <c r="J976" s="1">
        <v>3</v>
      </c>
      <c r="K976" s="1">
        <v>0</v>
      </c>
      <c r="L976" s="1">
        <v>1.7516560000000001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4</v>
      </c>
      <c r="T976">
        <v>20.491475000000001</v>
      </c>
      <c r="U976">
        <v>1.9756629999999999</v>
      </c>
      <c r="V976">
        <v>120.702935</v>
      </c>
      <c r="W976">
        <v>1</v>
      </c>
      <c r="X976">
        <v>1</v>
      </c>
      <c r="Y976">
        <v>2</v>
      </c>
      <c r="Z976">
        <v>3</v>
      </c>
      <c r="AA976">
        <v>1</v>
      </c>
      <c r="AB976">
        <v>0</v>
      </c>
      <c r="AC976">
        <v>3</v>
      </c>
      <c r="AD976">
        <v>0</v>
      </c>
      <c r="AE976">
        <v>0.76701299999999994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3.6624637185293221</v>
      </c>
      <c r="AL976">
        <v>4</v>
      </c>
      <c r="AM976">
        <v>0.33753628147067793</v>
      </c>
    </row>
    <row r="977" spans="1:39" x14ac:dyDescent="0.2">
      <c r="A977" s="1">
        <v>22.877949999999998</v>
      </c>
      <c r="B977" s="1">
        <v>1.66913</v>
      </c>
      <c r="C977" s="1">
        <v>86.002735999999999</v>
      </c>
      <c r="D977" s="1">
        <v>1</v>
      </c>
      <c r="E977" s="1">
        <v>1</v>
      </c>
      <c r="F977" s="1">
        <v>2.290095</v>
      </c>
      <c r="G977" s="1">
        <v>2.5902829999999999</v>
      </c>
      <c r="H977" s="1">
        <v>1</v>
      </c>
      <c r="I977" s="1">
        <v>0</v>
      </c>
      <c r="J977" s="1">
        <v>2.5062959999999999</v>
      </c>
      <c r="K977" s="1">
        <v>0</v>
      </c>
      <c r="L977" s="1">
        <v>0.31225399999999998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4</v>
      </c>
      <c r="T977">
        <v>39.213399000000003</v>
      </c>
      <c r="U977">
        <v>1.586301</v>
      </c>
      <c r="V977">
        <v>80</v>
      </c>
      <c r="W977">
        <v>1</v>
      </c>
      <c r="X977">
        <v>1</v>
      </c>
      <c r="Y977">
        <v>2.020502</v>
      </c>
      <c r="Z977">
        <v>1.2374540000000001</v>
      </c>
      <c r="AA977">
        <v>1</v>
      </c>
      <c r="AB977">
        <v>0</v>
      </c>
      <c r="AC977">
        <v>1.9314199999999999</v>
      </c>
      <c r="AD977">
        <v>0</v>
      </c>
      <c r="AE977">
        <v>1.967973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3.7279539747249295</v>
      </c>
      <c r="AL977">
        <v>4</v>
      </c>
      <c r="AM977">
        <v>0.27204602527507049</v>
      </c>
    </row>
    <row r="978" spans="1:39" x14ac:dyDescent="0.2">
      <c r="A978" s="1">
        <v>22.847618000000001</v>
      </c>
      <c r="B978" s="1">
        <v>1.669136</v>
      </c>
      <c r="C978" s="1">
        <v>85.568385000000006</v>
      </c>
      <c r="D978" s="1">
        <v>1</v>
      </c>
      <c r="E978" s="1">
        <v>1</v>
      </c>
      <c r="F978" s="1">
        <v>2.074843</v>
      </c>
      <c r="G978" s="1">
        <v>1.773916</v>
      </c>
      <c r="H978" s="1">
        <v>1</v>
      </c>
      <c r="I978" s="1">
        <v>0</v>
      </c>
      <c r="J978" s="1">
        <v>2.4282710000000001</v>
      </c>
      <c r="K978" s="1">
        <v>0</v>
      </c>
      <c r="L978" s="1">
        <v>3.5090999999999997E-2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4</v>
      </c>
      <c r="T978">
        <v>38.098745000000001</v>
      </c>
      <c r="U978">
        <v>1.5984480000000001</v>
      </c>
      <c r="V978">
        <v>80</v>
      </c>
      <c r="W978">
        <v>1</v>
      </c>
      <c r="X978">
        <v>1</v>
      </c>
      <c r="Y978">
        <v>2.0207850000000001</v>
      </c>
      <c r="Z978">
        <v>1.169173</v>
      </c>
      <c r="AA978">
        <v>1</v>
      </c>
      <c r="AB978">
        <v>0</v>
      </c>
      <c r="AC978">
        <v>1.9725509999999999</v>
      </c>
      <c r="AD978">
        <v>0</v>
      </c>
      <c r="AE978">
        <v>1.903338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3.6240350330335271</v>
      </c>
      <c r="AL978">
        <v>4</v>
      </c>
      <c r="AM978">
        <v>0.37596496696647286</v>
      </c>
    </row>
    <row r="979" spans="1:39" x14ac:dyDescent="0.2">
      <c r="A979" s="1">
        <v>23</v>
      </c>
      <c r="B979" s="1">
        <v>1.6110580000000001</v>
      </c>
      <c r="C979" s="1">
        <v>84.191125</v>
      </c>
      <c r="D979" s="1">
        <v>1</v>
      </c>
      <c r="E979" s="1">
        <v>1</v>
      </c>
      <c r="F979" s="1">
        <v>2.1412800000000001</v>
      </c>
      <c r="G979" s="1">
        <v>2.989112</v>
      </c>
      <c r="H979" s="1">
        <v>1</v>
      </c>
      <c r="I979" s="1">
        <v>0</v>
      </c>
      <c r="J979" s="1">
        <v>2.519841</v>
      </c>
      <c r="K979" s="1">
        <v>0</v>
      </c>
      <c r="L979" s="1">
        <v>2.11137</v>
      </c>
      <c r="M979" s="1">
        <v>1.3483E-2</v>
      </c>
      <c r="N979" s="1">
        <v>0</v>
      </c>
      <c r="O979" s="1">
        <v>0</v>
      </c>
      <c r="P979" s="1">
        <v>0</v>
      </c>
      <c r="Q979" s="1">
        <v>0</v>
      </c>
      <c r="R979" s="1">
        <v>4</v>
      </c>
      <c r="T979">
        <v>19.034033000000001</v>
      </c>
      <c r="U979">
        <v>1.703098</v>
      </c>
      <c r="V979">
        <v>98.296650999999997</v>
      </c>
      <c r="W979">
        <v>1</v>
      </c>
      <c r="X979">
        <v>1</v>
      </c>
      <c r="Y979">
        <v>2</v>
      </c>
      <c r="Z979">
        <v>2.391753</v>
      </c>
      <c r="AA979">
        <v>1</v>
      </c>
      <c r="AB979">
        <v>0</v>
      </c>
      <c r="AC979">
        <v>2</v>
      </c>
      <c r="AD979">
        <v>0</v>
      </c>
      <c r="AE979">
        <v>0</v>
      </c>
      <c r="AF979">
        <v>1.119877</v>
      </c>
      <c r="AG979">
        <v>0</v>
      </c>
      <c r="AH979">
        <v>0</v>
      </c>
      <c r="AI979">
        <v>0</v>
      </c>
      <c r="AJ979">
        <v>0</v>
      </c>
      <c r="AK979">
        <v>4.1821913559044104</v>
      </c>
      <c r="AL979">
        <v>4</v>
      </c>
      <c r="AM979">
        <v>-0.18219135590441038</v>
      </c>
    </row>
    <row r="980" spans="1:39" x14ac:dyDescent="0.2">
      <c r="A980" s="1">
        <v>23</v>
      </c>
      <c r="B980" s="1">
        <v>1.6497360000000001</v>
      </c>
      <c r="C980" s="1">
        <v>84.134711999999993</v>
      </c>
      <c r="D980" s="1">
        <v>1</v>
      </c>
      <c r="E980" s="1">
        <v>1</v>
      </c>
      <c r="F980" s="1">
        <v>2.3344740000000002</v>
      </c>
      <c r="G980" s="1">
        <v>1.4967760000000001</v>
      </c>
      <c r="H980" s="1">
        <v>1</v>
      </c>
      <c r="I980" s="1">
        <v>0</v>
      </c>
      <c r="J980" s="1">
        <v>2.7767240000000002</v>
      </c>
      <c r="K980" s="1">
        <v>0</v>
      </c>
      <c r="L980" s="1">
        <v>0.782416</v>
      </c>
      <c r="M980" s="1">
        <v>0.16772799999999999</v>
      </c>
      <c r="N980" s="1">
        <v>0</v>
      </c>
      <c r="O980" s="1">
        <v>0</v>
      </c>
      <c r="P980" s="1">
        <v>0</v>
      </c>
      <c r="Q980" s="1">
        <v>0</v>
      </c>
      <c r="R980" s="1">
        <v>4</v>
      </c>
      <c r="T980">
        <v>17.073647999999999</v>
      </c>
      <c r="U980">
        <v>1.706996</v>
      </c>
      <c r="V980">
        <v>99.544696000000002</v>
      </c>
      <c r="W980">
        <v>1</v>
      </c>
      <c r="X980">
        <v>1</v>
      </c>
      <c r="Y980">
        <v>2</v>
      </c>
      <c r="Z980">
        <v>3</v>
      </c>
      <c r="AA980">
        <v>1</v>
      </c>
      <c r="AB980">
        <v>0</v>
      </c>
      <c r="AC980">
        <v>2</v>
      </c>
      <c r="AD980">
        <v>0</v>
      </c>
      <c r="AE980">
        <v>1.7320899999999999</v>
      </c>
      <c r="AF980">
        <v>4.8617E-2</v>
      </c>
      <c r="AG980">
        <v>0</v>
      </c>
      <c r="AH980">
        <v>0</v>
      </c>
      <c r="AI980">
        <v>0</v>
      </c>
      <c r="AJ980">
        <v>0</v>
      </c>
      <c r="AK980">
        <v>4.091974127456921</v>
      </c>
      <c r="AL980">
        <v>4</v>
      </c>
      <c r="AM980">
        <v>-9.1974127456921018E-2</v>
      </c>
    </row>
    <row r="981" spans="1:39" x14ac:dyDescent="0.2">
      <c r="A981" s="1">
        <v>39.129291000000002</v>
      </c>
      <c r="B981" s="1">
        <v>1.532643</v>
      </c>
      <c r="C981" s="1">
        <v>77.550344999999993</v>
      </c>
      <c r="D981" s="1">
        <v>1</v>
      </c>
      <c r="E981" s="1">
        <v>1</v>
      </c>
      <c r="F981" s="1">
        <v>2</v>
      </c>
      <c r="G981" s="1">
        <v>3</v>
      </c>
      <c r="H981" s="1">
        <v>1</v>
      </c>
      <c r="I981" s="1">
        <v>0</v>
      </c>
      <c r="J981" s="1">
        <v>1.1869959999999999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4</v>
      </c>
      <c r="T981">
        <v>38.547266999999998</v>
      </c>
      <c r="U981">
        <v>1.5264720000000001</v>
      </c>
      <c r="V981">
        <v>75.150345000000002</v>
      </c>
      <c r="W981">
        <v>1</v>
      </c>
      <c r="X981">
        <v>1</v>
      </c>
      <c r="Y981">
        <v>2</v>
      </c>
      <c r="Z981">
        <v>3</v>
      </c>
      <c r="AA981">
        <v>1</v>
      </c>
      <c r="AB981">
        <v>0</v>
      </c>
      <c r="AC981">
        <v>1.0844419999999999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4.0737321934859532</v>
      </c>
      <c r="AL981">
        <v>4</v>
      </c>
      <c r="AM981">
        <v>-7.3732193485953168E-2</v>
      </c>
    </row>
    <row r="982" spans="1:39" x14ac:dyDescent="0.2">
      <c r="A982" s="1">
        <v>37.441043999999998</v>
      </c>
      <c r="B982" s="1">
        <v>1.5242929999999999</v>
      </c>
      <c r="C982" s="1">
        <v>76.202760999999995</v>
      </c>
      <c r="D982" s="1">
        <v>1</v>
      </c>
      <c r="E982" s="1">
        <v>1</v>
      </c>
      <c r="F982" s="1">
        <v>2</v>
      </c>
      <c r="G982" s="1">
        <v>2.994046</v>
      </c>
      <c r="H982" s="1">
        <v>1</v>
      </c>
      <c r="I982" s="1">
        <v>0</v>
      </c>
      <c r="J982" s="1">
        <v>1.6035489999999999</v>
      </c>
      <c r="K982" s="1">
        <v>0</v>
      </c>
      <c r="L982" s="1">
        <v>1.3358570000000001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4</v>
      </c>
      <c r="T982">
        <v>38.683793999999999</v>
      </c>
      <c r="U982">
        <v>1.5019929999999999</v>
      </c>
      <c r="V982">
        <v>76.642944</v>
      </c>
      <c r="W982">
        <v>1</v>
      </c>
      <c r="X982">
        <v>1</v>
      </c>
      <c r="Y982">
        <v>2</v>
      </c>
      <c r="Z982">
        <v>3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4.3767400074917324</v>
      </c>
      <c r="AL982">
        <v>4</v>
      </c>
      <c r="AM982">
        <v>-0.37674000749173242</v>
      </c>
    </row>
    <row r="983" spans="1:39" x14ac:dyDescent="0.2">
      <c r="A983" s="1">
        <v>22.969366000000001</v>
      </c>
      <c r="B983" s="1">
        <v>1.7016340000000001</v>
      </c>
      <c r="C983" s="1">
        <v>95</v>
      </c>
      <c r="D983" s="1">
        <v>1</v>
      </c>
      <c r="E983" s="1">
        <v>1</v>
      </c>
      <c r="F983" s="1">
        <v>2</v>
      </c>
      <c r="G983" s="1">
        <v>3</v>
      </c>
      <c r="H983" s="1">
        <v>1</v>
      </c>
      <c r="I983" s="1">
        <v>0</v>
      </c>
      <c r="J983" s="1">
        <v>2.1334689999999998</v>
      </c>
      <c r="K983" s="1">
        <v>0</v>
      </c>
      <c r="L983" s="1">
        <v>1.0301990000000001</v>
      </c>
      <c r="M983" s="1">
        <v>1.082838</v>
      </c>
      <c r="N983" s="1">
        <v>0</v>
      </c>
      <c r="O983" s="1">
        <v>0</v>
      </c>
      <c r="P983" s="1">
        <v>0</v>
      </c>
      <c r="Q983" s="1">
        <v>0</v>
      </c>
      <c r="R983" s="1">
        <v>4</v>
      </c>
      <c r="T983">
        <v>18</v>
      </c>
      <c r="U983">
        <v>1.784402</v>
      </c>
      <c r="V983">
        <v>108.41311899999999</v>
      </c>
      <c r="W983">
        <v>1</v>
      </c>
      <c r="X983">
        <v>1</v>
      </c>
      <c r="Y983">
        <v>2</v>
      </c>
      <c r="Z983">
        <v>2.475444</v>
      </c>
      <c r="AA983">
        <v>1</v>
      </c>
      <c r="AB983">
        <v>0</v>
      </c>
      <c r="AC983">
        <v>2.6557949999999999</v>
      </c>
      <c r="AD983">
        <v>0</v>
      </c>
      <c r="AE983">
        <v>1</v>
      </c>
      <c r="AF983">
        <v>0.169879</v>
      </c>
      <c r="AG983">
        <v>0</v>
      </c>
      <c r="AH983">
        <v>0</v>
      </c>
      <c r="AI983">
        <v>0</v>
      </c>
      <c r="AJ983">
        <v>0</v>
      </c>
      <c r="AK983">
        <v>4.223106187210373</v>
      </c>
      <c r="AL983">
        <v>4</v>
      </c>
      <c r="AM983">
        <v>-0.22310618721037301</v>
      </c>
    </row>
    <row r="984" spans="1:39" x14ac:dyDescent="0.2">
      <c r="A984" s="1">
        <v>22.735327999999999</v>
      </c>
      <c r="B984" s="1">
        <v>1.723921</v>
      </c>
      <c r="C984" s="1">
        <v>94.743892000000002</v>
      </c>
      <c r="D984" s="1">
        <v>1</v>
      </c>
      <c r="E984" s="1">
        <v>1</v>
      </c>
      <c r="F984" s="1">
        <v>2</v>
      </c>
      <c r="G984" s="1">
        <v>3</v>
      </c>
      <c r="H984" s="1">
        <v>1</v>
      </c>
      <c r="I984" s="1">
        <v>0</v>
      </c>
      <c r="J984" s="1">
        <v>2.1831489999999998</v>
      </c>
      <c r="K984" s="1">
        <v>0</v>
      </c>
      <c r="L984" s="1">
        <v>1.9323859999999999</v>
      </c>
      <c r="M984" s="1">
        <v>0.21276700000000001</v>
      </c>
      <c r="N984" s="1">
        <v>0</v>
      </c>
      <c r="O984" s="1">
        <v>0</v>
      </c>
      <c r="P984" s="1">
        <v>0</v>
      </c>
      <c r="Q984" s="1">
        <v>0</v>
      </c>
      <c r="R984" s="1">
        <v>4</v>
      </c>
      <c r="T984">
        <v>18</v>
      </c>
      <c r="U984">
        <v>1.7926869999999999</v>
      </c>
      <c r="V984">
        <v>108.20454700000001</v>
      </c>
      <c r="W984">
        <v>1</v>
      </c>
      <c r="X984">
        <v>1</v>
      </c>
      <c r="Y984">
        <v>2</v>
      </c>
      <c r="Z984">
        <v>2.4787940000000002</v>
      </c>
      <c r="AA984">
        <v>1</v>
      </c>
      <c r="AB984">
        <v>0</v>
      </c>
      <c r="AC984">
        <v>2.9670640000000001</v>
      </c>
      <c r="AD984">
        <v>0</v>
      </c>
      <c r="AE984">
        <v>1</v>
      </c>
      <c r="AF984">
        <v>0.43459999999999999</v>
      </c>
      <c r="AG984">
        <v>0</v>
      </c>
      <c r="AH984">
        <v>0</v>
      </c>
      <c r="AI984">
        <v>0</v>
      </c>
      <c r="AJ984">
        <v>0</v>
      </c>
      <c r="AK984">
        <v>4.1265451915100257</v>
      </c>
      <c r="AL984">
        <v>4</v>
      </c>
      <c r="AM984">
        <v>-0.12654519151002575</v>
      </c>
    </row>
    <row r="985" spans="1:39" x14ac:dyDescent="0.2">
      <c r="A985" s="1">
        <v>23.32471</v>
      </c>
      <c r="B985" s="1">
        <v>1.7694840000000001</v>
      </c>
      <c r="C985" s="1">
        <v>96.078462000000002</v>
      </c>
      <c r="D985" s="1">
        <v>1</v>
      </c>
      <c r="E985" s="1">
        <v>1</v>
      </c>
      <c r="F985" s="1">
        <v>2</v>
      </c>
      <c r="G985" s="1">
        <v>3</v>
      </c>
      <c r="H985" s="1">
        <v>1</v>
      </c>
      <c r="I985" s="1">
        <v>0</v>
      </c>
      <c r="J985" s="1">
        <v>3</v>
      </c>
      <c r="K985" s="1">
        <v>0</v>
      </c>
      <c r="L985" s="1">
        <v>3</v>
      </c>
      <c r="M985" s="1">
        <v>2</v>
      </c>
      <c r="N985" s="1">
        <v>0</v>
      </c>
      <c r="O985" s="1">
        <v>0</v>
      </c>
      <c r="P985" s="1">
        <v>0</v>
      </c>
      <c r="Q985" s="1">
        <v>0</v>
      </c>
      <c r="R985" s="1">
        <v>4</v>
      </c>
      <c r="T985">
        <v>29.622803999999999</v>
      </c>
      <c r="U985">
        <v>1.814052</v>
      </c>
      <c r="V985">
        <v>109.41162199999999</v>
      </c>
      <c r="W985">
        <v>1</v>
      </c>
      <c r="X985">
        <v>1</v>
      </c>
      <c r="Y985">
        <v>2.4078170000000001</v>
      </c>
      <c r="Z985">
        <v>2.070033</v>
      </c>
      <c r="AA985">
        <v>1</v>
      </c>
      <c r="AB985">
        <v>0</v>
      </c>
      <c r="AC985">
        <v>1.796257</v>
      </c>
      <c r="AD985">
        <v>0</v>
      </c>
      <c r="AE985">
        <v>1.234483</v>
      </c>
      <c r="AF985">
        <v>0.17870800000000001</v>
      </c>
      <c r="AG985">
        <v>1</v>
      </c>
      <c r="AH985">
        <v>0</v>
      </c>
      <c r="AI985">
        <v>0</v>
      </c>
      <c r="AJ985">
        <v>0</v>
      </c>
      <c r="AK985">
        <v>4.1632744100418035</v>
      </c>
      <c r="AL985">
        <v>4</v>
      </c>
      <c r="AM985">
        <v>-0.16327441004180354</v>
      </c>
    </row>
    <row r="986" spans="1:39" x14ac:dyDescent="0.2">
      <c r="A986" s="1">
        <v>23.668137000000002</v>
      </c>
      <c r="B986" s="1">
        <v>1.7774160000000001</v>
      </c>
      <c r="C986" s="1">
        <v>97.842405999999997</v>
      </c>
      <c r="D986" s="1">
        <v>1</v>
      </c>
      <c r="E986" s="1">
        <v>1</v>
      </c>
      <c r="F986" s="1">
        <v>2</v>
      </c>
      <c r="G986" s="1">
        <v>3</v>
      </c>
      <c r="H986" s="1">
        <v>1</v>
      </c>
      <c r="I986" s="1">
        <v>0</v>
      </c>
      <c r="J986" s="1">
        <v>3</v>
      </c>
      <c r="K986" s="1">
        <v>0</v>
      </c>
      <c r="L986" s="1">
        <v>3</v>
      </c>
      <c r="M986" s="1">
        <v>2</v>
      </c>
      <c r="N986" s="1">
        <v>0</v>
      </c>
      <c r="O986" s="1">
        <v>0</v>
      </c>
      <c r="P986" s="1">
        <v>0</v>
      </c>
      <c r="Q986" s="1">
        <v>0</v>
      </c>
      <c r="R986" s="1">
        <v>4</v>
      </c>
      <c r="T986">
        <v>30.79626</v>
      </c>
      <c r="U986">
        <v>1.7894209999999999</v>
      </c>
      <c r="V986">
        <v>109.599453</v>
      </c>
      <c r="W986">
        <v>1</v>
      </c>
      <c r="X986">
        <v>1</v>
      </c>
      <c r="Y986">
        <v>2.2149800000000002</v>
      </c>
      <c r="Z986">
        <v>2.2823920000000002</v>
      </c>
      <c r="AA986">
        <v>1</v>
      </c>
      <c r="AB986">
        <v>0</v>
      </c>
      <c r="AC986">
        <v>1.179942</v>
      </c>
      <c r="AD986">
        <v>0</v>
      </c>
      <c r="AE986">
        <v>1.7717540000000001</v>
      </c>
      <c r="AF986">
        <v>0.537659</v>
      </c>
      <c r="AG986">
        <v>1</v>
      </c>
      <c r="AH986">
        <v>0</v>
      </c>
      <c r="AI986">
        <v>0</v>
      </c>
      <c r="AJ986">
        <v>0</v>
      </c>
      <c r="AK986">
        <v>4.3360512055174212</v>
      </c>
      <c r="AL986">
        <v>4</v>
      </c>
      <c r="AM986">
        <v>-0.33605120551742118</v>
      </c>
    </row>
    <row r="987" spans="1:39" x14ac:dyDescent="0.2">
      <c r="A987" s="1">
        <v>21.895468000000001</v>
      </c>
      <c r="B987" s="1">
        <v>1.64456</v>
      </c>
      <c r="C987" s="1">
        <v>88.119139000000004</v>
      </c>
      <c r="D987" s="1">
        <v>1</v>
      </c>
      <c r="E987" s="1">
        <v>1</v>
      </c>
      <c r="F987" s="1">
        <v>2.6938589999999998</v>
      </c>
      <c r="G987" s="1">
        <v>1.000283</v>
      </c>
      <c r="H987" s="1">
        <v>1</v>
      </c>
      <c r="I987" s="1">
        <v>0</v>
      </c>
      <c r="J987" s="1">
        <v>3</v>
      </c>
      <c r="K987" s="1">
        <v>0</v>
      </c>
      <c r="L987" s="1">
        <v>1.201403</v>
      </c>
      <c r="M987" s="1">
        <v>1.6124320000000001</v>
      </c>
      <c r="N987" s="1">
        <v>0</v>
      </c>
      <c r="O987" s="1">
        <v>0</v>
      </c>
      <c r="P987" s="1">
        <v>0</v>
      </c>
      <c r="Q987" s="1">
        <v>0</v>
      </c>
      <c r="R987" s="1">
        <v>4</v>
      </c>
      <c r="T987">
        <v>18</v>
      </c>
      <c r="U987">
        <v>1.686904</v>
      </c>
      <c r="V987">
        <v>90.004046000000002</v>
      </c>
      <c r="W987">
        <v>1</v>
      </c>
      <c r="X987">
        <v>1</v>
      </c>
      <c r="Y987">
        <v>2.7371490000000001</v>
      </c>
      <c r="Z987">
        <v>3</v>
      </c>
      <c r="AA987">
        <v>1</v>
      </c>
      <c r="AB987">
        <v>0</v>
      </c>
      <c r="AC987">
        <v>1.9971950000000001</v>
      </c>
      <c r="AD987">
        <v>0</v>
      </c>
      <c r="AE987">
        <v>1.3526629999999999</v>
      </c>
      <c r="AF987">
        <v>0.46848299999999998</v>
      </c>
      <c r="AG987">
        <v>1</v>
      </c>
      <c r="AH987">
        <v>0</v>
      </c>
      <c r="AI987">
        <v>0</v>
      </c>
      <c r="AJ987">
        <v>0</v>
      </c>
      <c r="AK987">
        <v>3.5040548259994768</v>
      </c>
      <c r="AL987">
        <v>4</v>
      </c>
      <c r="AM987">
        <v>0.49594517400052318</v>
      </c>
    </row>
    <row r="988" spans="1:39" x14ac:dyDescent="0.2">
      <c r="A988" s="1">
        <v>21.392800000000001</v>
      </c>
      <c r="B988" s="1">
        <v>1.641149</v>
      </c>
      <c r="C988" s="1">
        <v>88.079177000000001</v>
      </c>
      <c r="D988" s="1">
        <v>1</v>
      </c>
      <c r="E988" s="1">
        <v>1</v>
      </c>
      <c r="F988" s="1">
        <v>2.6077469999999998</v>
      </c>
      <c r="G988" s="1">
        <v>1.0004139999999999</v>
      </c>
      <c r="H988" s="1">
        <v>1</v>
      </c>
      <c r="I988" s="1">
        <v>0</v>
      </c>
      <c r="J988" s="1">
        <v>3</v>
      </c>
      <c r="K988" s="1">
        <v>0</v>
      </c>
      <c r="L988" s="1">
        <v>1.269169</v>
      </c>
      <c r="M988" s="1">
        <v>1.460564</v>
      </c>
      <c r="N988" s="1">
        <v>0</v>
      </c>
      <c r="O988" s="1">
        <v>0</v>
      </c>
      <c r="P988" s="1">
        <v>0</v>
      </c>
      <c r="Q988" s="1">
        <v>0</v>
      </c>
      <c r="R988" s="1">
        <v>4</v>
      </c>
      <c r="T988">
        <v>18.107092000000002</v>
      </c>
      <c r="U988">
        <v>1.7032590000000001</v>
      </c>
      <c r="V988">
        <v>91.499683000000005</v>
      </c>
      <c r="W988">
        <v>1</v>
      </c>
      <c r="X988">
        <v>1</v>
      </c>
      <c r="Y988">
        <v>1.8997930000000001</v>
      </c>
      <c r="Z988">
        <v>3</v>
      </c>
      <c r="AA988">
        <v>1</v>
      </c>
      <c r="AB988">
        <v>0</v>
      </c>
      <c r="AC988">
        <v>1.439962</v>
      </c>
      <c r="AD988">
        <v>0</v>
      </c>
      <c r="AE988">
        <v>0.95289999999999997</v>
      </c>
      <c r="AF988">
        <v>0.83884700000000001</v>
      </c>
      <c r="AG988">
        <v>1</v>
      </c>
      <c r="AH988">
        <v>0</v>
      </c>
      <c r="AI988">
        <v>0</v>
      </c>
      <c r="AJ988">
        <v>0</v>
      </c>
      <c r="AK988">
        <v>3.5387097823345322</v>
      </c>
      <c r="AL988">
        <v>4</v>
      </c>
      <c r="AM988">
        <v>0.46129021766546785</v>
      </c>
    </row>
    <row r="989" spans="1:39" x14ac:dyDescent="0.2">
      <c r="A989" s="1">
        <v>18.178076000000001</v>
      </c>
      <c r="B989" s="1">
        <v>1.642892</v>
      </c>
      <c r="C989" s="1">
        <v>82.144405000000006</v>
      </c>
      <c r="D989" s="1">
        <v>1</v>
      </c>
      <c r="E989" s="1">
        <v>1</v>
      </c>
      <c r="F989" s="1">
        <v>2.6688900000000002</v>
      </c>
      <c r="G989" s="1">
        <v>3</v>
      </c>
      <c r="H989" s="1">
        <v>1</v>
      </c>
      <c r="I989" s="1">
        <v>0</v>
      </c>
      <c r="J989" s="1">
        <v>1.172593</v>
      </c>
      <c r="K989" s="1">
        <v>0</v>
      </c>
      <c r="L989" s="1">
        <v>0.88644800000000001</v>
      </c>
      <c r="M989" s="1">
        <v>1.252677</v>
      </c>
      <c r="N989" s="1">
        <v>0</v>
      </c>
      <c r="O989" s="1">
        <v>0</v>
      </c>
      <c r="P989" s="1">
        <v>0</v>
      </c>
      <c r="Q989" s="1">
        <v>0</v>
      </c>
      <c r="R989" s="1">
        <v>4</v>
      </c>
      <c r="T989">
        <v>31.335093000000001</v>
      </c>
      <c r="U989">
        <v>1.6657979999999999</v>
      </c>
      <c r="V989">
        <v>89.738596000000001</v>
      </c>
      <c r="W989">
        <v>1</v>
      </c>
      <c r="X989">
        <v>1</v>
      </c>
      <c r="Y989">
        <v>2.2741639999999999</v>
      </c>
      <c r="Z989">
        <v>1.049534</v>
      </c>
      <c r="AA989">
        <v>1</v>
      </c>
      <c r="AB989">
        <v>0</v>
      </c>
      <c r="AC989">
        <v>1.3581719999999999</v>
      </c>
      <c r="AD989">
        <v>0</v>
      </c>
      <c r="AE989">
        <v>1.4824109999999999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3.8075545677845142</v>
      </c>
      <c r="AL989">
        <v>4</v>
      </c>
      <c r="AM989">
        <v>0.19244543221548582</v>
      </c>
    </row>
    <row r="990" spans="1:39" x14ac:dyDescent="0.2">
      <c r="A990" s="1">
        <v>18.907513999999999</v>
      </c>
      <c r="B990" s="1">
        <v>1.65</v>
      </c>
      <c r="C990" s="1">
        <v>82.01831</v>
      </c>
      <c r="D990" s="1">
        <v>1</v>
      </c>
      <c r="E990" s="1">
        <v>1</v>
      </c>
      <c r="F990" s="1">
        <v>3</v>
      </c>
      <c r="G990" s="1">
        <v>3</v>
      </c>
      <c r="H990" s="1">
        <v>1</v>
      </c>
      <c r="I990" s="1">
        <v>0</v>
      </c>
      <c r="J990" s="1">
        <v>1</v>
      </c>
      <c r="K990" s="1">
        <v>0</v>
      </c>
      <c r="L990" s="1">
        <v>0.21518699999999999</v>
      </c>
      <c r="M990" s="1">
        <v>1.195929</v>
      </c>
      <c r="N990" s="1">
        <v>0</v>
      </c>
      <c r="O990" s="1">
        <v>0</v>
      </c>
      <c r="P990" s="1">
        <v>0</v>
      </c>
      <c r="Q990" s="1">
        <v>0</v>
      </c>
      <c r="R990" s="1">
        <v>4</v>
      </c>
      <c r="T990">
        <v>29</v>
      </c>
      <c r="U990">
        <v>1.6667099999999999</v>
      </c>
      <c r="V990">
        <v>89.048151000000004</v>
      </c>
      <c r="W990">
        <v>1</v>
      </c>
      <c r="X990">
        <v>1</v>
      </c>
      <c r="Y990">
        <v>1.897796</v>
      </c>
      <c r="Z990">
        <v>3</v>
      </c>
      <c r="AA990">
        <v>1</v>
      </c>
      <c r="AB990">
        <v>0</v>
      </c>
      <c r="AC990">
        <v>1.193039</v>
      </c>
      <c r="AD990">
        <v>0</v>
      </c>
      <c r="AE990">
        <v>1.1519E-2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3.9150932590518712</v>
      </c>
      <c r="AL990">
        <v>4</v>
      </c>
      <c r="AM990">
        <v>8.4906740948128778E-2</v>
      </c>
    </row>
    <row r="991" spans="1:39" x14ac:dyDescent="0.2">
      <c r="A991" s="1">
        <v>26.011928000000001</v>
      </c>
      <c r="B991" s="1">
        <v>1.7772509999999999</v>
      </c>
      <c r="C991" s="1">
        <v>106.452367</v>
      </c>
      <c r="D991" s="1">
        <v>1</v>
      </c>
      <c r="E991" s="1">
        <v>1</v>
      </c>
      <c r="F991" s="1">
        <v>3</v>
      </c>
      <c r="G991" s="1">
        <v>3</v>
      </c>
      <c r="H991" s="1">
        <v>1</v>
      </c>
      <c r="I991" s="1">
        <v>0</v>
      </c>
      <c r="J991" s="1">
        <v>1.9113789999999999</v>
      </c>
      <c r="K991" s="1">
        <v>0</v>
      </c>
      <c r="L991" s="1">
        <v>1.9110959999999999</v>
      </c>
      <c r="M991" s="1">
        <v>1.032392</v>
      </c>
      <c r="N991" s="1">
        <v>1</v>
      </c>
      <c r="O991" s="1">
        <v>0</v>
      </c>
      <c r="P991" s="1">
        <v>0</v>
      </c>
      <c r="Q991" s="1">
        <v>0</v>
      </c>
      <c r="R991" s="1">
        <v>4</v>
      </c>
      <c r="T991">
        <v>18.011903</v>
      </c>
      <c r="U991">
        <v>1.65</v>
      </c>
      <c r="V991">
        <v>84.210534999999993</v>
      </c>
      <c r="W991">
        <v>1</v>
      </c>
      <c r="X991">
        <v>1</v>
      </c>
      <c r="Y991">
        <v>2.8591600000000001</v>
      </c>
      <c r="Z991">
        <v>3</v>
      </c>
      <c r="AA991">
        <v>1</v>
      </c>
      <c r="AB991">
        <v>0</v>
      </c>
      <c r="AC991">
        <v>1</v>
      </c>
      <c r="AD991">
        <v>0</v>
      </c>
      <c r="AE991">
        <v>1.0205249999999999</v>
      </c>
      <c r="AF991">
        <v>0.78606600000000004</v>
      </c>
      <c r="AG991">
        <v>0</v>
      </c>
      <c r="AH991">
        <v>0</v>
      </c>
      <c r="AI991">
        <v>0</v>
      </c>
      <c r="AJ991">
        <v>0</v>
      </c>
      <c r="AK991">
        <v>3.4598405426562646</v>
      </c>
      <c r="AL991">
        <v>4</v>
      </c>
      <c r="AM991">
        <v>0.54015945734373538</v>
      </c>
    </row>
    <row r="992" spans="1:39" x14ac:dyDescent="0.2">
      <c r="A992" s="1">
        <v>25.696736000000001</v>
      </c>
      <c r="B992" s="1">
        <v>1.8146960000000001</v>
      </c>
      <c r="C992" s="1">
        <v>107.55963</v>
      </c>
      <c r="D992" s="1">
        <v>1</v>
      </c>
      <c r="E992" s="1">
        <v>1</v>
      </c>
      <c r="F992" s="1">
        <v>2.9212250000000002</v>
      </c>
      <c r="G992" s="1">
        <v>3</v>
      </c>
      <c r="H992" s="1">
        <v>1</v>
      </c>
      <c r="I992" s="1">
        <v>0</v>
      </c>
      <c r="J992" s="1">
        <v>2.8694389999999999</v>
      </c>
      <c r="K992" s="1">
        <v>0</v>
      </c>
      <c r="L992" s="1">
        <v>0.181753</v>
      </c>
      <c r="M992" s="1">
        <v>0.133523</v>
      </c>
      <c r="N992" s="1">
        <v>1</v>
      </c>
      <c r="O992" s="1">
        <v>0</v>
      </c>
      <c r="P992" s="1">
        <v>0</v>
      </c>
      <c r="Q992" s="1">
        <v>0</v>
      </c>
      <c r="R992" s="1">
        <v>4</v>
      </c>
      <c r="T992">
        <v>18</v>
      </c>
      <c r="U992">
        <v>1.6494390000000001</v>
      </c>
      <c r="V992">
        <v>84.897738000000004</v>
      </c>
      <c r="W992">
        <v>1</v>
      </c>
      <c r="X992">
        <v>1</v>
      </c>
      <c r="Y992">
        <v>2</v>
      </c>
      <c r="Z992">
        <v>3</v>
      </c>
      <c r="AA992">
        <v>1</v>
      </c>
      <c r="AB992">
        <v>0</v>
      </c>
      <c r="AC992">
        <v>1.0393129999999999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3.54515274665492</v>
      </c>
      <c r="AL992">
        <v>4</v>
      </c>
      <c r="AM992">
        <v>0.45484725334508003</v>
      </c>
    </row>
    <row r="993" spans="1:39" x14ac:dyDescent="0.2">
      <c r="A993" s="1">
        <v>40.466313</v>
      </c>
      <c r="B993" s="1">
        <v>1.559005</v>
      </c>
      <c r="C993" s="1">
        <v>77.601483000000002</v>
      </c>
      <c r="D993" s="1">
        <v>1</v>
      </c>
      <c r="E993" s="1">
        <v>1</v>
      </c>
      <c r="F993" s="1">
        <v>2</v>
      </c>
      <c r="G993" s="1">
        <v>3</v>
      </c>
      <c r="H993" s="1">
        <v>1</v>
      </c>
      <c r="I993" s="1">
        <v>0</v>
      </c>
      <c r="J993" s="1">
        <v>1.572371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4</v>
      </c>
      <c r="T993">
        <v>21.077356000000002</v>
      </c>
      <c r="U993">
        <v>1.702002</v>
      </c>
      <c r="V993">
        <v>97.971598</v>
      </c>
      <c r="W993">
        <v>1</v>
      </c>
      <c r="X993">
        <v>1</v>
      </c>
      <c r="Y993">
        <v>2</v>
      </c>
      <c r="Z993">
        <v>1.6633800000000001</v>
      </c>
      <c r="AA993">
        <v>1</v>
      </c>
      <c r="AB993">
        <v>0</v>
      </c>
      <c r="AC993">
        <v>2</v>
      </c>
      <c r="AD993">
        <v>0</v>
      </c>
      <c r="AE993">
        <v>0</v>
      </c>
      <c r="AF993">
        <v>1.8658509999999999</v>
      </c>
      <c r="AG993">
        <v>0</v>
      </c>
      <c r="AH993">
        <v>0</v>
      </c>
      <c r="AI993">
        <v>0</v>
      </c>
      <c r="AJ993">
        <v>0</v>
      </c>
      <c r="AK993">
        <v>4.1526867841651143</v>
      </c>
      <c r="AL993">
        <v>4</v>
      </c>
      <c r="AM993">
        <v>-0.15268678416511428</v>
      </c>
    </row>
    <row r="994" spans="1:39" x14ac:dyDescent="0.2">
      <c r="A994" s="1">
        <v>38.445148000000003</v>
      </c>
      <c r="B994" s="1">
        <v>1.556028</v>
      </c>
      <c r="C994" s="1">
        <v>77.684229000000002</v>
      </c>
      <c r="D994" s="1">
        <v>1</v>
      </c>
      <c r="E994" s="1">
        <v>1</v>
      </c>
      <c r="F994" s="1">
        <v>2</v>
      </c>
      <c r="G994" s="1">
        <v>3</v>
      </c>
      <c r="H994" s="1">
        <v>1</v>
      </c>
      <c r="I994" s="1">
        <v>0</v>
      </c>
      <c r="J994" s="1">
        <v>1.4406289999999999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4</v>
      </c>
      <c r="T994">
        <v>21.052015999999998</v>
      </c>
      <c r="U994">
        <v>1.6938200000000001</v>
      </c>
      <c r="V994">
        <v>99.530970999999994</v>
      </c>
      <c r="W994">
        <v>1</v>
      </c>
      <c r="X994">
        <v>1</v>
      </c>
      <c r="Y994">
        <v>2</v>
      </c>
      <c r="Z994">
        <v>1.6727510000000001</v>
      </c>
      <c r="AA994">
        <v>1</v>
      </c>
      <c r="AB994">
        <v>0</v>
      </c>
      <c r="AC994">
        <v>2</v>
      </c>
      <c r="AD994">
        <v>0</v>
      </c>
      <c r="AE994">
        <v>0</v>
      </c>
      <c r="AF994">
        <v>1.9461729999999999</v>
      </c>
      <c r="AG994">
        <v>0</v>
      </c>
      <c r="AH994">
        <v>0</v>
      </c>
      <c r="AI994">
        <v>0</v>
      </c>
      <c r="AJ994">
        <v>0</v>
      </c>
      <c r="AK994">
        <v>4.3294048203609989</v>
      </c>
      <c r="AL994">
        <v>4</v>
      </c>
      <c r="AM994">
        <v>-0.32940482036099894</v>
      </c>
    </row>
    <row r="995" spans="1:39" x14ac:dyDescent="0.2">
      <c r="A995" s="1">
        <v>24.473061999999999</v>
      </c>
      <c r="B995" s="1">
        <v>1.653751</v>
      </c>
      <c r="C995" s="1">
        <v>91.204752999999997</v>
      </c>
      <c r="D995" s="1">
        <v>1</v>
      </c>
      <c r="E995" s="1">
        <v>1</v>
      </c>
      <c r="F995" s="1">
        <v>1.492834</v>
      </c>
      <c r="G995" s="1">
        <v>3</v>
      </c>
      <c r="H995" s="1">
        <v>1</v>
      </c>
      <c r="I995" s="1">
        <v>0</v>
      </c>
      <c r="J995" s="1">
        <v>1.0053669999999999</v>
      </c>
      <c r="K995" s="1">
        <v>0</v>
      </c>
      <c r="L995" s="1">
        <v>0.92273899999999998</v>
      </c>
      <c r="M995" s="1">
        <v>0.73322100000000001</v>
      </c>
      <c r="N995" s="1">
        <v>0</v>
      </c>
      <c r="O995" s="1">
        <v>0</v>
      </c>
      <c r="P995" s="1">
        <v>0</v>
      </c>
      <c r="Q995" s="1">
        <v>0</v>
      </c>
      <c r="R995" s="1">
        <v>4</v>
      </c>
      <c r="T995">
        <v>18.078256</v>
      </c>
      <c r="U995">
        <v>1.6229990000000001</v>
      </c>
      <c r="V995">
        <v>82.403075999999999</v>
      </c>
      <c r="W995">
        <v>1</v>
      </c>
      <c r="X995">
        <v>1</v>
      </c>
      <c r="Y995">
        <v>2.3404050000000001</v>
      </c>
      <c r="Z995">
        <v>3</v>
      </c>
      <c r="AA995">
        <v>1</v>
      </c>
      <c r="AB995">
        <v>0</v>
      </c>
      <c r="AC995">
        <v>1.6552450000000001</v>
      </c>
      <c r="AD995">
        <v>0</v>
      </c>
      <c r="AE995">
        <v>1.0068839999999999</v>
      </c>
      <c r="AF995">
        <v>0.548539</v>
      </c>
      <c r="AG995">
        <v>0</v>
      </c>
      <c r="AH995">
        <v>0</v>
      </c>
      <c r="AI995">
        <v>0</v>
      </c>
      <c r="AJ995">
        <v>0</v>
      </c>
      <c r="AK995">
        <v>3.5226061892309541</v>
      </c>
      <c r="AL995">
        <v>4</v>
      </c>
      <c r="AM995">
        <v>0.47739381076904586</v>
      </c>
    </row>
    <row r="996" spans="1:39" x14ac:dyDescent="0.2">
      <c r="A996" s="1">
        <v>23.479181000000001</v>
      </c>
      <c r="B996" s="1">
        <v>1.6801710000000001</v>
      </c>
      <c r="C996" s="1">
        <v>91.068054000000004</v>
      </c>
      <c r="D996" s="1">
        <v>1</v>
      </c>
      <c r="E996" s="1">
        <v>1</v>
      </c>
      <c r="F996" s="1">
        <v>1.220024</v>
      </c>
      <c r="G996" s="1">
        <v>3</v>
      </c>
      <c r="H996" s="1">
        <v>1</v>
      </c>
      <c r="I996" s="1">
        <v>0</v>
      </c>
      <c r="J996" s="1">
        <v>1.046254</v>
      </c>
      <c r="K996" s="1">
        <v>0</v>
      </c>
      <c r="L996" s="1">
        <v>0.52098900000000004</v>
      </c>
      <c r="M996" s="1">
        <v>0.61599000000000004</v>
      </c>
      <c r="N996" s="1">
        <v>0</v>
      </c>
      <c r="O996" s="1">
        <v>0</v>
      </c>
      <c r="P996" s="1">
        <v>0</v>
      </c>
      <c r="Q996" s="1">
        <v>0</v>
      </c>
      <c r="R996" s="1">
        <v>4</v>
      </c>
      <c r="T996">
        <v>18.063582</v>
      </c>
      <c r="U996">
        <v>1.633675</v>
      </c>
      <c r="V996">
        <v>82.459576999999996</v>
      </c>
      <c r="W996">
        <v>1</v>
      </c>
      <c r="X996">
        <v>1</v>
      </c>
      <c r="Y996">
        <v>2.921576</v>
      </c>
      <c r="Z996">
        <v>3</v>
      </c>
      <c r="AA996">
        <v>1</v>
      </c>
      <c r="AB996">
        <v>0</v>
      </c>
      <c r="AC996">
        <v>1.003636</v>
      </c>
      <c r="AD996">
        <v>0</v>
      </c>
      <c r="AE996">
        <v>1.000227</v>
      </c>
      <c r="AF996">
        <v>0.90559599999999996</v>
      </c>
      <c r="AG996">
        <v>0</v>
      </c>
      <c r="AH996">
        <v>0</v>
      </c>
      <c r="AI996">
        <v>0</v>
      </c>
      <c r="AJ996">
        <v>0</v>
      </c>
      <c r="AK996">
        <v>3.4509821805216214</v>
      </c>
      <c r="AL996">
        <v>4</v>
      </c>
      <c r="AM996">
        <v>0.54901781947837858</v>
      </c>
    </row>
    <row r="997" spans="1:39" x14ac:dyDescent="0.2">
      <c r="A997" s="1">
        <v>38.397463000000002</v>
      </c>
      <c r="B997" s="1">
        <v>1.552648</v>
      </c>
      <c r="C997" s="1">
        <v>80</v>
      </c>
      <c r="D997" s="1">
        <v>1</v>
      </c>
      <c r="E997" s="1">
        <v>1</v>
      </c>
      <c r="F997" s="1">
        <v>2.6676760000000002</v>
      </c>
      <c r="G997" s="1">
        <v>1.135278</v>
      </c>
      <c r="H997" s="1">
        <v>1</v>
      </c>
      <c r="I997" s="1">
        <v>0</v>
      </c>
      <c r="J997" s="1">
        <v>1.399629</v>
      </c>
      <c r="K997" s="1">
        <v>0</v>
      </c>
      <c r="L997" s="1">
        <v>1.6488830000000001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4</v>
      </c>
      <c r="T997">
        <v>20.418831999999998</v>
      </c>
      <c r="U997">
        <v>1.8366690000000001</v>
      </c>
      <c r="V997">
        <v>105.257543</v>
      </c>
      <c r="W997">
        <v>1</v>
      </c>
      <c r="X997">
        <v>1</v>
      </c>
      <c r="Y997">
        <v>2</v>
      </c>
      <c r="Z997">
        <v>3</v>
      </c>
      <c r="AA997">
        <v>1</v>
      </c>
      <c r="AB997">
        <v>0</v>
      </c>
      <c r="AC997">
        <v>2.7935050000000001</v>
      </c>
      <c r="AD997">
        <v>0</v>
      </c>
      <c r="AE997">
        <v>2.2193900000000002</v>
      </c>
      <c r="AF997">
        <v>0.202902</v>
      </c>
      <c r="AG997">
        <v>0</v>
      </c>
      <c r="AH997">
        <v>0</v>
      </c>
      <c r="AI997">
        <v>0</v>
      </c>
      <c r="AJ997">
        <v>0</v>
      </c>
      <c r="AK997">
        <v>3.5023790009085634</v>
      </c>
      <c r="AL997">
        <v>4</v>
      </c>
      <c r="AM997">
        <v>0.49762099909143664</v>
      </c>
    </row>
    <row r="998" spans="1:39" x14ac:dyDescent="0.2">
      <c r="A998" s="1">
        <v>37.974482999999999</v>
      </c>
      <c r="B998" s="1">
        <v>1.5602149999999999</v>
      </c>
      <c r="C998" s="1">
        <v>80</v>
      </c>
      <c r="D998" s="1">
        <v>1</v>
      </c>
      <c r="E998" s="1">
        <v>1</v>
      </c>
      <c r="F998" s="1">
        <v>2.5690750000000002</v>
      </c>
      <c r="G998" s="1">
        <v>2.4631129999999999</v>
      </c>
      <c r="H998" s="1">
        <v>1</v>
      </c>
      <c r="I998" s="1">
        <v>0</v>
      </c>
      <c r="J998" s="1">
        <v>1.567366</v>
      </c>
      <c r="K998" s="1">
        <v>0</v>
      </c>
      <c r="L998" s="1">
        <v>0.35913400000000001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4</v>
      </c>
      <c r="T998">
        <v>20.580984000000001</v>
      </c>
      <c r="U998">
        <v>1.798354</v>
      </c>
      <c r="V998">
        <v>103.70541799999999</v>
      </c>
      <c r="W998">
        <v>1</v>
      </c>
      <c r="X998">
        <v>1</v>
      </c>
      <c r="Y998">
        <v>2</v>
      </c>
      <c r="Z998">
        <v>3</v>
      </c>
      <c r="AA998">
        <v>1</v>
      </c>
      <c r="AB998">
        <v>0</v>
      </c>
      <c r="AC998">
        <v>2.4013149999999999</v>
      </c>
      <c r="AD998">
        <v>0</v>
      </c>
      <c r="AE998">
        <v>2.8919860000000002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3.6288076098472573</v>
      </c>
      <c r="AL998">
        <v>4</v>
      </c>
      <c r="AM998">
        <v>0.37119239015274275</v>
      </c>
    </row>
    <row r="999" spans="1:39" x14ac:dyDescent="0.2">
      <c r="A999" s="1">
        <v>31.783524</v>
      </c>
      <c r="B999" s="1">
        <v>1.6729590000000001</v>
      </c>
      <c r="C999" s="1">
        <v>90</v>
      </c>
      <c r="D999" s="1">
        <v>1</v>
      </c>
      <c r="E999" s="1">
        <v>1</v>
      </c>
      <c r="F999" s="1">
        <v>2.9492419999999999</v>
      </c>
      <c r="G999" s="1">
        <v>1.7821089999999999</v>
      </c>
      <c r="H999" s="1">
        <v>1</v>
      </c>
      <c r="I999" s="1">
        <v>0</v>
      </c>
      <c r="J999" s="1">
        <v>2.2109969999999999</v>
      </c>
      <c r="K999" s="1">
        <v>0</v>
      </c>
      <c r="L999" s="1">
        <v>1.9927189999999999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4</v>
      </c>
      <c r="T999">
        <v>26.032416000000001</v>
      </c>
      <c r="U999">
        <v>1.8244320000000001</v>
      </c>
      <c r="V999">
        <v>105.131956</v>
      </c>
      <c r="W999">
        <v>1</v>
      </c>
      <c r="X999">
        <v>1</v>
      </c>
      <c r="Y999">
        <v>3</v>
      </c>
      <c r="Z999">
        <v>3</v>
      </c>
      <c r="AA999">
        <v>1</v>
      </c>
      <c r="AB999">
        <v>0</v>
      </c>
      <c r="AC999">
        <v>2.110611</v>
      </c>
      <c r="AD999">
        <v>0</v>
      </c>
      <c r="AE999">
        <v>1.8909069999999999</v>
      </c>
      <c r="AF999">
        <v>1.58483</v>
      </c>
      <c r="AG999">
        <v>1</v>
      </c>
      <c r="AH999">
        <v>0</v>
      </c>
      <c r="AI999">
        <v>0</v>
      </c>
      <c r="AJ999">
        <v>0</v>
      </c>
      <c r="AK999">
        <v>3.6076651907627069</v>
      </c>
      <c r="AL999">
        <v>4</v>
      </c>
      <c r="AM999">
        <v>0.39233480923729314</v>
      </c>
    </row>
    <row r="1000" spans="1:39" x14ac:dyDescent="0.2">
      <c r="A1000" s="1">
        <v>29.681308000000001</v>
      </c>
      <c r="B1000" s="1">
        <v>1.6800580000000001</v>
      </c>
      <c r="C1000" s="1">
        <v>89.994350999999995</v>
      </c>
      <c r="D1000" s="1">
        <v>1</v>
      </c>
      <c r="E1000" s="1">
        <v>1</v>
      </c>
      <c r="F1000" s="1">
        <v>2.1047720000000001</v>
      </c>
      <c r="G1000" s="1">
        <v>2.3763740000000002</v>
      </c>
      <c r="H1000" s="1">
        <v>1</v>
      </c>
      <c r="I1000" s="1">
        <v>0</v>
      </c>
      <c r="J1000" s="1">
        <v>2.2186910000000002</v>
      </c>
      <c r="K1000" s="1">
        <v>0</v>
      </c>
      <c r="L1000" s="1">
        <v>1.5218400000000001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4</v>
      </c>
      <c r="T1000">
        <v>25.955361</v>
      </c>
      <c r="U1000">
        <v>1.830384</v>
      </c>
      <c r="V1000">
        <v>105.479313</v>
      </c>
      <c r="W1000">
        <v>1</v>
      </c>
      <c r="X1000">
        <v>1</v>
      </c>
      <c r="Y1000">
        <v>3</v>
      </c>
      <c r="Z1000">
        <v>3</v>
      </c>
      <c r="AA1000">
        <v>1</v>
      </c>
      <c r="AB1000">
        <v>0</v>
      </c>
      <c r="AC1000">
        <v>2.4802770000000001</v>
      </c>
      <c r="AD1000">
        <v>0</v>
      </c>
      <c r="AE1000">
        <v>1.7967789999999999</v>
      </c>
      <c r="AF1000">
        <v>1.596562</v>
      </c>
      <c r="AG1000">
        <v>1</v>
      </c>
      <c r="AH1000">
        <v>0</v>
      </c>
      <c r="AI1000">
        <v>0</v>
      </c>
      <c r="AJ1000">
        <v>0</v>
      </c>
      <c r="AK1000">
        <v>3.5862698812170333</v>
      </c>
      <c r="AL1000">
        <v>4</v>
      </c>
      <c r="AM1000">
        <v>0.41373011878296673</v>
      </c>
    </row>
    <row r="1001" spans="1:39" x14ac:dyDescent="0.2">
      <c r="A1001" s="1">
        <v>21.587743</v>
      </c>
      <c r="B1001" s="1">
        <v>1.664752</v>
      </c>
      <c r="C1001" s="1">
        <v>94.256546999999998</v>
      </c>
      <c r="D1001" s="1">
        <v>1</v>
      </c>
      <c r="E1001" s="1">
        <v>1</v>
      </c>
      <c r="F1001" s="1">
        <v>2</v>
      </c>
      <c r="G1001" s="1">
        <v>2.9760979999999999</v>
      </c>
      <c r="H1001" s="1">
        <v>1</v>
      </c>
      <c r="I1001" s="1">
        <v>0</v>
      </c>
      <c r="J1001" s="1">
        <v>2</v>
      </c>
      <c r="K1001" s="1">
        <v>0</v>
      </c>
      <c r="L1001" s="1">
        <v>0</v>
      </c>
      <c r="M1001" s="1">
        <v>1.3932199999999999</v>
      </c>
      <c r="N1001" s="1">
        <v>0</v>
      </c>
      <c r="O1001" s="1">
        <v>0</v>
      </c>
      <c r="P1001" s="1">
        <v>0</v>
      </c>
      <c r="Q1001" s="1">
        <v>0</v>
      </c>
      <c r="R1001" s="1">
        <v>4</v>
      </c>
      <c r="T1001">
        <v>26.015447999999999</v>
      </c>
      <c r="U1001">
        <v>1.829907</v>
      </c>
      <c r="V1001">
        <v>105.436173</v>
      </c>
      <c r="W1001">
        <v>1</v>
      </c>
      <c r="X1001">
        <v>1</v>
      </c>
      <c r="Y1001">
        <v>3</v>
      </c>
      <c r="Z1001">
        <v>3</v>
      </c>
      <c r="AA1001">
        <v>1</v>
      </c>
      <c r="AB1001">
        <v>0</v>
      </c>
      <c r="AC1001">
        <v>2.2249140000000001</v>
      </c>
      <c r="AD1001">
        <v>0</v>
      </c>
      <c r="AE1001">
        <v>1.7815890000000001</v>
      </c>
      <c r="AF1001">
        <v>1.59405</v>
      </c>
      <c r="AG1001">
        <v>1</v>
      </c>
      <c r="AH1001">
        <v>0</v>
      </c>
      <c r="AI1001">
        <v>0</v>
      </c>
      <c r="AJ1001">
        <v>0</v>
      </c>
      <c r="AK1001">
        <v>3.5962856905424436</v>
      </c>
      <c r="AL1001">
        <v>4</v>
      </c>
      <c r="AM1001">
        <v>0.40371430945755638</v>
      </c>
    </row>
    <row r="1002" spans="1:39" x14ac:dyDescent="0.2">
      <c r="A1002" s="1">
        <v>21.746113000000001</v>
      </c>
      <c r="B1002" s="1">
        <v>1.668553</v>
      </c>
      <c r="C1002" s="1">
        <v>94.454393999999994</v>
      </c>
      <c r="D1002" s="1">
        <v>1</v>
      </c>
      <c r="E1002" s="1">
        <v>1</v>
      </c>
      <c r="F1002" s="1">
        <v>2</v>
      </c>
      <c r="G1002" s="1">
        <v>2.9680979999999999</v>
      </c>
      <c r="H1002" s="1">
        <v>1</v>
      </c>
      <c r="I1002" s="1">
        <v>0</v>
      </c>
      <c r="J1002" s="1">
        <v>2</v>
      </c>
      <c r="K1002" s="1">
        <v>0</v>
      </c>
      <c r="L1002" s="1">
        <v>0</v>
      </c>
      <c r="M1002" s="1">
        <v>1.292476</v>
      </c>
      <c r="N1002" s="1">
        <v>0</v>
      </c>
      <c r="O1002" s="1">
        <v>0</v>
      </c>
      <c r="P1002" s="1">
        <v>0</v>
      </c>
      <c r="Q1002" s="1">
        <v>0</v>
      </c>
      <c r="R1002" s="1">
        <v>4</v>
      </c>
      <c r="T1002">
        <v>25.920738</v>
      </c>
      <c r="U1002">
        <v>1.823755</v>
      </c>
      <c r="V1002">
        <v>105.800158</v>
      </c>
      <c r="W1002">
        <v>1</v>
      </c>
      <c r="X1002">
        <v>1</v>
      </c>
      <c r="Y1002">
        <v>2.9271099999999999</v>
      </c>
      <c r="Z1002">
        <v>3</v>
      </c>
      <c r="AA1002">
        <v>1</v>
      </c>
      <c r="AB1002">
        <v>0</v>
      </c>
      <c r="AC1002">
        <v>2.1514959999999999</v>
      </c>
      <c r="AD1002">
        <v>0</v>
      </c>
      <c r="AE1002">
        <v>1.166064</v>
      </c>
      <c r="AF1002">
        <v>1.5098309999999999</v>
      </c>
      <c r="AG1002">
        <v>1</v>
      </c>
      <c r="AH1002">
        <v>0</v>
      </c>
      <c r="AI1002">
        <v>0</v>
      </c>
      <c r="AJ1002">
        <v>0</v>
      </c>
      <c r="AK1002">
        <v>3.7373864559290251</v>
      </c>
      <c r="AL1002">
        <v>4</v>
      </c>
      <c r="AM1002">
        <v>0.26261354407097492</v>
      </c>
    </row>
    <row r="1003" spans="1:39" x14ac:dyDescent="0.2">
      <c r="A1003" s="1">
        <v>39.569004</v>
      </c>
      <c r="B1003" s="1">
        <v>1.7852859999999999</v>
      </c>
      <c r="C1003" s="1">
        <v>100.431625</v>
      </c>
      <c r="D1003" s="1">
        <v>1</v>
      </c>
      <c r="E1003" s="1">
        <v>1</v>
      </c>
      <c r="F1003" s="1">
        <v>2.8717679999999999</v>
      </c>
      <c r="G1003" s="1">
        <v>1.7926949999999999</v>
      </c>
      <c r="H1003" s="1">
        <v>1</v>
      </c>
      <c r="I1003" s="1">
        <v>0</v>
      </c>
      <c r="J1003" s="1">
        <v>2.691322</v>
      </c>
      <c r="K1003" s="1">
        <v>0</v>
      </c>
      <c r="L1003" s="1">
        <v>2.5457070000000002</v>
      </c>
      <c r="M1003" s="1">
        <v>0.90390300000000001</v>
      </c>
      <c r="N1003" s="1">
        <v>2</v>
      </c>
      <c r="O1003" s="1">
        <v>0</v>
      </c>
      <c r="P1003" s="1">
        <v>0</v>
      </c>
      <c r="Q1003" s="1">
        <v>0</v>
      </c>
      <c r="R1003" s="1">
        <v>4</v>
      </c>
      <c r="T1003">
        <v>29.633714999999999</v>
      </c>
      <c r="U1003">
        <v>1.8348420000000001</v>
      </c>
      <c r="V1003">
        <v>105.19936</v>
      </c>
      <c r="W1003">
        <v>1</v>
      </c>
      <c r="X1003">
        <v>1</v>
      </c>
      <c r="Y1003">
        <v>2.8055330000000001</v>
      </c>
      <c r="Z1003">
        <v>3</v>
      </c>
      <c r="AA1003">
        <v>1</v>
      </c>
      <c r="AB1003">
        <v>0</v>
      </c>
      <c r="AC1003">
        <v>1.8828469999999999</v>
      </c>
      <c r="AD1003">
        <v>0</v>
      </c>
      <c r="AE1003">
        <v>2</v>
      </c>
      <c r="AF1003">
        <v>0.70777999999999996</v>
      </c>
      <c r="AG1003">
        <v>1</v>
      </c>
      <c r="AH1003">
        <v>0</v>
      </c>
      <c r="AI1003">
        <v>0</v>
      </c>
      <c r="AJ1003">
        <v>0</v>
      </c>
      <c r="AK1003">
        <v>3.6087482116464447</v>
      </c>
      <c r="AL1003">
        <v>4</v>
      </c>
      <c r="AM1003">
        <v>0.39125178835355534</v>
      </c>
    </row>
    <row r="1004" spans="1:39" x14ac:dyDescent="0.2">
      <c r="A1004" s="1">
        <v>36.67933</v>
      </c>
      <c r="B1004" s="1">
        <v>1.7807249999999999</v>
      </c>
      <c r="C1004" s="1">
        <v>98.790166999999997</v>
      </c>
      <c r="D1004" s="1">
        <v>1</v>
      </c>
      <c r="E1004" s="1">
        <v>1</v>
      </c>
      <c r="F1004" s="1">
        <v>2.5409489999999999</v>
      </c>
      <c r="G1004" s="1">
        <v>1.116401</v>
      </c>
      <c r="H1004" s="1">
        <v>1</v>
      </c>
      <c r="I1004" s="1">
        <v>0</v>
      </c>
      <c r="J1004" s="1">
        <v>2.9291230000000001</v>
      </c>
      <c r="K1004" s="1">
        <v>0</v>
      </c>
      <c r="L1004" s="1">
        <v>2.7873190000000001</v>
      </c>
      <c r="M1004" s="1">
        <v>0.732881</v>
      </c>
      <c r="N1004" s="1">
        <v>2</v>
      </c>
      <c r="O1004" s="1">
        <v>0</v>
      </c>
      <c r="P1004" s="1">
        <v>0</v>
      </c>
      <c r="Q1004" s="1">
        <v>0</v>
      </c>
      <c r="R1004" s="1">
        <v>4</v>
      </c>
      <c r="T1004">
        <v>32.895637000000001</v>
      </c>
      <c r="U1004">
        <v>1.783901</v>
      </c>
      <c r="V1004">
        <v>103.771371</v>
      </c>
      <c r="W1004">
        <v>1</v>
      </c>
      <c r="X1004">
        <v>1</v>
      </c>
      <c r="Y1004">
        <v>2.902469</v>
      </c>
      <c r="Z1004">
        <v>1.7347619999999999</v>
      </c>
      <c r="AA1004">
        <v>1</v>
      </c>
      <c r="AB1004">
        <v>0</v>
      </c>
      <c r="AC1004">
        <v>2.600238</v>
      </c>
      <c r="AD1004">
        <v>0</v>
      </c>
      <c r="AE1004">
        <v>2.1139920000000001</v>
      </c>
      <c r="AF1004">
        <v>0.58475500000000002</v>
      </c>
      <c r="AG1004">
        <v>1</v>
      </c>
      <c r="AH1004">
        <v>0</v>
      </c>
      <c r="AI1004">
        <v>0</v>
      </c>
      <c r="AJ1004">
        <v>0</v>
      </c>
      <c r="AK1004">
        <v>3.8790334573720351</v>
      </c>
      <c r="AL1004">
        <v>4</v>
      </c>
      <c r="AM1004">
        <v>0.12096654262796491</v>
      </c>
    </row>
    <row r="1005" spans="1:39" x14ac:dyDescent="0.2">
      <c r="A1005" s="1">
        <v>22.927011</v>
      </c>
      <c r="B1005" s="1">
        <v>1.7510460000000001</v>
      </c>
      <c r="C1005" s="1">
        <v>95.285898000000003</v>
      </c>
      <c r="D1005" s="1">
        <v>1</v>
      </c>
      <c r="E1005" s="1">
        <v>1</v>
      </c>
      <c r="F1005" s="1">
        <v>2</v>
      </c>
      <c r="G1005" s="1">
        <v>3</v>
      </c>
      <c r="H1005" s="1">
        <v>1</v>
      </c>
      <c r="I1005" s="1">
        <v>0</v>
      </c>
      <c r="J1005" s="1">
        <v>2.5303010000000001</v>
      </c>
      <c r="K1005" s="1">
        <v>0</v>
      </c>
      <c r="L1005" s="1">
        <v>2.8911799999999999</v>
      </c>
      <c r="M1005" s="1">
        <v>1.2871170000000001</v>
      </c>
      <c r="N1005" s="1">
        <v>0</v>
      </c>
      <c r="O1005" s="1">
        <v>0</v>
      </c>
      <c r="P1005" s="1">
        <v>0</v>
      </c>
      <c r="Q1005" s="1">
        <v>0</v>
      </c>
      <c r="R1005" s="1">
        <v>4</v>
      </c>
      <c r="T1005">
        <v>38.748306999999997</v>
      </c>
      <c r="U1005">
        <v>1.7820670000000001</v>
      </c>
      <c r="V1005">
        <v>103.586342</v>
      </c>
      <c r="W1005">
        <v>1</v>
      </c>
      <c r="X1005">
        <v>1</v>
      </c>
      <c r="Y1005">
        <v>2.845961</v>
      </c>
      <c r="Z1005">
        <v>1.92822</v>
      </c>
      <c r="AA1005">
        <v>1</v>
      </c>
      <c r="AB1005">
        <v>0</v>
      </c>
      <c r="AC1005">
        <v>2.6422729999999999</v>
      </c>
      <c r="AD1005">
        <v>0</v>
      </c>
      <c r="AE1005">
        <v>2.9999180000000001</v>
      </c>
      <c r="AF1005">
        <v>1</v>
      </c>
      <c r="AG1005">
        <v>2</v>
      </c>
      <c r="AH1005">
        <v>0</v>
      </c>
      <c r="AI1005">
        <v>0</v>
      </c>
      <c r="AJ1005">
        <v>0</v>
      </c>
      <c r="AK1005">
        <v>3.7984050790341399</v>
      </c>
      <c r="AL1005">
        <v>4</v>
      </c>
      <c r="AM1005">
        <v>0.20159492096586007</v>
      </c>
    </row>
    <row r="1006" spans="1:39" x14ac:dyDescent="0.2">
      <c r="A1006" s="1">
        <v>23.329343999999999</v>
      </c>
      <c r="B1006" s="1">
        <v>1.7513650000000001</v>
      </c>
      <c r="C1006" s="1">
        <v>95.290429000000003</v>
      </c>
      <c r="D1006" s="1">
        <v>1</v>
      </c>
      <c r="E1006" s="1">
        <v>1</v>
      </c>
      <c r="F1006" s="1">
        <v>2</v>
      </c>
      <c r="G1006" s="1">
        <v>3</v>
      </c>
      <c r="H1006" s="1">
        <v>1</v>
      </c>
      <c r="I1006" s="1">
        <v>0</v>
      </c>
      <c r="J1006" s="1">
        <v>3</v>
      </c>
      <c r="K1006" s="1">
        <v>0</v>
      </c>
      <c r="L1006" s="1">
        <v>3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>
        <v>4</v>
      </c>
      <c r="T1006">
        <v>39.685845999999998</v>
      </c>
      <c r="U1006">
        <v>1.7810319999999999</v>
      </c>
      <c r="V1006">
        <v>96.303854999999999</v>
      </c>
      <c r="W1006">
        <v>1</v>
      </c>
      <c r="X1006">
        <v>1</v>
      </c>
      <c r="Y1006">
        <v>2.2526980000000001</v>
      </c>
      <c r="Z1006">
        <v>2.475228</v>
      </c>
      <c r="AA1006">
        <v>1</v>
      </c>
      <c r="AB1006">
        <v>0</v>
      </c>
      <c r="AC1006">
        <v>2.9238559999999998</v>
      </c>
      <c r="AD1006">
        <v>0</v>
      </c>
      <c r="AE1006">
        <v>2.165429</v>
      </c>
      <c r="AF1006">
        <v>0.61604499999999995</v>
      </c>
      <c r="AG1006">
        <v>2</v>
      </c>
      <c r="AH1006">
        <v>0</v>
      </c>
      <c r="AI1006">
        <v>0</v>
      </c>
      <c r="AJ1006">
        <v>0</v>
      </c>
      <c r="AK1006">
        <v>3.3752376497928323</v>
      </c>
      <c r="AL1006">
        <v>4</v>
      </c>
      <c r="AM1006">
        <v>0.62476235020716775</v>
      </c>
    </row>
    <row r="1007" spans="1:39" x14ac:dyDescent="0.2">
      <c r="A1007" s="1">
        <v>22.126325000000001</v>
      </c>
      <c r="B1007" s="1">
        <v>1.7172620000000001</v>
      </c>
      <c r="C1007" s="1">
        <v>98.579155999999998</v>
      </c>
      <c r="D1007" s="1">
        <v>1</v>
      </c>
      <c r="E1007" s="1">
        <v>1</v>
      </c>
      <c r="F1007" s="1">
        <v>2</v>
      </c>
      <c r="G1007" s="1">
        <v>2.9845229999999998</v>
      </c>
      <c r="H1007" s="1">
        <v>1</v>
      </c>
      <c r="I1007" s="1">
        <v>0</v>
      </c>
      <c r="J1007" s="1">
        <v>2.2635510000000001</v>
      </c>
      <c r="K1007" s="1">
        <v>0</v>
      </c>
      <c r="L1007" s="1">
        <v>2.819661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4</v>
      </c>
      <c r="T1007">
        <v>33.226807999999998</v>
      </c>
      <c r="U1007">
        <v>1.5579430000000001</v>
      </c>
      <c r="V1007">
        <v>77.647716000000003</v>
      </c>
      <c r="W1007">
        <v>1</v>
      </c>
      <c r="X1007">
        <v>1</v>
      </c>
      <c r="Y1007">
        <v>2.0209100000000002</v>
      </c>
      <c r="Z1007">
        <v>2.0938310000000002</v>
      </c>
      <c r="AA1007">
        <v>1</v>
      </c>
      <c r="AB1007">
        <v>0</v>
      </c>
      <c r="AC1007">
        <v>1.506518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3.9168646242864833</v>
      </c>
      <c r="AL1007">
        <v>4</v>
      </c>
      <c r="AM1007">
        <v>8.3135375713516702E-2</v>
      </c>
    </row>
    <row r="1008" spans="1:39" x14ac:dyDescent="0.2">
      <c r="A1008" s="1">
        <v>21.679158000000001</v>
      </c>
      <c r="B1008" s="1">
        <v>1.741393</v>
      </c>
      <c r="C1008" s="1">
        <v>98.182497999999995</v>
      </c>
      <c r="D1008" s="1">
        <v>1</v>
      </c>
      <c r="E1008" s="1">
        <v>1</v>
      </c>
      <c r="F1008" s="1">
        <v>2</v>
      </c>
      <c r="G1008" s="1">
        <v>2.9781029999999999</v>
      </c>
      <c r="H1008" s="1">
        <v>1</v>
      </c>
      <c r="I1008" s="1">
        <v>0</v>
      </c>
      <c r="J1008" s="1">
        <v>2.6682610000000002</v>
      </c>
      <c r="K1008" s="1">
        <v>0</v>
      </c>
      <c r="L1008" s="1">
        <v>2.462269</v>
      </c>
      <c r="M1008" s="1">
        <v>1.402414</v>
      </c>
      <c r="N1008" s="1">
        <v>0</v>
      </c>
      <c r="O1008" s="1">
        <v>0</v>
      </c>
      <c r="P1008" s="1">
        <v>0</v>
      </c>
      <c r="Q1008" s="1">
        <v>0</v>
      </c>
      <c r="R1008" s="1">
        <v>4</v>
      </c>
      <c r="T1008">
        <v>26.220065000000002</v>
      </c>
      <c r="U1008">
        <v>1.5602579999999999</v>
      </c>
      <c r="V1008">
        <v>78.435903999999994</v>
      </c>
      <c r="W1008">
        <v>1</v>
      </c>
      <c r="X1008">
        <v>1</v>
      </c>
      <c r="Y1008">
        <v>2.1081629999999998</v>
      </c>
      <c r="Z1008">
        <v>1.2319150000000001</v>
      </c>
      <c r="AA1008">
        <v>1</v>
      </c>
      <c r="AB1008">
        <v>0</v>
      </c>
      <c r="AC1008">
        <v>1.808127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3.8345550462760114</v>
      </c>
      <c r="AL1008">
        <v>4</v>
      </c>
      <c r="AM1008">
        <v>0.1654449537239886</v>
      </c>
    </row>
    <row r="1009" spans="1:39" x14ac:dyDescent="0.2">
      <c r="A1009" s="1">
        <v>36.673881999999999</v>
      </c>
      <c r="B1009" s="1">
        <v>1.7921</v>
      </c>
      <c r="C1009" s="1">
        <v>101.285765</v>
      </c>
      <c r="D1009" s="1">
        <v>1</v>
      </c>
      <c r="E1009" s="1">
        <v>1</v>
      </c>
      <c r="F1009" s="1">
        <v>2.2222819999999999</v>
      </c>
      <c r="G1009" s="1">
        <v>1.578751</v>
      </c>
      <c r="H1009" s="1">
        <v>1</v>
      </c>
      <c r="I1009" s="1">
        <v>0</v>
      </c>
      <c r="J1009" s="1">
        <v>2.791604</v>
      </c>
      <c r="K1009" s="1">
        <v>0</v>
      </c>
      <c r="L1009" s="1">
        <v>2.3520910000000002</v>
      </c>
      <c r="M1009" s="1">
        <v>0.31784600000000002</v>
      </c>
      <c r="N1009" s="1">
        <v>1</v>
      </c>
      <c r="O1009" s="1">
        <v>0</v>
      </c>
      <c r="P1009" s="1">
        <v>0</v>
      </c>
      <c r="Q1009" s="1">
        <v>0</v>
      </c>
      <c r="R1009" s="1">
        <v>4</v>
      </c>
      <c r="T1009">
        <v>23.090215000000001</v>
      </c>
      <c r="U1009">
        <v>1.5965860000000001</v>
      </c>
      <c r="V1009">
        <v>80.726195000000004</v>
      </c>
      <c r="W1009">
        <v>1</v>
      </c>
      <c r="X1009">
        <v>1</v>
      </c>
      <c r="Y1009">
        <v>1.518966</v>
      </c>
      <c r="Z1009">
        <v>1</v>
      </c>
      <c r="AA1009">
        <v>1</v>
      </c>
      <c r="AB1009">
        <v>0</v>
      </c>
      <c r="AC1009">
        <v>2</v>
      </c>
      <c r="AD1009">
        <v>0</v>
      </c>
      <c r="AE1009">
        <v>0</v>
      </c>
      <c r="AF1009">
        <v>1.0940460000000001</v>
      </c>
      <c r="AG1009">
        <v>0</v>
      </c>
      <c r="AH1009">
        <v>0</v>
      </c>
      <c r="AI1009">
        <v>0</v>
      </c>
      <c r="AJ1009">
        <v>0</v>
      </c>
      <c r="AK1009">
        <v>3.6992713839356659</v>
      </c>
      <c r="AL1009">
        <v>4</v>
      </c>
      <c r="AM1009">
        <v>0.3007286160643341</v>
      </c>
    </row>
    <row r="1010" spans="1:39" x14ac:dyDescent="0.2">
      <c r="A1010" s="1">
        <v>37.936044000000003</v>
      </c>
      <c r="B1010" s="1">
        <v>1.785957</v>
      </c>
      <c r="C1010" s="1">
        <v>99.199286999999998</v>
      </c>
      <c r="D1010" s="1">
        <v>1</v>
      </c>
      <c r="E1010" s="1">
        <v>1</v>
      </c>
      <c r="F1010" s="1">
        <v>2.0451600000000001</v>
      </c>
      <c r="G1010" s="1">
        <v>1.8745320000000001</v>
      </c>
      <c r="H1010" s="1">
        <v>1</v>
      </c>
      <c r="I1010" s="1">
        <v>0</v>
      </c>
      <c r="J1010" s="1">
        <v>2.8565209999999999</v>
      </c>
      <c r="K1010" s="1">
        <v>0</v>
      </c>
      <c r="L1010" s="1">
        <v>2.0052859999999999</v>
      </c>
      <c r="M1010" s="1">
        <v>0.105408</v>
      </c>
      <c r="N1010" s="1">
        <v>1</v>
      </c>
      <c r="O1010" s="1">
        <v>0</v>
      </c>
      <c r="P1010" s="1">
        <v>0</v>
      </c>
      <c r="Q1010" s="1">
        <v>0</v>
      </c>
      <c r="R1010" s="1">
        <v>4</v>
      </c>
      <c r="T1010">
        <v>24.565628</v>
      </c>
      <c r="U1010">
        <v>1.62093</v>
      </c>
      <c r="V1010">
        <v>81.718232</v>
      </c>
      <c r="W1010">
        <v>1</v>
      </c>
      <c r="X1010">
        <v>1</v>
      </c>
      <c r="Y1010">
        <v>2.2605430000000002</v>
      </c>
      <c r="Z1010">
        <v>1.3747910000000001</v>
      </c>
      <c r="AA1010">
        <v>1</v>
      </c>
      <c r="AB1010">
        <v>0</v>
      </c>
      <c r="AC1010">
        <v>1.947935</v>
      </c>
      <c r="AD1010">
        <v>0</v>
      </c>
      <c r="AE1010">
        <v>0</v>
      </c>
      <c r="AF1010">
        <v>7.8606999999999996E-2</v>
      </c>
      <c r="AG1010">
        <v>0</v>
      </c>
      <c r="AH1010">
        <v>0</v>
      </c>
      <c r="AI1010">
        <v>0</v>
      </c>
      <c r="AJ1010">
        <v>0</v>
      </c>
      <c r="AK1010">
        <v>3.6520476112600795</v>
      </c>
      <c r="AL1010">
        <v>4</v>
      </c>
      <c r="AM1010">
        <v>0.34795238873992052</v>
      </c>
    </row>
    <row r="1011" spans="1:39" x14ac:dyDescent="0.2">
      <c r="A1011" s="1">
        <v>22.226814999999998</v>
      </c>
      <c r="B1011" s="1">
        <v>1.6090679999999999</v>
      </c>
      <c r="C1011" s="1">
        <v>83.785312000000005</v>
      </c>
      <c r="D1011" s="1">
        <v>1</v>
      </c>
      <c r="E1011" s="1">
        <v>1</v>
      </c>
      <c r="F1011" s="1">
        <v>2.0941839999999998</v>
      </c>
      <c r="G1011" s="1">
        <v>2.735706</v>
      </c>
      <c r="H1011" s="1">
        <v>1</v>
      </c>
      <c r="I1011" s="1">
        <v>0</v>
      </c>
      <c r="J1011" s="1">
        <v>2.2579220000000002</v>
      </c>
      <c r="K1011" s="1">
        <v>0</v>
      </c>
      <c r="L1011" s="1">
        <v>2.2305470000000001</v>
      </c>
      <c r="M1011" s="1">
        <v>0.19533900000000001</v>
      </c>
      <c r="N1011" s="1">
        <v>0</v>
      </c>
      <c r="O1011" s="1">
        <v>0</v>
      </c>
      <c r="P1011" s="1">
        <v>0</v>
      </c>
      <c r="Q1011" s="1">
        <v>0</v>
      </c>
      <c r="R1011" s="1">
        <v>4</v>
      </c>
      <c r="T1011">
        <v>42.586284999999997</v>
      </c>
      <c r="U1011">
        <v>1.5714170000000001</v>
      </c>
      <c r="V1011">
        <v>81.918808999999996</v>
      </c>
      <c r="W1011">
        <v>1</v>
      </c>
      <c r="X1011">
        <v>1</v>
      </c>
      <c r="Y1011">
        <v>2.5221830000000001</v>
      </c>
      <c r="Z1011">
        <v>1.3269820000000001</v>
      </c>
      <c r="AA1011">
        <v>1</v>
      </c>
      <c r="AB1011">
        <v>0</v>
      </c>
      <c r="AC1011">
        <v>1.872673</v>
      </c>
      <c r="AD1011">
        <v>0</v>
      </c>
      <c r="AE1011">
        <v>1.0485070000000001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4.1885055083930309</v>
      </c>
      <c r="AL1011">
        <v>4</v>
      </c>
      <c r="AM1011">
        <v>-0.18850550839303093</v>
      </c>
    </row>
    <row r="1012" spans="1:39" x14ac:dyDescent="0.2">
      <c r="A1012" s="1">
        <v>22.538931999999999</v>
      </c>
      <c r="B1012" s="1">
        <v>1.603963</v>
      </c>
      <c r="C1012" s="1">
        <v>82.012636999999998</v>
      </c>
      <c r="D1012" s="1">
        <v>1</v>
      </c>
      <c r="E1012" s="1">
        <v>1</v>
      </c>
      <c r="F1012" s="1">
        <v>1.123672</v>
      </c>
      <c r="G1012" s="1">
        <v>1.0149159999999999</v>
      </c>
      <c r="H1012" s="1">
        <v>1</v>
      </c>
      <c r="I1012" s="1">
        <v>0</v>
      </c>
      <c r="J1012" s="1">
        <v>2.0420780000000001</v>
      </c>
      <c r="K1012" s="1">
        <v>0</v>
      </c>
      <c r="L1012" s="1">
        <v>1.8466659999999999</v>
      </c>
      <c r="M1012" s="1">
        <v>1.4261029999999999</v>
      </c>
      <c r="N1012" s="1">
        <v>0</v>
      </c>
      <c r="O1012" s="1">
        <v>0</v>
      </c>
      <c r="P1012" s="1">
        <v>0</v>
      </c>
      <c r="Q1012" s="1">
        <v>0</v>
      </c>
      <c r="R1012" s="1">
        <v>4</v>
      </c>
      <c r="T1012">
        <v>43.719394999999999</v>
      </c>
      <c r="U1012">
        <v>1.584322</v>
      </c>
      <c r="V1012">
        <v>80.986496000000002</v>
      </c>
      <c r="W1012">
        <v>1</v>
      </c>
      <c r="X1012">
        <v>1</v>
      </c>
      <c r="Y1012">
        <v>2.1863220000000001</v>
      </c>
      <c r="Z1012">
        <v>2.9009149999999999</v>
      </c>
      <c r="AA1012">
        <v>1</v>
      </c>
      <c r="AB1012">
        <v>0</v>
      </c>
      <c r="AC1012">
        <v>2.4710329999999998</v>
      </c>
      <c r="AD1012">
        <v>0</v>
      </c>
      <c r="AE1012">
        <v>0.25611299999999998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4.1350516862436075</v>
      </c>
      <c r="AL1012">
        <v>4</v>
      </c>
      <c r="AM1012">
        <v>-0.13505168624360753</v>
      </c>
    </row>
    <row r="1013" spans="1:39" x14ac:dyDescent="0.2">
      <c r="A1013" s="1">
        <v>22.307413</v>
      </c>
      <c r="B1013" s="1">
        <v>1.6054949999999999</v>
      </c>
      <c r="C1013" s="1">
        <v>82.528575000000004</v>
      </c>
      <c r="D1013" s="1">
        <v>1</v>
      </c>
      <c r="E1013" s="1">
        <v>1</v>
      </c>
      <c r="F1013" s="1">
        <v>2.049112</v>
      </c>
      <c r="G1013" s="1">
        <v>2.622055</v>
      </c>
      <c r="H1013" s="1">
        <v>1</v>
      </c>
      <c r="I1013" s="1">
        <v>0</v>
      </c>
      <c r="J1013" s="1">
        <v>2.2805550000000001</v>
      </c>
      <c r="K1013" s="1">
        <v>0</v>
      </c>
      <c r="L1013" s="1">
        <v>2.0528960000000001</v>
      </c>
      <c r="M1013" s="1">
        <v>0.89618500000000001</v>
      </c>
      <c r="N1013" s="1">
        <v>0</v>
      </c>
      <c r="O1013" s="1">
        <v>0</v>
      </c>
      <c r="P1013" s="1">
        <v>0</v>
      </c>
      <c r="Q1013" s="1">
        <v>0</v>
      </c>
      <c r="R1013" s="1">
        <v>4</v>
      </c>
      <c r="T1013">
        <v>43.376339999999999</v>
      </c>
      <c r="U1013">
        <v>1.5825229999999999</v>
      </c>
      <c r="V1013">
        <v>81.919454000000002</v>
      </c>
      <c r="W1013">
        <v>1</v>
      </c>
      <c r="X1013">
        <v>1</v>
      </c>
      <c r="Y1013">
        <v>2.7663199999999999</v>
      </c>
      <c r="Z1013">
        <v>1.3178840000000001</v>
      </c>
      <c r="AA1013">
        <v>1</v>
      </c>
      <c r="AB1013">
        <v>0</v>
      </c>
      <c r="AC1013">
        <v>1.8893409999999999</v>
      </c>
      <c r="AD1013">
        <v>0</v>
      </c>
      <c r="AE1013">
        <v>0.99064200000000002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4.119674416514604</v>
      </c>
      <c r="AL1013">
        <v>4</v>
      </c>
      <c r="AM1013">
        <v>-0.11967441651460398</v>
      </c>
    </row>
    <row r="1014" spans="1:39" x14ac:dyDescent="0.2">
      <c r="A1014" s="1">
        <v>22.362877000000001</v>
      </c>
      <c r="B1014" s="1">
        <v>1.6071820000000001</v>
      </c>
      <c r="C1014" s="1">
        <v>82.368441000000004</v>
      </c>
      <c r="D1014" s="1">
        <v>1</v>
      </c>
      <c r="E1014" s="1">
        <v>1</v>
      </c>
      <c r="F1014" s="1">
        <v>1.8805339999999999</v>
      </c>
      <c r="G1014" s="1">
        <v>2.8065660000000001</v>
      </c>
      <c r="H1014" s="1">
        <v>1</v>
      </c>
      <c r="I1014" s="1">
        <v>0</v>
      </c>
      <c r="J1014" s="1">
        <v>2.3132450000000002</v>
      </c>
      <c r="K1014" s="1">
        <v>0</v>
      </c>
      <c r="L1014" s="1">
        <v>2.1467779999999999</v>
      </c>
      <c r="M1014" s="1">
        <v>0.19608400000000001</v>
      </c>
      <c r="N1014" s="1">
        <v>0</v>
      </c>
      <c r="O1014" s="1">
        <v>0</v>
      </c>
      <c r="P1014" s="1">
        <v>0</v>
      </c>
      <c r="Q1014" s="1">
        <v>0</v>
      </c>
      <c r="R1014" s="1">
        <v>4</v>
      </c>
      <c r="T1014">
        <v>39.648946000000002</v>
      </c>
      <c r="U1014">
        <v>1.5727910000000001</v>
      </c>
      <c r="V1014">
        <v>80.086523999999997</v>
      </c>
      <c r="W1014">
        <v>1</v>
      </c>
      <c r="X1014">
        <v>1</v>
      </c>
      <c r="Y1014">
        <v>2.0716220000000001</v>
      </c>
      <c r="Z1014">
        <v>2.9779089999999999</v>
      </c>
      <c r="AA1014">
        <v>1</v>
      </c>
      <c r="AB1014">
        <v>0</v>
      </c>
      <c r="AC1014">
        <v>1.468297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4.1553464157030851</v>
      </c>
      <c r="AL1014">
        <v>4</v>
      </c>
      <c r="AM1014">
        <v>-0.15534641570308505</v>
      </c>
    </row>
    <row r="1015" spans="1:39" x14ac:dyDescent="0.2">
      <c r="A1015" s="1">
        <v>22.899740000000001</v>
      </c>
      <c r="B1015" s="1">
        <v>1.6617150000000001</v>
      </c>
      <c r="C1015" s="1">
        <v>82.595793</v>
      </c>
      <c r="D1015" s="1">
        <v>1</v>
      </c>
      <c r="E1015" s="1">
        <v>1</v>
      </c>
      <c r="F1015" s="1">
        <v>1.203754</v>
      </c>
      <c r="G1015" s="1">
        <v>1.3553539999999999</v>
      </c>
      <c r="H1015" s="1">
        <v>1</v>
      </c>
      <c r="I1015" s="1">
        <v>0</v>
      </c>
      <c r="J1015" s="1">
        <v>2.765593</v>
      </c>
      <c r="K1015" s="1">
        <v>0</v>
      </c>
      <c r="L1015" s="1">
        <v>0.12834200000000001</v>
      </c>
      <c r="M1015" s="1">
        <v>1.659476</v>
      </c>
      <c r="N1015" s="1">
        <v>1</v>
      </c>
      <c r="O1015" s="1">
        <v>0</v>
      </c>
      <c r="P1015" s="1">
        <v>0</v>
      </c>
      <c r="Q1015" s="1">
        <v>0</v>
      </c>
      <c r="R1015" s="1">
        <v>4</v>
      </c>
      <c r="T1015">
        <v>22.693988999999998</v>
      </c>
      <c r="U1015">
        <v>1.6279079999999999</v>
      </c>
      <c r="V1015">
        <v>82</v>
      </c>
      <c r="W1015">
        <v>1</v>
      </c>
      <c r="X1015">
        <v>1</v>
      </c>
      <c r="Y1015">
        <v>1.9182509999999999</v>
      </c>
      <c r="Z1015">
        <v>1.3557520000000001</v>
      </c>
      <c r="AA1015">
        <v>1</v>
      </c>
      <c r="AB1015">
        <v>0</v>
      </c>
      <c r="AC1015">
        <v>1.998108</v>
      </c>
      <c r="AD1015">
        <v>0</v>
      </c>
      <c r="AE1015">
        <v>0</v>
      </c>
      <c r="AF1015">
        <v>1.382906</v>
      </c>
      <c r="AG1015">
        <v>1</v>
      </c>
      <c r="AH1015">
        <v>0</v>
      </c>
      <c r="AI1015">
        <v>0</v>
      </c>
      <c r="AJ1015">
        <v>0</v>
      </c>
      <c r="AK1015">
        <v>3.4888058540602191</v>
      </c>
      <c r="AL1015">
        <v>4</v>
      </c>
      <c r="AM1015">
        <v>0.51119414593978085</v>
      </c>
    </row>
    <row r="1016" spans="1:39" x14ac:dyDescent="0.2">
      <c r="A1016" s="1">
        <v>22.997167999999999</v>
      </c>
      <c r="B1016" s="1">
        <v>1.655742</v>
      </c>
      <c r="C1016" s="1">
        <v>82.463759999999994</v>
      </c>
      <c r="D1016" s="1">
        <v>1</v>
      </c>
      <c r="E1016" s="1">
        <v>1</v>
      </c>
      <c r="F1016" s="1">
        <v>2.73691</v>
      </c>
      <c r="G1016" s="1">
        <v>1.478334</v>
      </c>
      <c r="H1016" s="1">
        <v>1</v>
      </c>
      <c r="I1016" s="1">
        <v>0</v>
      </c>
      <c r="J1016" s="1">
        <v>2.6774089999999999</v>
      </c>
      <c r="K1016" s="1">
        <v>0</v>
      </c>
      <c r="L1016" s="1">
        <v>6.5264000000000003E-2</v>
      </c>
      <c r="M1016" s="1">
        <v>0.40699000000000002</v>
      </c>
      <c r="N1016" s="1">
        <v>1</v>
      </c>
      <c r="O1016" s="1">
        <v>0</v>
      </c>
      <c r="P1016" s="1">
        <v>0</v>
      </c>
      <c r="Q1016" s="1">
        <v>0</v>
      </c>
      <c r="R1016" s="1">
        <v>4</v>
      </c>
      <c r="T1016">
        <v>22.676242999999999</v>
      </c>
      <c r="U1016">
        <v>1.620938</v>
      </c>
      <c r="V1016">
        <v>82.283185000000003</v>
      </c>
      <c r="W1016">
        <v>1</v>
      </c>
      <c r="X1016">
        <v>1</v>
      </c>
      <c r="Y1016">
        <v>1.9670609999999999</v>
      </c>
      <c r="Z1016">
        <v>1</v>
      </c>
      <c r="AA1016">
        <v>1</v>
      </c>
      <c r="AB1016">
        <v>0</v>
      </c>
      <c r="AC1016">
        <v>2.548651</v>
      </c>
      <c r="AD1016">
        <v>0</v>
      </c>
      <c r="AE1016">
        <v>0.24926400000000001</v>
      </c>
      <c r="AF1016">
        <v>1.5167310000000001</v>
      </c>
      <c r="AG1016">
        <v>1</v>
      </c>
      <c r="AH1016">
        <v>0</v>
      </c>
      <c r="AI1016">
        <v>0</v>
      </c>
      <c r="AJ1016">
        <v>0</v>
      </c>
      <c r="AK1016">
        <v>3.5095371313676846</v>
      </c>
      <c r="AL1016">
        <v>4</v>
      </c>
      <c r="AM1016">
        <v>0.49046286863231536</v>
      </c>
    </row>
    <row r="1017" spans="1:39" x14ac:dyDescent="0.2">
      <c r="A1017" s="1">
        <v>38.895068999999999</v>
      </c>
      <c r="B1017" s="1">
        <v>1.5492570000000001</v>
      </c>
      <c r="C1017" s="1">
        <v>80</v>
      </c>
      <c r="D1017" s="1">
        <v>1</v>
      </c>
      <c r="E1017" s="1">
        <v>1</v>
      </c>
      <c r="F1017" s="1">
        <v>2.7366280000000001</v>
      </c>
      <c r="G1017" s="1">
        <v>1.1307510000000001</v>
      </c>
      <c r="H1017" s="1">
        <v>1</v>
      </c>
      <c r="I1017" s="1">
        <v>0</v>
      </c>
      <c r="J1017" s="1">
        <v>1.385175</v>
      </c>
      <c r="K1017" s="1">
        <v>0</v>
      </c>
      <c r="L1017" s="1">
        <v>1.666965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4</v>
      </c>
      <c r="T1017">
        <v>22.804818000000001</v>
      </c>
      <c r="U1017">
        <v>1.613119</v>
      </c>
      <c r="V1017">
        <v>82.636161999999999</v>
      </c>
      <c r="W1017">
        <v>1</v>
      </c>
      <c r="X1017">
        <v>1</v>
      </c>
      <c r="Y1017">
        <v>2.9644189999999999</v>
      </c>
      <c r="Z1017">
        <v>1</v>
      </c>
      <c r="AA1017">
        <v>1</v>
      </c>
      <c r="AB1017">
        <v>0</v>
      </c>
      <c r="AC1017">
        <v>2.9775160000000001</v>
      </c>
      <c r="AD1017">
        <v>0</v>
      </c>
      <c r="AE1017">
        <v>0.74211300000000002</v>
      </c>
      <c r="AF1017">
        <v>2</v>
      </c>
      <c r="AG1017">
        <v>1</v>
      </c>
      <c r="AH1017">
        <v>0</v>
      </c>
      <c r="AI1017">
        <v>0</v>
      </c>
      <c r="AJ1017">
        <v>0</v>
      </c>
      <c r="AK1017">
        <v>3.5165676437328672</v>
      </c>
      <c r="AL1017">
        <v>4</v>
      </c>
      <c r="AM1017">
        <v>0.48343235626713277</v>
      </c>
    </row>
    <row r="1018" spans="1:39" x14ac:dyDescent="0.2">
      <c r="A1018" s="1">
        <v>40.789529000000002</v>
      </c>
      <c r="B1018" s="1">
        <v>1.5497479999999999</v>
      </c>
      <c r="C1018" s="1">
        <v>80</v>
      </c>
      <c r="D1018" s="1">
        <v>1</v>
      </c>
      <c r="E1018" s="1">
        <v>1</v>
      </c>
      <c r="F1018" s="1">
        <v>2</v>
      </c>
      <c r="G1018" s="1">
        <v>1.099151</v>
      </c>
      <c r="H1018" s="1">
        <v>1</v>
      </c>
      <c r="I1018" s="1">
        <v>0</v>
      </c>
      <c r="J1018" s="1">
        <v>1.687611</v>
      </c>
      <c r="K1018" s="1">
        <v>0</v>
      </c>
      <c r="L1018" s="1">
        <v>1.8746620000000001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4</v>
      </c>
      <c r="T1018">
        <v>22.857123000000001</v>
      </c>
      <c r="U1018">
        <v>1.62686</v>
      </c>
      <c r="V1018">
        <v>82.410189000000003</v>
      </c>
      <c r="W1018">
        <v>1</v>
      </c>
      <c r="X1018">
        <v>1</v>
      </c>
      <c r="Y1018">
        <v>2.6408010000000002</v>
      </c>
      <c r="Z1018">
        <v>1.0154879999999999</v>
      </c>
      <c r="AA1018">
        <v>1</v>
      </c>
      <c r="AB1018">
        <v>0</v>
      </c>
      <c r="AC1018">
        <v>2.0223550000000001</v>
      </c>
      <c r="AD1018">
        <v>0</v>
      </c>
      <c r="AE1018">
        <v>0.24474899999999999</v>
      </c>
      <c r="AF1018">
        <v>0.28921799999999998</v>
      </c>
      <c r="AG1018">
        <v>1</v>
      </c>
      <c r="AH1018">
        <v>0</v>
      </c>
      <c r="AI1018">
        <v>0</v>
      </c>
      <c r="AJ1018">
        <v>0</v>
      </c>
      <c r="AK1018">
        <v>3.5330771878307097</v>
      </c>
      <c r="AL1018">
        <v>4</v>
      </c>
      <c r="AM1018">
        <v>0.46692281216929032</v>
      </c>
    </row>
    <row r="1019" spans="1:39" x14ac:dyDescent="0.2">
      <c r="A1019" s="1">
        <v>40.654155000000003</v>
      </c>
      <c r="B1019" s="1">
        <v>1.5290600000000001</v>
      </c>
      <c r="C1019" s="1">
        <v>79.760921999999994</v>
      </c>
      <c r="D1019" s="1">
        <v>1</v>
      </c>
      <c r="E1019" s="1">
        <v>1</v>
      </c>
      <c r="F1019" s="1">
        <v>2</v>
      </c>
      <c r="G1019" s="1">
        <v>3</v>
      </c>
      <c r="H1019" s="1">
        <v>1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0</v>
      </c>
      <c r="R1019" s="1">
        <v>4</v>
      </c>
      <c r="T1019">
        <v>23.096353000000001</v>
      </c>
      <c r="U1019">
        <v>1.728183</v>
      </c>
      <c r="V1019">
        <v>97.959898999999993</v>
      </c>
      <c r="W1019">
        <v>1</v>
      </c>
      <c r="X1019">
        <v>1</v>
      </c>
      <c r="Y1019">
        <v>2</v>
      </c>
      <c r="Z1019">
        <v>2.9861719999999998</v>
      </c>
      <c r="AA1019">
        <v>1</v>
      </c>
      <c r="AB1019">
        <v>0</v>
      </c>
      <c r="AC1019">
        <v>2.3642080000000001</v>
      </c>
      <c r="AD1019">
        <v>0</v>
      </c>
      <c r="AE1019">
        <v>2.4924019999999998</v>
      </c>
      <c r="AF1019">
        <v>1.632506</v>
      </c>
      <c r="AG1019">
        <v>0</v>
      </c>
      <c r="AH1019">
        <v>0</v>
      </c>
      <c r="AI1019">
        <v>0</v>
      </c>
      <c r="AJ1019">
        <v>0</v>
      </c>
      <c r="AK1019">
        <v>3.751438042258739</v>
      </c>
      <c r="AL1019">
        <v>4</v>
      </c>
      <c r="AM1019">
        <v>0.248561957741261</v>
      </c>
    </row>
    <row r="1020" spans="1:39" x14ac:dyDescent="0.2">
      <c r="A1020" s="1">
        <v>38.542937000000002</v>
      </c>
      <c r="B1020" s="1">
        <v>1.5172479999999999</v>
      </c>
      <c r="C1020" s="1">
        <v>79.843221</v>
      </c>
      <c r="D1020" s="1">
        <v>1</v>
      </c>
      <c r="E1020" s="1">
        <v>1</v>
      </c>
      <c r="F1020" s="1">
        <v>2</v>
      </c>
      <c r="G1020" s="1">
        <v>3</v>
      </c>
      <c r="H1020" s="1">
        <v>1</v>
      </c>
      <c r="I1020" s="1">
        <v>0</v>
      </c>
      <c r="J1020" s="1">
        <v>1.0951340000000001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0</v>
      </c>
      <c r="R1020" s="1">
        <v>4</v>
      </c>
      <c r="T1020">
        <v>22.815415999999999</v>
      </c>
      <c r="U1020">
        <v>1.732694</v>
      </c>
      <c r="V1020">
        <v>98.441130000000001</v>
      </c>
      <c r="W1020">
        <v>1</v>
      </c>
      <c r="X1020">
        <v>1</v>
      </c>
      <c r="Y1020">
        <v>2</v>
      </c>
      <c r="Z1020">
        <v>2.9936229999999999</v>
      </c>
      <c r="AA1020">
        <v>1</v>
      </c>
      <c r="AB1020">
        <v>0</v>
      </c>
      <c r="AC1020">
        <v>2.326635</v>
      </c>
      <c r="AD1020">
        <v>0</v>
      </c>
      <c r="AE1020">
        <v>2.236586</v>
      </c>
      <c r="AF1020">
        <v>1.529423</v>
      </c>
      <c r="AG1020">
        <v>0</v>
      </c>
      <c r="AH1020">
        <v>0</v>
      </c>
      <c r="AI1020">
        <v>0</v>
      </c>
      <c r="AJ1020">
        <v>0</v>
      </c>
      <c r="AK1020">
        <v>3.7803745877184252</v>
      </c>
      <c r="AL1020">
        <v>4</v>
      </c>
      <c r="AM1020">
        <v>0.21962541228157484</v>
      </c>
    </row>
    <row r="1021" spans="1:39" x14ac:dyDescent="0.2">
      <c r="A1021" s="1">
        <v>25.95383</v>
      </c>
      <c r="B1021" s="1">
        <v>1.6573100000000001</v>
      </c>
      <c r="C1021" s="1">
        <v>90</v>
      </c>
      <c r="D1021" s="1">
        <v>1</v>
      </c>
      <c r="E1021" s="1">
        <v>1</v>
      </c>
      <c r="F1021" s="1">
        <v>2</v>
      </c>
      <c r="G1021" s="1">
        <v>3</v>
      </c>
      <c r="H1021" s="1">
        <v>1</v>
      </c>
      <c r="I1021" s="1">
        <v>0</v>
      </c>
      <c r="J1021" s="1">
        <v>3</v>
      </c>
      <c r="K1021" s="1">
        <v>0</v>
      </c>
      <c r="L1021" s="1">
        <v>0.41364299999999998</v>
      </c>
      <c r="M1021" s="1">
        <v>0.92085799999999995</v>
      </c>
      <c r="N1021" s="1">
        <v>1</v>
      </c>
      <c r="O1021" s="1">
        <v>0</v>
      </c>
      <c r="P1021" s="1">
        <v>0</v>
      </c>
      <c r="Q1021" s="1">
        <v>0</v>
      </c>
      <c r="R1021" s="1">
        <v>4</v>
      </c>
      <c r="T1021">
        <v>21.02064</v>
      </c>
      <c r="U1021">
        <v>1.65</v>
      </c>
      <c r="V1021">
        <v>88.129436999999996</v>
      </c>
      <c r="W1021">
        <v>1</v>
      </c>
      <c r="X1021">
        <v>1</v>
      </c>
      <c r="Y1021">
        <v>2.870152</v>
      </c>
      <c r="Z1021">
        <v>1.0013829999999999</v>
      </c>
      <c r="AA1021">
        <v>1</v>
      </c>
      <c r="AB1021">
        <v>0</v>
      </c>
      <c r="AC1021">
        <v>3</v>
      </c>
      <c r="AD1021">
        <v>0</v>
      </c>
      <c r="AE1021">
        <v>1.3225579999999999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3.6580586175370531</v>
      </c>
      <c r="AL1021">
        <v>4</v>
      </c>
      <c r="AM1021">
        <v>0.34194138246294692</v>
      </c>
    </row>
    <row r="1022" spans="1:39" x14ac:dyDescent="0.2">
      <c r="A1022" s="1">
        <v>26.826961000000001</v>
      </c>
      <c r="B1022" s="1">
        <v>1.673287</v>
      </c>
      <c r="C1022" s="1">
        <v>90</v>
      </c>
      <c r="D1022" s="1">
        <v>1</v>
      </c>
      <c r="E1022" s="1">
        <v>1</v>
      </c>
      <c r="F1022" s="1">
        <v>2</v>
      </c>
      <c r="G1022" s="1">
        <v>3</v>
      </c>
      <c r="H1022" s="1">
        <v>1</v>
      </c>
      <c r="I1022" s="1">
        <v>0</v>
      </c>
      <c r="J1022" s="1">
        <v>3</v>
      </c>
      <c r="K1022" s="1">
        <v>0</v>
      </c>
      <c r="L1022" s="1">
        <v>0.88493500000000003</v>
      </c>
      <c r="M1022" s="1">
        <v>0.12228</v>
      </c>
      <c r="N1022" s="1">
        <v>1</v>
      </c>
      <c r="O1022" s="1">
        <v>0</v>
      </c>
      <c r="P1022" s="1">
        <v>0</v>
      </c>
      <c r="Q1022" s="1">
        <v>0</v>
      </c>
      <c r="R1022" s="1">
        <v>4</v>
      </c>
      <c r="T1022">
        <v>21.001458</v>
      </c>
      <c r="U1022">
        <v>1.65</v>
      </c>
      <c r="V1022">
        <v>88.026943000000003</v>
      </c>
      <c r="W1022">
        <v>1</v>
      </c>
      <c r="X1022">
        <v>1</v>
      </c>
      <c r="Y1022">
        <v>2.4825750000000002</v>
      </c>
      <c r="Z1022">
        <v>1.0015419999999999</v>
      </c>
      <c r="AA1022">
        <v>1</v>
      </c>
      <c r="AB1022">
        <v>0</v>
      </c>
      <c r="AC1022">
        <v>3</v>
      </c>
      <c r="AD1022">
        <v>0</v>
      </c>
      <c r="AE1022">
        <v>1.7516560000000001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3.6067791188395422</v>
      </c>
      <c r="AL1022">
        <v>4</v>
      </c>
      <c r="AM1022">
        <v>0.39322088116045784</v>
      </c>
    </row>
    <row r="1023" spans="1:39" x14ac:dyDescent="0.2">
      <c r="A1023" s="1">
        <v>23.803903999999999</v>
      </c>
      <c r="B1023" s="1">
        <v>1.5815269999999999</v>
      </c>
      <c r="C1023" s="1">
        <v>78.089574999999996</v>
      </c>
      <c r="D1023" s="1">
        <v>1</v>
      </c>
      <c r="E1023" s="1">
        <v>1</v>
      </c>
      <c r="F1023" s="1">
        <v>2</v>
      </c>
      <c r="G1023" s="1">
        <v>1</v>
      </c>
      <c r="H1023" s="1">
        <v>1</v>
      </c>
      <c r="I1023" s="1">
        <v>0</v>
      </c>
      <c r="J1023" s="1">
        <v>2</v>
      </c>
      <c r="K1023" s="1">
        <v>0</v>
      </c>
      <c r="L1023" s="1">
        <v>5.7757999999999997E-2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</v>
      </c>
      <c r="T1023">
        <v>22.877949999999998</v>
      </c>
      <c r="U1023">
        <v>1.66913</v>
      </c>
      <c r="V1023">
        <v>86.002735999999999</v>
      </c>
      <c r="W1023">
        <v>1</v>
      </c>
      <c r="X1023">
        <v>1</v>
      </c>
      <c r="Y1023">
        <v>2.290095</v>
      </c>
      <c r="Z1023">
        <v>2.5902829999999999</v>
      </c>
      <c r="AA1023">
        <v>1</v>
      </c>
      <c r="AB1023">
        <v>0</v>
      </c>
      <c r="AC1023">
        <v>2.5062959999999999</v>
      </c>
      <c r="AD1023">
        <v>0</v>
      </c>
      <c r="AE1023">
        <v>0.31225399999999998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3.5309991864944985</v>
      </c>
      <c r="AL1023">
        <v>4</v>
      </c>
      <c r="AM1023">
        <v>0.46900081350550149</v>
      </c>
    </row>
    <row r="1024" spans="1:39" x14ac:dyDescent="0.2">
      <c r="A1024" s="1">
        <v>23.652435000000001</v>
      </c>
      <c r="B1024" s="1">
        <v>1.562724</v>
      </c>
      <c r="C1024" s="1">
        <v>80.535697999999996</v>
      </c>
      <c r="D1024" s="1">
        <v>1</v>
      </c>
      <c r="E1024" s="1">
        <v>1</v>
      </c>
      <c r="F1024" s="1">
        <v>2</v>
      </c>
      <c r="G1024" s="1">
        <v>1</v>
      </c>
      <c r="H1024" s="1">
        <v>1</v>
      </c>
      <c r="I1024" s="1">
        <v>0</v>
      </c>
      <c r="J1024" s="1">
        <v>2</v>
      </c>
      <c r="K1024" s="1">
        <v>0</v>
      </c>
      <c r="L1024" s="1">
        <v>0.38971699999999998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</v>
      </c>
      <c r="T1024">
        <v>22.847618000000001</v>
      </c>
      <c r="U1024">
        <v>1.669136</v>
      </c>
      <c r="V1024">
        <v>85.568385000000006</v>
      </c>
      <c r="W1024">
        <v>1</v>
      </c>
      <c r="X1024">
        <v>1</v>
      </c>
      <c r="Y1024">
        <v>2.074843</v>
      </c>
      <c r="Z1024">
        <v>1.773916</v>
      </c>
      <c r="AA1024">
        <v>1</v>
      </c>
      <c r="AB1024">
        <v>0</v>
      </c>
      <c r="AC1024">
        <v>2.4282710000000001</v>
      </c>
      <c r="AD1024">
        <v>0</v>
      </c>
      <c r="AE1024">
        <v>3.5090999999999997E-2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3.5110032573985439</v>
      </c>
      <c r="AL1024">
        <v>4</v>
      </c>
      <c r="AM1024">
        <v>0.48899674260145609</v>
      </c>
    </row>
    <row r="1025" spans="1:39" x14ac:dyDescent="0.2">
      <c r="A1025" s="1">
        <v>20.677105000000001</v>
      </c>
      <c r="B1025" s="1">
        <v>1.7812509999999999</v>
      </c>
      <c r="C1025" s="1">
        <v>102.950929</v>
      </c>
      <c r="D1025" s="1">
        <v>1</v>
      </c>
      <c r="E1025" s="1">
        <v>1</v>
      </c>
      <c r="F1025" s="1">
        <v>2</v>
      </c>
      <c r="G1025" s="1">
        <v>3</v>
      </c>
      <c r="H1025" s="1">
        <v>1</v>
      </c>
      <c r="I1025" s="1">
        <v>0</v>
      </c>
      <c r="J1025" s="1">
        <v>1.6181890000000001</v>
      </c>
      <c r="K1025" s="1">
        <v>0</v>
      </c>
      <c r="L1025" s="1">
        <v>0.57164800000000004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</v>
      </c>
      <c r="T1025">
        <v>23</v>
      </c>
      <c r="U1025">
        <v>1.6110580000000001</v>
      </c>
      <c r="V1025">
        <v>84.191125</v>
      </c>
      <c r="W1025">
        <v>1</v>
      </c>
      <c r="X1025">
        <v>1</v>
      </c>
      <c r="Y1025">
        <v>2.1412800000000001</v>
      </c>
      <c r="Z1025">
        <v>2.989112</v>
      </c>
      <c r="AA1025">
        <v>1</v>
      </c>
      <c r="AB1025">
        <v>0</v>
      </c>
      <c r="AC1025">
        <v>2.519841</v>
      </c>
      <c r="AD1025">
        <v>0</v>
      </c>
      <c r="AE1025">
        <v>2.11137</v>
      </c>
      <c r="AF1025">
        <v>1.3483E-2</v>
      </c>
      <c r="AG1025">
        <v>0</v>
      </c>
      <c r="AH1025">
        <v>0</v>
      </c>
      <c r="AI1025">
        <v>0</v>
      </c>
      <c r="AJ1025">
        <v>0</v>
      </c>
      <c r="AK1025">
        <v>3.6969721795581005</v>
      </c>
      <c r="AL1025">
        <v>4</v>
      </c>
      <c r="AM1025">
        <v>0.30302782044189946</v>
      </c>
    </row>
    <row r="1026" spans="1:39" x14ac:dyDescent="0.2">
      <c r="A1026" s="1">
        <v>21.797388000000002</v>
      </c>
      <c r="B1026" s="1">
        <v>1.7755840000000001</v>
      </c>
      <c r="C1026" s="1">
        <v>103.605896</v>
      </c>
      <c r="D1026" s="1">
        <v>1</v>
      </c>
      <c r="E1026" s="1">
        <v>1</v>
      </c>
      <c r="F1026" s="1">
        <v>2.121909</v>
      </c>
      <c r="G1026" s="1">
        <v>3</v>
      </c>
      <c r="H1026" s="1">
        <v>1</v>
      </c>
      <c r="I1026" s="1">
        <v>0</v>
      </c>
      <c r="J1026" s="1">
        <v>2.500556</v>
      </c>
      <c r="K1026" s="1">
        <v>0</v>
      </c>
      <c r="L1026" s="1">
        <v>1.2075800000000001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</v>
      </c>
      <c r="T1026">
        <v>23</v>
      </c>
      <c r="U1026">
        <v>1.6497360000000001</v>
      </c>
      <c r="V1026">
        <v>84.134711999999993</v>
      </c>
      <c r="W1026">
        <v>1</v>
      </c>
      <c r="X1026">
        <v>1</v>
      </c>
      <c r="Y1026">
        <v>2.3344740000000002</v>
      </c>
      <c r="Z1026">
        <v>1.4967760000000001</v>
      </c>
      <c r="AA1026">
        <v>1</v>
      </c>
      <c r="AB1026">
        <v>0</v>
      </c>
      <c r="AC1026">
        <v>2.7767240000000002</v>
      </c>
      <c r="AD1026">
        <v>0</v>
      </c>
      <c r="AE1026">
        <v>0.782416</v>
      </c>
      <c r="AF1026">
        <v>0.16772799999999999</v>
      </c>
      <c r="AG1026">
        <v>0</v>
      </c>
      <c r="AH1026">
        <v>0</v>
      </c>
      <c r="AI1026">
        <v>0</v>
      </c>
      <c r="AJ1026">
        <v>0</v>
      </c>
      <c r="AK1026">
        <v>3.4888425131267766</v>
      </c>
      <c r="AL1026">
        <v>4</v>
      </c>
      <c r="AM1026">
        <v>0.51115748687322338</v>
      </c>
    </row>
    <row r="1027" spans="1:39" x14ac:dyDescent="0.2">
      <c r="A1027" s="1">
        <v>22.719384999999999</v>
      </c>
      <c r="B1027" s="1">
        <v>1.746645</v>
      </c>
      <c r="C1027" s="1">
        <v>96.875501999999997</v>
      </c>
      <c r="D1027" s="1">
        <v>1</v>
      </c>
      <c r="E1027" s="1">
        <v>1</v>
      </c>
      <c r="F1027" s="1">
        <v>2</v>
      </c>
      <c r="G1027" s="1">
        <v>3</v>
      </c>
      <c r="H1027" s="1">
        <v>1</v>
      </c>
      <c r="I1027" s="1">
        <v>0</v>
      </c>
      <c r="J1027" s="1">
        <v>2.7140909999999998</v>
      </c>
      <c r="K1027" s="1">
        <v>0</v>
      </c>
      <c r="L1027" s="1">
        <v>2.6410200000000001</v>
      </c>
      <c r="M1027" s="1">
        <v>1.224737</v>
      </c>
      <c r="N1027" s="1">
        <v>0</v>
      </c>
      <c r="O1027" s="1">
        <v>0</v>
      </c>
      <c r="P1027" s="1">
        <v>0</v>
      </c>
      <c r="Q1027" s="1">
        <v>0</v>
      </c>
      <c r="R1027" s="1">
        <v>4</v>
      </c>
      <c r="T1027">
        <v>39.129291000000002</v>
      </c>
      <c r="U1027">
        <v>1.532643</v>
      </c>
      <c r="V1027">
        <v>77.550344999999993</v>
      </c>
      <c r="W1027">
        <v>1</v>
      </c>
      <c r="X1027">
        <v>1</v>
      </c>
      <c r="Y1027">
        <v>2</v>
      </c>
      <c r="Z1027">
        <v>3</v>
      </c>
      <c r="AA1027">
        <v>1</v>
      </c>
      <c r="AB1027">
        <v>0</v>
      </c>
      <c r="AC1027">
        <v>1.1869959999999999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4.2123846801609988</v>
      </c>
      <c r="AL1027">
        <v>4</v>
      </c>
      <c r="AM1027">
        <v>-0.21238468016099876</v>
      </c>
    </row>
    <row r="1028" spans="1:39" x14ac:dyDescent="0.2">
      <c r="A1028" s="1">
        <v>22.177098999999998</v>
      </c>
      <c r="B1028" s="1">
        <v>1.7413529999999999</v>
      </c>
      <c r="C1028" s="1">
        <v>96.738014000000007</v>
      </c>
      <c r="D1028" s="1">
        <v>1</v>
      </c>
      <c r="E1028" s="1">
        <v>1</v>
      </c>
      <c r="F1028" s="1">
        <v>2</v>
      </c>
      <c r="G1028" s="1">
        <v>3</v>
      </c>
      <c r="H1028" s="1">
        <v>1</v>
      </c>
      <c r="I1028" s="1">
        <v>0</v>
      </c>
      <c r="J1028" s="1">
        <v>2.6976610000000001</v>
      </c>
      <c r="K1028" s="1">
        <v>0</v>
      </c>
      <c r="L1028" s="1">
        <v>2.6149089999999999</v>
      </c>
      <c r="M1028" s="1">
        <v>1.229474</v>
      </c>
      <c r="N1028" s="1">
        <v>0</v>
      </c>
      <c r="O1028" s="1">
        <v>0</v>
      </c>
      <c r="P1028" s="1">
        <v>0</v>
      </c>
      <c r="Q1028" s="1">
        <v>0</v>
      </c>
      <c r="R1028" s="1">
        <v>4</v>
      </c>
      <c r="T1028">
        <v>37.441043999999998</v>
      </c>
      <c r="U1028">
        <v>1.5242929999999999</v>
      </c>
      <c r="V1028">
        <v>76.202760999999995</v>
      </c>
      <c r="W1028">
        <v>1</v>
      </c>
      <c r="X1028">
        <v>1</v>
      </c>
      <c r="Y1028">
        <v>2</v>
      </c>
      <c r="Z1028">
        <v>2.994046</v>
      </c>
      <c r="AA1028">
        <v>1</v>
      </c>
      <c r="AB1028">
        <v>0</v>
      </c>
      <c r="AC1028">
        <v>1.6035489999999999</v>
      </c>
      <c r="AD1028">
        <v>0</v>
      </c>
      <c r="AE1028">
        <v>1.3358570000000001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4.0026731619734557</v>
      </c>
      <c r="AL1028">
        <v>4</v>
      </c>
      <c r="AM1028">
        <v>-2.6731619734556844E-3</v>
      </c>
    </row>
    <row r="1029" spans="1:39" x14ac:dyDescent="0.2">
      <c r="A1029" s="1">
        <v>23.099906000000001</v>
      </c>
      <c r="B1029" s="1">
        <v>1.571812</v>
      </c>
      <c r="C1029" s="1">
        <v>78.997166000000007</v>
      </c>
      <c r="D1029" s="1">
        <v>1</v>
      </c>
      <c r="E1029" s="1">
        <v>1</v>
      </c>
      <c r="F1029" s="1">
        <v>2</v>
      </c>
      <c r="G1029" s="1">
        <v>1</v>
      </c>
      <c r="H1029" s="1">
        <v>1</v>
      </c>
      <c r="I1029" s="1">
        <v>0</v>
      </c>
      <c r="J1029" s="1">
        <v>2</v>
      </c>
      <c r="K1029" s="1">
        <v>0</v>
      </c>
      <c r="L1029" s="1">
        <v>0.40261400000000003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4</v>
      </c>
      <c r="T1029">
        <v>22.969366000000001</v>
      </c>
      <c r="U1029">
        <v>1.7016340000000001</v>
      </c>
      <c r="V1029">
        <v>95</v>
      </c>
      <c r="W1029">
        <v>1</v>
      </c>
      <c r="X1029">
        <v>1</v>
      </c>
      <c r="Y1029">
        <v>2</v>
      </c>
      <c r="Z1029">
        <v>3</v>
      </c>
      <c r="AA1029">
        <v>1</v>
      </c>
      <c r="AB1029">
        <v>0</v>
      </c>
      <c r="AC1029">
        <v>2.1334689999999998</v>
      </c>
      <c r="AD1029">
        <v>0</v>
      </c>
      <c r="AE1029">
        <v>1.0301990000000001</v>
      </c>
      <c r="AF1029">
        <v>1.082838</v>
      </c>
      <c r="AG1029">
        <v>0</v>
      </c>
      <c r="AH1029">
        <v>0</v>
      </c>
      <c r="AI1029">
        <v>0</v>
      </c>
      <c r="AJ1029">
        <v>0</v>
      </c>
      <c r="AK1029">
        <v>3.9048386022621235</v>
      </c>
      <c r="AL1029">
        <v>4</v>
      </c>
      <c r="AM1029">
        <v>9.5161397737876463E-2</v>
      </c>
    </row>
    <row r="1030" spans="1:39" x14ac:dyDescent="0.2">
      <c r="A1030" s="1">
        <v>24.178509999999999</v>
      </c>
      <c r="B1030" s="1">
        <v>1.589027</v>
      </c>
      <c r="C1030" s="1">
        <v>80.553066999999999</v>
      </c>
      <c r="D1030" s="1">
        <v>1</v>
      </c>
      <c r="E1030" s="1">
        <v>1</v>
      </c>
      <c r="F1030" s="1">
        <v>2</v>
      </c>
      <c r="G1030" s="1">
        <v>1</v>
      </c>
      <c r="H1030" s="1">
        <v>1</v>
      </c>
      <c r="I1030" s="1">
        <v>0</v>
      </c>
      <c r="J1030" s="1">
        <v>2</v>
      </c>
      <c r="K1030" s="1">
        <v>0</v>
      </c>
      <c r="L1030" s="1">
        <v>1.1476999999999999E-2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4</v>
      </c>
      <c r="T1030">
        <v>22.735327999999999</v>
      </c>
      <c r="U1030">
        <v>1.723921</v>
      </c>
      <c r="V1030">
        <v>94.743892000000002</v>
      </c>
      <c r="W1030">
        <v>1</v>
      </c>
      <c r="X1030">
        <v>1</v>
      </c>
      <c r="Y1030">
        <v>2</v>
      </c>
      <c r="Z1030">
        <v>3</v>
      </c>
      <c r="AA1030">
        <v>1</v>
      </c>
      <c r="AB1030">
        <v>0</v>
      </c>
      <c r="AC1030">
        <v>2.1831489999999998</v>
      </c>
      <c r="AD1030">
        <v>0</v>
      </c>
      <c r="AE1030">
        <v>1.9323859999999999</v>
      </c>
      <c r="AF1030">
        <v>0.21276700000000001</v>
      </c>
      <c r="AG1030">
        <v>0</v>
      </c>
      <c r="AH1030">
        <v>0</v>
      </c>
      <c r="AI1030">
        <v>0</v>
      </c>
      <c r="AJ1030">
        <v>0</v>
      </c>
      <c r="AK1030">
        <v>3.6486337213396931</v>
      </c>
      <c r="AL1030">
        <v>4</v>
      </c>
      <c r="AM1030">
        <v>0.3513662786603069</v>
      </c>
    </row>
    <row r="1031" spans="1:39" x14ac:dyDescent="0.2">
      <c r="A1031" s="1">
        <v>20.924807999999999</v>
      </c>
      <c r="B1031" s="1">
        <v>1.803245</v>
      </c>
      <c r="C1031" s="1">
        <v>105.686091</v>
      </c>
      <c r="D1031" s="1">
        <v>1</v>
      </c>
      <c r="E1031" s="1">
        <v>1</v>
      </c>
      <c r="F1031" s="1">
        <v>2</v>
      </c>
      <c r="G1031" s="1">
        <v>3</v>
      </c>
      <c r="H1031" s="1">
        <v>1</v>
      </c>
      <c r="I1031" s="1">
        <v>0</v>
      </c>
      <c r="J1031" s="1">
        <v>2.290368</v>
      </c>
      <c r="K1031" s="1">
        <v>0</v>
      </c>
      <c r="L1031" s="1">
        <v>1.0859999999999999E-3</v>
      </c>
      <c r="M1031" s="1">
        <v>0.54412799999999995</v>
      </c>
      <c r="N1031" s="1">
        <v>1</v>
      </c>
      <c r="O1031" s="1">
        <v>0</v>
      </c>
      <c r="P1031" s="1">
        <v>0</v>
      </c>
      <c r="Q1031" s="1">
        <v>0</v>
      </c>
      <c r="R1031" s="1">
        <v>4</v>
      </c>
      <c r="T1031">
        <v>23.32471</v>
      </c>
      <c r="U1031">
        <v>1.7694840000000001</v>
      </c>
      <c r="V1031">
        <v>96.078462000000002</v>
      </c>
      <c r="W1031">
        <v>1</v>
      </c>
      <c r="X1031">
        <v>1</v>
      </c>
      <c r="Y1031">
        <v>2</v>
      </c>
      <c r="Z1031">
        <v>3</v>
      </c>
      <c r="AA1031">
        <v>1</v>
      </c>
      <c r="AB1031">
        <v>0</v>
      </c>
      <c r="AC1031">
        <v>3</v>
      </c>
      <c r="AD1031">
        <v>0</v>
      </c>
      <c r="AE1031">
        <v>3</v>
      </c>
      <c r="AF1031">
        <v>2</v>
      </c>
      <c r="AG1031">
        <v>0</v>
      </c>
      <c r="AH1031">
        <v>0</v>
      </c>
      <c r="AI1031">
        <v>0</v>
      </c>
      <c r="AJ1031">
        <v>0</v>
      </c>
      <c r="AK1031">
        <v>3.2162458593778984</v>
      </c>
      <c r="AL1031">
        <v>4</v>
      </c>
      <c r="AM1031">
        <v>0.78375414062210158</v>
      </c>
    </row>
    <row r="1032" spans="1:39" x14ac:dyDescent="0.2">
      <c r="A1032" s="1">
        <v>20.975973</v>
      </c>
      <c r="B1032" s="1">
        <v>1.792646</v>
      </c>
      <c r="C1032" s="1">
        <v>105.61914299999999</v>
      </c>
      <c r="D1032" s="1">
        <v>1</v>
      </c>
      <c r="E1032" s="1">
        <v>1</v>
      </c>
      <c r="F1032" s="1">
        <v>2</v>
      </c>
      <c r="G1032" s="1">
        <v>3</v>
      </c>
      <c r="H1032" s="1">
        <v>1</v>
      </c>
      <c r="I1032" s="1">
        <v>0</v>
      </c>
      <c r="J1032" s="1">
        <v>1.0252749999999999</v>
      </c>
      <c r="K1032" s="1">
        <v>0</v>
      </c>
      <c r="L1032" s="1">
        <v>2.0300000000000001E-3</v>
      </c>
      <c r="M1032" s="1">
        <v>0.17558699999999999</v>
      </c>
      <c r="N1032" s="1">
        <v>1</v>
      </c>
      <c r="O1032" s="1">
        <v>0</v>
      </c>
      <c r="P1032" s="1">
        <v>0</v>
      </c>
      <c r="Q1032" s="1">
        <v>0</v>
      </c>
      <c r="R1032" s="1">
        <v>4</v>
      </c>
      <c r="T1032">
        <v>23.668137000000002</v>
      </c>
      <c r="U1032">
        <v>1.7774160000000001</v>
      </c>
      <c r="V1032">
        <v>97.842405999999997</v>
      </c>
      <c r="W1032">
        <v>1</v>
      </c>
      <c r="X1032">
        <v>1</v>
      </c>
      <c r="Y1032">
        <v>2</v>
      </c>
      <c r="Z1032">
        <v>3</v>
      </c>
      <c r="AA1032">
        <v>1</v>
      </c>
      <c r="AB1032">
        <v>0</v>
      </c>
      <c r="AC1032">
        <v>3</v>
      </c>
      <c r="AD1032">
        <v>0</v>
      </c>
      <c r="AE1032">
        <v>3</v>
      </c>
      <c r="AF1032">
        <v>2</v>
      </c>
      <c r="AG1032">
        <v>0</v>
      </c>
      <c r="AH1032">
        <v>0</v>
      </c>
      <c r="AI1032">
        <v>0</v>
      </c>
      <c r="AJ1032">
        <v>0</v>
      </c>
      <c r="AK1032">
        <v>3.2932264321921645</v>
      </c>
      <c r="AL1032">
        <v>4</v>
      </c>
      <c r="AM1032">
        <v>0.70677356780783551</v>
      </c>
    </row>
    <row r="1033" spans="1:39" x14ac:dyDescent="0.2">
      <c r="A1033" s="1">
        <v>21.856300999999998</v>
      </c>
      <c r="B1033" s="1">
        <v>1.87199</v>
      </c>
      <c r="C1033" s="1">
        <v>115.627554</v>
      </c>
      <c r="D1033" s="1">
        <v>1</v>
      </c>
      <c r="E1033" s="1">
        <v>1</v>
      </c>
      <c r="F1033" s="1">
        <v>2</v>
      </c>
      <c r="G1033" s="1">
        <v>2.3584550000000002</v>
      </c>
      <c r="H1033" s="1">
        <v>1</v>
      </c>
      <c r="I1033" s="1">
        <v>0</v>
      </c>
      <c r="J1033" s="1">
        <v>2.515765</v>
      </c>
      <c r="K1033" s="1">
        <v>0</v>
      </c>
      <c r="L1033" s="1">
        <v>0.98231999999999997</v>
      </c>
      <c r="M1033" s="1">
        <v>1.1574660000000001</v>
      </c>
      <c r="N1033" s="1">
        <v>1</v>
      </c>
      <c r="O1033" s="1">
        <v>0</v>
      </c>
      <c r="P1033" s="1">
        <v>0</v>
      </c>
      <c r="Q1033" s="1">
        <v>0</v>
      </c>
      <c r="R1033" s="1">
        <v>4</v>
      </c>
      <c r="T1033">
        <v>21.895468000000001</v>
      </c>
      <c r="U1033">
        <v>1.64456</v>
      </c>
      <c r="V1033">
        <v>88.119139000000004</v>
      </c>
      <c r="W1033">
        <v>1</v>
      </c>
      <c r="X1033">
        <v>1</v>
      </c>
      <c r="Y1033">
        <v>2.6938589999999998</v>
      </c>
      <c r="Z1033">
        <v>1.000283</v>
      </c>
      <c r="AA1033">
        <v>1</v>
      </c>
      <c r="AB1033">
        <v>0</v>
      </c>
      <c r="AC1033">
        <v>3</v>
      </c>
      <c r="AD1033">
        <v>0</v>
      </c>
      <c r="AE1033">
        <v>1.201403</v>
      </c>
      <c r="AF1033">
        <v>1.6124320000000001</v>
      </c>
      <c r="AG1033">
        <v>0</v>
      </c>
      <c r="AH1033">
        <v>0</v>
      </c>
      <c r="AI1033">
        <v>0</v>
      </c>
      <c r="AJ1033">
        <v>0</v>
      </c>
      <c r="AK1033">
        <v>3.70241250951221</v>
      </c>
      <c r="AL1033">
        <v>4</v>
      </c>
      <c r="AM1033">
        <v>0.29758749048778999</v>
      </c>
    </row>
    <row r="1034" spans="1:39" x14ac:dyDescent="0.2">
      <c r="A1034" s="1">
        <v>18.140751000000002</v>
      </c>
      <c r="B1034" s="1">
        <v>1.859056</v>
      </c>
      <c r="C1034" s="1">
        <v>111.23518799999999</v>
      </c>
      <c r="D1034" s="1">
        <v>1</v>
      </c>
      <c r="E1034" s="1">
        <v>1</v>
      </c>
      <c r="F1034" s="1">
        <v>2</v>
      </c>
      <c r="G1034" s="1">
        <v>1.7065509999999999</v>
      </c>
      <c r="H1034" s="1">
        <v>1</v>
      </c>
      <c r="I1034" s="1">
        <v>0</v>
      </c>
      <c r="J1034" s="1">
        <v>2.039514</v>
      </c>
      <c r="K1034" s="1">
        <v>0</v>
      </c>
      <c r="L1034" s="1">
        <v>1</v>
      </c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4</v>
      </c>
      <c r="T1034">
        <v>21.392800000000001</v>
      </c>
      <c r="U1034">
        <v>1.641149</v>
      </c>
      <c r="V1034">
        <v>88.079177000000001</v>
      </c>
      <c r="W1034">
        <v>1</v>
      </c>
      <c r="X1034">
        <v>1</v>
      </c>
      <c r="Y1034">
        <v>2.6077469999999998</v>
      </c>
      <c r="Z1034">
        <v>1.0004139999999999</v>
      </c>
      <c r="AA1034">
        <v>1</v>
      </c>
      <c r="AB1034">
        <v>0</v>
      </c>
      <c r="AC1034">
        <v>3</v>
      </c>
      <c r="AD1034">
        <v>0</v>
      </c>
      <c r="AE1034">
        <v>1.269169</v>
      </c>
      <c r="AF1034">
        <v>1.460564</v>
      </c>
      <c r="AG1034">
        <v>0</v>
      </c>
      <c r="AH1034">
        <v>0</v>
      </c>
      <c r="AI1034">
        <v>0</v>
      </c>
      <c r="AJ1034">
        <v>0</v>
      </c>
      <c r="AK1034">
        <v>3.7168966700035861</v>
      </c>
      <c r="AL1034">
        <v>4</v>
      </c>
      <c r="AM1034">
        <v>0.28310332999641385</v>
      </c>
    </row>
    <row r="1035" spans="1:39" x14ac:dyDescent="0.2">
      <c r="A1035" s="1">
        <v>18</v>
      </c>
      <c r="B1035" s="1">
        <v>1.692242</v>
      </c>
      <c r="C1035" s="1">
        <v>90.019501000000005</v>
      </c>
      <c r="D1035" s="1">
        <v>1</v>
      </c>
      <c r="E1035" s="1">
        <v>1</v>
      </c>
      <c r="F1035" s="1">
        <v>2.642744</v>
      </c>
      <c r="G1035" s="1">
        <v>3</v>
      </c>
      <c r="H1035" s="1">
        <v>1</v>
      </c>
      <c r="I1035" s="1">
        <v>0</v>
      </c>
      <c r="J1035" s="1">
        <v>1.9040539999999999</v>
      </c>
      <c r="K1035" s="1">
        <v>0</v>
      </c>
      <c r="L1035" s="1">
        <v>1.645654</v>
      </c>
      <c r="M1035" s="1">
        <v>0.36354900000000001</v>
      </c>
      <c r="N1035" s="1">
        <v>1</v>
      </c>
      <c r="O1035" s="1">
        <v>0</v>
      </c>
      <c r="P1035" s="1">
        <v>0</v>
      </c>
      <c r="Q1035" s="1">
        <v>0</v>
      </c>
      <c r="R1035" s="1">
        <v>4</v>
      </c>
      <c r="T1035">
        <v>18.178076000000001</v>
      </c>
      <c r="U1035">
        <v>1.642892</v>
      </c>
      <c r="V1035">
        <v>82.144405000000006</v>
      </c>
      <c r="W1035">
        <v>1</v>
      </c>
      <c r="X1035">
        <v>1</v>
      </c>
      <c r="Y1035">
        <v>2.6688900000000002</v>
      </c>
      <c r="Z1035">
        <v>3</v>
      </c>
      <c r="AA1035">
        <v>1</v>
      </c>
      <c r="AB1035">
        <v>0</v>
      </c>
      <c r="AC1035">
        <v>1.172593</v>
      </c>
      <c r="AD1035">
        <v>0</v>
      </c>
      <c r="AE1035">
        <v>0.88644800000000001</v>
      </c>
      <c r="AF1035">
        <v>1.252677</v>
      </c>
      <c r="AG1035">
        <v>0</v>
      </c>
      <c r="AH1035">
        <v>0</v>
      </c>
      <c r="AI1035">
        <v>0</v>
      </c>
      <c r="AJ1035">
        <v>0</v>
      </c>
      <c r="AK1035">
        <v>3.3540562160505694</v>
      </c>
      <c r="AL1035">
        <v>4</v>
      </c>
      <c r="AM1035">
        <v>0.64594378394943064</v>
      </c>
    </row>
    <row r="1036" spans="1:39" x14ac:dyDescent="0.2">
      <c r="A1036" s="1">
        <v>18</v>
      </c>
      <c r="B1036" s="1">
        <v>1.6830000000000001</v>
      </c>
      <c r="C1036" s="1">
        <v>90.924207999999993</v>
      </c>
      <c r="D1036" s="1">
        <v>1</v>
      </c>
      <c r="E1036" s="1">
        <v>1</v>
      </c>
      <c r="F1036" s="1">
        <v>2.387426</v>
      </c>
      <c r="G1036" s="1">
        <v>3</v>
      </c>
      <c r="H1036" s="1">
        <v>1</v>
      </c>
      <c r="I1036" s="1">
        <v>0</v>
      </c>
      <c r="J1036" s="1">
        <v>1.77962</v>
      </c>
      <c r="K1036" s="1">
        <v>0</v>
      </c>
      <c r="L1036" s="1">
        <v>0.74300500000000003</v>
      </c>
      <c r="M1036" s="1">
        <v>0.92016200000000004</v>
      </c>
      <c r="N1036" s="1">
        <v>1</v>
      </c>
      <c r="O1036" s="1">
        <v>0</v>
      </c>
      <c r="P1036" s="1">
        <v>0</v>
      </c>
      <c r="Q1036" s="1">
        <v>0</v>
      </c>
      <c r="R1036" s="1">
        <v>4</v>
      </c>
      <c r="T1036">
        <v>18.907513999999999</v>
      </c>
      <c r="U1036">
        <v>1.65</v>
      </c>
      <c r="V1036">
        <v>82.01831</v>
      </c>
      <c r="W1036">
        <v>1</v>
      </c>
      <c r="X1036">
        <v>1</v>
      </c>
      <c r="Y1036">
        <v>3</v>
      </c>
      <c r="Z1036">
        <v>3</v>
      </c>
      <c r="AA1036">
        <v>1</v>
      </c>
      <c r="AB1036">
        <v>0</v>
      </c>
      <c r="AC1036">
        <v>1</v>
      </c>
      <c r="AD1036">
        <v>0</v>
      </c>
      <c r="AE1036">
        <v>0.21518699999999999</v>
      </c>
      <c r="AF1036">
        <v>1.195929</v>
      </c>
      <c r="AG1036">
        <v>0</v>
      </c>
      <c r="AH1036">
        <v>0</v>
      </c>
      <c r="AI1036">
        <v>0</v>
      </c>
      <c r="AJ1036">
        <v>0</v>
      </c>
      <c r="AK1036">
        <v>3.37548196690304</v>
      </c>
      <c r="AL1036">
        <v>4</v>
      </c>
      <c r="AM1036">
        <v>0.62451803309695997</v>
      </c>
    </row>
    <row r="1037" spans="1:39" x14ac:dyDescent="0.2">
      <c r="A1037" s="1">
        <v>20.206358000000002</v>
      </c>
      <c r="B1037" s="1">
        <v>1.738397</v>
      </c>
      <c r="C1037" s="1">
        <v>93.890681999999998</v>
      </c>
      <c r="D1037" s="1">
        <v>1</v>
      </c>
      <c r="E1037" s="1">
        <v>1</v>
      </c>
      <c r="F1037" s="1">
        <v>1.9966379999999999</v>
      </c>
      <c r="G1037" s="1">
        <v>3</v>
      </c>
      <c r="H1037" s="1">
        <v>1</v>
      </c>
      <c r="I1037" s="1">
        <v>0</v>
      </c>
      <c r="J1037" s="1">
        <v>1.033199</v>
      </c>
      <c r="K1037" s="1">
        <v>0</v>
      </c>
      <c r="L1037" s="1">
        <v>0.58479300000000001</v>
      </c>
      <c r="M1037" s="1">
        <v>0.51829700000000001</v>
      </c>
      <c r="N1037" s="1">
        <v>1</v>
      </c>
      <c r="O1037" s="1">
        <v>0</v>
      </c>
      <c r="P1037" s="1">
        <v>0</v>
      </c>
      <c r="Q1037" s="1">
        <v>0</v>
      </c>
      <c r="R1037" s="1">
        <v>4</v>
      </c>
      <c r="T1037">
        <v>26.011928000000001</v>
      </c>
      <c r="U1037">
        <v>1.7772509999999999</v>
      </c>
      <c r="V1037">
        <v>106.452367</v>
      </c>
      <c r="W1037">
        <v>1</v>
      </c>
      <c r="X1037">
        <v>1</v>
      </c>
      <c r="Y1037">
        <v>3</v>
      </c>
      <c r="Z1037">
        <v>3</v>
      </c>
      <c r="AA1037">
        <v>1</v>
      </c>
      <c r="AB1037">
        <v>0</v>
      </c>
      <c r="AC1037">
        <v>1.9113789999999999</v>
      </c>
      <c r="AD1037">
        <v>0</v>
      </c>
      <c r="AE1037">
        <v>1.9110959999999999</v>
      </c>
      <c r="AF1037">
        <v>1.032392</v>
      </c>
      <c r="AG1037">
        <v>1</v>
      </c>
      <c r="AH1037">
        <v>0</v>
      </c>
      <c r="AI1037">
        <v>0</v>
      </c>
      <c r="AJ1037">
        <v>0</v>
      </c>
      <c r="AK1037">
        <v>4.0886605276414212</v>
      </c>
      <c r="AL1037">
        <v>4</v>
      </c>
      <c r="AM1037">
        <v>-8.8660527641421183E-2</v>
      </c>
    </row>
    <row r="1038" spans="1:39" x14ac:dyDescent="0.2">
      <c r="A1038" s="1">
        <v>18.152875999999999</v>
      </c>
      <c r="B1038" s="1">
        <v>1.6949689999999999</v>
      </c>
      <c r="C1038" s="1">
        <v>92.508122</v>
      </c>
      <c r="D1038" s="1">
        <v>1</v>
      </c>
      <c r="E1038" s="1">
        <v>1</v>
      </c>
      <c r="F1038" s="1">
        <v>2.1078540000000001</v>
      </c>
      <c r="G1038" s="1">
        <v>3</v>
      </c>
      <c r="H1038" s="1">
        <v>1</v>
      </c>
      <c r="I1038" s="1">
        <v>0</v>
      </c>
      <c r="J1038" s="1">
        <v>1.383894</v>
      </c>
      <c r="K1038" s="1">
        <v>0</v>
      </c>
      <c r="L1038" s="1">
        <v>1.0305260000000001</v>
      </c>
      <c r="M1038" s="1">
        <v>0.83141200000000004</v>
      </c>
      <c r="N1038" s="1">
        <v>1</v>
      </c>
      <c r="O1038" s="1">
        <v>0</v>
      </c>
      <c r="P1038" s="1">
        <v>0</v>
      </c>
      <c r="Q1038" s="1">
        <v>0</v>
      </c>
      <c r="R1038" s="1">
        <v>4</v>
      </c>
      <c r="T1038">
        <v>25.696736000000001</v>
      </c>
      <c r="U1038">
        <v>1.8146960000000001</v>
      </c>
      <c r="V1038">
        <v>107.55963</v>
      </c>
      <c r="W1038">
        <v>1</v>
      </c>
      <c r="X1038">
        <v>1</v>
      </c>
      <c r="Y1038">
        <v>2.9212250000000002</v>
      </c>
      <c r="Z1038">
        <v>3</v>
      </c>
      <c r="AA1038">
        <v>1</v>
      </c>
      <c r="AB1038">
        <v>0</v>
      </c>
      <c r="AC1038">
        <v>2.8694389999999999</v>
      </c>
      <c r="AD1038">
        <v>0</v>
      </c>
      <c r="AE1038">
        <v>0.181753</v>
      </c>
      <c r="AF1038">
        <v>0.133523</v>
      </c>
      <c r="AG1038">
        <v>1</v>
      </c>
      <c r="AH1038">
        <v>0</v>
      </c>
      <c r="AI1038">
        <v>0</v>
      </c>
      <c r="AJ1038">
        <v>0</v>
      </c>
      <c r="AK1038">
        <v>4.0637610473165884</v>
      </c>
      <c r="AL1038">
        <v>4</v>
      </c>
      <c r="AM1038">
        <v>-6.3761047316588382E-2</v>
      </c>
    </row>
    <row r="1039" spans="1:39" x14ac:dyDescent="0.2">
      <c r="A1039" s="1">
        <v>22.336216</v>
      </c>
      <c r="B1039" s="1">
        <v>1.7857179999999999</v>
      </c>
      <c r="C1039" s="1">
        <v>105.05568599999999</v>
      </c>
      <c r="D1039" s="1">
        <v>1</v>
      </c>
      <c r="E1039" s="1">
        <v>1</v>
      </c>
      <c r="F1039" s="1">
        <v>2.2537069999999999</v>
      </c>
      <c r="G1039" s="1">
        <v>3</v>
      </c>
      <c r="H1039" s="1">
        <v>1</v>
      </c>
      <c r="I1039" s="1">
        <v>0</v>
      </c>
      <c r="J1039" s="1">
        <v>2.524432</v>
      </c>
      <c r="K1039" s="1">
        <v>0</v>
      </c>
      <c r="L1039" s="1">
        <v>0.58216000000000001</v>
      </c>
      <c r="M1039" s="1">
        <v>0.17569399999999999</v>
      </c>
      <c r="N1039" s="1">
        <v>1</v>
      </c>
      <c r="O1039" s="1">
        <v>0</v>
      </c>
      <c r="P1039" s="1">
        <v>0</v>
      </c>
      <c r="Q1039" s="1">
        <v>0</v>
      </c>
      <c r="R1039" s="1">
        <v>4</v>
      </c>
      <c r="T1039">
        <v>40.466313</v>
      </c>
      <c r="U1039">
        <v>1.559005</v>
      </c>
      <c r="V1039">
        <v>77.601483000000002</v>
      </c>
      <c r="W1039">
        <v>1</v>
      </c>
      <c r="X1039">
        <v>1</v>
      </c>
      <c r="Y1039">
        <v>2</v>
      </c>
      <c r="Z1039">
        <v>3</v>
      </c>
      <c r="AA1039">
        <v>1</v>
      </c>
      <c r="AB1039">
        <v>0</v>
      </c>
      <c r="AC1039">
        <v>1.572371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4.0230165723839759</v>
      </c>
      <c r="AL1039">
        <v>4</v>
      </c>
      <c r="AM1039">
        <v>-2.301657238397592E-2</v>
      </c>
    </row>
    <row r="1040" spans="1:39" x14ac:dyDescent="0.2">
      <c r="A1040" s="1">
        <v>23</v>
      </c>
      <c r="B1040" s="1">
        <v>1.7424999999999999</v>
      </c>
      <c r="C1040" s="1">
        <v>105.028665</v>
      </c>
      <c r="D1040" s="1">
        <v>1</v>
      </c>
      <c r="E1040" s="1">
        <v>1</v>
      </c>
      <c r="F1040" s="1">
        <v>2.393837</v>
      </c>
      <c r="G1040" s="1">
        <v>3</v>
      </c>
      <c r="H1040" s="1">
        <v>1</v>
      </c>
      <c r="I1040" s="1">
        <v>0</v>
      </c>
      <c r="J1040" s="1">
        <v>2.0149900000000001</v>
      </c>
      <c r="K1040" s="1">
        <v>0</v>
      </c>
      <c r="L1040" s="1">
        <v>0.97881499999999999</v>
      </c>
      <c r="M1040" s="1">
        <v>0.41321999999999998</v>
      </c>
      <c r="N1040" s="1">
        <v>1</v>
      </c>
      <c r="O1040" s="1">
        <v>0</v>
      </c>
      <c r="P1040" s="1">
        <v>0</v>
      </c>
      <c r="Q1040" s="1">
        <v>0</v>
      </c>
      <c r="R1040" s="1">
        <v>4</v>
      </c>
      <c r="T1040">
        <v>38.445148000000003</v>
      </c>
      <c r="U1040">
        <v>1.556028</v>
      </c>
      <c r="V1040">
        <v>77.684229000000002</v>
      </c>
      <c r="W1040">
        <v>1</v>
      </c>
      <c r="X1040">
        <v>1</v>
      </c>
      <c r="Y1040">
        <v>2</v>
      </c>
      <c r="Z1040">
        <v>3</v>
      </c>
      <c r="AA1040">
        <v>1</v>
      </c>
      <c r="AB1040">
        <v>0</v>
      </c>
      <c r="AC1040">
        <v>1.4406289999999999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4.027764187060356</v>
      </c>
      <c r="AL1040">
        <v>4</v>
      </c>
      <c r="AM1040">
        <v>-2.7764187060355994E-2</v>
      </c>
    </row>
    <row r="1041" spans="1:39" x14ac:dyDescent="0.2">
      <c r="A1041" s="1">
        <v>22.088059000000001</v>
      </c>
      <c r="B1041" s="1">
        <v>1.803132</v>
      </c>
      <c r="C1041" s="1">
        <v>106.32956900000001</v>
      </c>
      <c r="D1041" s="1">
        <v>1</v>
      </c>
      <c r="E1041" s="1">
        <v>1</v>
      </c>
      <c r="F1041" s="1">
        <v>2.3487450000000001</v>
      </c>
      <c r="G1041" s="1">
        <v>3</v>
      </c>
      <c r="H1041" s="1">
        <v>1</v>
      </c>
      <c r="I1041" s="1">
        <v>0</v>
      </c>
      <c r="J1041" s="1">
        <v>2.0967509999999998</v>
      </c>
      <c r="K1041" s="1">
        <v>0</v>
      </c>
      <c r="L1041" s="1">
        <v>0.54456400000000005</v>
      </c>
      <c r="M1041" s="1">
        <v>0.67688000000000004</v>
      </c>
      <c r="N1041" s="1">
        <v>1</v>
      </c>
      <c r="O1041" s="1">
        <v>0</v>
      </c>
      <c r="P1041" s="1">
        <v>0</v>
      </c>
      <c r="Q1041" s="1">
        <v>0</v>
      </c>
      <c r="R1041" s="1">
        <v>4</v>
      </c>
      <c r="T1041">
        <v>24.473061999999999</v>
      </c>
      <c r="U1041">
        <v>1.653751</v>
      </c>
      <c r="V1041">
        <v>91.204752999999997</v>
      </c>
      <c r="W1041">
        <v>1</v>
      </c>
      <c r="X1041">
        <v>1</v>
      </c>
      <c r="Y1041">
        <v>1.492834</v>
      </c>
      <c r="Z1041">
        <v>3</v>
      </c>
      <c r="AA1041">
        <v>1</v>
      </c>
      <c r="AB1041">
        <v>0</v>
      </c>
      <c r="AC1041">
        <v>1.0053669999999999</v>
      </c>
      <c r="AD1041">
        <v>0</v>
      </c>
      <c r="AE1041">
        <v>0.92273899999999998</v>
      </c>
      <c r="AF1041">
        <v>0.73322100000000001</v>
      </c>
      <c r="AG1041">
        <v>0</v>
      </c>
      <c r="AH1041">
        <v>0</v>
      </c>
      <c r="AI1041">
        <v>0</v>
      </c>
      <c r="AJ1041">
        <v>0</v>
      </c>
      <c r="AK1041">
        <v>4.0604038503624045</v>
      </c>
      <c r="AL1041">
        <v>4</v>
      </c>
      <c r="AM1041">
        <v>-6.0403850362404476E-2</v>
      </c>
    </row>
    <row r="1042" spans="1:39" x14ac:dyDescent="0.2">
      <c r="A1042" s="1">
        <v>23</v>
      </c>
      <c r="B1042" s="1">
        <v>1.7746440000000001</v>
      </c>
      <c r="C1042" s="1">
        <v>105.966894</v>
      </c>
      <c r="D1042" s="1">
        <v>1</v>
      </c>
      <c r="E1042" s="1">
        <v>1</v>
      </c>
      <c r="F1042" s="1">
        <v>2.3128250000000001</v>
      </c>
      <c r="G1042" s="1">
        <v>3</v>
      </c>
      <c r="H1042" s="1">
        <v>1</v>
      </c>
      <c r="I1042" s="1">
        <v>0</v>
      </c>
      <c r="J1042" s="1">
        <v>2.0734970000000001</v>
      </c>
      <c r="K1042" s="1">
        <v>0</v>
      </c>
      <c r="L1042" s="1">
        <v>0.61446599999999996</v>
      </c>
      <c r="M1042" s="1">
        <v>0.57954099999999997</v>
      </c>
      <c r="N1042" s="1">
        <v>1</v>
      </c>
      <c r="O1042" s="1">
        <v>0</v>
      </c>
      <c r="P1042" s="1">
        <v>0</v>
      </c>
      <c r="Q1042" s="1">
        <v>0</v>
      </c>
      <c r="R1042" s="1">
        <v>4</v>
      </c>
      <c r="T1042">
        <v>23.479181000000001</v>
      </c>
      <c r="U1042">
        <v>1.6801710000000001</v>
      </c>
      <c r="V1042">
        <v>91.068054000000004</v>
      </c>
      <c r="W1042">
        <v>1</v>
      </c>
      <c r="X1042">
        <v>1</v>
      </c>
      <c r="Y1042">
        <v>1.220024</v>
      </c>
      <c r="Z1042">
        <v>3</v>
      </c>
      <c r="AA1042">
        <v>1</v>
      </c>
      <c r="AB1042">
        <v>0</v>
      </c>
      <c r="AC1042">
        <v>1.046254</v>
      </c>
      <c r="AD1042">
        <v>0</v>
      </c>
      <c r="AE1042">
        <v>0.52098900000000004</v>
      </c>
      <c r="AF1042">
        <v>0.61599000000000004</v>
      </c>
      <c r="AG1042">
        <v>0</v>
      </c>
      <c r="AH1042">
        <v>0</v>
      </c>
      <c r="AI1042">
        <v>0</v>
      </c>
      <c r="AJ1042">
        <v>0</v>
      </c>
      <c r="AK1042">
        <v>3.8796753274738851</v>
      </c>
      <c r="AL1042">
        <v>4</v>
      </c>
      <c r="AM1042">
        <v>0.1203246725261149</v>
      </c>
    </row>
    <row r="1043" spans="1:39" x14ac:dyDescent="0.2">
      <c r="A1043" s="1">
        <v>20.993067</v>
      </c>
      <c r="B1043" s="1">
        <v>1.7822690000000001</v>
      </c>
      <c r="C1043" s="1">
        <v>104.97002999999999</v>
      </c>
      <c r="D1043" s="1">
        <v>1</v>
      </c>
      <c r="E1043" s="1">
        <v>1</v>
      </c>
      <c r="F1043" s="1">
        <v>2</v>
      </c>
      <c r="G1043" s="1">
        <v>3</v>
      </c>
      <c r="H1043" s="1">
        <v>1</v>
      </c>
      <c r="I1043" s="1">
        <v>0</v>
      </c>
      <c r="J1043" s="1">
        <v>1.2349429999999999</v>
      </c>
      <c r="K1043" s="1">
        <v>0</v>
      </c>
      <c r="L1043" s="1">
        <v>8.3680000000000004E-3</v>
      </c>
      <c r="M1043" s="1">
        <v>0</v>
      </c>
      <c r="N1043" s="1">
        <v>1</v>
      </c>
      <c r="O1043" s="1">
        <v>0</v>
      </c>
      <c r="P1043" s="1">
        <v>0</v>
      </c>
      <c r="Q1043" s="1">
        <v>0</v>
      </c>
      <c r="R1043" s="1">
        <v>4</v>
      </c>
      <c r="T1043">
        <v>38.397463000000002</v>
      </c>
      <c r="U1043">
        <v>1.552648</v>
      </c>
      <c r="V1043">
        <v>80</v>
      </c>
      <c r="W1043">
        <v>1</v>
      </c>
      <c r="X1043">
        <v>1</v>
      </c>
      <c r="Y1043">
        <v>2.6676760000000002</v>
      </c>
      <c r="Z1043">
        <v>1.135278</v>
      </c>
      <c r="AA1043">
        <v>1</v>
      </c>
      <c r="AB1043">
        <v>0</v>
      </c>
      <c r="AC1043">
        <v>1.399629</v>
      </c>
      <c r="AD1043">
        <v>0</v>
      </c>
      <c r="AE1043">
        <v>1.6488830000000001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4.01735640429031</v>
      </c>
      <c r="AL1043">
        <v>4</v>
      </c>
      <c r="AM1043">
        <v>-1.7356404290310046E-2</v>
      </c>
    </row>
    <row r="1044" spans="1:39" x14ac:dyDescent="0.2">
      <c r="A1044" s="1">
        <v>20.654751999999998</v>
      </c>
      <c r="B1044" s="1">
        <v>1.780791</v>
      </c>
      <c r="C1044" s="1">
        <v>102.921218</v>
      </c>
      <c r="D1044" s="1">
        <v>1</v>
      </c>
      <c r="E1044" s="1">
        <v>1</v>
      </c>
      <c r="F1044" s="1">
        <v>2</v>
      </c>
      <c r="G1044" s="1">
        <v>3</v>
      </c>
      <c r="H1044" s="1">
        <v>1</v>
      </c>
      <c r="I1044" s="1">
        <v>0</v>
      </c>
      <c r="J1044" s="1">
        <v>1.613829</v>
      </c>
      <c r="K1044" s="1">
        <v>0</v>
      </c>
      <c r="L1044" s="1">
        <v>1.251665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4</v>
      </c>
      <c r="T1044">
        <v>37.974482999999999</v>
      </c>
      <c r="U1044">
        <v>1.5602149999999999</v>
      </c>
      <c r="V1044">
        <v>80</v>
      </c>
      <c r="W1044">
        <v>1</v>
      </c>
      <c r="X1044">
        <v>1</v>
      </c>
      <c r="Y1044">
        <v>2.5690750000000002</v>
      </c>
      <c r="Z1044">
        <v>2.4631129999999999</v>
      </c>
      <c r="AA1044">
        <v>1</v>
      </c>
      <c r="AB1044">
        <v>0</v>
      </c>
      <c r="AC1044">
        <v>1.567366</v>
      </c>
      <c r="AD1044">
        <v>0</v>
      </c>
      <c r="AE1044">
        <v>0.35913400000000001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4.1105121632482389</v>
      </c>
      <c r="AL1044">
        <v>4</v>
      </c>
      <c r="AM1044">
        <v>-0.11051216324823887</v>
      </c>
    </row>
    <row r="1045" spans="1:39" x14ac:dyDescent="0.2">
      <c r="A1045" s="1">
        <v>21.624552000000001</v>
      </c>
      <c r="B1045" s="1">
        <v>1.790151</v>
      </c>
      <c r="C1045" s="1">
        <v>106.32068599999999</v>
      </c>
      <c r="D1045" s="1">
        <v>1</v>
      </c>
      <c r="E1045" s="1">
        <v>1</v>
      </c>
      <c r="F1045" s="1">
        <v>2.4907759999999999</v>
      </c>
      <c r="G1045" s="1">
        <v>3</v>
      </c>
      <c r="H1045" s="1">
        <v>1</v>
      </c>
      <c r="I1045" s="1">
        <v>0</v>
      </c>
      <c r="J1045" s="1">
        <v>2.6545169999999998</v>
      </c>
      <c r="K1045" s="1">
        <v>0</v>
      </c>
      <c r="L1045" s="1">
        <v>0.112454</v>
      </c>
      <c r="M1045" s="1">
        <v>0.75633899999999998</v>
      </c>
      <c r="N1045" s="1">
        <v>1</v>
      </c>
      <c r="O1045" s="1">
        <v>0</v>
      </c>
      <c r="P1045" s="1">
        <v>0</v>
      </c>
      <c r="Q1045" s="1">
        <v>0</v>
      </c>
      <c r="R1045" s="1">
        <v>4</v>
      </c>
      <c r="T1045">
        <v>31.783524</v>
      </c>
      <c r="U1045">
        <v>1.6729590000000001</v>
      </c>
      <c r="V1045">
        <v>90</v>
      </c>
      <c r="W1045">
        <v>1</v>
      </c>
      <c r="X1045">
        <v>1</v>
      </c>
      <c r="Y1045">
        <v>2.9492419999999999</v>
      </c>
      <c r="Z1045">
        <v>1.7821089999999999</v>
      </c>
      <c r="AA1045">
        <v>1</v>
      </c>
      <c r="AB1045">
        <v>0</v>
      </c>
      <c r="AC1045">
        <v>2.2109969999999999</v>
      </c>
      <c r="AD1045">
        <v>0</v>
      </c>
      <c r="AE1045">
        <v>1.9927189999999999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3.7174783445587156</v>
      </c>
      <c r="AL1045">
        <v>4</v>
      </c>
      <c r="AM1045">
        <v>0.28252165544128438</v>
      </c>
    </row>
    <row r="1046" spans="1:39" x14ac:dyDescent="0.2">
      <c r="A1046" s="1">
        <v>21.682635999999999</v>
      </c>
      <c r="B1046" s="1">
        <v>1.818641</v>
      </c>
      <c r="C1046" s="1">
        <v>105.49697500000001</v>
      </c>
      <c r="D1046" s="1">
        <v>1</v>
      </c>
      <c r="E1046" s="1">
        <v>1</v>
      </c>
      <c r="F1046" s="1">
        <v>2.0780820000000002</v>
      </c>
      <c r="G1046" s="1">
        <v>3</v>
      </c>
      <c r="H1046" s="1">
        <v>1</v>
      </c>
      <c r="I1046" s="1">
        <v>0</v>
      </c>
      <c r="J1046" s="1">
        <v>2.8956140000000001</v>
      </c>
      <c r="K1046" s="1">
        <v>0</v>
      </c>
      <c r="L1046" s="1">
        <v>6.275E-2</v>
      </c>
      <c r="M1046" s="1">
        <v>0.261793</v>
      </c>
      <c r="N1046" s="1">
        <v>1</v>
      </c>
      <c r="O1046" s="1">
        <v>0</v>
      </c>
      <c r="P1046" s="1">
        <v>0</v>
      </c>
      <c r="Q1046" s="1">
        <v>0</v>
      </c>
      <c r="R1046" s="1">
        <v>4</v>
      </c>
      <c r="T1046">
        <v>29.681308000000001</v>
      </c>
      <c r="U1046">
        <v>1.6800580000000001</v>
      </c>
      <c r="V1046">
        <v>89.994350999999995</v>
      </c>
      <c r="W1046">
        <v>1</v>
      </c>
      <c r="X1046">
        <v>1</v>
      </c>
      <c r="Y1046">
        <v>2.1047720000000001</v>
      </c>
      <c r="Z1046">
        <v>2.3763740000000002</v>
      </c>
      <c r="AA1046">
        <v>1</v>
      </c>
      <c r="AB1046">
        <v>0</v>
      </c>
      <c r="AC1046">
        <v>2.2186910000000002</v>
      </c>
      <c r="AD1046">
        <v>0</v>
      </c>
      <c r="AE1046">
        <v>1.5218400000000001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3.6964692178192982</v>
      </c>
      <c r="AL1046">
        <v>4</v>
      </c>
      <c r="AM1046">
        <v>0.30353078218070184</v>
      </c>
    </row>
    <row r="1047" spans="1:39" x14ac:dyDescent="0.2">
      <c r="A1047" s="1">
        <v>18</v>
      </c>
      <c r="B1047" s="1">
        <v>1.806827</v>
      </c>
      <c r="C1047" s="1">
        <v>108.82939500000001</v>
      </c>
      <c r="D1047" s="1">
        <v>1</v>
      </c>
      <c r="E1047" s="1">
        <v>1</v>
      </c>
      <c r="F1047" s="1">
        <v>2</v>
      </c>
      <c r="G1047" s="1">
        <v>1.24884</v>
      </c>
      <c r="H1047" s="1">
        <v>1</v>
      </c>
      <c r="I1047" s="1">
        <v>0</v>
      </c>
      <c r="J1047" s="1">
        <v>2.4162129999999999</v>
      </c>
      <c r="K1047" s="1">
        <v>0</v>
      </c>
      <c r="L1047" s="1">
        <v>1</v>
      </c>
      <c r="M1047" s="1">
        <v>1.5467379999999999</v>
      </c>
      <c r="N1047" s="1">
        <v>0</v>
      </c>
      <c r="O1047" s="1">
        <v>0</v>
      </c>
      <c r="P1047" s="1">
        <v>0</v>
      </c>
      <c r="Q1047" s="1">
        <v>0</v>
      </c>
      <c r="R1047" s="1">
        <v>4</v>
      </c>
      <c r="T1047">
        <v>21.587743</v>
      </c>
      <c r="U1047">
        <v>1.664752</v>
      </c>
      <c r="V1047">
        <v>94.256546999999998</v>
      </c>
      <c r="W1047">
        <v>1</v>
      </c>
      <c r="X1047">
        <v>1</v>
      </c>
      <c r="Y1047">
        <v>2</v>
      </c>
      <c r="Z1047">
        <v>2.9760979999999999</v>
      </c>
      <c r="AA1047">
        <v>1</v>
      </c>
      <c r="AB1047">
        <v>0</v>
      </c>
      <c r="AC1047">
        <v>2</v>
      </c>
      <c r="AD1047">
        <v>0</v>
      </c>
      <c r="AE1047">
        <v>0</v>
      </c>
      <c r="AF1047">
        <v>1.3932199999999999</v>
      </c>
      <c r="AG1047">
        <v>0</v>
      </c>
      <c r="AH1047">
        <v>0</v>
      </c>
      <c r="AI1047">
        <v>0</v>
      </c>
      <c r="AJ1047">
        <v>0</v>
      </c>
      <c r="AK1047">
        <v>4.2089851806556586</v>
      </c>
      <c r="AL1047">
        <v>4</v>
      </c>
      <c r="AM1047">
        <v>-0.20898518065565863</v>
      </c>
    </row>
    <row r="1048" spans="1:39" x14ac:dyDescent="0.2">
      <c r="A1048" s="1">
        <v>18</v>
      </c>
      <c r="B1048" s="1">
        <v>1.8111889999999999</v>
      </c>
      <c r="C1048" s="1">
        <v>108.80096399999999</v>
      </c>
      <c r="D1048" s="1">
        <v>1</v>
      </c>
      <c r="E1048" s="1">
        <v>1</v>
      </c>
      <c r="F1048" s="1">
        <v>2</v>
      </c>
      <c r="G1048" s="1">
        <v>1.250548</v>
      </c>
      <c r="H1048" s="1">
        <v>1</v>
      </c>
      <c r="I1048" s="1">
        <v>0</v>
      </c>
      <c r="J1048" s="1">
        <v>2.1211760000000002</v>
      </c>
      <c r="K1048" s="1">
        <v>0</v>
      </c>
      <c r="L1048" s="1">
        <v>1</v>
      </c>
      <c r="M1048" s="1">
        <v>0.74106899999999998</v>
      </c>
      <c r="N1048" s="1">
        <v>0</v>
      </c>
      <c r="O1048" s="1">
        <v>0</v>
      </c>
      <c r="P1048" s="1">
        <v>0</v>
      </c>
      <c r="Q1048" s="1">
        <v>0</v>
      </c>
      <c r="R1048" s="1">
        <v>4</v>
      </c>
      <c r="T1048">
        <v>21.746113000000001</v>
      </c>
      <c r="U1048">
        <v>1.668553</v>
      </c>
      <c r="V1048">
        <v>94.454393999999994</v>
      </c>
      <c r="W1048">
        <v>1</v>
      </c>
      <c r="X1048">
        <v>1</v>
      </c>
      <c r="Y1048">
        <v>2</v>
      </c>
      <c r="Z1048">
        <v>2.9680979999999999</v>
      </c>
      <c r="AA1048">
        <v>1</v>
      </c>
      <c r="AB1048">
        <v>0</v>
      </c>
      <c r="AC1048">
        <v>2</v>
      </c>
      <c r="AD1048">
        <v>0</v>
      </c>
      <c r="AE1048">
        <v>0</v>
      </c>
      <c r="AF1048">
        <v>1.292476</v>
      </c>
      <c r="AG1048">
        <v>0</v>
      </c>
      <c r="AH1048">
        <v>0</v>
      </c>
      <c r="AI1048">
        <v>0</v>
      </c>
      <c r="AJ1048">
        <v>0</v>
      </c>
      <c r="AK1048">
        <v>4.2003813299093933</v>
      </c>
      <c r="AL1048">
        <v>4</v>
      </c>
      <c r="AM1048">
        <v>-0.20038132990939328</v>
      </c>
    </row>
    <row r="1049" spans="1:39" x14ac:dyDescent="0.2">
      <c r="A1049" s="1">
        <v>18</v>
      </c>
      <c r="B1049" s="1">
        <v>1.8117380000000001</v>
      </c>
      <c r="C1049" s="1">
        <v>108.897324</v>
      </c>
      <c r="D1049" s="1">
        <v>1</v>
      </c>
      <c r="E1049" s="1">
        <v>1</v>
      </c>
      <c r="F1049" s="1">
        <v>2</v>
      </c>
      <c r="G1049" s="1">
        <v>1.2021790000000001</v>
      </c>
      <c r="H1049" s="1">
        <v>1</v>
      </c>
      <c r="I1049" s="1">
        <v>0</v>
      </c>
      <c r="J1049" s="1">
        <v>2.36293</v>
      </c>
      <c r="K1049" s="1">
        <v>0</v>
      </c>
      <c r="L1049" s="1">
        <v>1</v>
      </c>
      <c r="M1049" s="1">
        <v>1.4757400000000001</v>
      </c>
      <c r="N1049" s="1">
        <v>0</v>
      </c>
      <c r="O1049" s="1">
        <v>0</v>
      </c>
      <c r="P1049" s="1">
        <v>0</v>
      </c>
      <c r="Q1049" s="1">
        <v>0</v>
      </c>
      <c r="R1049" s="1">
        <v>4</v>
      </c>
      <c r="T1049">
        <v>39.569004</v>
      </c>
      <c r="U1049">
        <v>1.7852859999999999</v>
      </c>
      <c r="V1049">
        <v>100.431625</v>
      </c>
      <c r="W1049">
        <v>1</v>
      </c>
      <c r="X1049">
        <v>1</v>
      </c>
      <c r="Y1049">
        <v>2.8717679999999999</v>
      </c>
      <c r="Z1049">
        <v>1.7926949999999999</v>
      </c>
      <c r="AA1049">
        <v>1</v>
      </c>
      <c r="AB1049">
        <v>0</v>
      </c>
      <c r="AC1049">
        <v>2.691322</v>
      </c>
      <c r="AD1049">
        <v>0</v>
      </c>
      <c r="AE1049">
        <v>2.5457070000000002</v>
      </c>
      <c r="AF1049">
        <v>0.90390300000000001</v>
      </c>
      <c r="AG1049">
        <v>2</v>
      </c>
      <c r="AH1049">
        <v>0</v>
      </c>
      <c r="AI1049">
        <v>0</v>
      </c>
      <c r="AJ1049">
        <v>0</v>
      </c>
      <c r="AK1049">
        <v>3.5933774394850939</v>
      </c>
      <c r="AL1049">
        <v>4</v>
      </c>
      <c r="AM1049">
        <v>0.40662256051490608</v>
      </c>
    </row>
    <row r="1050" spans="1:39" x14ac:dyDescent="0.2">
      <c r="A1050" s="1">
        <v>18</v>
      </c>
      <c r="B1050" s="1">
        <v>1.799779</v>
      </c>
      <c r="C1050" s="1">
        <v>108.934574</v>
      </c>
      <c r="D1050" s="1">
        <v>1</v>
      </c>
      <c r="E1050" s="1">
        <v>1</v>
      </c>
      <c r="F1050" s="1">
        <v>2</v>
      </c>
      <c r="G1050" s="1">
        <v>1.194815</v>
      </c>
      <c r="H1050" s="1">
        <v>1</v>
      </c>
      <c r="I1050" s="1">
        <v>0</v>
      </c>
      <c r="J1050" s="1">
        <v>2.4348320000000001</v>
      </c>
      <c r="K1050" s="1">
        <v>0</v>
      </c>
      <c r="L1050" s="1">
        <v>1</v>
      </c>
      <c r="M1050" s="1">
        <v>1.541455</v>
      </c>
      <c r="N1050" s="1">
        <v>0</v>
      </c>
      <c r="O1050" s="1">
        <v>0</v>
      </c>
      <c r="P1050" s="1">
        <v>0</v>
      </c>
      <c r="Q1050" s="1">
        <v>0</v>
      </c>
      <c r="R1050" s="1">
        <v>4</v>
      </c>
      <c r="T1050">
        <v>36.67933</v>
      </c>
      <c r="U1050">
        <v>1.7807249999999999</v>
      </c>
      <c r="V1050">
        <v>98.790166999999997</v>
      </c>
      <c r="W1050">
        <v>1</v>
      </c>
      <c r="X1050">
        <v>1</v>
      </c>
      <c r="Y1050">
        <v>2.5409489999999999</v>
      </c>
      <c r="Z1050">
        <v>1.116401</v>
      </c>
      <c r="AA1050">
        <v>1</v>
      </c>
      <c r="AB1050">
        <v>0</v>
      </c>
      <c r="AC1050">
        <v>2.9291230000000001</v>
      </c>
      <c r="AD1050">
        <v>0</v>
      </c>
      <c r="AE1050">
        <v>2.7873190000000001</v>
      </c>
      <c r="AF1050">
        <v>0.732881</v>
      </c>
      <c r="AG1050">
        <v>2</v>
      </c>
      <c r="AH1050">
        <v>0</v>
      </c>
      <c r="AI1050">
        <v>0</v>
      </c>
      <c r="AJ1050">
        <v>0</v>
      </c>
      <c r="AK1050">
        <v>3.4251071323349995</v>
      </c>
      <c r="AL1050">
        <v>4</v>
      </c>
      <c r="AM1050">
        <v>0.57489286766500047</v>
      </c>
    </row>
    <row r="1051" spans="1:39" x14ac:dyDescent="0.2">
      <c r="A1051" s="1">
        <v>19.374206999999998</v>
      </c>
      <c r="B1051" s="1">
        <v>1.6326050000000001</v>
      </c>
      <c r="C1051" s="1">
        <v>82</v>
      </c>
      <c r="D1051" s="1">
        <v>1</v>
      </c>
      <c r="E1051" s="1">
        <v>1</v>
      </c>
      <c r="F1051" s="1">
        <v>2.8055119999999998</v>
      </c>
      <c r="G1051" s="1">
        <v>2.880817</v>
      </c>
      <c r="H1051" s="1">
        <v>1</v>
      </c>
      <c r="I1051" s="1">
        <v>0</v>
      </c>
      <c r="J1051" s="1">
        <v>1.0013069999999999</v>
      </c>
      <c r="K1051" s="1">
        <v>0</v>
      </c>
      <c r="L1051" s="1">
        <v>0</v>
      </c>
      <c r="M1051" s="1">
        <v>1.3765970000000001</v>
      </c>
      <c r="N1051" s="1">
        <v>1</v>
      </c>
      <c r="O1051" s="1">
        <v>0</v>
      </c>
      <c r="P1051" s="1">
        <v>0</v>
      </c>
      <c r="Q1051" s="1">
        <v>0</v>
      </c>
      <c r="R1051" s="1">
        <v>4</v>
      </c>
      <c r="T1051">
        <v>22.927011</v>
      </c>
      <c r="U1051">
        <v>1.7510460000000001</v>
      </c>
      <c r="V1051">
        <v>95.285898000000003</v>
      </c>
      <c r="W1051">
        <v>1</v>
      </c>
      <c r="X1051">
        <v>1</v>
      </c>
      <c r="Y1051">
        <v>2</v>
      </c>
      <c r="Z1051">
        <v>3</v>
      </c>
      <c r="AA1051">
        <v>1</v>
      </c>
      <c r="AB1051">
        <v>0</v>
      </c>
      <c r="AC1051">
        <v>2.5303010000000001</v>
      </c>
      <c r="AD1051">
        <v>0</v>
      </c>
      <c r="AE1051">
        <v>2.8911799999999999</v>
      </c>
      <c r="AF1051">
        <v>1.2871170000000001</v>
      </c>
      <c r="AG1051">
        <v>0</v>
      </c>
      <c r="AH1051">
        <v>0</v>
      </c>
      <c r="AI1051">
        <v>0</v>
      </c>
      <c r="AJ1051">
        <v>0</v>
      </c>
      <c r="AK1051">
        <v>3.3404540213651179</v>
      </c>
      <c r="AL1051">
        <v>4</v>
      </c>
      <c r="AM1051">
        <v>0.65954597863488207</v>
      </c>
    </row>
    <row r="1052" spans="1:39" x14ac:dyDescent="0.2">
      <c r="A1052" s="1">
        <v>19.275687000000001</v>
      </c>
      <c r="B1052" s="1">
        <v>1.6233770000000001</v>
      </c>
      <c r="C1052" s="1">
        <v>82.851318000000006</v>
      </c>
      <c r="D1052" s="1">
        <v>1</v>
      </c>
      <c r="E1052" s="1">
        <v>1</v>
      </c>
      <c r="F1052" s="1">
        <v>1.276858</v>
      </c>
      <c r="G1052" s="1">
        <v>2.9181240000000002</v>
      </c>
      <c r="H1052" s="1">
        <v>1</v>
      </c>
      <c r="I1052" s="1">
        <v>0</v>
      </c>
      <c r="J1052" s="1">
        <v>1.4037839999999999</v>
      </c>
      <c r="K1052" s="1">
        <v>0</v>
      </c>
      <c r="L1052" s="1">
        <v>0.55251099999999997</v>
      </c>
      <c r="M1052" s="1">
        <v>1.5604020000000001</v>
      </c>
      <c r="N1052" s="1">
        <v>1</v>
      </c>
      <c r="O1052" s="1">
        <v>0</v>
      </c>
      <c r="P1052" s="1">
        <v>0</v>
      </c>
      <c r="Q1052" s="1">
        <v>0</v>
      </c>
      <c r="R1052" s="1">
        <v>4</v>
      </c>
      <c r="T1052">
        <v>23.329343999999999</v>
      </c>
      <c r="U1052">
        <v>1.7513650000000001</v>
      </c>
      <c r="V1052">
        <v>95.290429000000003</v>
      </c>
      <c r="W1052">
        <v>1</v>
      </c>
      <c r="X1052">
        <v>1</v>
      </c>
      <c r="Y1052">
        <v>2</v>
      </c>
      <c r="Z1052">
        <v>3</v>
      </c>
      <c r="AA1052">
        <v>1</v>
      </c>
      <c r="AB1052">
        <v>0</v>
      </c>
      <c r="AC1052">
        <v>3</v>
      </c>
      <c r="AD1052">
        <v>0</v>
      </c>
      <c r="AE1052">
        <v>3</v>
      </c>
      <c r="AF1052">
        <v>2</v>
      </c>
      <c r="AG1052">
        <v>0</v>
      </c>
      <c r="AH1052">
        <v>0</v>
      </c>
      <c r="AI1052">
        <v>0</v>
      </c>
      <c r="AJ1052">
        <v>0</v>
      </c>
      <c r="AK1052">
        <v>3.2950749887141493</v>
      </c>
      <c r="AL1052">
        <v>4</v>
      </c>
      <c r="AM1052">
        <v>0.70492501128585072</v>
      </c>
    </row>
    <row r="1053" spans="1:39" x14ac:dyDescent="0.2">
      <c r="A1053" s="1">
        <v>22.956845000000001</v>
      </c>
      <c r="B1053" s="1">
        <v>1.6186860000000001</v>
      </c>
      <c r="C1053" s="1">
        <v>81.281577999999996</v>
      </c>
      <c r="D1053" s="1">
        <v>1</v>
      </c>
      <c r="E1053" s="1">
        <v>1</v>
      </c>
      <c r="F1053" s="1">
        <v>2.3962650000000001</v>
      </c>
      <c r="G1053" s="1">
        <v>1.073421</v>
      </c>
      <c r="H1053" s="1">
        <v>1</v>
      </c>
      <c r="I1053" s="1">
        <v>0</v>
      </c>
      <c r="J1053" s="1">
        <v>1.979833</v>
      </c>
      <c r="K1053" s="1">
        <v>0</v>
      </c>
      <c r="L1053" s="1">
        <v>2.2598E-2</v>
      </c>
      <c r="M1053" s="1">
        <v>6.1282000000000003E-2</v>
      </c>
      <c r="N1053" s="1">
        <v>0</v>
      </c>
      <c r="O1053" s="1">
        <v>0</v>
      </c>
      <c r="P1053" s="1">
        <v>0</v>
      </c>
      <c r="Q1053" s="1">
        <v>0</v>
      </c>
      <c r="R1053" s="1">
        <v>4</v>
      </c>
      <c r="T1053">
        <v>22.126325000000001</v>
      </c>
      <c r="U1053">
        <v>1.7172620000000001</v>
      </c>
      <c r="V1053">
        <v>98.579155999999998</v>
      </c>
      <c r="W1053">
        <v>1</v>
      </c>
      <c r="X1053">
        <v>1</v>
      </c>
      <c r="Y1053">
        <v>2</v>
      </c>
      <c r="Z1053">
        <v>2.9845229999999998</v>
      </c>
      <c r="AA1053">
        <v>1</v>
      </c>
      <c r="AB1053">
        <v>0</v>
      </c>
      <c r="AC1053">
        <v>2.2635510000000001</v>
      </c>
      <c r="AD1053">
        <v>0</v>
      </c>
      <c r="AE1053">
        <v>2.819661</v>
      </c>
      <c r="AF1053">
        <v>2</v>
      </c>
      <c r="AG1053">
        <v>0</v>
      </c>
      <c r="AH1053">
        <v>0</v>
      </c>
      <c r="AI1053">
        <v>0</v>
      </c>
      <c r="AJ1053">
        <v>0</v>
      </c>
      <c r="AK1053">
        <v>3.8244591309353533</v>
      </c>
      <c r="AL1053">
        <v>4</v>
      </c>
      <c r="AM1053">
        <v>0.17554086906464672</v>
      </c>
    </row>
    <row r="1054" spans="1:39" x14ac:dyDescent="0.2">
      <c r="A1054" s="1">
        <v>22.829681000000001</v>
      </c>
      <c r="B1054" s="1">
        <v>1.616085</v>
      </c>
      <c r="C1054" s="1">
        <v>82.582954000000001</v>
      </c>
      <c r="D1054" s="1">
        <v>1</v>
      </c>
      <c r="E1054" s="1">
        <v>1</v>
      </c>
      <c r="F1054" s="1">
        <v>2.6638660000000001</v>
      </c>
      <c r="G1054" s="1">
        <v>1.416309</v>
      </c>
      <c r="H1054" s="1">
        <v>1</v>
      </c>
      <c r="I1054" s="1">
        <v>0</v>
      </c>
      <c r="J1054" s="1">
        <v>2.3792749999999998</v>
      </c>
      <c r="K1054" s="1">
        <v>0</v>
      </c>
      <c r="L1054" s="1">
        <v>0.25632300000000002</v>
      </c>
      <c r="M1054" s="1">
        <v>0.598244</v>
      </c>
      <c r="N1054" s="1">
        <v>0</v>
      </c>
      <c r="O1054" s="1">
        <v>0</v>
      </c>
      <c r="P1054" s="1">
        <v>0</v>
      </c>
      <c r="Q1054" s="1">
        <v>0</v>
      </c>
      <c r="R1054" s="1">
        <v>4</v>
      </c>
      <c r="T1054">
        <v>21.679158000000001</v>
      </c>
      <c r="U1054">
        <v>1.741393</v>
      </c>
      <c r="V1054">
        <v>98.182497999999995</v>
      </c>
      <c r="W1054">
        <v>1</v>
      </c>
      <c r="X1054">
        <v>1</v>
      </c>
      <c r="Y1054">
        <v>2</v>
      </c>
      <c r="Z1054">
        <v>2.9781029999999999</v>
      </c>
      <c r="AA1054">
        <v>1</v>
      </c>
      <c r="AB1054">
        <v>0</v>
      </c>
      <c r="AC1054">
        <v>2.6682610000000002</v>
      </c>
      <c r="AD1054">
        <v>0</v>
      </c>
      <c r="AE1054">
        <v>2.462269</v>
      </c>
      <c r="AF1054">
        <v>1.402414</v>
      </c>
      <c r="AG1054">
        <v>0</v>
      </c>
      <c r="AH1054">
        <v>0</v>
      </c>
      <c r="AI1054">
        <v>0</v>
      </c>
      <c r="AJ1054">
        <v>0</v>
      </c>
      <c r="AK1054">
        <v>3.6503209312757061</v>
      </c>
      <c r="AL1054">
        <v>4</v>
      </c>
      <c r="AM1054">
        <v>0.34967906872429388</v>
      </c>
    </row>
    <row r="1055" spans="1:39" x14ac:dyDescent="0.2">
      <c r="A1055" s="1">
        <v>22.200779000000001</v>
      </c>
      <c r="B1055" s="1">
        <v>1.769328</v>
      </c>
      <c r="C1055" s="1">
        <v>105.000576</v>
      </c>
      <c r="D1055" s="1">
        <v>1</v>
      </c>
      <c r="E1055" s="1">
        <v>1</v>
      </c>
      <c r="F1055" s="1">
        <v>2.6854840000000002</v>
      </c>
      <c r="G1055" s="1">
        <v>3</v>
      </c>
      <c r="H1055" s="1">
        <v>1</v>
      </c>
      <c r="I1055" s="1">
        <v>0</v>
      </c>
      <c r="J1055" s="1">
        <v>2.6494589999999998</v>
      </c>
      <c r="K1055" s="1">
        <v>0</v>
      </c>
      <c r="L1055" s="1">
        <v>1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4</v>
      </c>
      <c r="T1055">
        <v>36.673881999999999</v>
      </c>
      <c r="U1055">
        <v>1.7921</v>
      </c>
      <c r="V1055">
        <v>101.285765</v>
      </c>
      <c r="W1055">
        <v>1</v>
      </c>
      <c r="X1055">
        <v>1</v>
      </c>
      <c r="Y1055">
        <v>2.2222819999999999</v>
      </c>
      <c r="Z1055">
        <v>1.578751</v>
      </c>
      <c r="AA1055">
        <v>1</v>
      </c>
      <c r="AB1055">
        <v>0</v>
      </c>
      <c r="AC1055">
        <v>2.791604</v>
      </c>
      <c r="AD1055">
        <v>0</v>
      </c>
      <c r="AE1055">
        <v>2.3520910000000002</v>
      </c>
      <c r="AF1055">
        <v>0.31784600000000002</v>
      </c>
      <c r="AG1055">
        <v>1</v>
      </c>
      <c r="AH1055">
        <v>0</v>
      </c>
      <c r="AI1055">
        <v>0</v>
      </c>
      <c r="AJ1055">
        <v>0</v>
      </c>
      <c r="AK1055">
        <v>3.6588466279481864</v>
      </c>
      <c r="AL1055">
        <v>4</v>
      </c>
      <c r="AM1055">
        <v>0.34115337205181362</v>
      </c>
    </row>
    <row r="1056" spans="1:39" x14ac:dyDescent="0.2">
      <c r="A1056" s="1">
        <v>21.688556999999999</v>
      </c>
      <c r="B1056" s="1">
        <v>1.807029</v>
      </c>
      <c r="C1056" s="1">
        <v>105.696358</v>
      </c>
      <c r="D1056" s="1">
        <v>1</v>
      </c>
      <c r="E1056" s="1">
        <v>1</v>
      </c>
      <c r="F1056" s="1">
        <v>2.0552090000000001</v>
      </c>
      <c r="G1056" s="1">
        <v>3</v>
      </c>
      <c r="H1056" s="1">
        <v>1</v>
      </c>
      <c r="I1056" s="1">
        <v>0</v>
      </c>
      <c r="J1056" s="1">
        <v>2.8858519999999999</v>
      </c>
      <c r="K1056" s="1">
        <v>0</v>
      </c>
      <c r="L1056" s="1">
        <v>0.90336899999999998</v>
      </c>
      <c r="M1056" s="1">
        <v>0.14451</v>
      </c>
      <c r="N1056" s="1">
        <v>1</v>
      </c>
      <c r="O1056" s="1">
        <v>0</v>
      </c>
      <c r="P1056" s="1">
        <v>0</v>
      </c>
      <c r="Q1056" s="1">
        <v>0</v>
      </c>
      <c r="R1056" s="1">
        <v>4</v>
      </c>
      <c r="T1056">
        <v>37.936044000000003</v>
      </c>
      <c r="U1056">
        <v>1.785957</v>
      </c>
      <c r="V1056">
        <v>99.199286999999998</v>
      </c>
      <c r="W1056">
        <v>1</v>
      </c>
      <c r="X1056">
        <v>1</v>
      </c>
      <c r="Y1056">
        <v>2.0451600000000001</v>
      </c>
      <c r="Z1056">
        <v>1.8745320000000001</v>
      </c>
      <c r="AA1056">
        <v>1</v>
      </c>
      <c r="AB1056">
        <v>0</v>
      </c>
      <c r="AC1056">
        <v>2.8565209999999999</v>
      </c>
      <c r="AD1056">
        <v>0</v>
      </c>
      <c r="AE1056">
        <v>2.0052859999999999</v>
      </c>
      <c r="AF1056">
        <v>0.105408</v>
      </c>
      <c r="AG1056">
        <v>1</v>
      </c>
      <c r="AH1056">
        <v>0</v>
      </c>
      <c r="AI1056">
        <v>0</v>
      </c>
      <c r="AJ1056">
        <v>0</v>
      </c>
      <c r="AK1056">
        <v>3.6138887839415279</v>
      </c>
      <c r="AL1056">
        <v>4</v>
      </c>
      <c r="AM1056">
        <v>0.3861112160584721</v>
      </c>
    </row>
    <row r="1057" spans="1:39" x14ac:dyDescent="0.2">
      <c r="A1057" s="1">
        <v>20.803186</v>
      </c>
      <c r="B1057" s="1">
        <v>1.882533</v>
      </c>
      <c r="C1057" s="1">
        <v>117.46851599999999</v>
      </c>
      <c r="D1057" s="1">
        <v>1</v>
      </c>
      <c r="E1057" s="1">
        <v>1</v>
      </c>
      <c r="F1057" s="1">
        <v>2</v>
      </c>
      <c r="G1057" s="1">
        <v>2.1816200000000001</v>
      </c>
      <c r="H1057" s="1">
        <v>1</v>
      </c>
      <c r="I1057" s="1">
        <v>0</v>
      </c>
      <c r="J1057" s="1">
        <v>2.325091</v>
      </c>
      <c r="K1057" s="1">
        <v>0</v>
      </c>
      <c r="L1057" s="1">
        <v>0.89144400000000001</v>
      </c>
      <c r="M1057" s="1">
        <v>1.2236610000000001</v>
      </c>
      <c r="N1057" s="1">
        <v>1</v>
      </c>
      <c r="O1057" s="1">
        <v>0</v>
      </c>
      <c r="P1057" s="1">
        <v>0</v>
      </c>
      <c r="Q1057" s="1">
        <v>0</v>
      </c>
      <c r="R1057" s="1">
        <v>4</v>
      </c>
      <c r="T1057">
        <v>22.226814999999998</v>
      </c>
      <c r="U1057">
        <v>1.6090679999999999</v>
      </c>
      <c r="V1057">
        <v>83.785312000000005</v>
      </c>
      <c r="W1057">
        <v>1</v>
      </c>
      <c r="X1057">
        <v>1</v>
      </c>
      <c r="Y1057">
        <v>2.0941839999999998</v>
      </c>
      <c r="Z1057">
        <v>2.735706</v>
      </c>
      <c r="AA1057">
        <v>1</v>
      </c>
      <c r="AB1057">
        <v>0</v>
      </c>
      <c r="AC1057">
        <v>2.2579220000000002</v>
      </c>
      <c r="AD1057">
        <v>0</v>
      </c>
      <c r="AE1057">
        <v>2.2305470000000001</v>
      </c>
      <c r="AF1057">
        <v>0.19533900000000001</v>
      </c>
      <c r="AG1057">
        <v>0</v>
      </c>
      <c r="AH1057">
        <v>0</v>
      </c>
      <c r="AI1057">
        <v>0</v>
      </c>
      <c r="AJ1057">
        <v>0</v>
      </c>
      <c r="AK1057">
        <v>3.6543757150206018</v>
      </c>
      <c r="AL1057">
        <v>4</v>
      </c>
      <c r="AM1057">
        <v>0.34562428497939823</v>
      </c>
    </row>
    <row r="1058" spans="1:39" x14ac:dyDescent="0.2">
      <c r="A1058" s="1">
        <v>19.515324</v>
      </c>
      <c r="B1058" s="1">
        <v>1.8791439999999999</v>
      </c>
      <c r="C1058" s="1">
        <v>112.932984</v>
      </c>
      <c r="D1058" s="1">
        <v>1</v>
      </c>
      <c r="E1058" s="1">
        <v>1</v>
      </c>
      <c r="F1058" s="1">
        <v>2</v>
      </c>
      <c r="G1058" s="1">
        <v>2.152733</v>
      </c>
      <c r="H1058" s="1">
        <v>1</v>
      </c>
      <c r="I1058" s="1">
        <v>0</v>
      </c>
      <c r="J1058" s="1">
        <v>2.53369</v>
      </c>
      <c r="K1058" s="1">
        <v>0</v>
      </c>
      <c r="L1058" s="1">
        <v>0.91756300000000002</v>
      </c>
      <c r="M1058" s="1">
        <v>1.285838</v>
      </c>
      <c r="N1058" s="1">
        <v>1</v>
      </c>
      <c r="O1058" s="1">
        <v>0</v>
      </c>
      <c r="P1058" s="1">
        <v>0</v>
      </c>
      <c r="Q1058" s="1">
        <v>0</v>
      </c>
      <c r="R1058" s="1">
        <v>4</v>
      </c>
      <c r="T1058">
        <v>22.538931999999999</v>
      </c>
      <c r="U1058">
        <v>1.603963</v>
      </c>
      <c r="V1058">
        <v>82.012636999999998</v>
      </c>
      <c r="W1058">
        <v>1</v>
      </c>
      <c r="X1058">
        <v>1</v>
      </c>
      <c r="Y1058">
        <v>1.123672</v>
      </c>
      <c r="Z1058">
        <v>1.0149159999999999</v>
      </c>
      <c r="AA1058">
        <v>1</v>
      </c>
      <c r="AB1058">
        <v>0</v>
      </c>
      <c r="AC1058">
        <v>2.0420780000000001</v>
      </c>
      <c r="AD1058">
        <v>0</v>
      </c>
      <c r="AE1058">
        <v>1.8466659999999999</v>
      </c>
      <c r="AF1058">
        <v>1.4261029999999999</v>
      </c>
      <c r="AG1058">
        <v>0</v>
      </c>
      <c r="AH1058">
        <v>0</v>
      </c>
      <c r="AI1058">
        <v>0</v>
      </c>
      <c r="AJ1058">
        <v>0</v>
      </c>
      <c r="AK1058">
        <v>3.5313910084369411</v>
      </c>
      <c r="AL1058">
        <v>4</v>
      </c>
      <c r="AM1058">
        <v>0.46860899156305891</v>
      </c>
    </row>
    <row r="1059" spans="1:39" x14ac:dyDescent="0.2">
      <c r="A1059" s="1">
        <v>21.962219000000001</v>
      </c>
      <c r="B1059" s="1">
        <v>1.931263</v>
      </c>
      <c r="C1059" s="1">
        <v>118.20313</v>
      </c>
      <c r="D1059" s="1">
        <v>1</v>
      </c>
      <c r="E1059" s="1">
        <v>1</v>
      </c>
      <c r="F1059" s="1">
        <v>2</v>
      </c>
      <c r="G1059" s="1">
        <v>3</v>
      </c>
      <c r="H1059" s="1">
        <v>1</v>
      </c>
      <c r="I1059" s="1">
        <v>0</v>
      </c>
      <c r="J1059" s="1">
        <v>3</v>
      </c>
      <c r="K1059" s="1">
        <v>0</v>
      </c>
      <c r="L1059" s="1">
        <v>0.74359299999999995</v>
      </c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4</v>
      </c>
      <c r="T1059">
        <v>22.307413</v>
      </c>
      <c r="U1059">
        <v>1.6054949999999999</v>
      </c>
      <c r="V1059">
        <v>82.528575000000004</v>
      </c>
      <c r="W1059">
        <v>1</v>
      </c>
      <c r="X1059">
        <v>1</v>
      </c>
      <c r="Y1059">
        <v>2.049112</v>
      </c>
      <c r="Z1059">
        <v>2.622055</v>
      </c>
      <c r="AA1059">
        <v>1</v>
      </c>
      <c r="AB1059">
        <v>0</v>
      </c>
      <c r="AC1059">
        <v>2.2805550000000001</v>
      </c>
      <c r="AD1059">
        <v>0</v>
      </c>
      <c r="AE1059">
        <v>2.0528960000000001</v>
      </c>
      <c r="AF1059">
        <v>0.89618500000000001</v>
      </c>
      <c r="AG1059">
        <v>0</v>
      </c>
      <c r="AH1059">
        <v>0</v>
      </c>
      <c r="AI1059">
        <v>0</v>
      </c>
      <c r="AJ1059">
        <v>0</v>
      </c>
      <c r="AK1059">
        <v>3.5792420326146921</v>
      </c>
      <c r="AL1059">
        <v>4</v>
      </c>
      <c r="AM1059">
        <v>0.42075796738530791</v>
      </c>
    </row>
    <row r="1060" spans="1:39" x14ac:dyDescent="0.2">
      <c r="A1060" s="1">
        <v>20.534089000000002</v>
      </c>
      <c r="B1060" s="1">
        <v>1.8613580000000001</v>
      </c>
      <c r="C1060" s="1">
        <v>115.39792</v>
      </c>
      <c r="D1060" s="1">
        <v>1</v>
      </c>
      <c r="E1060" s="1">
        <v>1</v>
      </c>
      <c r="F1060" s="1">
        <v>2</v>
      </c>
      <c r="G1060" s="1">
        <v>3</v>
      </c>
      <c r="H1060" s="1">
        <v>1</v>
      </c>
      <c r="I1060" s="1">
        <v>0</v>
      </c>
      <c r="J1060" s="1">
        <v>3</v>
      </c>
      <c r="K1060" s="1">
        <v>0</v>
      </c>
      <c r="L1060" s="1">
        <v>0.987591</v>
      </c>
      <c r="M1060" s="1">
        <v>1.914531</v>
      </c>
      <c r="N1060" s="1">
        <v>1</v>
      </c>
      <c r="O1060" s="1">
        <v>0</v>
      </c>
      <c r="P1060" s="1">
        <v>0</v>
      </c>
      <c r="Q1060" s="1">
        <v>0</v>
      </c>
      <c r="R1060" s="1">
        <v>4</v>
      </c>
      <c r="T1060">
        <v>22.362877000000001</v>
      </c>
      <c r="U1060">
        <v>1.6071820000000001</v>
      </c>
      <c r="V1060">
        <v>82.368441000000004</v>
      </c>
      <c r="W1060">
        <v>1</v>
      </c>
      <c r="X1060">
        <v>1</v>
      </c>
      <c r="Y1060">
        <v>1.8805339999999999</v>
      </c>
      <c r="Z1060">
        <v>2.8065660000000001</v>
      </c>
      <c r="AA1060">
        <v>1</v>
      </c>
      <c r="AB1060">
        <v>0</v>
      </c>
      <c r="AC1060">
        <v>2.3132450000000002</v>
      </c>
      <c r="AD1060">
        <v>0</v>
      </c>
      <c r="AE1060">
        <v>2.1467779999999999</v>
      </c>
      <c r="AF1060">
        <v>0.19608400000000001</v>
      </c>
      <c r="AG1060">
        <v>0</v>
      </c>
      <c r="AH1060">
        <v>0</v>
      </c>
      <c r="AI1060">
        <v>0</v>
      </c>
      <c r="AJ1060">
        <v>0</v>
      </c>
      <c r="AK1060">
        <v>3.5729688776835848</v>
      </c>
      <c r="AL1060">
        <v>4</v>
      </c>
      <c r="AM1060">
        <v>0.42703112231641516</v>
      </c>
    </row>
    <row r="1061" spans="1:39" x14ac:dyDescent="0.2">
      <c r="A1061" s="1">
        <v>39.292659999999998</v>
      </c>
      <c r="B1061" s="1">
        <v>1.5671310000000001</v>
      </c>
      <c r="C1061" s="1">
        <v>80</v>
      </c>
      <c r="D1061" s="1">
        <v>1</v>
      </c>
      <c r="E1061" s="1">
        <v>1</v>
      </c>
      <c r="F1061" s="1">
        <v>2.0254789999999998</v>
      </c>
      <c r="G1061" s="1">
        <v>1.046144</v>
      </c>
      <c r="H1061" s="1">
        <v>1</v>
      </c>
      <c r="I1061" s="1">
        <v>0</v>
      </c>
      <c r="J1061" s="1">
        <v>1.9412240000000001</v>
      </c>
      <c r="K1061" s="1">
        <v>0</v>
      </c>
      <c r="L1061" s="1">
        <v>1.9832650000000001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4</v>
      </c>
      <c r="T1061">
        <v>22.899740000000001</v>
      </c>
      <c r="U1061">
        <v>1.6617150000000001</v>
      </c>
      <c r="V1061">
        <v>82.595793</v>
      </c>
      <c r="W1061">
        <v>1</v>
      </c>
      <c r="X1061">
        <v>1</v>
      </c>
      <c r="Y1061">
        <v>1.203754</v>
      </c>
      <c r="Z1061">
        <v>1.3553539999999999</v>
      </c>
      <c r="AA1061">
        <v>1</v>
      </c>
      <c r="AB1061">
        <v>0</v>
      </c>
      <c r="AC1061">
        <v>2.765593</v>
      </c>
      <c r="AD1061">
        <v>0</v>
      </c>
      <c r="AE1061">
        <v>0.12834200000000001</v>
      </c>
      <c r="AF1061">
        <v>1.659476</v>
      </c>
      <c r="AG1061">
        <v>1</v>
      </c>
      <c r="AH1061">
        <v>0</v>
      </c>
      <c r="AI1061">
        <v>0</v>
      </c>
      <c r="AJ1061">
        <v>0</v>
      </c>
      <c r="AK1061">
        <v>3.2359441299248948</v>
      </c>
      <c r="AL1061">
        <v>4</v>
      </c>
      <c r="AM1061">
        <v>0.76405587007510523</v>
      </c>
    </row>
    <row r="1062" spans="1:39" x14ac:dyDescent="0.2">
      <c r="A1062" s="1">
        <v>37.872971</v>
      </c>
      <c r="B1062" s="1">
        <v>1.565366</v>
      </c>
      <c r="C1062" s="1">
        <v>80</v>
      </c>
      <c r="D1062" s="1">
        <v>1</v>
      </c>
      <c r="E1062" s="1">
        <v>1</v>
      </c>
      <c r="F1062" s="1">
        <v>2.002564</v>
      </c>
      <c r="G1062" s="1">
        <v>1.9742329999999999</v>
      </c>
      <c r="H1062" s="1">
        <v>1</v>
      </c>
      <c r="I1062" s="1">
        <v>0</v>
      </c>
      <c r="J1062" s="1">
        <v>1.935398</v>
      </c>
      <c r="K1062" s="1">
        <v>0</v>
      </c>
      <c r="L1062" s="1">
        <v>1.6492990000000001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4</v>
      </c>
      <c r="T1062">
        <v>22.997167999999999</v>
      </c>
      <c r="U1062">
        <v>1.655742</v>
      </c>
      <c r="V1062">
        <v>82.463759999999994</v>
      </c>
      <c r="W1062">
        <v>1</v>
      </c>
      <c r="X1062">
        <v>1</v>
      </c>
      <c r="Y1062">
        <v>2.73691</v>
      </c>
      <c r="Z1062">
        <v>1.478334</v>
      </c>
      <c r="AA1062">
        <v>1</v>
      </c>
      <c r="AB1062">
        <v>0</v>
      </c>
      <c r="AC1062">
        <v>2.6774089999999999</v>
      </c>
      <c r="AD1062">
        <v>0</v>
      </c>
      <c r="AE1062">
        <v>6.5264000000000003E-2</v>
      </c>
      <c r="AF1062">
        <v>0.40699000000000002</v>
      </c>
      <c r="AG1062">
        <v>1</v>
      </c>
      <c r="AH1062">
        <v>0</v>
      </c>
      <c r="AI1062">
        <v>0</v>
      </c>
      <c r="AJ1062">
        <v>0</v>
      </c>
      <c r="AK1062">
        <v>3.324927099677665</v>
      </c>
      <c r="AL1062">
        <v>4</v>
      </c>
      <c r="AM1062">
        <v>0.67507290032233502</v>
      </c>
    </row>
    <row r="1063" spans="1:39" x14ac:dyDescent="0.2">
      <c r="A1063" s="1">
        <v>37.613377999999997</v>
      </c>
      <c r="B1063" s="1">
        <v>1.5160070000000001</v>
      </c>
      <c r="C1063" s="1">
        <v>77.033049000000005</v>
      </c>
      <c r="D1063" s="1">
        <v>1</v>
      </c>
      <c r="E1063" s="1">
        <v>1</v>
      </c>
      <c r="F1063" s="1">
        <v>2</v>
      </c>
      <c r="G1063" s="1">
        <v>2.8807939999999999</v>
      </c>
      <c r="H1063" s="1">
        <v>1</v>
      </c>
      <c r="I1063" s="1">
        <v>0</v>
      </c>
      <c r="J1063" s="1">
        <v>1.6183700000000001</v>
      </c>
      <c r="K1063" s="1">
        <v>0</v>
      </c>
      <c r="L1063" s="1">
        <v>0.12016499999999999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4</v>
      </c>
      <c r="T1063">
        <v>38.895068999999999</v>
      </c>
      <c r="U1063">
        <v>1.5492570000000001</v>
      </c>
      <c r="V1063">
        <v>80</v>
      </c>
      <c r="W1063">
        <v>1</v>
      </c>
      <c r="X1063">
        <v>1</v>
      </c>
      <c r="Y1063">
        <v>2.7366280000000001</v>
      </c>
      <c r="Z1063">
        <v>1.1307510000000001</v>
      </c>
      <c r="AA1063">
        <v>1</v>
      </c>
      <c r="AB1063">
        <v>0</v>
      </c>
      <c r="AC1063">
        <v>1.385175</v>
      </c>
      <c r="AD1063">
        <v>0</v>
      </c>
      <c r="AE1063">
        <v>1.666965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4.0483814200854242</v>
      </c>
      <c r="AL1063">
        <v>4</v>
      </c>
      <c r="AM1063">
        <v>-4.8381420085424232E-2</v>
      </c>
    </row>
    <row r="1064" spans="1:39" x14ac:dyDescent="0.2">
      <c r="A1064" s="1">
        <v>37.471682999999999</v>
      </c>
      <c r="B1064" s="1">
        <v>1.549812</v>
      </c>
      <c r="C1064" s="1">
        <v>76.082516999999996</v>
      </c>
      <c r="D1064" s="1">
        <v>1</v>
      </c>
      <c r="E1064" s="1">
        <v>1</v>
      </c>
      <c r="F1064" s="1">
        <v>2</v>
      </c>
      <c r="G1064" s="1">
        <v>2.7652130000000001</v>
      </c>
      <c r="H1064" s="1">
        <v>1</v>
      </c>
      <c r="I1064" s="1">
        <v>0</v>
      </c>
      <c r="J1064" s="1">
        <v>1.551266</v>
      </c>
      <c r="K1064" s="1">
        <v>0</v>
      </c>
      <c r="L1064" s="1">
        <v>1.350001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4</v>
      </c>
      <c r="T1064">
        <v>40.789529000000002</v>
      </c>
      <c r="U1064">
        <v>1.5497479999999999</v>
      </c>
      <c r="V1064">
        <v>80</v>
      </c>
      <c r="W1064">
        <v>1</v>
      </c>
      <c r="X1064">
        <v>1</v>
      </c>
      <c r="Y1064">
        <v>2</v>
      </c>
      <c r="Z1064">
        <v>1.099151</v>
      </c>
      <c r="AA1064">
        <v>1</v>
      </c>
      <c r="AB1064">
        <v>0</v>
      </c>
      <c r="AC1064">
        <v>1.687611</v>
      </c>
      <c r="AD1064">
        <v>0</v>
      </c>
      <c r="AE1064">
        <v>1.8746620000000001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4.0415578152231015</v>
      </c>
      <c r="AL1064">
        <v>4</v>
      </c>
      <c r="AM1064">
        <v>-4.1557815223101535E-2</v>
      </c>
    </row>
    <row r="1065" spans="1:39" x14ac:dyDescent="0.2">
      <c r="A1065" s="1">
        <v>18.611197000000001</v>
      </c>
      <c r="B1065" s="1">
        <v>1.714143</v>
      </c>
      <c r="C1065" s="1">
        <v>96.568814000000003</v>
      </c>
      <c r="D1065" s="1">
        <v>1</v>
      </c>
      <c r="E1065" s="1">
        <v>1</v>
      </c>
      <c r="F1065" s="1">
        <v>2</v>
      </c>
      <c r="G1065" s="1">
        <v>2.9670890000000001</v>
      </c>
      <c r="H1065" s="1">
        <v>1</v>
      </c>
      <c r="I1065" s="1">
        <v>0</v>
      </c>
      <c r="J1065" s="1">
        <v>2</v>
      </c>
      <c r="K1065" s="1">
        <v>0</v>
      </c>
      <c r="L1065" s="1">
        <v>0</v>
      </c>
      <c r="M1065" s="1">
        <v>0.46704800000000002</v>
      </c>
      <c r="N1065" s="1">
        <v>0</v>
      </c>
      <c r="O1065" s="1">
        <v>0</v>
      </c>
      <c r="P1065" s="1">
        <v>0</v>
      </c>
      <c r="Q1065" s="1">
        <v>0</v>
      </c>
      <c r="R1065" s="1">
        <v>4</v>
      </c>
      <c r="T1065">
        <v>40.654155000000003</v>
      </c>
      <c r="U1065">
        <v>1.5290600000000001</v>
      </c>
      <c r="V1065">
        <v>79.760921999999994</v>
      </c>
      <c r="W1065">
        <v>1</v>
      </c>
      <c r="X1065">
        <v>1</v>
      </c>
      <c r="Y1065">
        <v>2</v>
      </c>
      <c r="Z1065">
        <v>3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4.432203980231221</v>
      </c>
      <c r="AL1065">
        <v>4</v>
      </c>
      <c r="AM1065">
        <v>-0.43220398023122097</v>
      </c>
    </row>
    <row r="1066" spans="1:39" x14ac:dyDescent="0.2">
      <c r="A1066" s="1">
        <v>17.412628999999999</v>
      </c>
      <c r="B1066" s="1">
        <v>1.7231909999999999</v>
      </c>
      <c r="C1066" s="1">
        <v>97.350365999999994</v>
      </c>
      <c r="D1066" s="1">
        <v>1</v>
      </c>
      <c r="E1066" s="1">
        <v>1</v>
      </c>
      <c r="F1066" s="1">
        <v>2</v>
      </c>
      <c r="G1066" s="1">
        <v>3</v>
      </c>
      <c r="H1066" s="1">
        <v>1</v>
      </c>
      <c r="I1066" s="1">
        <v>0</v>
      </c>
      <c r="J1066" s="1">
        <v>2</v>
      </c>
      <c r="K1066" s="1">
        <v>0</v>
      </c>
      <c r="L1066" s="1">
        <v>0</v>
      </c>
      <c r="M1066" s="1">
        <v>0.93172100000000002</v>
      </c>
      <c r="N1066" s="1">
        <v>0</v>
      </c>
      <c r="O1066" s="1">
        <v>0</v>
      </c>
      <c r="P1066" s="1">
        <v>0</v>
      </c>
      <c r="Q1066" s="1">
        <v>0</v>
      </c>
      <c r="R1066" s="1">
        <v>4</v>
      </c>
      <c r="T1066">
        <v>38.542937000000002</v>
      </c>
      <c r="U1066">
        <v>1.5172479999999999</v>
      </c>
      <c r="V1066">
        <v>79.843221</v>
      </c>
      <c r="W1066">
        <v>1</v>
      </c>
      <c r="X1066">
        <v>1</v>
      </c>
      <c r="Y1066">
        <v>2</v>
      </c>
      <c r="Z1066">
        <v>3</v>
      </c>
      <c r="AA1066">
        <v>1</v>
      </c>
      <c r="AB1066">
        <v>0</v>
      </c>
      <c r="AC1066">
        <v>1.0951340000000001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4.4966287528948552</v>
      </c>
      <c r="AL1066">
        <v>4</v>
      </c>
      <c r="AM1066">
        <v>-0.4966287528948552</v>
      </c>
    </row>
    <row r="1067" spans="1:39" x14ac:dyDescent="0.2">
      <c r="A1067" s="1">
        <v>39.126309999999997</v>
      </c>
      <c r="B1067" s="1">
        <v>1.562889</v>
      </c>
      <c r="C1067" s="1">
        <v>76.659490000000005</v>
      </c>
      <c r="D1067" s="1">
        <v>1</v>
      </c>
      <c r="E1067" s="1">
        <v>1</v>
      </c>
      <c r="F1067" s="1">
        <v>2</v>
      </c>
      <c r="G1067" s="1">
        <v>3</v>
      </c>
      <c r="H1067" s="1">
        <v>1</v>
      </c>
      <c r="I1067" s="1">
        <v>0</v>
      </c>
      <c r="J1067" s="1">
        <v>1.440526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4</v>
      </c>
      <c r="T1067">
        <v>25.95383</v>
      </c>
      <c r="U1067">
        <v>1.6573100000000001</v>
      </c>
      <c r="V1067">
        <v>90</v>
      </c>
      <c r="W1067">
        <v>1</v>
      </c>
      <c r="X1067">
        <v>1</v>
      </c>
      <c r="Y1067">
        <v>2</v>
      </c>
      <c r="Z1067">
        <v>3</v>
      </c>
      <c r="AA1067">
        <v>1</v>
      </c>
      <c r="AB1067">
        <v>0</v>
      </c>
      <c r="AC1067">
        <v>3</v>
      </c>
      <c r="AD1067">
        <v>0</v>
      </c>
      <c r="AE1067">
        <v>0.41364299999999998</v>
      </c>
      <c r="AF1067">
        <v>0.92085799999999995</v>
      </c>
      <c r="AG1067">
        <v>1</v>
      </c>
      <c r="AH1067">
        <v>0</v>
      </c>
      <c r="AI1067">
        <v>0</v>
      </c>
      <c r="AJ1067">
        <v>0</v>
      </c>
      <c r="AK1067">
        <v>3.8926388423965141</v>
      </c>
      <c r="AL1067">
        <v>4</v>
      </c>
      <c r="AM1067">
        <v>0.10736115760348586</v>
      </c>
    </row>
    <row r="1068" spans="1:39" x14ac:dyDescent="0.2">
      <c r="A1068" s="1">
        <v>37.063599000000004</v>
      </c>
      <c r="B1068" s="1">
        <v>1.5026090000000001</v>
      </c>
      <c r="C1068" s="1">
        <v>75.279605000000004</v>
      </c>
      <c r="D1068" s="1">
        <v>1</v>
      </c>
      <c r="E1068" s="1">
        <v>1</v>
      </c>
      <c r="F1068" s="1">
        <v>2</v>
      </c>
      <c r="G1068" s="1">
        <v>3</v>
      </c>
      <c r="H1068" s="1">
        <v>1</v>
      </c>
      <c r="I1068" s="1">
        <v>0</v>
      </c>
      <c r="J1068" s="1">
        <v>1.759803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4</v>
      </c>
      <c r="T1068">
        <v>26.826961000000001</v>
      </c>
      <c r="U1068">
        <v>1.673287</v>
      </c>
      <c r="V1068">
        <v>90</v>
      </c>
      <c r="W1068">
        <v>1</v>
      </c>
      <c r="X1068">
        <v>1</v>
      </c>
      <c r="Y1068">
        <v>2</v>
      </c>
      <c r="Z1068">
        <v>3</v>
      </c>
      <c r="AA1068">
        <v>1</v>
      </c>
      <c r="AB1068">
        <v>0</v>
      </c>
      <c r="AC1068">
        <v>3</v>
      </c>
      <c r="AD1068">
        <v>0</v>
      </c>
      <c r="AE1068">
        <v>0.88493500000000003</v>
      </c>
      <c r="AF1068">
        <v>0.12228</v>
      </c>
      <c r="AG1068">
        <v>1</v>
      </c>
      <c r="AH1068">
        <v>0</v>
      </c>
      <c r="AI1068">
        <v>0</v>
      </c>
      <c r="AJ1068">
        <v>0</v>
      </c>
      <c r="AK1068">
        <v>3.7621168500078612</v>
      </c>
      <c r="AL1068">
        <v>4</v>
      </c>
      <c r="AM1068">
        <v>0.23788314999213878</v>
      </c>
    </row>
    <row r="1069" spans="1:39" x14ac:dyDescent="0.2">
      <c r="A1069" s="1">
        <v>41.318302000000003</v>
      </c>
      <c r="B1069" s="1">
        <v>1.544937</v>
      </c>
      <c r="C1069" s="1">
        <v>77.053948000000005</v>
      </c>
      <c r="D1069" s="1">
        <v>1</v>
      </c>
      <c r="E1069" s="1">
        <v>1</v>
      </c>
      <c r="F1069" s="1">
        <v>2</v>
      </c>
      <c r="G1069" s="1">
        <v>3</v>
      </c>
      <c r="H1069" s="1">
        <v>1</v>
      </c>
      <c r="I1069" s="1">
        <v>0</v>
      </c>
      <c r="J1069" s="1">
        <v>2.0904129999999999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4</v>
      </c>
      <c r="T1069">
        <v>23.803903999999999</v>
      </c>
      <c r="U1069">
        <v>1.5815269999999999</v>
      </c>
      <c r="V1069">
        <v>78.089574999999996</v>
      </c>
      <c r="W1069">
        <v>1</v>
      </c>
      <c r="X1069">
        <v>1</v>
      </c>
      <c r="Y1069">
        <v>2</v>
      </c>
      <c r="Z1069">
        <v>1</v>
      </c>
      <c r="AA1069">
        <v>1</v>
      </c>
      <c r="AB1069">
        <v>0</v>
      </c>
      <c r="AC1069">
        <v>2</v>
      </c>
      <c r="AD1069">
        <v>0</v>
      </c>
      <c r="AE1069">
        <v>5.7757999999999997E-2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3.6563968452987883</v>
      </c>
      <c r="AL1069">
        <v>4</v>
      </c>
      <c r="AM1069">
        <v>0.34360315470121172</v>
      </c>
    </row>
    <row r="1070" spans="1:39" x14ac:dyDescent="0.2">
      <c r="A1070" s="1">
        <v>43.726081000000001</v>
      </c>
      <c r="B1070" s="1">
        <v>1.5923160000000001</v>
      </c>
      <c r="C1070" s="1">
        <v>77.00103</v>
      </c>
      <c r="D1070" s="1">
        <v>1</v>
      </c>
      <c r="E1070" s="1">
        <v>1</v>
      </c>
      <c r="F1070" s="1">
        <v>2</v>
      </c>
      <c r="G1070" s="1">
        <v>3</v>
      </c>
      <c r="H1070" s="1">
        <v>1</v>
      </c>
      <c r="I1070" s="1">
        <v>0</v>
      </c>
      <c r="J1070" s="1">
        <v>2.8069220000000001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4</v>
      </c>
      <c r="T1070">
        <v>23.652435000000001</v>
      </c>
      <c r="U1070">
        <v>1.562724</v>
      </c>
      <c r="V1070">
        <v>80.535697999999996</v>
      </c>
      <c r="W1070">
        <v>1</v>
      </c>
      <c r="X1070">
        <v>1</v>
      </c>
      <c r="Y1070">
        <v>2</v>
      </c>
      <c r="Z1070">
        <v>1</v>
      </c>
      <c r="AA1070">
        <v>1</v>
      </c>
      <c r="AB1070">
        <v>0</v>
      </c>
      <c r="AC1070">
        <v>2</v>
      </c>
      <c r="AD1070">
        <v>0</v>
      </c>
      <c r="AE1070">
        <v>0.38971699999999998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3.9475293805685103</v>
      </c>
      <c r="AL1070">
        <v>4</v>
      </c>
      <c r="AM1070">
        <v>5.2470619431489673E-2</v>
      </c>
    </row>
    <row r="1071" spans="1:39" x14ac:dyDescent="0.2">
      <c r="A1071" s="1">
        <v>18</v>
      </c>
      <c r="B1071" s="1">
        <v>1.787733</v>
      </c>
      <c r="C1071" s="1">
        <v>108.019211</v>
      </c>
      <c r="D1071" s="1">
        <v>1</v>
      </c>
      <c r="E1071" s="1">
        <v>1</v>
      </c>
      <c r="F1071" s="1">
        <v>2</v>
      </c>
      <c r="G1071" s="1">
        <v>2.3798499999999998</v>
      </c>
      <c r="H1071" s="1">
        <v>1</v>
      </c>
      <c r="I1071" s="1">
        <v>0</v>
      </c>
      <c r="J1071" s="1">
        <v>2.6161379999999999</v>
      </c>
      <c r="K1071" s="1">
        <v>0</v>
      </c>
      <c r="L1071" s="1">
        <v>1</v>
      </c>
      <c r="M1071" s="1">
        <v>0.65248499999999998</v>
      </c>
      <c r="N1071" s="1">
        <v>0</v>
      </c>
      <c r="O1071" s="1">
        <v>0</v>
      </c>
      <c r="P1071" s="1">
        <v>0</v>
      </c>
      <c r="Q1071" s="1">
        <v>0</v>
      </c>
      <c r="R1071" s="1">
        <v>4</v>
      </c>
      <c r="T1071">
        <v>20.677105000000001</v>
      </c>
      <c r="U1071">
        <v>1.7812509999999999</v>
      </c>
      <c r="V1071">
        <v>102.950929</v>
      </c>
      <c r="W1071">
        <v>1</v>
      </c>
      <c r="X1071">
        <v>1</v>
      </c>
      <c r="Y1071">
        <v>2</v>
      </c>
      <c r="Z1071">
        <v>3</v>
      </c>
      <c r="AA1071">
        <v>1</v>
      </c>
      <c r="AB1071">
        <v>0</v>
      </c>
      <c r="AC1071">
        <v>1.6181890000000001</v>
      </c>
      <c r="AD1071">
        <v>0</v>
      </c>
      <c r="AE1071">
        <v>0.57164800000000004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3.9634169401049801</v>
      </c>
      <c r="AL1071">
        <v>4</v>
      </c>
      <c r="AM1071">
        <v>3.6583059895019865E-2</v>
      </c>
    </row>
    <row r="1072" spans="1:39" x14ac:dyDescent="0.2">
      <c r="A1072" s="1">
        <v>18</v>
      </c>
      <c r="B1072" s="1">
        <v>1.7827219999999999</v>
      </c>
      <c r="C1072" s="1">
        <v>108.044313</v>
      </c>
      <c r="D1072" s="1">
        <v>1</v>
      </c>
      <c r="E1072" s="1">
        <v>1</v>
      </c>
      <c r="F1072" s="1">
        <v>2</v>
      </c>
      <c r="G1072" s="1">
        <v>2.655265</v>
      </c>
      <c r="H1072" s="1">
        <v>1</v>
      </c>
      <c r="I1072" s="1">
        <v>0</v>
      </c>
      <c r="J1072" s="1">
        <v>2.2978960000000002</v>
      </c>
      <c r="K1072" s="1">
        <v>0</v>
      </c>
      <c r="L1072" s="1">
        <v>1</v>
      </c>
      <c r="M1072" s="1">
        <v>0.55266499999999996</v>
      </c>
      <c r="N1072" s="1">
        <v>0</v>
      </c>
      <c r="O1072" s="1">
        <v>0</v>
      </c>
      <c r="P1072" s="1">
        <v>0</v>
      </c>
      <c r="Q1072" s="1">
        <v>0</v>
      </c>
      <c r="R1072" s="1">
        <v>4</v>
      </c>
      <c r="T1072">
        <v>21.797388000000002</v>
      </c>
      <c r="U1072">
        <v>1.7755840000000001</v>
      </c>
      <c r="V1072">
        <v>103.605896</v>
      </c>
      <c r="W1072">
        <v>1</v>
      </c>
      <c r="X1072">
        <v>1</v>
      </c>
      <c r="Y1072">
        <v>2.121909</v>
      </c>
      <c r="Z1072">
        <v>3</v>
      </c>
      <c r="AA1072">
        <v>1</v>
      </c>
      <c r="AB1072">
        <v>0</v>
      </c>
      <c r="AC1072">
        <v>2.500556</v>
      </c>
      <c r="AD1072">
        <v>0</v>
      </c>
      <c r="AE1072">
        <v>1.2075800000000001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3.9811846159136364</v>
      </c>
      <c r="AL1072">
        <v>4</v>
      </c>
      <c r="AM1072">
        <v>1.8815384086363629E-2</v>
      </c>
    </row>
    <row r="1073" spans="1:39" x14ac:dyDescent="0.2">
      <c r="A1073" s="1">
        <v>18</v>
      </c>
      <c r="B1073" s="1">
        <v>1.797523</v>
      </c>
      <c r="C1073" s="1">
        <v>108.316462</v>
      </c>
      <c r="D1073" s="1">
        <v>1</v>
      </c>
      <c r="E1073" s="1">
        <v>1</v>
      </c>
      <c r="F1073" s="1">
        <v>2</v>
      </c>
      <c r="G1073" s="1">
        <v>1.9413069999999999</v>
      </c>
      <c r="H1073" s="1">
        <v>1</v>
      </c>
      <c r="I1073" s="1">
        <v>0</v>
      </c>
      <c r="J1073" s="1">
        <v>2.7081680000000001</v>
      </c>
      <c r="K1073" s="1">
        <v>0</v>
      </c>
      <c r="L1073" s="1">
        <v>1</v>
      </c>
      <c r="M1073" s="1">
        <v>1.4258519999999999</v>
      </c>
      <c r="N1073" s="1">
        <v>0</v>
      </c>
      <c r="O1073" s="1">
        <v>0</v>
      </c>
      <c r="P1073" s="1">
        <v>0</v>
      </c>
      <c r="Q1073" s="1">
        <v>0</v>
      </c>
      <c r="R1073" s="1">
        <v>4</v>
      </c>
      <c r="T1073">
        <v>22.719384999999999</v>
      </c>
      <c r="U1073">
        <v>1.746645</v>
      </c>
      <c r="V1073">
        <v>96.875501999999997</v>
      </c>
      <c r="W1073">
        <v>1</v>
      </c>
      <c r="X1073">
        <v>1</v>
      </c>
      <c r="Y1073">
        <v>2</v>
      </c>
      <c r="Z1073">
        <v>3</v>
      </c>
      <c r="AA1073">
        <v>1</v>
      </c>
      <c r="AB1073">
        <v>0</v>
      </c>
      <c r="AC1073">
        <v>2.7140909999999998</v>
      </c>
      <c r="AD1073">
        <v>0</v>
      </c>
      <c r="AE1073">
        <v>2.6410200000000001</v>
      </c>
      <c r="AF1073">
        <v>1.224737</v>
      </c>
      <c r="AG1073">
        <v>0</v>
      </c>
      <c r="AH1073">
        <v>0</v>
      </c>
      <c r="AI1073">
        <v>0</v>
      </c>
      <c r="AJ1073">
        <v>0</v>
      </c>
      <c r="AK1073">
        <v>3.5133193662108955</v>
      </c>
      <c r="AL1073">
        <v>4</v>
      </c>
      <c r="AM1073">
        <v>0.48668063378910453</v>
      </c>
    </row>
    <row r="1074" spans="1:39" x14ac:dyDescent="0.2">
      <c r="A1074" s="1">
        <v>18</v>
      </c>
      <c r="B1074" s="1">
        <v>1.8035270000000001</v>
      </c>
      <c r="C1074" s="1">
        <v>108.25104399999999</v>
      </c>
      <c r="D1074" s="1">
        <v>1</v>
      </c>
      <c r="E1074" s="1">
        <v>1</v>
      </c>
      <c r="F1074" s="1">
        <v>2</v>
      </c>
      <c r="G1074" s="1">
        <v>1.709546</v>
      </c>
      <c r="H1074" s="1">
        <v>1</v>
      </c>
      <c r="I1074" s="1">
        <v>0</v>
      </c>
      <c r="J1074" s="1">
        <v>2.530157</v>
      </c>
      <c r="K1074" s="1">
        <v>0</v>
      </c>
      <c r="L1074" s="1">
        <v>1</v>
      </c>
      <c r="M1074" s="1">
        <v>0.64539999999999997</v>
      </c>
      <c r="N1074" s="1">
        <v>0</v>
      </c>
      <c r="O1074" s="1">
        <v>0</v>
      </c>
      <c r="P1074" s="1">
        <v>0</v>
      </c>
      <c r="Q1074" s="1">
        <v>0</v>
      </c>
      <c r="R1074" s="1">
        <v>4</v>
      </c>
      <c r="T1074">
        <v>22.177098999999998</v>
      </c>
      <c r="U1074">
        <v>1.7413529999999999</v>
      </c>
      <c r="V1074">
        <v>96.738014000000007</v>
      </c>
      <c r="W1074">
        <v>1</v>
      </c>
      <c r="X1074">
        <v>1</v>
      </c>
      <c r="Y1074">
        <v>2</v>
      </c>
      <c r="Z1074">
        <v>3</v>
      </c>
      <c r="AA1074">
        <v>1</v>
      </c>
      <c r="AB1074">
        <v>0</v>
      </c>
      <c r="AC1074">
        <v>2.6976610000000001</v>
      </c>
      <c r="AD1074">
        <v>0</v>
      </c>
      <c r="AE1074">
        <v>2.6149089999999999</v>
      </c>
      <c r="AF1074">
        <v>1.229474</v>
      </c>
      <c r="AG1074">
        <v>0</v>
      </c>
      <c r="AH1074">
        <v>0</v>
      </c>
      <c r="AI1074">
        <v>0</v>
      </c>
      <c r="AJ1074">
        <v>0</v>
      </c>
      <c r="AK1074">
        <v>3.5387964196796364</v>
      </c>
      <c r="AL1074">
        <v>4</v>
      </c>
      <c r="AM1074">
        <v>0.46120358032036357</v>
      </c>
    </row>
    <row r="1075" spans="1:39" x14ac:dyDescent="0.2">
      <c r="A1075" s="1">
        <v>29.409825000000001</v>
      </c>
      <c r="B1075" s="1">
        <v>1.8012239999999999</v>
      </c>
      <c r="C1075" s="1">
        <v>108.15619</v>
      </c>
      <c r="D1075" s="1">
        <v>1</v>
      </c>
      <c r="E1075" s="1">
        <v>1</v>
      </c>
      <c r="F1075" s="1">
        <v>2.3855019999999998</v>
      </c>
      <c r="G1075" s="1">
        <v>2.8839839999999999</v>
      </c>
      <c r="H1075" s="1">
        <v>1</v>
      </c>
      <c r="I1075" s="1">
        <v>0</v>
      </c>
      <c r="J1075" s="1">
        <v>2.1405439999999998</v>
      </c>
      <c r="K1075" s="1">
        <v>0</v>
      </c>
      <c r="L1075" s="1">
        <v>1.144876</v>
      </c>
      <c r="M1075" s="1">
        <v>1.767468</v>
      </c>
      <c r="N1075" s="1">
        <v>1</v>
      </c>
      <c r="O1075" s="1">
        <v>0</v>
      </c>
      <c r="P1075" s="1">
        <v>0</v>
      </c>
      <c r="Q1075" s="1">
        <v>0</v>
      </c>
      <c r="R1075" s="1">
        <v>4</v>
      </c>
      <c r="T1075">
        <v>23.099906000000001</v>
      </c>
      <c r="U1075">
        <v>1.571812</v>
      </c>
      <c r="V1075">
        <v>78.997166000000007</v>
      </c>
      <c r="W1075">
        <v>1</v>
      </c>
      <c r="X1075">
        <v>1</v>
      </c>
      <c r="Y1075">
        <v>2</v>
      </c>
      <c r="Z1075">
        <v>1</v>
      </c>
      <c r="AA1075">
        <v>1</v>
      </c>
      <c r="AB1075">
        <v>0</v>
      </c>
      <c r="AC1075">
        <v>2</v>
      </c>
      <c r="AD1075">
        <v>0</v>
      </c>
      <c r="AE1075">
        <v>0.40261400000000003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3.7536348714018004</v>
      </c>
      <c r="AL1075">
        <v>4</v>
      </c>
      <c r="AM1075">
        <v>0.24636512859819959</v>
      </c>
    </row>
    <row r="1076" spans="1:39" x14ac:dyDescent="0.2">
      <c r="A1076" s="1">
        <v>28.421533</v>
      </c>
      <c r="B1076" s="1">
        <v>1.8292390000000001</v>
      </c>
      <c r="C1076" s="1">
        <v>107.10818999999999</v>
      </c>
      <c r="D1076" s="1">
        <v>1</v>
      </c>
      <c r="E1076" s="1">
        <v>1</v>
      </c>
      <c r="F1076" s="1">
        <v>2.4655749999999999</v>
      </c>
      <c r="G1076" s="1">
        <v>2.935381</v>
      </c>
      <c r="H1076" s="1">
        <v>1</v>
      </c>
      <c r="I1076" s="1">
        <v>0</v>
      </c>
      <c r="J1076" s="1">
        <v>2.4805549999999998</v>
      </c>
      <c r="K1076" s="1">
        <v>0</v>
      </c>
      <c r="L1076" s="1">
        <v>1.00183</v>
      </c>
      <c r="M1076" s="1">
        <v>1.6703129999999999</v>
      </c>
      <c r="N1076" s="1">
        <v>1</v>
      </c>
      <c r="O1076" s="1">
        <v>0</v>
      </c>
      <c r="P1076" s="1">
        <v>0</v>
      </c>
      <c r="Q1076" s="1">
        <v>0</v>
      </c>
      <c r="R1076" s="1">
        <v>4</v>
      </c>
      <c r="T1076">
        <v>24.178509999999999</v>
      </c>
      <c r="U1076">
        <v>1.589027</v>
      </c>
      <c r="V1076">
        <v>80.553066999999999</v>
      </c>
      <c r="W1076">
        <v>1</v>
      </c>
      <c r="X1076">
        <v>1</v>
      </c>
      <c r="Y1076">
        <v>2</v>
      </c>
      <c r="Z1076">
        <v>1</v>
      </c>
      <c r="AA1076">
        <v>1</v>
      </c>
      <c r="AB1076">
        <v>0</v>
      </c>
      <c r="AC1076">
        <v>2</v>
      </c>
      <c r="AD1076">
        <v>0</v>
      </c>
      <c r="AE1076">
        <v>1.1476999999999999E-2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3.7944589255339594</v>
      </c>
      <c r="AL1076">
        <v>4</v>
      </c>
      <c r="AM1076">
        <v>0.20554107446604064</v>
      </c>
    </row>
    <row r="1077" spans="1:39" x14ac:dyDescent="0.2">
      <c r="A1077" s="1">
        <v>18</v>
      </c>
      <c r="B1077" s="1">
        <v>1.6929129999999999</v>
      </c>
      <c r="C1077" s="1">
        <v>89.938890000000001</v>
      </c>
      <c r="D1077" s="1">
        <v>1</v>
      </c>
      <c r="E1077" s="1">
        <v>1</v>
      </c>
      <c r="F1077" s="1">
        <v>2.8185020000000001</v>
      </c>
      <c r="G1077" s="1">
        <v>3</v>
      </c>
      <c r="H1077" s="1">
        <v>1</v>
      </c>
      <c r="I1077" s="1">
        <v>0</v>
      </c>
      <c r="J1077" s="1">
        <v>1.9912510000000001</v>
      </c>
      <c r="K1077" s="1">
        <v>0</v>
      </c>
      <c r="L1077" s="1">
        <v>1.4929669999999999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4</v>
      </c>
      <c r="T1077">
        <v>20.924807999999999</v>
      </c>
      <c r="U1077">
        <v>1.803245</v>
      </c>
      <c r="V1077">
        <v>105.686091</v>
      </c>
      <c r="W1077">
        <v>1</v>
      </c>
      <c r="X1077">
        <v>1</v>
      </c>
      <c r="Y1077">
        <v>2</v>
      </c>
      <c r="Z1077">
        <v>3</v>
      </c>
      <c r="AA1077">
        <v>1</v>
      </c>
      <c r="AB1077">
        <v>0</v>
      </c>
      <c r="AC1077">
        <v>2.290368</v>
      </c>
      <c r="AD1077">
        <v>0</v>
      </c>
      <c r="AE1077">
        <v>1.0859999999999999E-3</v>
      </c>
      <c r="AF1077">
        <v>0.54412799999999995</v>
      </c>
      <c r="AG1077">
        <v>1</v>
      </c>
      <c r="AH1077">
        <v>0</v>
      </c>
      <c r="AI1077">
        <v>0</v>
      </c>
      <c r="AJ1077">
        <v>0</v>
      </c>
      <c r="AK1077">
        <v>3.9665301498028507</v>
      </c>
      <c r="AL1077">
        <v>4</v>
      </c>
      <c r="AM1077">
        <v>3.346985019714932E-2</v>
      </c>
    </row>
    <row r="1078" spans="1:39" x14ac:dyDescent="0.2">
      <c r="A1078" s="1">
        <v>18</v>
      </c>
      <c r="B1078" s="1">
        <v>1.668555</v>
      </c>
      <c r="C1078" s="1">
        <v>85.607466000000002</v>
      </c>
      <c r="D1078" s="1">
        <v>1</v>
      </c>
      <c r="E1078" s="1">
        <v>1</v>
      </c>
      <c r="F1078" s="1">
        <v>2.0812379999999999</v>
      </c>
      <c r="G1078" s="1">
        <v>3</v>
      </c>
      <c r="H1078" s="1">
        <v>1</v>
      </c>
      <c r="I1078" s="1">
        <v>0</v>
      </c>
      <c r="J1078" s="1">
        <v>1.18363</v>
      </c>
      <c r="K1078" s="1">
        <v>0</v>
      </c>
      <c r="L1078" s="1">
        <v>1.17177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4</v>
      </c>
      <c r="T1078">
        <v>20.975973</v>
      </c>
      <c r="U1078">
        <v>1.792646</v>
      </c>
      <c r="V1078">
        <v>105.61914299999999</v>
      </c>
      <c r="W1078">
        <v>1</v>
      </c>
      <c r="X1078">
        <v>1</v>
      </c>
      <c r="Y1078">
        <v>2</v>
      </c>
      <c r="Z1078">
        <v>3</v>
      </c>
      <c r="AA1078">
        <v>1</v>
      </c>
      <c r="AB1078">
        <v>0</v>
      </c>
      <c r="AC1078">
        <v>1.0252749999999999</v>
      </c>
      <c r="AD1078">
        <v>0</v>
      </c>
      <c r="AE1078">
        <v>2.0300000000000001E-3</v>
      </c>
      <c r="AF1078">
        <v>0.17558699999999999</v>
      </c>
      <c r="AG1078">
        <v>1</v>
      </c>
      <c r="AH1078">
        <v>0</v>
      </c>
      <c r="AI1078">
        <v>0</v>
      </c>
      <c r="AJ1078">
        <v>0</v>
      </c>
      <c r="AK1078">
        <v>4.090976328671788</v>
      </c>
      <c r="AL1078">
        <v>4</v>
      </c>
      <c r="AM1078">
        <v>-9.0976328671787954E-2</v>
      </c>
    </row>
    <row r="1079" spans="1:39" x14ac:dyDescent="0.2">
      <c r="A1079" s="1">
        <v>23.246701999999999</v>
      </c>
      <c r="B1079" s="1">
        <v>1.652971</v>
      </c>
      <c r="C1079" s="1">
        <v>93.310283999999996</v>
      </c>
      <c r="D1079" s="1">
        <v>1</v>
      </c>
      <c r="E1079" s="1">
        <v>1</v>
      </c>
      <c r="F1079" s="1">
        <v>1.368978</v>
      </c>
      <c r="G1079" s="1">
        <v>3</v>
      </c>
      <c r="H1079" s="1">
        <v>1</v>
      </c>
      <c r="I1079" s="1">
        <v>0</v>
      </c>
      <c r="J1079" s="1">
        <v>1.953152</v>
      </c>
      <c r="K1079" s="1">
        <v>0</v>
      </c>
      <c r="L1079" s="1">
        <v>0.10470699999999999</v>
      </c>
      <c r="M1079" s="1">
        <v>0.22183</v>
      </c>
      <c r="N1079" s="1">
        <v>0</v>
      </c>
      <c r="O1079" s="1">
        <v>0</v>
      </c>
      <c r="P1079" s="1">
        <v>0</v>
      </c>
      <c r="Q1079" s="1">
        <v>0</v>
      </c>
      <c r="R1079" s="1">
        <v>4</v>
      </c>
      <c r="T1079">
        <v>21.856300999999998</v>
      </c>
      <c r="U1079">
        <v>1.87199</v>
      </c>
      <c r="V1079">
        <v>115.627554</v>
      </c>
      <c r="W1079">
        <v>1</v>
      </c>
      <c r="X1079">
        <v>1</v>
      </c>
      <c r="Y1079">
        <v>2</v>
      </c>
      <c r="Z1079">
        <v>2.3584550000000002</v>
      </c>
      <c r="AA1079">
        <v>1</v>
      </c>
      <c r="AB1079">
        <v>0</v>
      </c>
      <c r="AC1079">
        <v>2.515765</v>
      </c>
      <c r="AD1079">
        <v>0</v>
      </c>
      <c r="AE1079">
        <v>0.98231999999999997</v>
      </c>
      <c r="AF1079">
        <v>1.1574660000000001</v>
      </c>
      <c r="AG1079">
        <v>1</v>
      </c>
      <c r="AH1079">
        <v>0</v>
      </c>
      <c r="AI1079">
        <v>0</v>
      </c>
      <c r="AJ1079">
        <v>0</v>
      </c>
      <c r="AK1079">
        <v>4.0614242949447243</v>
      </c>
      <c r="AL1079">
        <v>4</v>
      </c>
      <c r="AM1079">
        <v>-6.1424294944724345E-2</v>
      </c>
    </row>
    <row r="1080" spans="1:39" x14ac:dyDescent="0.2">
      <c r="A1080" s="1">
        <v>24.481031999999999</v>
      </c>
      <c r="B1080" s="1">
        <v>1.6612769999999999</v>
      </c>
      <c r="C1080" s="1">
        <v>90.744964999999993</v>
      </c>
      <c r="D1080" s="1">
        <v>1</v>
      </c>
      <c r="E1080" s="1">
        <v>1</v>
      </c>
      <c r="F1080" s="1">
        <v>1.7128479999999999</v>
      </c>
      <c r="G1080" s="1">
        <v>3</v>
      </c>
      <c r="H1080" s="1">
        <v>1</v>
      </c>
      <c r="I1080" s="1">
        <v>0</v>
      </c>
      <c r="J1080" s="1">
        <v>1.162153</v>
      </c>
      <c r="K1080" s="1">
        <v>0</v>
      </c>
      <c r="L1080" s="1">
        <v>0.45898099999999997</v>
      </c>
      <c r="M1080" s="1">
        <v>0.88553199999999999</v>
      </c>
      <c r="N1080" s="1">
        <v>0</v>
      </c>
      <c r="O1080" s="1">
        <v>0</v>
      </c>
      <c r="P1080" s="1">
        <v>0</v>
      </c>
      <c r="Q1080" s="1">
        <v>0</v>
      </c>
      <c r="R1080" s="1">
        <v>4</v>
      </c>
      <c r="T1080">
        <v>18.140751000000002</v>
      </c>
      <c r="U1080">
        <v>1.859056</v>
      </c>
      <c r="V1080">
        <v>111.23518799999999</v>
      </c>
      <c r="W1080">
        <v>1</v>
      </c>
      <c r="X1080">
        <v>1</v>
      </c>
      <c r="Y1080">
        <v>2</v>
      </c>
      <c r="Z1080">
        <v>1.7065509999999999</v>
      </c>
      <c r="AA1080">
        <v>1</v>
      </c>
      <c r="AB1080">
        <v>0</v>
      </c>
      <c r="AC1080">
        <v>2.039514</v>
      </c>
      <c r="AD1080">
        <v>0</v>
      </c>
      <c r="AE1080">
        <v>1</v>
      </c>
      <c r="AF1080">
        <v>2</v>
      </c>
      <c r="AG1080">
        <v>1</v>
      </c>
      <c r="AH1080">
        <v>0</v>
      </c>
      <c r="AI1080">
        <v>0</v>
      </c>
      <c r="AJ1080">
        <v>0</v>
      </c>
      <c r="AK1080">
        <v>3.7467112657583561</v>
      </c>
      <c r="AL1080">
        <v>4</v>
      </c>
      <c r="AM1080">
        <v>0.25328873424164389</v>
      </c>
    </row>
    <row r="1081" spans="1:39" x14ac:dyDescent="0.2">
      <c r="A1081" s="1">
        <v>29</v>
      </c>
      <c r="B1081" s="1">
        <v>1.6417839999999999</v>
      </c>
      <c r="C1081" s="1">
        <v>89.424947000000003</v>
      </c>
      <c r="D1081" s="1">
        <v>1</v>
      </c>
      <c r="E1081" s="1">
        <v>1</v>
      </c>
      <c r="F1081" s="1">
        <v>1.3307</v>
      </c>
      <c r="G1081" s="1">
        <v>3</v>
      </c>
      <c r="H1081" s="1">
        <v>1</v>
      </c>
      <c r="I1081" s="1">
        <v>0</v>
      </c>
      <c r="J1081" s="1">
        <v>1.8809670000000001</v>
      </c>
      <c r="K1081" s="1">
        <v>0</v>
      </c>
      <c r="L1081" s="1">
        <v>0.32201299999999999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4</v>
      </c>
      <c r="T1081">
        <v>18</v>
      </c>
      <c r="U1081">
        <v>1.692242</v>
      </c>
      <c r="V1081">
        <v>90.019501000000005</v>
      </c>
      <c r="W1081">
        <v>1</v>
      </c>
      <c r="X1081">
        <v>1</v>
      </c>
      <c r="Y1081">
        <v>2.642744</v>
      </c>
      <c r="Z1081">
        <v>3</v>
      </c>
      <c r="AA1081">
        <v>1</v>
      </c>
      <c r="AB1081">
        <v>0</v>
      </c>
      <c r="AC1081">
        <v>1.9040539999999999</v>
      </c>
      <c r="AD1081">
        <v>0</v>
      </c>
      <c r="AE1081">
        <v>1.645654</v>
      </c>
      <c r="AF1081">
        <v>0.36354900000000001</v>
      </c>
      <c r="AG1081">
        <v>1</v>
      </c>
      <c r="AH1081">
        <v>0</v>
      </c>
      <c r="AI1081">
        <v>0</v>
      </c>
      <c r="AJ1081">
        <v>0</v>
      </c>
      <c r="AK1081">
        <v>3.4409049452350251</v>
      </c>
      <c r="AL1081">
        <v>4</v>
      </c>
      <c r="AM1081">
        <v>0.5590950547649749</v>
      </c>
    </row>
    <row r="1082" spans="1:39" x14ac:dyDescent="0.2">
      <c r="A1082" s="1">
        <v>27.968765000000001</v>
      </c>
      <c r="B1082" s="1">
        <v>1.673767</v>
      </c>
      <c r="C1082" s="1">
        <v>89.995034000000004</v>
      </c>
      <c r="D1082" s="1">
        <v>1</v>
      </c>
      <c r="E1082" s="1">
        <v>1</v>
      </c>
      <c r="F1082" s="1">
        <v>1.961069</v>
      </c>
      <c r="G1082" s="1">
        <v>3</v>
      </c>
      <c r="H1082" s="1">
        <v>1</v>
      </c>
      <c r="I1082" s="1">
        <v>0</v>
      </c>
      <c r="J1082" s="1">
        <v>2.6523270000000001</v>
      </c>
      <c r="K1082" s="1">
        <v>0</v>
      </c>
      <c r="L1082" s="1">
        <v>0.56930999999999998</v>
      </c>
      <c r="M1082" s="1">
        <v>0.31900800000000001</v>
      </c>
      <c r="N1082" s="1">
        <v>1</v>
      </c>
      <c r="O1082" s="1">
        <v>0</v>
      </c>
      <c r="P1082" s="1">
        <v>0</v>
      </c>
      <c r="Q1082" s="1">
        <v>0</v>
      </c>
      <c r="R1082" s="1">
        <v>4</v>
      </c>
      <c r="T1082">
        <v>18</v>
      </c>
      <c r="U1082">
        <v>1.6830000000000001</v>
      </c>
      <c r="V1082">
        <v>90.924207999999993</v>
      </c>
      <c r="W1082">
        <v>1</v>
      </c>
      <c r="X1082">
        <v>1</v>
      </c>
      <c r="Y1082">
        <v>2.387426</v>
      </c>
      <c r="Z1082">
        <v>3</v>
      </c>
      <c r="AA1082">
        <v>1</v>
      </c>
      <c r="AB1082">
        <v>0</v>
      </c>
      <c r="AC1082">
        <v>1.77962</v>
      </c>
      <c r="AD1082">
        <v>0</v>
      </c>
      <c r="AE1082">
        <v>0.74300500000000003</v>
      </c>
      <c r="AF1082">
        <v>0.92016200000000004</v>
      </c>
      <c r="AG1082">
        <v>1</v>
      </c>
      <c r="AH1082">
        <v>0</v>
      </c>
      <c r="AI1082">
        <v>0</v>
      </c>
      <c r="AJ1082">
        <v>0</v>
      </c>
      <c r="AK1082">
        <v>3.6566497156341953</v>
      </c>
      <c r="AL1082">
        <v>4</v>
      </c>
      <c r="AM1082">
        <v>0.34335028436580473</v>
      </c>
    </row>
    <row r="1083" spans="1:39" x14ac:dyDescent="0.2">
      <c r="A1083" s="1">
        <v>18.024743999999998</v>
      </c>
      <c r="B1083" s="1">
        <v>1.617192</v>
      </c>
      <c r="C1083" s="1">
        <v>83.121810999999994</v>
      </c>
      <c r="D1083" s="1">
        <v>1</v>
      </c>
      <c r="E1083" s="1">
        <v>1</v>
      </c>
      <c r="F1083" s="1">
        <v>2.9765090000000001</v>
      </c>
      <c r="G1083" s="1">
        <v>3</v>
      </c>
      <c r="H1083" s="1">
        <v>1</v>
      </c>
      <c r="I1083" s="1">
        <v>0</v>
      </c>
      <c r="J1083" s="1">
        <v>1.022705</v>
      </c>
      <c r="K1083" s="1">
        <v>0</v>
      </c>
      <c r="L1083" s="1">
        <v>1.02569</v>
      </c>
      <c r="M1083" s="1">
        <v>0.31301600000000002</v>
      </c>
      <c r="N1083" s="1">
        <v>0</v>
      </c>
      <c r="O1083" s="1">
        <v>0</v>
      </c>
      <c r="P1083" s="1">
        <v>0</v>
      </c>
      <c r="Q1083" s="1">
        <v>0</v>
      </c>
      <c r="R1083" s="1">
        <v>4</v>
      </c>
      <c r="T1083">
        <v>20.206358000000002</v>
      </c>
      <c r="U1083">
        <v>1.738397</v>
      </c>
      <c r="V1083">
        <v>93.890681999999998</v>
      </c>
      <c r="W1083">
        <v>1</v>
      </c>
      <c r="X1083">
        <v>1</v>
      </c>
      <c r="Y1083">
        <v>1.9966379999999999</v>
      </c>
      <c r="Z1083">
        <v>3</v>
      </c>
      <c r="AA1083">
        <v>1</v>
      </c>
      <c r="AB1083">
        <v>0</v>
      </c>
      <c r="AC1083">
        <v>1.033199</v>
      </c>
      <c r="AD1083">
        <v>0</v>
      </c>
      <c r="AE1083">
        <v>0.58479300000000001</v>
      </c>
      <c r="AF1083">
        <v>0.51829700000000001</v>
      </c>
      <c r="AG1083">
        <v>1</v>
      </c>
      <c r="AH1083">
        <v>0</v>
      </c>
      <c r="AI1083">
        <v>0</v>
      </c>
      <c r="AJ1083">
        <v>0</v>
      </c>
      <c r="AK1083">
        <v>3.539761598805887</v>
      </c>
      <c r="AL1083">
        <v>4</v>
      </c>
      <c r="AM1083">
        <v>0.46023840119411297</v>
      </c>
    </row>
    <row r="1084" spans="1:39" x14ac:dyDescent="0.2">
      <c r="A1084" s="1">
        <v>18.106819999999999</v>
      </c>
      <c r="B1084" s="1">
        <v>1.6021289999999999</v>
      </c>
      <c r="C1084" s="1">
        <v>82.412665000000004</v>
      </c>
      <c r="D1084" s="1">
        <v>1</v>
      </c>
      <c r="E1084" s="1">
        <v>1</v>
      </c>
      <c r="F1084" s="1">
        <v>2.3196479999999999</v>
      </c>
      <c r="G1084" s="1">
        <v>3</v>
      </c>
      <c r="H1084" s="1">
        <v>1</v>
      </c>
      <c r="I1084" s="1">
        <v>0</v>
      </c>
      <c r="J1084" s="1">
        <v>1.107164</v>
      </c>
      <c r="K1084" s="1">
        <v>0</v>
      </c>
      <c r="L1084" s="1">
        <v>0.69212300000000004</v>
      </c>
      <c r="M1084" s="1">
        <v>0.30402000000000001</v>
      </c>
      <c r="N1084" s="1">
        <v>0</v>
      </c>
      <c r="O1084" s="1">
        <v>0</v>
      </c>
      <c r="P1084" s="1">
        <v>0</v>
      </c>
      <c r="Q1084" s="1">
        <v>0</v>
      </c>
      <c r="R1084" s="1">
        <v>4</v>
      </c>
      <c r="T1084">
        <v>18.152875999999999</v>
      </c>
      <c r="U1084">
        <v>1.6949689999999999</v>
      </c>
      <c r="V1084">
        <v>92.508122</v>
      </c>
      <c r="W1084">
        <v>1</v>
      </c>
      <c r="X1084">
        <v>1</v>
      </c>
      <c r="Y1084">
        <v>2.1078540000000001</v>
      </c>
      <c r="Z1084">
        <v>3</v>
      </c>
      <c r="AA1084">
        <v>1</v>
      </c>
      <c r="AB1084">
        <v>0</v>
      </c>
      <c r="AC1084">
        <v>1.383894</v>
      </c>
      <c r="AD1084">
        <v>0</v>
      </c>
      <c r="AE1084">
        <v>1.0305260000000001</v>
      </c>
      <c r="AF1084">
        <v>0.83141200000000004</v>
      </c>
      <c r="AG1084">
        <v>1</v>
      </c>
      <c r="AH1084">
        <v>0</v>
      </c>
      <c r="AI1084">
        <v>0</v>
      </c>
      <c r="AJ1084">
        <v>0</v>
      </c>
      <c r="AK1084">
        <v>3.671863516923497</v>
      </c>
      <c r="AL1084">
        <v>4</v>
      </c>
      <c r="AM1084">
        <v>0.328136483076503</v>
      </c>
    </row>
    <row r="1085" spans="1:39" x14ac:dyDescent="0.2">
      <c r="A1085" s="1">
        <v>21.379676</v>
      </c>
      <c r="B1085" s="1">
        <v>1.7014130000000001</v>
      </c>
      <c r="C1085" s="1">
        <v>96.710735</v>
      </c>
      <c r="D1085" s="1">
        <v>1</v>
      </c>
      <c r="E1085" s="1">
        <v>1</v>
      </c>
      <c r="F1085" s="1">
        <v>2</v>
      </c>
      <c r="G1085" s="1">
        <v>2.961192</v>
      </c>
      <c r="H1085" s="1">
        <v>1</v>
      </c>
      <c r="I1085" s="1">
        <v>0</v>
      </c>
      <c r="J1085" s="1">
        <v>2.6233439999999999</v>
      </c>
      <c r="K1085" s="1">
        <v>0</v>
      </c>
      <c r="L1085" s="1">
        <v>0.98168599999999995</v>
      </c>
      <c r="M1085" s="1">
        <v>1.35537</v>
      </c>
      <c r="N1085" s="1">
        <v>0</v>
      </c>
      <c r="O1085" s="1">
        <v>0</v>
      </c>
      <c r="P1085" s="1">
        <v>0</v>
      </c>
      <c r="Q1085" s="1">
        <v>0</v>
      </c>
      <c r="R1085" s="1">
        <v>4</v>
      </c>
      <c r="T1085">
        <v>22.336216</v>
      </c>
      <c r="U1085">
        <v>1.7857179999999999</v>
      </c>
      <c r="V1085">
        <v>105.05568599999999</v>
      </c>
      <c r="W1085">
        <v>1</v>
      </c>
      <c r="X1085">
        <v>1</v>
      </c>
      <c r="Y1085">
        <v>2.2537069999999999</v>
      </c>
      <c r="Z1085">
        <v>3</v>
      </c>
      <c r="AA1085">
        <v>1</v>
      </c>
      <c r="AB1085">
        <v>0</v>
      </c>
      <c r="AC1085">
        <v>2.524432</v>
      </c>
      <c r="AD1085">
        <v>0</v>
      </c>
      <c r="AE1085">
        <v>0.58216000000000001</v>
      </c>
      <c r="AF1085">
        <v>0.17569399999999999</v>
      </c>
      <c r="AG1085">
        <v>1</v>
      </c>
      <c r="AH1085">
        <v>0</v>
      </c>
      <c r="AI1085">
        <v>0</v>
      </c>
      <c r="AJ1085">
        <v>0</v>
      </c>
      <c r="AK1085">
        <v>4.0182164064899757</v>
      </c>
      <c r="AL1085">
        <v>4</v>
      </c>
      <c r="AM1085">
        <v>-1.8216406489975689E-2</v>
      </c>
    </row>
    <row r="1086" spans="1:39" x14ac:dyDescent="0.2">
      <c r="A1086" s="1">
        <v>21.353237</v>
      </c>
      <c r="B1086" s="1">
        <v>1.7097309999999999</v>
      </c>
      <c r="C1086" s="1">
        <v>95.032177000000004</v>
      </c>
      <c r="D1086" s="1">
        <v>1</v>
      </c>
      <c r="E1086" s="1">
        <v>1</v>
      </c>
      <c r="F1086" s="1">
        <v>2</v>
      </c>
      <c r="G1086" s="1">
        <v>2.9734759999999998</v>
      </c>
      <c r="H1086" s="1">
        <v>1</v>
      </c>
      <c r="I1086" s="1">
        <v>0</v>
      </c>
      <c r="J1086" s="1">
        <v>2</v>
      </c>
      <c r="K1086" s="1">
        <v>0</v>
      </c>
      <c r="L1086" s="1">
        <v>0</v>
      </c>
      <c r="M1086" s="1">
        <v>1.3315269999999999</v>
      </c>
      <c r="N1086" s="1">
        <v>0</v>
      </c>
      <c r="O1086" s="1">
        <v>0</v>
      </c>
      <c r="P1086" s="1">
        <v>0</v>
      </c>
      <c r="Q1086" s="1">
        <v>0</v>
      </c>
      <c r="R1086" s="1">
        <v>4</v>
      </c>
      <c r="T1086">
        <v>23</v>
      </c>
      <c r="U1086">
        <v>1.7424999999999999</v>
      </c>
      <c r="V1086">
        <v>105.028665</v>
      </c>
      <c r="W1086">
        <v>1</v>
      </c>
      <c r="X1086">
        <v>1</v>
      </c>
      <c r="Y1086">
        <v>2.393837</v>
      </c>
      <c r="Z1086">
        <v>3</v>
      </c>
      <c r="AA1086">
        <v>1</v>
      </c>
      <c r="AB1086">
        <v>0</v>
      </c>
      <c r="AC1086">
        <v>2.0149900000000001</v>
      </c>
      <c r="AD1086">
        <v>0</v>
      </c>
      <c r="AE1086">
        <v>0.97881499999999999</v>
      </c>
      <c r="AF1086">
        <v>0.41321999999999998</v>
      </c>
      <c r="AG1086">
        <v>1</v>
      </c>
      <c r="AH1086">
        <v>0</v>
      </c>
      <c r="AI1086">
        <v>0</v>
      </c>
      <c r="AJ1086">
        <v>0</v>
      </c>
      <c r="AK1086">
        <v>4.3197990421452248</v>
      </c>
      <c r="AL1086">
        <v>4</v>
      </c>
      <c r="AM1086">
        <v>-0.31979904214522481</v>
      </c>
    </row>
    <row r="1087" spans="1:39" x14ac:dyDescent="0.2">
      <c r="A1087" s="1">
        <v>20.338815</v>
      </c>
      <c r="B1087" s="1">
        <v>1.6988289999999999</v>
      </c>
      <c r="C1087" s="1">
        <v>98.572753000000006</v>
      </c>
      <c r="D1087" s="1">
        <v>1</v>
      </c>
      <c r="E1087" s="1">
        <v>1</v>
      </c>
      <c r="F1087" s="1">
        <v>2</v>
      </c>
      <c r="G1087" s="1">
        <v>2.392811</v>
      </c>
      <c r="H1087" s="1">
        <v>1</v>
      </c>
      <c r="I1087" s="1">
        <v>0</v>
      </c>
      <c r="J1087" s="1">
        <v>2</v>
      </c>
      <c r="K1087" s="1">
        <v>0</v>
      </c>
      <c r="L1087" s="1">
        <v>0</v>
      </c>
      <c r="M1087" s="1">
        <v>1.80931</v>
      </c>
      <c r="N1087" s="1">
        <v>0</v>
      </c>
      <c r="O1087" s="1">
        <v>0</v>
      </c>
      <c r="P1087" s="1">
        <v>0</v>
      </c>
      <c r="Q1087" s="1">
        <v>0</v>
      </c>
      <c r="R1087" s="1">
        <v>4</v>
      </c>
      <c r="T1087">
        <v>22.088059000000001</v>
      </c>
      <c r="U1087">
        <v>1.803132</v>
      </c>
      <c r="V1087">
        <v>106.32956900000001</v>
      </c>
      <c r="W1087">
        <v>1</v>
      </c>
      <c r="X1087">
        <v>1</v>
      </c>
      <c r="Y1087">
        <v>2.3487450000000001</v>
      </c>
      <c r="Z1087">
        <v>3</v>
      </c>
      <c r="AA1087">
        <v>1</v>
      </c>
      <c r="AB1087">
        <v>0</v>
      </c>
      <c r="AC1087">
        <v>2.0967509999999998</v>
      </c>
      <c r="AD1087">
        <v>0</v>
      </c>
      <c r="AE1087">
        <v>0.54456400000000005</v>
      </c>
      <c r="AF1087">
        <v>0.67688000000000004</v>
      </c>
      <c r="AG1087">
        <v>1</v>
      </c>
      <c r="AH1087">
        <v>0</v>
      </c>
      <c r="AI1087">
        <v>0</v>
      </c>
      <c r="AJ1087">
        <v>0</v>
      </c>
      <c r="AK1087">
        <v>3.9763831284231337</v>
      </c>
      <c r="AL1087">
        <v>4</v>
      </c>
      <c r="AM1087">
        <v>2.3616871576866316E-2</v>
      </c>
    </row>
    <row r="1088" spans="1:39" x14ac:dyDescent="0.2">
      <c r="A1088" s="1">
        <v>20.720638999999998</v>
      </c>
      <c r="B1088" s="1">
        <v>1.7053039999999999</v>
      </c>
      <c r="C1088" s="1">
        <v>99.873716000000002</v>
      </c>
      <c r="D1088" s="1">
        <v>1</v>
      </c>
      <c r="E1088" s="1">
        <v>1</v>
      </c>
      <c r="F1088" s="1">
        <v>2</v>
      </c>
      <c r="G1088" s="1">
        <v>1.293342</v>
      </c>
      <c r="H1088" s="1">
        <v>1</v>
      </c>
      <c r="I1088" s="1">
        <v>0</v>
      </c>
      <c r="J1088" s="1">
        <v>2</v>
      </c>
      <c r="K1088" s="1">
        <v>0</v>
      </c>
      <c r="L1088" s="1">
        <v>0</v>
      </c>
      <c r="M1088" s="1">
        <v>1.9176789999999999</v>
      </c>
      <c r="N1088" s="1">
        <v>0</v>
      </c>
      <c r="O1088" s="1">
        <v>0</v>
      </c>
      <c r="P1088" s="1">
        <v>0</v>
      </c>
      <c r="Q1088" s="1">
        <v>0</v>
      </c>
      <c r="R1088" s="1">
        <v>4</v>
      </c>
      <c r="T1088">
        <v>23</v>
      </c>
      <c r="U1088">
        <v>1.7746440000000001</v>
      </c>
      <c r="V1088">
        <v>105.966894</v>
      </c>
      <c r="W1088">
        <v>1</v>
      </c>
      <c r="X1088">
        <v>1</v>
      </c>
      <c r="Y1088">
        <v>2.3128250000000001</v>
      </c>
      <c r="Z1088">
        <v>3</v>
      </c>
      <c r="AA1088">
        <v>1</v>
      </c>
      <c r="AB1088">
        <v>0</v>
      </c>
      <c r="AC1088">
        <v>2.0734970000000001</v>
      </c>
      <c r="AD1088">
        <v>0</v>
      </c>
      <c r="AE1088">
        <v>0.61446599999999996</v>
      </c>
      <c r="AF1088">
        <v>0.57954099999999997</v>
      </c>
      <c r="AG1088">
        <v>1</v>
      </c>
      <c r="AH1088">
        <v>0</v>
      </c>
      <c r="AI1088">
        <v>0</v>
      </c>
      <c r="AJ1088">
        <v>0</v>
      </c>
      <c r="AK1088">
        <v>4.1756005755565875</v>
      </c>
      <c r="AL1088">
        <v>4</v>
      </c>
      <c r="AM1088">
        <v>-0.17560057555658748</v>
      </c>
    </row>
    <row r="1089" spans="1:39" x14ac:dyDescent="0.2">
      <c r="A1089" s="1">
        <v>19.045356999999999</v>
      </c>
      <c r="B1089" s="1">
        <v>1.6129100000000001</v>
      </c>
      <c r="C1089" s="1">
        <v>82.193404999999998</v>
      </c>
      <c r="D1089" s="1">
        <v>1</v>
      </c>
      <c r="E1089" s="1">
        <v>1</v>
      </c>
      <c r="F1089" s="1">
        <v>1.261288</v>
      </c>
      <c r="G1089" s="1">
        <v>2.9300440000000001</v>
      </c>
      <c r="H1089" s="1">
        <v>1</v>
      </c>
      <c r="I1089" s="1">
        <v>0</v>
      </c>
      <c r="J1089" s="1">
        <v>1.166655</v>
      </c>
      <c r="K1089" s="1">
        <v>0</v>
      </c>
      <c r="L1089" s="1">
        <v>0.13339799999999999</v>
      </c>
      <c r="M1089" s="1">
        <v>0.95174000000000003</v>
      </c>
      <c r="N1089" s="1">
        <v>0</v>
      </c>
      <c r="O1089" s="1">
        <v>0</v>
      </c>
      <c r="P1089" s="1">
        <v>0</v>
      </c>
      <c r="Q1089" s="1">
        <v>0</v>
      </c>
      <c r="R1089" s="1">
        <v>4</v>
      </c>
      <c r="T1089">
        <v>20.993067</v>
      </c>
      <c r="U1089">
        <v>1.7822690000000001</v>
      </c>
      <c r="V1089">
        <v>104.97002999999999</v>
      </c>
      <c r="W1089">
        <v>1</v>
      </c>
      <c r="X1089">
        <v>1</v>
      </c>
      <c r="Y1089">
        <v>2</v>
      </c>
      <c r="Z1089">
        <v>3</v>
      </c>
      <c r="AA1089">
        <v>1</v>
      </c>
      <c r="AB1089">
        <v>0</v>
      </c>
      <c r="AC1089">
        <v>1.2349429999999999</v>
      </c>
      <c r="AD1089">
        <v>0</v>
      </c>
      <c r="AE1089">
        <v>8.3680000000000004E-3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4.1209586983408997</v>
      </c>
      <c r="AL1089">
        <v>4</v>
      </c>
      <c r="AM1089">
        <v>-0.12095869834089967</v>
      </c>
    </row>
    <row r="1090" spans="1:39" x14ac:dyDescent="0.2">
      <c r="A1090" s="1">
        <v>18.945961</v>
      </c>
      <c r="B1090" s="1">
        <v>1.605469</v>
      </c>
      <c r="C1090" s="1">
        <v>82.039000000000001</v>
      </c>
      <c r="D1090" s="1">
        <v>1</v>
      </c>
      <c r="E1090" s="1">
        <v>1</v>
      </c>
      <c r="F1090" s="1">
        <v>2.7653300000000001</v>
      </c>
      <c r="G1090" s="1">
        <v>3</v>
      </c>
      <c r="H1090" s="1">
        <v>1</v>
      </c>
      <c r="I1090" s="1">
        <v>0</v>
      </c>
      <c r="J1090" s="1">
        <v>1.048584</v>
      </c>
      <c r="K1090" s="1">
        <v>0</v>
      </c>
      <c r="L1090" s="1">
        <v>0.19255900000000001</v>
      </c>
      <c r="M1090" s="1">
        <v>0.72041100000000002</v>
      </c>
      <c r="N1090" s="1">
        <v>0</v>
      </c>
      <c r="O1090" s="1">
        <v>0</v>
      </c>
      <c r="P1090" s="1">
        <v>0</v>
      </c>
      <c r="Q1090" s="1">
        <v>0</v>
      </c>
      <c r="R1090" s="1">
        <v>4</v>
      </c>
      <c r="T1090">
        <v>20.654751999999998</v>
      </c>
      <c r="U1090">
        <v>1.780791</v>
      </c>
      <c r="V1090">
        <v>102.921218</v>
      </c>
      <c r="W1090">
        <v>1</v>
      </c>
      <c r="X1090">
        <v>1</v>
      </c>
      <c r="Y1090">
        <v>2</v>
      </c>
      <c r="Z1090">
        <v>3</v>
      </c>
      <c r="AA1090">
        <v>1</v>
      </c>
      <c r="AB1090">
        <v>0</v>
      </c>
      <c r="AC1090">
        <v>1.613829</v>
      </c>
      <c r="AD1090">
        <v>0</v>
      </c>
      <c r="AE1090">
        <v>1.251665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3.835419885656564</v>
      </c>
      <c r="AL1090">
        <v>4</v>
      </c>
      <c r="AM1090">
        <v>0.164580114343436</v>
      </c>
    </row>
    <row r="1091" spans="1:39" x14ac:dyDescent="0.2">
      <c r="A1091" s="1">
        <v>18.880610000000001</v>
      </c>
      <c r="B1091" s="1">
        <v>1.80416</v>
      </c>
      <c r="C1091" s="1">
        <v>104.40682</v>
      </c>
      <c r="D1091" s="1">
        <v>1</v>
      </c>
      <c r="E1091" s="1">
        <v>1</v>
      </c>
      <c r="F1091" s="1">
        <v>2</v>
      </c>
      <c r="G1091" s="1">
        <v>3</v>
      </c>
      <c r="H1091" s="1">
        <v>1</v>
      </c>
      <c r="I1091" s="1">
        <v>0</v>
      </c>
      <c r="J1091" s="1">
        <v>3</v>
      </c>
      <c r="K1091" s="1">
        <v>0</v>
      </c>
      <c r="L1091" s="1">
        <v>2.2404999999999999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4</v>
      </c>
      <c r="T1091">
        <v>21.624552000000001</v>
      </c>
      <c r="U1091">
        <v>1.790151</v>
      </c>
      <c r="V1091">
        <v>106.32068599999999</v>
      </c>
      <c r="W1091">
        <v>1</v>
      </c>
      <c r="X1091">
        <v>1</v>
      </c>
      <c r="Y1091">
        <v>2.4907759999999999</v>
      </c>
      <c r="Z1091">
        <v>3</v>
      </c>
      <c r="AA1091">
        <v>1</v>
      </c>
      <c r="AB1091">
        <v>0</v>
      </c>
      <c r="AC1091">
        <v>2.6545169999999998</v>
      </c>
      <c r="AD1091">
        <v>0</v>
      </c>
      <c r="AE1091">
        <v>0.112454</v>
      </c>
      <c r="AF1091">
        <v>0.75633899999999998</v>
      </c>
      <c r="AG1091">
        <v>1</v>
      </c>
      <c r="AH1091">
        <v>0</v>
      </c>
      <c r="AI1091">
        <v>0</v>
      </c>
      <c r="AJ1091">
        <v>0</v>
      </c>
      <c r="AK1091">
        <v>4.0939009087745148</v>
      </c>
      <c r="AL1091">
        <v>4</v>
      </c>
      <c r="AM1091">
        <v>-9.3900908774514846E-2</v>
      </c>
    </row>
    <row r="1092" spans="1:39" x14ac:dyDescent="0.2">
      <c r="A1092" s="1">
        <v>19.850524</v>
      </c>
      <c r="B1092" s="1">
        <v>1.7850619999999999</v>
      </c>
      <c r="C1092" s="1">
        <v>104.187314</v>
      </c>
      <c r="D1092" s="1">
        <v>1</v>
      </c>
      <c r="E1092" s="1">
        <v>1</v>
      </c>
      <c r="F1092" s="1">
        <v>2</v>
      </c>
      <c r="G1092" s="1">
        <v>3</v>
      </c>
      <c r="H1092" s="1">
        <v>1</v>
      </c>
      <c r="I1092" s="1">
        <v>0</v>
      </c>
      <c r="J1092" s="1">
        <v>2.15157</v>
      </c>
      <c r="K1092" s="1">
        <v>0</v>
      </c>
      <c r="L1092" s="1">
        <v>1.6059829999999999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4</v>
      </c>
      <c r="T1092">
        <v>21.682635999999999</v>
      </c>
      <c r="U1092">
        <v>1.818641</v>
      </c>
      <c r="V1092">
        <v>105.49697500000001</v>
      </c>
      <c r="W1092">
        <v>1</v>
      </c>
      <c r="X1092">
        <v>1</v>
      </c>
      <c r="Y1092">
        <v>2.0780820000000002</v>
      </c>
      <c r="Z1092">
        <v>3</v>
      </c>
      <c r="AA1092">
        <v>1</v>
      </c>
      <c r="AB1092">
        <v>0</v>
      </c>
      <c r="AC1092">
        <v>2.8956140000000001</v>
      </c>
      <c r="AD1092">
        <v>0</v>
      </c>
      <c r="AE1092">
        <v>6.275E-2</v>
      </c>
      <c r="AF1092">
        <v>0.261793</v>
      </c>
      <c r="AG1092">
        <v>1</v>
      </c>
      <c r="AH1092">
        <v>0</v>
      </c>
      <c r="AI1092">
        <v>0</v>
      </c>
      <c r="AJ1092">
        <v>0</v>
      </c>
      <c r="AK1092">
        <v>3.8317506597631725</v>
      </c>
      <c r="AL1092">
        <v>4</v>
      </c>
      <c r="AM1092">
        <v>0.16824934023682747</v>
      </c>
    </row>
    <row r="1093" spans="1:39" x14ac:dyDescent="0.2">
      <c r="A1093" s="1">
        <v>30.200945999999998</v>
      </c>
      <c r="B1093" s="1">
        <v>1.7559260000000001</v>
      </c>
      <c r="C1093" s="1">
        <v>112.289883</v>
      </c>
      <c r="D1093" s="1">
        <v>1</v>
      </c>
      <c r="E1093" s="1">
        <v>1</v>
      </c>
      <c r="F1093" s="1">
        <v>2.3177340000000002</v>
      </c>
      <c r="G1093" s="1">
        <v>3</v>
      </c>
      <c r="H1093" s="1">
        <v>1</v>
      </c>
      <c r="I1093" s="1">
        <v>0</v>
      </c>
      <c r="J1093" s="1">
        <v>2.152736</v>
      </c>
      <c r="K1093" s="1">
        <v>0</v>
      </c>
      <c r="L1093" s="1">
        <v>0</v>
      </c>
      <c r="M1093" s="1">
        <v>1.1081449999999999</v>
      </c>
      <c r="N1093" s="1">
        <v>0</v>
      </c>
      <c r="O1093" s="1">
        <v>0</v>
      </c>
      <c r="P1093" s="1">
        <v>0</v>
      </c>
      <c r="Q1093" s="1">
        <v>0</v>
      </c>
      <c r="R1093" s="1">
        <v>5</v>
      </c>
      <c r="T1093">
        <v>18</v>
      </c>
      <c r="U1093">
        <v>1.806827</v>
      </c>
      <c r="V1093">
        <v>108.82939500000001</v>
      </c>
      <c r="W1093">
        <v>1</v>
      </c>
      <c r="X1093">
        <v>1</v>
      </c>
      <c r="Y1093">
        <v>2</v>
      </c>
      <c r="Z1093">
        <v>1.24884</v>
      </c>
      <c r="AA1093">
        <v>1</v>
      </c>
      <c r="AB1093">
        <v>0</v>
      </c>
      <c r="AC1093">
        <v>2.4162129999999999</v>
      </c>
      <c r="AD1093">
        <v>0</v>
      </c>
      <c r="AE1093">
        <v>1</v>
      </c>
      <c r="AF1093">
        <v>1.5467379999999999</v>
      </c>
      <c r="AG1093">
        <v>0</v>
      </c>
      <c r="AH1093">
        <v>0</v>
      </c>
      <c r="AI1093">
        <v>0</v>
      </c>
      <c r="AJ1093">
        <v>0</v>
      </c>
      <c r="AK1093">
        <v>4.0161530604125533</v>
      </c>
      <c r="AL1093">
        <v>4</v>
      </c>
      <c r="AM1093">
        <v>-1.6153060412553266E-2</v>
      </c>
    </row>
    <row r="1094" spans="1:39" x14ac:dyDescent="0.2">
      <c r="A1094" s="1">
        <v>25.314589000000002</v>
      </c>
      <c r="B1094" s="1">
        <v>1.7878019999999999</v>
      </c>
      <c r="C1094" s="1">
        <v>115.127662</v>
      </c>
      <c r="D1094" s="1">
        <v>1</v>
      </c>
      <c r="E1094" s="1">
        <v>1</v>
      </c>
      <c r="F1094" s="1">
        <v>1.588114</v>
      </c>
      <c r="G1094" s="1">
        <v>3</v>
      </c>
      <c r="H1094" s="1">
        <v>1</v>
      </c>
      <c r="I1094" s="1">
        <v>0</v>
      </c>
      <c r="J1094" s="1">
        <v>2.1159669999999999</v>
      </c>
      <c r="K1094" s="1">
        <v>0</v>
      </c>
      <c r="L1094" s="1">
        <v>1.541072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5</v>
      </c>
      <c r="T1094">
        <v>18</v>
      </c>
      <c r="U1094">
        <v>1.8111889999999999</v>
      </c>
      <c r="V1094">
        <v>108.80096399999999</v>
      </c>
      <c r="W1094">
        <v>1</v>
      </c>
      <c r="X1094">
        <v>1</v>
      </c>
      <c r="Y1094">
        <v>2</v>
      </c>
      <c r="Z1094">
        <v>1.250548</v>
      </c>
      <c r="AA1094">
        <v>1</v>
      </c>
      <c r="AB1094">
        <v>0</v>
      </c>
      <c r="AC1094">
        <v>2.1211760000000002</v>
      </c>
      <c r="AD1094">
        <v>0</v>
      </c>
      <c r="AE1094">
        <v>1</v>
      </c>
      <c r="AF1094">
        <v>0.74106899999999998</v>
      </c>
      <c r="AG1094">
        <v>0</v>
      </c>
      <c r="AH1094">
        <v>0</v>
      </c>
      <c r="AI1094">
        <v>0</v>
      </c>
      <c r="AJ1094">
        <v>0</v>
      </c>
      <c r="AK1094">
        <v>4.0167981143728664</v>
      </c>
      <c r="AL1094">
        <v>4</v>
      </c>
      <c r="AM1094">
        <v>-1.679811437286638E-2</v>
      </c>
    </row>
    <row r="1095" spans="1:39" x14ac:dyDescent="0.2">
      <c r="A1095" s="1">
        <v>37.186794999999996</v>
      </c>
      <c r="B1095" s="1">
        <v>1.704877</v>
      </c>
      <c r="C1095" s="1">
        <v>107.94747</v>
      </c>
      <c r="D1095" s="1">
        <v>1</v>
      </c>
      <c r="E1095" s="1">
        <v>1</v>
      </c>
      <c r="F1095" s="1">
        <v>2.549782</v>
      </c>
      <c r="G1095" s="1">
        <v>3.9854419999999999</v>
      </c>
      <c r="H1095" s="1">
        <v>1</v>
      </c>
      <c r="I1095" s="1">
        <v>0</v>
      </c>
      <c r="J1095" s="1">
        <v>1</v>
      </c>
      <c r="K1095" s="1">
        <v>0</v>
      </c>
      <c r="L1095" s="1">
        <v>1.9765820000000001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5</v>
      </c>
      <c r="T1095">
        <v>18</v>
      </c>
      <c r="U1095">
        <v>1.8117380000000001</v>
      </c>
      <c r="V1095">
        <v>108.897324</v>
      </c>
      <c r="W1095">
        <v>1</v>
      </c>
      <c r="X1095">
        <v>1</v>
      </c>
      <c r="Y1095">
        <v>2</v>
      </c>
      <c r="Z1095">
        <v>1.2021790000000001</v>
      </c>
      <c r="AA1095">
        <v>1</v>
      </c>
      <c r="AB1095">
        <v>0</v>
      </c>
      <c r="AC1095">
        <v>2.36293</v>
      </c>
      <c r="AD1095">
        <v>0</v>
      </c>
      <c r="AE1095">
        <v>1</v>
      </c>
      <c r="AF1095">
        <v>1.4757400000000001</v>
      </c>
      <c r="AG1095">
        <v>0</v>
      </c>
      <c r="AH1095">
        <v>0</v>
      </c>
      <c r="AI1095">
        <v>0</v>
      </c>
      <c r="AJ1095">
        <v>0</v>
      </c>
      <c r="AK1095">
        <v>3.986764641051062</v>
      </c>
      <c r="AL1095">
        <v>4</v>
      </c>
      <c r="AM1095">
        <v>1.3235358948938014E-2</v>
      </c>
    </row>
    <row r="1096" spans="1:39" x14ac:dyDescent="0.2">
      <c r="A1096" s="1">
        <v>32.707653000000001</v>
      </c>
      <c r="B1096" s="1">
        <v>1.6953469999999999</v>
      </c>
      <c r="C1096" s="1">
        <v>102.810704</v>
      </c>
      <c r="D1096" s="1">
        <v>1</v>
      </c>
      <c r="E1096" s="1">
        <v>1</v>
      </c>
      <c r="F1096" s="1">
        <v>2.795086</v>
      </c>
      <c r="G1096" s="1">
        <v>2.1299090000000001</v>
      </c>
      <c r="H1096" s="1">
        <v>1</v>
      </c>
      <c r="I1096" s="1">
        <v>0</v>
      </c>
      <c r="J1096" s="1">
        <v>1</v>
      </c>
      <c r="K1096" s="1">
        <v>0</v>
      </c>
      <c r="L1096" s="1">
        <v>1.9893160000000001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5</v>
      </c>
      <c r="T1096">
        <v>18</v>
      </c>
      <c r="U1096">
        <v>1.799779</v>
      </c>
      <c r="V1096">
        <v>108.934574</v>
      </c>
      <c r="W1096">
        <v>1</v>
      </c>
      <c r="X1096">
        <v>1</v>
      </c>
      <c r="Y1096">
        <v>2</v>
      </c>
      <c r="Z1096">
        <v>1.194815</v>
      </c>
      <c r="AA1096">
        <v>1</v>
      </c>
      <c r="AB1096">
        <v>0</v>
      </c>
      <c r="AC1096">
        <v>2.4348320000000001</v>
      </c>
      <c r="AD1096">
        <v>0</v>
      </c>
      <c r="AE1096">
        <v>1</v>
      </c>
      <c r="AF1096">
        <v>1.541455</v>
      </c>
      <c r="AG1096">
        <v>0</v>
      </c>
      <c r="AH1096">
        <v>0</v>
      </c>
      <c r="AI1096">
        <v>0</v>
      </c>
      <c r="AJ1096">
        <v>0</v>
      </c>
      <c r="AK1096">
        <v>4.0762396691687943</v>
      </c>
      <c r="AL1096">
        <v>4</v>
      </c>
      <c r="AM1096">
        <v>-7.6239669168794322E-2</v>
      </c>
    </row>
    <row r="1097" spans="1:39" x14ac:dyDescent="0.2">
      <c r="A1097" s="1">
        <v>27.562425000000001</v>
      </c>
      <c r="B1097" s="1">
        <v>1.9086080000000001</v>
      </c>
      <c r="C1097" s="1">
        <v>128.82812200000001</v>
      </c>
      <c r="D1097" s="1">
        <v>1</v>
      </c>
      <c r="E1097" s="1">
        <v>1</v>
      </c>
      <c r="F1097" s="1">
        <v>2.2062759999999999</v>
      </c>
      <c r="G1097" s="1">
        <v>3</v>
      </c>
      <c r="H1097" s="1">
        <v>1</v>
      </c>
      <c r="I1097" s="1">
        <v>0</v>
      </c>
      <c r="J1097" s="1">
        <v>1.8130820000000001</v>
      </c>
      <c r="K1097" s="1">
        <v>0</v>
      </c>
      <c r="L1097" s="1">
        <v>1.94984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5</v>
      </c>
      <c r="T1097">
        <v>19.374206999999998</v>
      </c>
      <c r="U1097">
        <v>1.6326050000000001</v>
      </c>
      <c r="V1097">
        <v>82</v>
      </c>
      <c r="W1097">
        <v>1</v>
      </c>
      <c r="X1097">
        <v>1</v>
      </c>
      <c r="Y1097">
        <v>2.8055119999999998</v>
      </c>
      <c r="Z1097">
        <v>2.880817</v>
      </c>
      <c r="AA1097">
        <v>1</v>
      </c>
      <c r="AB1097">
        <v>0</v>
      </c>
      <c r="AC1097">
        <v>1.0013069999999999</v>
      </c>
      <c r="AD1097">
        <v>0</v>
      </c>
      <c r="AE1097">
        <v>0</v>
      </c>
      <c r="AF1097">
        <v>1.3765970000000001</v>
      </c>
      <c r="AG1097">
        <v>1</v>
      </c>
      <c r="AH1097">
        <v>0</v>
      </c>
      <c r="AI1097">
        <v>0</v>
      </c>
      <c r="AJ1097">
        <v>0</v>
      </c>
      <c r="AK1097">
        <v>3.467200432951647</v>
      </c>
      <c r="AL1097">
        <v>4</v>
      </c>
      <c r="AM1097">
        <v>0.53279956704835296</v>
      </c>
    </row>
    <row r="1098" spans="1:39" x14ac:dyDescent="0.2">
      <c r="A1098" s="1">
        <v>30.421596000000001</v>
      </c>
      <c r="B1098" s="1">
        <v>1.819296</v>
      </c>
      <c r="C1098" s="1">
        <v>122.137917</v>
      </c>
      <c r="D1098" s="1">
        <v>1</v>
      </c>
      <c r="E1098" s="1">
        <v>1</v>
      </c>
      <c r="F1098" s="1">
        <v>2</v>
      </c>
      <c r="G1098" s="1">
        <v>3</v>
      </c>
      <c r="H1098" s="1">
        <v>1</v>
      </c>
      <c r="I1098" s="1">
        <v>0</v>
      </c>
      <c r="J1098" s="1">
        <v>1.9843230000000001</v>
      </c>
      <c r="K1098" s="1">
        <v>0</v>
      </c>
      <c r="L1098" s="1">
        <v>0.79326200000000002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5</v>
      </c>
      <c r="T1098">
        <v>19.275687000000001</v>
      </c>
      <c r="U1098">
        <v>1.6233770000000001</v>
      </c>
      <c r="V1098">
        <v>82.851318000000006</v>
      </c>
      <c r="W1098">
        <v>1</v>
      </c>
      <c r="X1098">
        <v>1</v>
      </c>
      <c r="Y1098">
        <v>1.276858</v>
      </c>
      <c r="Z1098">
        <v>2.9181240000000002</v>
      </c>
      <c r="AA1098">
        <v>1</v>
      </c>
      <c r="AB1098">
        <v>0</v>
      </c>
      <c r="AC1098">
        <v>1.4037839999999999</v>
      </c>
      <c r="AD1098">
        <v>0</v>
      </c>
      <c r="AE1098">
        <v>0.55251099999999997</v>
      </c>
      <c r="AF1098">
        <v>1.5604020000000001</v>
      </c>
      <c r="AG1098">
        <v>1</v>
      </c>
      <c r="AH1098">
        <v>0</v>
      </c>
      <c r="AI1098">
        <v>0</v>
      </c>
      <c r="AJ1098">
        <v>0</v>
      </c>
      <c r="AK1098">
        <v>3.5293958874630684</v>
      </c>
      <c r="AL1098">
        <v>4</v>
      </c>
      <c r="AM1098">
        <v>0.47060411253693157</v>
      </c>
    </row>
    <row r="1099" spans="1:39" x14ac:dyDescent="0.2">
      <c r="A1099" s="1">
        <v>26.945139000000001</v>
      </c>
      <c r="B1099" s="1">
        <v>1.7732589999999999</v>
      </c>
      <c r="C1099" s="1">
        <v>118.15434500000001</v>
      </c>
      <c r="D1099" s="1">
        <v>1</v>
      </c>
      <c r="E1099" s="1">
        <v>0</v>
      </c>
      <c r="F1099" s="1">
        <v>2.1835399999999998</v>
      </c>
      <c r="G1099" s="1">
        <v>3</v>
      </c>
      <c r="H1099" s="1">
        <v>1</v>
      </c>
      <c r="I1099" s="1">
        <v>0</v>
      </c>
      <c r="J1099" s="1">
        <v>2.2779370000000001</v>
      </c>
      <c r="K1099" s="1">
        <v>0</v>
      </c>
      <c r="L1099" s="1">
        <v>0.68183000000000005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5</v>
      </c>
      <c r="T1099">
        <v>22.956845000000001</v>
      </c>
      <c r="U1099">
        <v>1.6186860000000001</v>
      </c>
      <c r="V1099">
        <v>81.281577999999996</v>
      </c>
      <c r="W1099">
        <v>1</v>
      </c>
      <c r="X1099">
        <v>1</v>
      </c>
      <c r="Y1099">
        <v>2.3962650000000001</v>
      </c>
      <c r="Z1099">
        <v>1.073421</v>
      </c>
      <c r="AA1099">
        <v>1</v>
      </c>
      <c r="AB1099">
        <v>0</v>
      </c>
      <c r="AC1099">
        <v>1.979833</v>
      </c>
      <c r="AD1099">
        <v>0</v>
      </c>
      <c r="AE1099">
        <v>2.2598E-2</v>
      </c>
      <c r="AF1099">
        <v>6.1282000000000003E-2</v>
      </c>
      <c r="AG1099">
        <v>0</v>
      </c>
      <c r="AH1099">
        <v>0</v>
      </c>
      <c r="AI1099">
        <v>0</v>
      </c>
      <c r="AJ1099">
        <v>0</v>
      </c>
      <c r="AK1099">
        <v>3.604707594045089</v>
      </c>
      <c r="AL1099">
        <v>4</v>
      </c>
      <c r="AM1099">
        <v>0.395292405954911</v>
      </c>
    </row>
    <row r="1100" spans="1:39" x14ac:dyDescent="0.2">
      <c r="A1100" s="1">
        <v>34.139453000000003</v>
      </c>
      <c r="B1100" s="1">
        <v>1.7746470000000001</v>
      </c>
      <c r="C1100" s="1">
        <v>120.151967</v>
      </c>
      <c r="D1100" s="1">
        <v>1</v>
      </c>
      <c r="E1100" s="1">
        <v>0</v>
      </c>
      <c r="F1100" s="1">
        <v>2.962415</v>
      </c>
      <c r="G1100" s="1">
        <v>3</v>
      </c>
      <c r="H1100" s="1">
        <v>1</v>
      </c>
      <c r="I1100" s="1">
        <v>0</v>
      </c>
      <c r="J1100" s="1">
        <v>2.1726489999999998</v>
      </c>
      <c r="K1100" s="1">
        <v>0</v>
      </c>
      <c r="L1100" s="1">
        <v>1.0979049999999999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5</v>
      </c>
      <c r="T1100">
        <v>22.829681000000001</v>
      </c>
      <c r="U1100">
        <v>1.616085</v>
      </c>
      <c r="V1100">
        <v>82.582954000000001</v>
      </c>
      <c r="W1100">
        <v>1</v>
      </c>
      <c r="X1100">
        <v>1</v>
      </c>
      <c r="Y1100">
        <v>2.6638660000000001</v>
      </c>
      <c r="Z1100">
        <v>1.416309</v>
      </c>
      <c r="AA1100">
        <v>1</v>
      </c>
      <c r="AB1100">
        <v>0</v>
      </c>
      <c r="AC1100">
        <v>2.3792749999999998</v>
      </c>
      <c r="AD1100">
        <v>0</v>
      </c>
      <c r="AE1100">
        <v>0.25632300000000002</v>
      </c>
      <c r="AF1100">
        <v>0.598244</v>
      </c>
      <c r="AG1100">
        <v>0</v>
      </c>
      <c r="AH1100">
        <v>0</v>
      </c>
      <c r="AI1100">
        <v>0</v>
      </c>
      <c r="AJ1100">
        <v>0</v>
      </c>
      <c r="AK1100">
        <v>3.6740685035842704</v>
      </c>
      <c r="AL1100">
        <v>4</v>
      </c>
      <c r="AM1100">
        <v>0.3259314964157296</v>
      </c>
    </row>
    <row r="1101" spans="1:39" x14ac:dyDescent="0.2">
      <c r="A1101" s="1">
        <v>26.225442000000001</v>
      </c>
      <c r="B1101" s="1">
        <v>1.7736639999999999</v>
      </c>
      <c r="C1101" s="1">
        <v>116.160329</v>
      </c>
      <c r="D1101" s="1">
        <v>1</v>
      </c>
      <c r="E1101" s="1">
        <v>1</v>
      </c>
      <c r="F1101" s="1">
        <v>2.442536</v>
      </c>
      <c r="G1101" s="1">
        <v>3</v>
      </c>
      <c r="H1101" s="1">
        <v>1</v>
      </c>
      <c r="I1101" s="1">
        <v>0</v>
      </c>
      <c r="J1101" s="1">
        <v>2.1743709999999998</v>
      </c>
      <c r="K1101" s="1">
        <v>0</v>
      </c>
      <c r="L1101" s="1">
        <v>0</v>
      </c>
      <c r="M1101" s="1">
        <v>1.9289719999999999</v>
      </c>
      <c r="N1101" s="1">
        <v>1</v>
      </c>
      <c r="O1101" s="1">
        <v>0</v>
      </c>
      <c r="P1101" s="1">
        <v>0</v>
      </c>
      <c r="Q1101" s="1">
        <v>0</v>
      </c>
      <c r="R1101" s="1">
        <v>5</v>
      </c>
      <c r="T1101">
        <v>22.200779000000001</v>
      </c>
      <c r="U1101">
        <v>1.769328</v>
      </c>
      <c r="V1101">
        <v>105.000576</v>
      </c>
      <c r="W1101">
        <v>1</v>
      </c>
      <c r="X1101">
        <v>1</v>
      </c>
      <c r="Y1101">
        <v>2.6854840000000002</v>
      </c>
      <c r="Z1101">
        <v>3</v>
      </c>
      <c r="AA1101">
        <v>1</v>
      </c>
      <c r="AB1101">
        <v>0</v>
      </c>
      <c r="AC1101">
        <v>2.6494589999999998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4.0960486605083979</v>
      </c>
      <c r="AL1101">
        <v>4</v>
      </c>
      <c r="AM1101">
        <v>-9.6048660508397887E-2</v>
      </c>
    </row>
    <row r="1102" spans="1:39" x14ac:dyDescent="0.2">
      <c r="A1102" s="1">
        <v>28.363149</v>
      </c>
      <c r="B1102" s="1">
        <v>1.7934760000000001</v>
      </c>
      <c r="C1102" s="1">
        <v>112.725005</v>
      </c>
      <c r="D1102" s="1">
        <v>1</v>
      </c>
      <c r="E1102" s="1">
        <v>1</v>
      </c>
      <c r="F1102" s="1">
        <v>1.9912399999999999</v>
      </c>
      <c r="G1102" s="1">
        <v>3</v>
      </c>
      <c r="H1102" s="1">
        <v>1</v>
      </c>
      <c r="I1102" s="1">
        <v>0</v>
      </c>
      <c r="J1102" s="1">
        <v>2</v>
      </c>
      <c r="K1102" s="1">
        <v>0</v>
      </c>
      <c r="L1102" s="1">
        <v>0</v>
      </c>
      <c r="M1102" s="1">
        <v>0.29295599999999999</v>
      </c>
      <c r="N1102" s="1">
        <v>1</v>
      </c>
      <c r="O1102" s="1">
        <v>0</v>
      </c>
      <c r="P1102" s="1">
        <v>0</v>
      </c>
      <c r="Q1102" s="1">
        <v>0</v>
      </c>
      <c r="R1102" s="1">
        <v>5</v>
      </c>
      <c r="T1102">
        <v>21.688556999999999</v>
      </c>
      <c r="U1102">
        <v>1.807029</v>
      </c>
      <c r="V1102">
        <v>105.696358</v>
      </c>
      <c r="W1102">
        <v>1</v>
      </c>
      <c r="X1102">
        <v>1</v>
      </c>
      <c r="Y1102">
        <v>2.0552090000000001</v>
      </c>
      <c r="Z1102">
        <v>3</v>
      </c>
      <c r="AA1102">
        <v>1</v>
      </c>
      <c r="AB1102">
        <v>0</v>
      </c>
      <c r="AC1102">
        <v>2.8858519999999999</v>
      </c>
      <c r="AD1102">
        <v>0</v>
      </c>
      <c r="AE1102">
        <v>0.90336899999999998</v>
      </c>
      <c r="AF1102">
        <v>0.14451</v>
      </c>
      <c r="AG1102">
        <v>1</v>
      </c>
      <c r="AH1102">
        <v>0</v>
      </c>
      <c r="AI1102">
        <v>0</v>
      </c>
      <c r="AJ1102">
        <v>0</v>
      </c>
      <c r="AK1102">
        <v>3.8534931072573428</v>
      </c>
      <c r="AL1102">
        <v>4</v>
      </c>
      <c r="AM1102">
        <v>0.14650689274265716</v>
      </c>
    </row>
    <row r="1103" spans="1:39" x14ac:dyDescent="0.2">
      <c r="A1103" s="1">
        <v>27.991467</v>
      </c>
      <c r="B1103" s="1">
        <v>1.82559</v>
      </c>
      <c r="C1103" s="1">
        <v>120.86038600000001</v>
      </c>
      <c r="D1103" s="1">
        <v>1</v>
      </c>
      <c r="E1103" s="1">
        <v>1</v>
      </c>
      <c r="F1103" s="1">
        <v>3</v>
      </c>
      <c r="G1103" s="1">
        <v>3</v>
      </c>
      <c r="H1103" s="1">
        <v>1</v>
      </c>
      <c r="I1103" s="1">
        <v>0</v>
      </c>
      <c r="J1103" s="1">
        <v>3</v>
      </c>
      <c r="K1103" s="1">
        <v>0</v>
      </c>
      <c r="L1103" s="1">
        <v>0.69136900000000001</v>
      </c>
      <c r="M1103" s="1">
        <v>1.4155359999999999</v>
      </c>
      <c r="N1103" s="1">
        <v>1</v>
      </c>
      <c r="O1103" s="1">
        <v>0</v>
      </c>
      <c r="P1103" s="1">
        <v>0</v>
      </c>
      <c r="Q1103" s="1">
        <v>0</v>
      </c>
      <c r="R1103" s="1">
        <v>5</v>
      </c>
      <c r="T1103">
        <v>20.803186</v>
      </c>
      <c r="U1103">
        <v>1.882533</v>
      </c>
      <c r="V1103">
        <v>117.46851599999999</v>
      </c>
      <c r="W1103">
        <v>1</v>
      </c>
      <c r="X1103">
        <v>1</v>
      </c>
      <c r="Y1103">
        <v>2</v>
      </c>
      <c r="Z1103">
        <v>2.1816200000000001</v>
      </c>
      <c r="AA1103">
        <v>1</v>
      </c>
      <c r="AB1103">
        <v>0</v>
      </c>
      <c r="AC1103">
        <v>2.325091</v>
      </c>
      <c r="AD1103">
        <v>0</v>
      </c>
      <c r="AE1103">
        <v>0.89144400000000001</v>
      </c>
      <c r="AF1103">
        <v>1.2236610000000001</v>
      </c>
      <c r="AG1103">
        <v>1</v>
      </c>
      <c r="AH1103">
        <v>0</v>
      </c>
      <c r="AI1103">
        <v>0</v>
      </c>
      <c r="AJ1103">
        <v>0</v>
      </c>
      <c r="AK1103">
        <v>4.1135832776954162</v>
      </c>
      <c r="AL1103">
        <v>4</v>
      </c>
      <c r="AM1103">
        <v>-0.11358327769541621</v>
      </c>
    </row>
    <row r="1104" spans="1:39" x14ac:dyDescent="0.2">
      <c r="A1104" s="1">
        <v>25.498750999999999</v>
      </c>
      <c r="B1104" s="1">
        <v>1.885543</v>
      </c>
      <c r="C1104" s="1">
        <v>121.253083</v>
      </c>
      <c r="D1104" s="1">
        <v>1</v>
      </c>
      <c r="E1104" s="1">
        <v>1</v>
      </c>
      <c r="F1104" s="1">
        <v>2.4085610000000002</v>
      </c>
      <c r="G1104" s="1">
        <v>3</v>
      </c>
      <c r="H1104" s="1">
        <v>1</v>
      </c>
      <c r="I1104" s="1">
        <v>0</v>
      </c>
      <c r="J1104" s="1">
        <v>2.8519040000000002</v>
      </c>
      <c r="K1104" s="1">
        <v>0</v>
      </c>
      <c r="L1104" s="1">
        <v>1.320065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5</v>
      </c>
      <c r="T1104">
        <v>19.515324</v>
      </c>
      <c r="U1104">
        <v>1.8791439999999999</v>
      </c>
      <c r="V1104">
        <v>112.932984</v>
      </c>
      <c r="W1104">
        <v>1</v>
      </c>
      <c r="X1104">
        <v>1</v>
      </c>
      <c r="Y1104">
        <v>2</v>
      </c>
      <c r="Z1104">
        <v>2.152733</v>
      </c>
      <c r="AA1104">
        <v>1</v>
      </c>
      <c r="AB1104">
        <v>0</v>
      </c>
      <c r="AC1104">
        <v>2.53369</v>
      </c>
      <c r="AD1104">
        <v>0</v>
      </c>
      <c r="AE1104">
        <v>0.91756300000000002</v>
      </c>
      <c r="AF1104">
        <v>1.285838</v>
      </c>
      <c r="AG1104">
        <v>1</v>
      </c>
      <c r="AH1104">
        <v>0</v>
      </c>
      <c r="AI1104">
        <v>0</v>
      </c>
      <c r="AJ1104">
        <v>0</v>
      </c>
      <c r="AK1104">
        <v>3.7692182517529318</v>
      </c>
      <c r="AL1104">
        <v>4</v>
      </c>
      <c r="AM1104">
        <v>0.23078174824706821</v>
      </c>
    </row>
    <row r="1105" spans="1:39" x14ac:dyDescent="0.2">
      <c r="A1105" s="1">
        <v>30.605225000000001</v>
      </c>
      <c r="B1105" s="1">
        <v>1.75</v>
      </c>
      <c r="C1105" s="1">
        <v>120</v>
      </c>
      <c r="D1105" s="1">
        <v>1</v>
      </c>
      <c r="E1105" s="1">
        <v>1</v>
      </c>
      <c r="F1105" s="1">
        <v>2.758394</v>
      </c>
      <c r="G1105" s="1">
        <v>3</v>
      </c>
      <c r="H1105" s="1">
        <v>1</v>
      </c>
      <c r="I1105" s="1">
        <v>1</v>
      </c>
      <c r="J1105" s="1">
        <v>2.174248</v>
      </c>
      <c r="K1105" s="1">
        <v>0</v>
      </c>
      <c r="L1105" s="1">
        <v>1.0795239999999999</v>
      </c>
      <c r="M1105" s="1">
        <v>1.358163</v>
      </c>
      <c r="N1105" s="1">
        <v>1</v>
      </c>
      <c r="O1105" s="1">
        <v>0</v>
      </c>
      <c r="P1105" s="1">
        <v>0</v>
      </c>
      <c r="Q1105" s="1">
        <v>0</v>
      </c>
      <c r="R1105" s="1">
        <v>5</v>
      </c>
      <c r="T1105">
        <v>21.962219000000001</v>
      </c>
      <c r="U1105">
        <v>1.931263</v>
      </c>
      <c r="V1105">
        <v>118.20313</v>
      </c>
      <c r="W1105">
        <v>1</v>
      </c>
      <c r="X1105">
        <v>1</v>
      </c>
      <c r="Y1105">
        <v>2</v>
      </c>
      <c r="Z1105">
        <v>3</v>
      </c>
      <c r="AA1105">
        <v>1</v>
      </c>
      <c r="AB1105">
        <v>0</v>
      </c>
      <c r="AC1105">
        <v>3</v>
      </c>
      <c r="AD1105">
        <v>0</v>
      </c>
      <c r="AE1105">
        <v>0.74359299999999995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3.8353596433249706</v>
      </c>
      <c r="AL1105">
        <v>4</v>
      </c>
      <c r="AM1105">
        <v>0.16464035667502941</v>
      </c>
    </row>
    <row r="1106" spans="1:39" x14ac:dyDescent="0.2">
      <c r="A1106" s="1">
        <v>31.457412999999999</v>
      </c>
      <c r="B1106" s="1">
        <v>1.8740699999999999</v>
      </c>
      <c r="C1106" s="1">
        <v>128.86744400000001</v>
      </c>
      <c r="D1106" s="1">
        <v>1</v>
      </c>
      <c r="E1106" s="1">
        <v>1</v>
      </c>
      <c r="F1106" s="1">
        <v>2.9562970000000002</v>
      </c>
      <c r="G1106" s="1">
        <v>3</v>
      </c>
      <c r="H1106" s="1">
        <v>1</v>
      </c>
      <c r="I1106" s="1">
        <v>1</v>
      </c>
      <c r="J1106" s="1">
        <v>1.2750999999999999</v>
      </c>
      <c r="K1106" s="1">
        <v>0</v>
      </c>
      <c r="L1106" s="1">
        <v>0.90192399999999995</v>
      </c>
      <c r="M1106" s="1">
        <v>1.8750230000000001</v>
      </c>
      <c r="N1106" s="1">
        <v>1</v>
      </c>
      <c r="O1106" s="1">
        <v>0</v>
      </c>
      <c r="P1106" s="1">
        <v>0</v>
      </c>
      <c r="Q1106" s="1">
        <v>0</v>
      </c>
      <c r="R1106" s="1">
        <v>5</v>
      </c>
      <c r="T1106">
        <v>20.534089000000002</v>
      </c>
      <c r="U1106">
        <v>1.8613580000000001</v>
      </c>
      <c r="V1106">
        <v>115.39792</v>
      </c>
      <c r="W1106">
        <v>1</v>
      </c>
      <c r="X1106">
        <v>1</v>
      </c>
      <c r="Y1106">
        <v>2</v>
      </c>
      <c r="Z1106">
        <v>3</v>
      </c>
      <c r="AA1106">
        <v>1</v>
      </c>
      <c r="AB1106">
        <v>0</v>
      </c>
      <c r="AC1106">
        <v>3</v>
      </c>
      <c r="AD1106">
        <v>0</v>
      </c>
      <c r="AE1106">
        <v>0.987591</v>
      </c>
      <c r="AF1106">
        <v>1.914531</v>
      </c>
      <c r="AG1106">
        <v>1</v>
      </c>
      <c r="AH1106">
        <v>0</v>
      </c>
      <c r="AI1106">
        <v>0</v>
      </c>
      <c r="AJ1106">
        <v>0</v>
      </c>
      <c r="AK1106">
        <v>4.0807909344244386</v>
      </c>
      <c r="AL1106">
        <v>4</v>
      </c>
      <c r="AM1106">
        <v>-8.0790934424438632E-2</v>
      </c>
    </row>
    <row r="1107" spans="1:39" x14ac:dyDescent="0.2">
      <c r="A1107" s="1">
        <v>24.82929</v>
      </c>
      <c r="B1107" s="1">
        <v>1.7559670000000001</v>
      </c>
      <c r="C1107" s="1">
        <v>112.256165</v>
      </c>
      <c r="D1107" s="1">
        <v>1</v>
      </c>
      <c r="E1107" s="1">
        <v>1</v>
      </c>
      <c r="F1107" s="1">
        <v>1.369529</v>
      </c>
      <c r="G1107" s="1">
        <v>3</v>
      </c>
      <c r="H1107" s="1">
        <v>1</v>
      </c>
      <c r="I1107" s="1">
        <v>0</v>
      </c>
      <c r="J1107" s="1">
        <v>2</v>
      </c>
      <c r="K1107" s="1">
        <v>0</v>
      </c>
      <c r="L1107" s="1">
        <v>1.596576</v>
      </c>
      <c r="M1107" s="1">
        <v>2.5999999999999999E-3</v>
      </c>
      <c r="N1107" s="1">
        <v>1</v>
      </c>
      <c r="O1107" s="1">
        <v>0</v>
      </c>
      <c r="P1107" s="1">
        <v>0</v>
      </c>
      <c r="Q1107" s="1">
        <v>0</v>
      </c>
      <c r="R1107" s="1">
        <v>5</v>
      </c>
      <c r="T1107">
        <v>39.292659999999998</v>
      </c>
      <c r="U1107">
        <v>1.5671310000000001</v>
      </c>
      <c r="V1107">
        <v>80</v>
      </c>
      <c r="W1107">
        <v>1</v>
      </c>
      <c r="X1107">
        <v>1</v>
      </c>
      <c r="Y1107">
        <v>2.0254789999999998</v>
      </c>
      <c r="Z1107">
        <v>1.046144</v>
      </c>
      <c r="AA1107">
        <v>1</v>
      </c>
      <c r="AB1107">
        <v>0</v>
      </c>
      <c r="AC1107">
        <v>1.9412240000000001</v>
      </c>
      <c r="AD1107">
        <v>0</v>
      </c>
      <c r="AE1107">
        <v>1.9832650000000001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3.8690648113017909</v>
      </c>
      <c r="AL1107">
        <v>4</v>
      </c>
      <c r="AM1107">
        <v>0.13093518869820908</v>
      </c>
    </row>
    <row r="1108" spans="1:39" x14ac:dyDescent="0.2">
      <c r="A1108" s="1">
        <v>24.739421</v>
      </c>
      <c r="B1108" s="1">
        <v>1.757069</v>
      </c>
      <c r="C1108" s="1">
        <v>117.298233</v>
      </c>
      <c r="D1108" s="1">
        <v>1</v>
      </c>
      <c r="E1108" s="1">
        <v>1</v>
      </c>
      <c r="F1108" s="1">
        <v>1.392665</v>
      </c>
      <c r="G1108" s="1">
        <v>3</v>
      </c>
      <c r="H1108" s="1">
        <v>1</v>
      </c>
      <c r="I1108" s="1">
        <v>0</v>
      </c>
      <c r="J1108" s="1">
        <v>2</v>
      </c>
      <c r="K1108" s="1">
        <v>0</v>
      </c>
      <c r="L1108" s="1">
        <v>1.0979829999999999</v>
      </c>
      <c r="M1108" s="1">
        <v>0.63086600000000004</v>
      </c>
      <c r="N1108" s="1">
        <v>1</v>
      </c>
      <c r="O1108" s="1">
        <v>0</v>
      </c>
      <c r="P1108" s="1">
        <v>0</v>
      </c>
      <c r="Q1108" s="1">
        <v>0</v>
      </c>
      <c r="R1108" s="1">
        <v>5</v>
      </c>
      <c r="T1108">
        <v>37.872971</v>
      </c>
      <c r="U1108">
        <v>1.565366</v>
      </c>
      <c r="V1108">
        <v>80</v>
      </c>
      <c r="W1108">
        <v>1</v>
      </c>
      <c r="X1108">
        <v>1</v>
      </c>
      <c r="Y1108">
        <v>2.002564</v>
      </c>
      <c r="Z1108">
        <v>1.9742329999999999</v>
      </c>
      <c r="AA1108">
        <v>1</v>
      </c>
      <c r="AB1108">
        <v>0</v>
      </c>
      <c r="AC1108">
        <v>1.935398</v>
      </c>
      <c r="AD1108">
        <v>0</v>
      </c>
      <c r="AE1108">
        <v>1.6492990000000001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3.9176394971041537</v>
      </c>
      <c r="AL1108">
        <v>4</v>
      </c>
      <c r="AM1108">
        <v>8.2360502895846288E-2</v>
      </c>
    </row>
    <row r="1109" spans="1:39" x14ac:dyDescent="0.2">
      <c r="A1109" s="1">
        <v>41</v>
      </c>
      <c r="B1109" s="1">
        <v>1.75</v>
      </c>
      <c r="C1109" s="1">
        <v>116.594351</v>
      </c>
      <c r="D1109" s="1">
        <v>1</v>
      </c>
      <c r="E1109" s="1">
        <v>1</v>
      </c>
      <c r="F1109" s="1">
        <v>2</v>
      </c>
      <c r="G1109" s="1">
        <v>2.8317709999999998</v>
      </c>
      <c r="H1109" s="1">
        <v>1</v>
      </c>
      <c r="I1109" s="1">
        <v>0</v>
      </c>
      <c r="J1109" s="1">
        <v>1.7252259999999999</v>
      </c>
      <c r="K1109" s="1">
        <v>0</v>
      </c>
      <c r="L1109" s="1">
        <v>0.35628799999999999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5</v>
      </c>
      <c r="T1109">
        <v>37.613377999999997</v>
      </c>
      <c r="U1109">
        <v>1.5160070000000001</v>
      </c>
      <c r="V1109">
        <v>77.033049000000005</v>
      </c>
      <c r="W1109">
        <v>1</v>
      </c>
      <c r="X1109">
        <v>1</v>
      </c>
      <c r="Y1109">
        <v>2</v>
      </c>
      <c r="Z1109">
        <v>2.8807939999999999</v>
      </c>
      <c r="AA1109">
        <v>1</v>
      </c>
      <c r="AB1109">
        <v>0</v>
      </c>
      <c r="AC1109">
        <v>1.6183700000000001</v>
      </c>
      <c r="AD1109">
        <v>0</v>
      </c>
      <c r="AE1109">
        <v>0.12016499999999999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4.2523243702953701</v>
      </c>
      <c r="AL1109">
        <v>4</v>
      </c>
      <c r="AM1109">
        <v>-0.25232437029537014</v>
      </c>
    </row>
    <row r="1110" spans="1:39" x14ac:dyDescent="0.2">
      <c r="A1110" s="1">
        <v>27.83173</v>
      </c>
      <c r="B1110" s="1">
        <v>1.7040280000000001</v>
      </c>
      <c r="C1110" s="1">
        <v>101.63431300000001</v>
      </c>
      <c r="D1110" s="1">
        <v>1</v>
      </c>
      <c r="E1110" s="1">
        <v>1</v>
      </c>
      <c r="F1110" s="1">
        <v>2.630401</v>
      </c>
      <c r="G1110" s="1">
        <v>1</v>
      </c>
      <c r="H1110" s="1">
        <v>1</v>
      </c>
      <c r="I1110" s="1">
        <v>0</v>
      </c>
      <c r="J1110" s="1">
        <v>1</v>
      </c>
      <c r="K1110" s="1">
        <v>0</v>
      </c>
      <c r="L1110" s="1">
        <v>0.24535399999999999</v>
      </c>
      <c r="M1110" s="1">
        <v>0.31526100000000001</v>
      </c>
      <c r="N1110" s="1">
        <v>1</v>
      </c>
      <c r="O1110" s="1">
        <v>0</v>
      </c>
      <c r="P1110" s="1">
        <v>0</v>
      </c>
      <c r="Q1110" s="1">
        <v>0</v>
      </c>
      <c r="R1110" s="1">
        <v>5</v>
      </c>
      <c r="T1110">
        <v>37.471682999999999</v>
      </c>
      <c r="U1110">
        <v>1.549812</v>
      </c>
      <c r="V1110">
        <v>76.082516999999996</v>
      </c>
      <c r="W1110">
        <v>1</v>
      </c>
      <c r="X1110">
        <v>1</v>
      </c>
      <c r="Y1110">
        <v>2</v>
      </c>
      <c r="Z1110">
        <v>2.7652130000000001</v>
      </c>
      <c r="AA1110">
        <v>1</v>
      </c>
      <c r="AB1110">
        <v>0</v>
      </c>
      <c r="AC1110">
        <v>1.551266</v>
      </c>
      <c r="AD1110">
        <v>0</v>
      </c>
      <c r="AE1110">
        <v>1.350001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3.7946557700460639</v>
      </c>
      <c r="AL1110">
        <v>4</v>
      </c>
      <c r="AM1110">
        <v>0.20534422995393609</v>
      </c>
    </row>
    <row r="1111" spans="1:39" x14ac:dyDescent="0.2">
      <c r="A1111" s="1">
        <v>23.260061</v>
      </c>
      <c r="B1111" s="1">
        <v>1.849003</v>
      </c>
      <c r="C1111" s="1">
        <v>121.414744</v>
      </c>
      <c r="D1111" s="1">
        <v>1</v>
      </c>
      <c r="E1111" s="1">
        <v>1</v>
      </c>
      <c r="F1111" s="1">
        <v>3</v>
      </c>
      <c r="G1111" s="1">
        <v>2.595126</v>
      </c>
      <c r="H1111" s="1">
        <v>1</v>
      </c>
      <c r="I1111" s="1">
        <v>0</v>
      </c>
      <c r="J1111" s="1">
        <v>2.0540720000000001</v>
      </c>
      <c r="K1111" s="1">
        <v>0</v>
      </c>
      <c r="L1111" s="1">
        <v>0.83527099999999999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5</v>
      </c>
      <c r="T1111">
        <v>18.611197000000001</v>
      </c>
      <c r="U1111">
        <v>1.714143</v>
      </c>
      <c r="V1111">
        <v>96.568814000000003</v>
      </c>
      <c r="W1111">
        <v>1</v>
      </c>
      <c r="X1111">
        <v>1</v>
      </c>
      <c r="Y1111">
        <v>2</v>
      </c>
      <c r="Z1111">
        <v>2.9670890000000001</v>
      </c>
      <c r="AA1111">
        <v>1</v>
      </c>
      <c r="AB1111">
        <v>0</v>
      </c>
      <c r="AC1111">
        <v>2</v>
      </c>
      <c r="AD1111">
        <v>0</v>
      </c>
      <c r="AE1111">
        <v>0</v>
      </c>
      <c r="AF1111">
        <v>0.46704800000000002</v>
      </c>
      <c r="AG1111">
        <v>0</v>
      </c>
      <c r="AH1111">
        <v>0</v>
      </c>
      <c r="AI1111">
        <v>0</v>
      </c>
      <c r="AJ1111">
        <v>0</v>
      </c>
      <c r="AK1111">
        <v>3.9972709347318656</v>
      </c>
      <c r="AL1111">
        <v>4</v>
      </c>
      <c r="AM1111">
        <v>2.7290652681344341E-3</v>
      </c>
    </row>
    <row r="1112" spans="1:39" x14ac:dyDescent="0.2">
      <c r="A1112" s="1">
        <v>22.705772</v>
      </c>
      <c r="B1112" s="1">
        <v>1.8419890000000001</v>
      </c>
      <c r="C1112" s="1">
        <v>122.02495399999999</v>
      </c>
      <c r="D1112" s="1">
        <v>1</v>
      </c>
      <c r="E1112" s="1">
        <v>1</v>
      </c>
      <c r="F1112" s="1">
        <v>3</v>
      </c>
      <c r="G1112" s="1">
        <v>2.5275099999999999</v>
      </c>
      <c r="H1112" s="1">
        <v>1</v>
      </c>
      <c r="I1112" s="1">
        <v>0</v>
      </c>
      <c r="J1112" s="1">
        <v>1.645338</v>
      </c>
      <c r="K1112" s="1">
        <v>0</v>
      </c>
      <c r="L1112" s="1">
        <v>1.0254380000000001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5</v>
      </c>
      <c r="T1112">
        <v>17.412628999999999</v>
      </c>
      <c r="U1112">
        <v>1.7231909999999999</v>
      </c>
      <c r="V1112">
        <v>97.350365999999994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2</v>
      </c>
      <c r="AD1112">
        <v>0</v>
      </c>
      <c r="AE1112">
        <v>0</v>
      </c>
      <c r="AF1112">
        <v>0.93172100000000002</v>
      </c>
      <c r="AG1112">
        <v>0</v>
      </c>
      <c r="AH1112">
        <v>0</v>
      </c>
      <c r="AI1112">
        <v>0</v>
      </c>
      <c r="AJ1112">
        <v>0</v>
      </c>
      <c r="AK1112">
        <v>3.955347306131717</v>
      </c>
      <c r="AL1112">
        <v>4</v>
      </c>
      <c r="AM1112">
        <v>4.4652693868282967E-2</v>
      </c>
    </row>
    <row r="1113" spans="1:39" x14ac:dyDescent="0.2">
      <c r="A1113" s="1">
        <v>24.041042999999998</v>
      </c>
      <c r="B1113" s="1">
        <v>1.613491</v>
      </c>
      <c r="C1113" s="1">
        <v>98.490765999999994</v>
      </c>
      <c r="D1113" s="1">
        <v>1</v>
      </c>
      <c r="E1113" s="1">
        <v>1</v>
      </c>
      <c r="F1113" s="1">
        <v>3</v>
      </c>
      <c r="G1113" s="1">
        <v>2.1209359999999999</v>
      </c>
      <c r="H1113" s="1">
        <v>1</v>
      </c>
      <c r="I1113" s="1">
        <v>0</v>
      </c>
      <c r="J1113" s="1">
        <v>1</v>
      </c>
      <c r="K1113" s="1">
        <v>0</v>
      </c>
      <c r="L1113" s="1">
        <v>1.5433859999999999</v>
      </c>
      <c r="M1113" s="1">
        <v>0.89021300000000003</v>
      </c>
      <c r="N1113" s="1">
        <v>0</v>
      </c>
      <c r="O1113" s="1">
        <v>0</v>
      </c>
      <c r="P1113" s="1">
        <v>0</v>
      </c>
      <c r="Q1113" s="1">
        <v>0</v>
      </c>
      <c r="R1113" s="1">
        <v>5</v>
      </c>
      <c r="T1113">
        <v>39.126309999999997</v>
      </c>
      <c r="U1113">
        <v>1.562889</v>
      </c>
      <c r="V1113">
        <v>76.659490000000005</v>
      </c>
      <c r="W1113">
        <v>1</v>
      </c>
      <c r="X1113">
        <v>1</v>
      </c>
      <c r="Y1113">
        <v>2</v>
      </c>
      <c r="Z1113">
        <v>3</v>
      </c>
      <c r="AA1113">
        <v>1</v>
      </c>
      <c r="AB1113">
        <v>0</v>
      </c>
      <c r="AC1113">
        <v>1.440526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3.9078044744506011</v>
      </c>
      <c r="AL1113">
        <v>4</v>
      </c>
      <c r="AM1113">
        <v>9.2195525549398916E-2</v>
      </c>
    </row>
    <row r="1114" spans="1:39" x14ac:dyDescent="0.2">
      <c r="A1114" s="1">
        <v>20.013905999999999</v>
      </c>
      <c r="B1114" s="1">
        <v>1.647821</v>
      </c>
      <c r="C1114" s="1">
        <v>106.509947</v>
      </c>
      <c r="D1114" s="1">
        <v>1</v>
      </c>
      <c r="E1114" s="1">
        <v>1</v>
      </c>
      <c r="F1114" s="1">
        <v>2.8697780000000002</v>
      </c>
      <c r="G1114" s="1">
        <v>1.4689479999999999</v>
      </c>
      <c r="H1114" s="1">
        <v>1</v>
      </c>
      <c r="I1114" s="1">
        <v>0</v>
      </c>
      <c r="J1114" s="1">
        <v>1.6560820000000001</v>
      </c>
      <c r="K1114" s="1">
        <v>0</v>
      </c>
      <c r="L1114" s="1">
        <v>0</v>
      </c>
      <c r="M1114" s="1">
        <v>1.4440329999999999</v>
      </c>
      <c r="N1114" s="1">
        <v>0</v>
      </c>
      <c r="O1114" s="1">
        <v>0</v>
      </c>
      <c r="P1114" s="1">
        <v>0</v>
      </c>
      <c r="Q1114" s="1">
        <v>0</v>
      </c>
      <c r="R1114" s="1">
        <v>5</v>
      </c>
      <c r="T1114">
        <v>37.063599000000004</v>
      </c>
      <c r="U1114">
        <v>1.5026090000000001</v>
      </c>
      <c r="V1114">
        <v>75.279605000000004</v>
      </c>
      <c r="W1114">
        <v>1</v>
      </c>
      <c r="X1114">
        <v>1</v>
      </c>
      <c r="Y1114">
        <v>2</v>
      </c>
      <c r="Z1114">
        <v>3</v>
      </c>
      <c r="AA1114">
        <v>1</v>
      </c>
      <c r="AB1114">
        <v>0</v>
      </c>
      <c r="AC1114">
        <v>1.759803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4.2258867482739291</v>
      </c>
      <c r="AL1114">
        <v>4</v>
      </c>
      <c r="AM1114">
        <v>-0.22588674827392907</v>
      </c>
    </row>
    <row r="1115" spans="1:39" x14ac:dyDescent="0.2">
      <c r="A1115" s="1">
        <v>30.020189999999999</v>
      </c>
      <c r="B1115" s="1">
        <v>1.75834</v>
      </c>
      <c r="C1115" s="1">
        <v>112.010504</v>
      </c>
      <c r="D1115" s="1">
        <v>1</v>
      </c>
      <c r="E1115" s="1">
        <v>1</v>
      </c>
      <c r="F1115" s="1">
        <v>1.868212</v>
      </c>
      <c r="G1115" s="1">
        <v>3</v>
      </c>
      <c r="H1115" s="1">
        <v>1</v>
      </c>
      <c r="I1115" s="1">
        <v>0</v>
      </c>
      <c r="J1115" s="1">
        <v>2.0233279999999998</v>
      </c>
      <c r="K1115" s="1">
        <v>0</v>
      </c>
      <c r="L1115" s="1">
        <v>0</v>
      </c>
      <c r="M1115" s="1">
        <v>0.61399199999999998</v>
      </c>
      <c r="N1115" s="1">
        <v>1</v>
      </c>
      <c r="O1115" s="1">
        <v>0</v>
      </c>
      <c r="P1115" s="1">
        <v>0</v>
      </c>
      <c r="Q1115" s="1">
        <v>0</v>
      </c>
      <c r="R1115" s="1">
        <v>5</v>
      </c>
      <c r="T1115">
        <v>41.318302000000003</v>
      </c>
      <c r="U1115">
        <v>1.544937</v>
      </c>
      <c r="V1115">
        <v>77.053948000000005</v>
      </c>
      <c r="W1115">
        <v>1</v>
      </c>
      <c r="X1115">
        <v>1</v>
      </c>
      <c r="Y1115">
        <v>2</v>
      </c>
      <c r="Z1115">
        <v>3</v>
      </c>
      <c r="AA1115">
        <v>1</v>
      </c>
      <c r="AB1115">
        <v>0</v>
      </c>
      <c r="AC1115">
        <v>2.0904129999999999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4.0862315408575931</v>
      </c>
      <c r="AL1115">
        <v>4</v>
      </c>
      <c r="AM1115">
        <v>-8.6231540857593103E-2</v>
      </c>
    </row>
    <row r="1116" spans="1:39" x14ac:dyDescent="0.2">
      <c r="A1116" s="1">
        <v>25.154620000000001</v>
      </c>
      <c r="B1116" s="1">
        <v>1.7583979999999999</v>
      </c>
      <c r="C1116" s="1">
        <v>112.089022</v>
      </c>
      <c r="D1116" s="1">
        <v>1</v>
      </c>
      <c r="E1116" s="1">
        <v>1</v>
      </c>
      <c r="F1116" s="1">
        <v>1.108663</v>
      </c>
      <c r="G1116" s="1">
        <v>3</v>
      </c>
      <c r="H1116" s="1">
        <v>1</v>
      </c>
      <c r="I1116" s="1">
        <v>0</v>
      </c>
      <c r="J1116" s="1">
        <v>2</v>
      </c>
      <c r="K1116" s="1">
        <v>0</v>
      </c>
      <c r="L1116" s="1">
        <v>1.230219</v>
      </c>
      <c r="M1116" s="1">
        <v>1.7160000000000001E-3</v>
      </c>
      <c r="N1116" s="1">
        <v>1</v>
      </c>
      <c r="O1116" s="1">
        <v>0</v>
      </c>
      <c r="P1116" s="1">
        <v>0</v>
      </c>
      <c r="Q1116" s="1">
        <v>0</v>
      </c>
      <c r="R1116" s="1">
        <v>5</v>
      </c>
      <c r="T1116">
        <v>43.726081000000001</v>
      </c>
      <c r="U1116">
        <v>1.5923160000000001</v>
      </c>
      <c r="V1116">
        <v>77.00103</v>
      </c>
      <c r="W1116">
        <v>1</v>
      </c>
      <c r="X1116">
        <v>1</v>
      </c>
      <c r="Y1116">
        <v>2</v>
      </c>
      <c r="Z1116">
        <v>3</v>
      </c>
      <c r="AA1116">
        <v>1</v>
      </c>
      <c r="AB1116">
        <v>0</v>
      </c>
      <c r="AC1116">
        <v>2.8069220000000001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3.7343939863552462</v>
      </c>
      <c r="AL1116">
        <v>4</v>
      </c>
      <c r="AM1116">
        <v>0.26560601364475378</v>
      </c>
    </row>
    <row r="1117" spans="1:39" x14ac:dyDescent="0.2">
      <c r="A1117" s="1">
        <v>30.870723999999999</v>
      </c>
      <c r="B1117" s="1">
        <v>1.670774</v>
      </c>
      <c r="C1117" s="1">
        <v>101.626189</v>
      </c>
      <c r="D1117" s="1">
        <v>1</v>
      </c>
      <c r="E1117" s="1">
        <v>1</v>
      </c>
      <c r="F1117" s="1">
        <v>2.9077440000000001</v>
      </c>
      <c r="G1117" s="1">
        <v>3.9909249999999998</v>
      </c>
      <c r="H1117" s="1">
        <v>1</v>
      </c>
      <c r="I1117" s="1">
        <v>0</v>
      </c>
      <c r="J1117" s="1">
        <v>1</v>
      </c>
      <c r="K1117" s="1">
        <v>0</v>
      </c>
      <c r="L1117" s="1">
        <v>1.9997499999999999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5</v>
      </c>
      <c r="T1117">
        <v>18</v>
      </c>
      <c r="U1117">
        <v>1.787733</v>
      </c>
      <c r="V1117">
        <v>108.019211</v>
      </c>
      <c r="W1117">
        <v>1</v>
      </c>
      <c r="X1117">
        <v>1</v>
      </c>
      <c r="Y1117">
        <v>2</v>
      </c>
      <c r="Z1117">
        <v>2.3798499999999998</v>
      </c>
      <c r="AA1117">
        <v>1</v>
      </c>
      <c r="AB1117">
        <v>0</v>
      </c>
      <c r="AC1117">
        <v>2.6161379999999999</v>
      </c>
      <c r="AD1117">
        <v>0</v>
      </c>
      <c r="AE1117">
        <v>1</v>
      </c>
      <c r="AF1117">
        <v>0.65248499999999998</v>
      </c>
      <c r="AG1117">
        <v>0</v>
      </c>
      <c r="AH1117">
        <v>0</v>
      </c>
      <c r="AI1117">
        <v>0</v>
      </c>
      <c r="AJ1117">
        <v>0</v>
      </c>
      <c r="AK1117">
        <v>4.1505260449898538</v>
      </c>
      <c r="AL1117">
        <v>4</v>
      </c>
      <c r="AM1117">
        <v>-0.15052604498985378</v>
      </c>
    </row>
    <row r="1118" spans="1:39" x14ac:dyDescent="0.2">
      <c r="A1118" s="1">
        <v>28.712994999999999</v>
      </c>
      <c r="B1118" s="1">
        <v>1.6655850000000001</v>
      </c>
      <c r="C1118" s="1">
        <v>98.661760000000001</v>
      </c>
      <c r="D1118" s="1">
        <v>1</v>
      </c>
      <c r="E1118" s="1">
        <v>1</v>
      </c>
      <c r="F1118" s="1">
        <v>2.9580099999999998</v>
      </c>
      <c r="G1118" s="1">
        <v>2.8342529999999999</v>
      </c>
      <c r="H1118" s="1">
        <v>1</v>
      </c>
      <c r="I1118" s="1">
        <v>0</v>
      </c>
      <c r="J1118" s="1">
        <v>1</v>
      </c>
      <c r="K1118" s="1">
        <v>0</v>
      </c>
      <c r="L1118" s="1">
        <v>1.9998860000000001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5</v>
      </c>
      <c r="T1118">
        <v>18</v>
      </c>
      <c r="U1118">
        <v>1.7827219999999999</v>
      </c>
      <c r="V1118">
        <v>108.044313</v>
      </c>
      <c r="W1118">
        <v>1</v>
      </c>
      <c r="X1118">
        <v>1</v>
      </c>
      <c r="Y1118">
        <v>2</v>
      </c>
      <c r="Z1118">
        <v>2.655265</v>
      </c>
      <c r="AA1118">
        <v>1</v>
      </c>
      <c r="AB1118">
        <v>0</v>
      </c>
      <c r="AC1118">
        <v>2.2978960000000002</v>
      </c>
      <c r="AD1118">
        <v>0</v>
      </c>
      <c r="AE1118">
        <v>1</v>
      </c>
      <c r="AF1118">
        <v>0.55266499999999996</v>
      </c>
      <c r="AG1118">
        <v>0</v>
      </c>
      <c r="AH1118">
        <v>0</v>
      </c>
      <c r="AI1118">
        <v>0</v>
      </c>
      <c r="AJ1118">
        <v>0</v>
      </c>
      <c r="AK1118">
        <v>4.2089535735926402</v>
      </c>
      <c r="AL1118">
        <v>4</v>
      </c>
      <c r="AM1118">
        <v>-0.20895357359264022</v>
      </c>
    </row>
    <row r="1119" spans="1:39" x14ac:dyDescent="0.2">
      <c r="A1119" s="1">
        <v>30.710511</v>
      </c>
      <c r="B1119" s="1">
        <v>1.9141859999999999</v>
      </c>
      <c r="C1119" s="1">
        <v>129.852531</v>
      </c>
      <c r="D1119" s="1">
        <v>1</v>
      </c>
      <c r="E1119" s="1">
        <v>1</v>
      </c>
      <c r="F1119" s="1">
        <v>2.1972610000000001</v>
      </c>
      <c r="G1119" s="1">
        <v>3</v>
      </c>
      <c r="H1119" s="1">
        <v>1</v>
      </c>
      <c r="I1119" s="1">
        <v>0</v>
      </c>
      <c r="J1119" s="1">
        <v>1.1118399999999999</v>
      </c>
      <c r="K1119" s="1">
        <v>0</v>
      </c>
      <c r="L1119" s="1">
        <v>0.90684299999999995</v>
      </c>
      <c r="M1119" s="1">
        <v>0.97647300000000004</v>
      </c>
      <c r="N1119" s="1">
        <v>1</v>
      </c>
      <c r="O1119" s="1">
        <v>0</v>
      </c>
      <c r="P1119" s="1">
        <v>0</v>
      </c>
      <c r="Q1119" s="1">
        <v>0</v>
      </c>
      <c r="R1119" s="1">
        <v>5</v>
      </c>
      <c r="T1119">
        <v>18</v>
      </c>
      <c r="U1119">
        <v>1.797523</v>
      </c>
      <c r="V1119">
        <v>108.316462</v>
      </c>
      <c r="W1119">
        <v>1</v>
      </c>
      <c r="X1119">
        <v>1</v>
      </c>
      <c r="Y1119">
        <v>2</v>
      </c>
      <c r="Z1119">
        <v>1.9413069999999999</v>
      </c>
      <c r="AA1119">
        <v>1</v>
      </c>
      <c r="AB1119">
        <v>0</v>
      </c>
      <c r="AC1119">
        <v>2.7081680000000001</v>
      </c>
      <c r="AD1119">
        <v>0</v>
      </c>
      <c r="AE1119">
        <v>1</v>
      </c>
      <c r="AF1119">
        <v>1.4258519999999999</v>
      </c>
      <c r="AG1119">
        <v>0</v>
      </c>
      <c r="AH1119">
        <v>0</v>
      </c>
      <c r="AI1119">
        <v>0</v>
      </c>
      <c r="AJ1119">
        <v>0</v>
      </c>
      <c r="AK1119">
        <v>4.0595476963118449</v>
      </c>
      <c r="AL1119">
        <v>4</v>
      </c>
      <c r="AM1119">
        <v>-5.9547696311844867E-2</v>
      </c>
    </row>
    <row r="1120" spans="1:39" x14ac:dyDescent="0.2">
      <c r="A1120" s="1">
        <v>29.827480999999999</v>
      </c>
      <c r="B1120" s="1">
        <v>1.8995880000000001</v>
      </c>
      <c r="C1120" s="1">
        <v>124.269251</v>
      </c>
      <c r="D1120" s="1">
        <v>1</v>
      </c>
      <c r="E1120" s="1">
        <v>1</v>
      </c>
      <c r="F1120" s="1">
        <v>2.048962</v>
      </c>
      <c r="G1120" s="1">
        <v>3</v>
      </c>
      <c r="H1120" s="1">
        <v>1</v>
      </c>
      <c r="I1120" s="1">
        <v>0</v>
      </c>
      <c r="J1120" s="1">
        <v>2.8228710000000001</v>
      </c>
      <c r="K1120" s="1">
        <v>0</v>
      </c>
      <c r="L1120" s="1">
        <v>1.0661689999999999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5</v>
      </c>
      <c r="T1120">
        <v>18</v>
      </c>
      <c r="U1120">
        <v>1.8035270000000001</v>
      </c>
      <c r="V1120">
        <v>108.25104399999999</v>
      </c>
      <c r="W1120">
        <v>1</v>
      </c>
      <c r="X1120">
        <v>1</v>
      </c>
      <c r="Y1120">
        <v>2</v>
      </c>
      <c r="Z1120">
        <v>1.709546</v>
      </c>
      <c r="AA1120">
        <v>1</v>
      </c>
      <c r="AB1120">
        <v>0</v>
      </c>
      <c r="AC1120">
        <v>2.530157</v>
      </c>
      <c r="AD1120">
        <v>0</v>
      </c>
      <c r="AE1120">
        <v>1</v>
      </c>
      <c r="AF1120">
        <v>0.64539999999999997</v>
      </c>
      <c r="AG1120">
        <v>0</v>
      </c>
      <c r="AH1120">
        <v>0</v>
      </c>
      <c r="AI1120">
        <v>0</v>
      </c>
      <c r="AJ1120">
        <v>0</v>
      </c>
      <c r="AK1120">
        <v>4.0356578442136852</v>
      </c>
      <c r="AL1120">
        <v>4</v>
      </c>
      <c r="AM1120">
        <v>-3.565784421368523E-2</v>
      </c>
    </row>
    <row r="1121" spans="1:39" x14ac:dyDescent="0.2">
      <c r="A1121" s="1">
        <v>31.868929999999999</v>
      </c>
      <c r="B1121" s="1">
        <v>1.75</v>
      </c>
      <c r="C1121" s="1">
        <v>118.102897</v>
      </c>
      <c r="D1121" s="1">
        <v>1</v>
      </c>
      <c r="E1121" s="1">
        <v>1</v>
      </c>
      <c r="F1121" s="1">
        <v>2.1391960000000001</v>
      </c>
      <c r="G1121" s="1">
        <v>3</v>
      </c>
      <c r="H1121" s="1">
        <v>1</v>
      </c>
      <c r="I1121" s="1">
        <v>0</v>
      </c>
      <c r="J1121" s="1">
        <v>2.0484300000000002</v>
      </c>
      <c r="K1121" s="1">
        <v>0</v>
      </c>
      <c r="L1121" s="1">
        <v>0.36802600000000002</v>
      </c>
      <c r="M1121" s="1">
        <v>0.36098599999999997</v>
      </c>
      <c r="N1121" s="1">
        <v>1</v>
      </c>
      <c r="O1121" s="1">
        <v>0</v>
      </c>
      <c r="P1121" s="1">
        <v>0</v>
      </c>
      <c r="Q1121" s="1">
        <v>0</v>
      </c>
      <c r="R1121" s="1">
        <v>5</v>
      </c>
      <c r="T1121">
        <v>29.409825000000001</v>
      </c>
      <c r="U1121">
        <v>1.8012239999999999</v>
      </c>
      <c r="V1121">
        <v>108.15619</v>
      </c>
      <c r="W1121">
        <v>1</v>
      </c>
      <c r="X1121">
        <v>1</v>
      </c>
      <c r="Y1121">
        <v>2.3855019999999998</v>
      </c>
      <c r="Z1121">
        <v>2.8839839999999999</v>
      </c>
      <c r="AA1121">
        <v>1</v>
      </c>
      <c r="AB1121">
        <v>0</v>
      </c>
      <c r="AC1121">
        <v>2.1405439999999998</v>
      </c>
      <c r="AD1121">
        <v>0</v>
      </c>
      <c r="AE1121">
        <v>1.144876</v>
      </c>
      <c r="AF1121">
        <v>1.767468</v>
      </c>
      <c r="AG1121">
        <v>1</v>
      </c>
      <c r="AH1121">
        <v>0</v>
      </c>
      <c r="AI1121">
        <v>0</v>
      </c>
      <c r="AJ1121">
        <v>0</v>
      </c>
      <c r="AK1121">
        <v>4.1263383375209806</v>
      </c>
      <c r="AL1121">
        <v>4</v>
      </c>
      <c r="AM1121">
        <v>-0.12633833752098056</v>
      </c>
    </row>
    <row r="1122" spans="1:39" x14ac:dyDescent="0.2">
      <c r="A1122" s="1">
        <v>36.542884999999998</v>
      </c>
      <c r="B1122" s="1">
        <v>1.75</v>
      </c>
      <c r="C1122" s="1">
        <v>119.434645</v>
      </c>
      <c r="D1122" s="1">
        <v>1</v>
      </c>
      <c r="E1122" s="1">
        <v>1</v>
      </c>
      <c r="F1122" s="1">
        <v>2.7298900000000001</v>
      </c>
      <c r="G1122" s="1">
        <v>3</v>
      </c>
      <c r="H1122" s="1">
        <v>1</v>
      </c>
      <c r="I1122" s="1">
        <v>0</v>
      </c>
      <c r="J1122" s="1">
        <v>2.030084</v>
      </c>
      <c r="K1122" s="1">
        <v>0</v>
      </c>
      <c r="L1122" s="1">
        <v>0.59260699999999999</v>
      </c>
      <c r="M1122" s="1">
        <v>0.754417</v>
      </c>
      <c r="N1122" s="1">
        <v>1</v>
      </c>
      <c r="O1122" s="1">
        <v>0</v>
      </c>
      <c r="P1122" s="1">
        <v>0</v>
      </c>
      <c r="Q1122" s="1">
        <v>0</v>
      </c>
      <c r="R1122" s="1">
        <v>5</v>
      </c>
      <c r="T1122">
        <v>28.421533</v>
      </c>
      <c r="U1122">
        <v>1.8292390000000001</v>
      </c>
      <c r="V1122">
        <v>107.10818999999999</v>
      </c>
      <c r="W1122">
        <v>1</v>
      </c>
      <c r="X1122">
        <v>1</v>
      </c>
      <c r="Y1122">
        <v>2.4655749999999999</v>
      </c>
      <c r="Z1122">
        <v>2.935381</v>
      </c>
      <c r="AA1122">
        <v>1</v>
      </c>
      <c r="AB1122">
        <v>0</v>
      </c>
      <c r="AC1122">
        <v>2.4805549999999998</v>
      </c>
      <c r="AD1122">
        <v>0</v>
      </c>
      <c r="AE1122">
        <v>1.00183</v>
      </c>
      <c r="AF1122">
        <v>1.6703129999999999</v>
      </c>
      <c r="AG1122">
        <v>1</v>
      </c>
      <c r="AH1122">
        <v>0</v>
      </c>
      <c r="AI1122">
        <v>0</v>
      </c>
      <c r="AJ1122">
        <v>0</v>
      </c>
      <c r="AK1122">
        <v>3.8299215703743892</v>
      </c>
      <c r="AL1122">
        <v>4</v>
      </c>
      <c r="AM1122">
        <v>0.17007842962561082</v>
      </c>
    </row>
    <row r="1123" spans="1:39" x14ac:dyDescent="0.2">
      <c r="A1123" s="1">
        <v>21.556360999999999</v>
      </c>
      <c r="B1123" s="1">
        <v>1.7736639999999999</v>
      </c>
      <c r="C1123" s="1">
        <v>116.160329</v>
      </c>
      <c r="D1123" s="1">
        <v>1</v>
      </c>
      <c r="E1123" s="1">
        <v>1</v>
      </c>
      <c r="F1123" s="1">
        <v>2</v>
      </c>
      <c r="G1123" s="1">
        <v>3</v>
      </c>
      <c r="H1123" s="1">
        <v>1</v>
      </c>
      <c r="I1123" s="1">
        <v>0</v>
      </c>
      <c r="J1123" s="1">
        <v>2</v>
      </c>
      <c r="K1123" s="1">
        <v>0</v>
      </c>
      <c r="L1123" s="1">
        <v>1.3991830000000001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5</v>
      </c>
      <c r="T1123">
        <v>18</v>
      </c>
      <c r="U1123">
        <v>1.6929129999999999</v>
      </c>
      <c r="V1123">
        <v>89.938890000000001</v>
      </c>
      <c r="W1123">
        <v>1</v>
      </c>
      <c r="X1123">
        <v>1</v>
      </c>
      <c r="Y1123">
        <v>2.8185020000000001</v>
      </c>
      <c r="Z1123">
        <v>3</v>
      </c>
      <c r="AA1123">
        <v>1</v>
      </c>
      <c r="AB1123">
        <v>0</v>
      </c>
      <c r="AC1123">
        <v>1.9912510000000001</v>
      </c>
      <c r="AD1123">
        <v>0</v>
      </c>
      <c r="AE1123">
        <v>1.4929669999999999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3.5145278115042125</v>
      </c>
      <c r="AL1123">
        <v>4</v>
      </c>
      <c r="AM1123">
        <v>0.48547218849578755</v>
      </c>
    </row>
    <row r="1124" spans="1:39" x14ac:dyDescent="0.2">
      <c r="A1124" s="1">
        <v>23.963649</v>
      </c>
      <c r="B1124" s="1">
        <v>1.7929980000000001</v>
      </c>
      <c r="C1124" s="1">
        <v>116.102615</v>
      </c>
      <c r="D1124" s="1">
        <v>1</v>
      </c>
      <c r="E1124" s="1">
        <v>1</v>
      </c>
      <c r="F1124" s="1">
        <v>1.9946790000000001</v>
      </c>
      <c r="G1124" s="1">
        <v>3</v>
      </c>
      <c r="H1124" s="1">
        <v>1</v>
      </c>
      <c r="I1124" s="1">
        <v>0</v>
      </c>
      <c r="J1124" s="1">
        <v>2</v>
      </c>
      <c r="K1124" s="1">
        <v>0</v>
      </c>
      <c r="L1124" s="1">
        <v>0.96661699999999995</v>
      </c>
      <c r="M1124" s="1">
        <v>0.73900600000000005</v>
      </c>
      <c r="N1124" s="1">
        <v>1</v>
      </c>
      <c r="O1124" s="1">
        <v>0</v>
      </c>
      <c r="P1124" s="1">
        <v>0</v>
      </c>
      <c r="Q1124" s="1">
        <v>0</v>
      </c>
      <c r="R1124" s="1">
        <v>5</v>
      </c>
      <c r="T1124">
        <v>18</v>
      </c>
      <c r="U1124">
        <v>1.668555</v>
      </c>
      <c r="V1124">
        <v>85.607466000000002</v>
      </c>
      <c r="W1124">
        <v>1</v>
      </c>
      <c r="X1124">
        <v>1</v>
      </c>
      <c r="Y1124">
        <v>2.0812379999999999</v>
      </c>
      <c r="Z1124">
        <v>3</v>
      </c>
      <c r="AA1124">
        <v>1</v>
      </c>
      <c r="AB1124">
        <v>0</v>
      </c>
      <c r="AC1124">
        <v>1.18363</v>
      </c>
      <c r="AD1124">
        <v>0</v>
      </c>
      <c r="AE1124">
        <v>1.17177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3.4311152624964398</v>
      </c>
      <c r="AL1124">
        <v>4</v>
      </c>
      <c r="AM1124">
        <v>0.56888473750356017</v>
      </c>
    </row>
    <row r="1125" spans="1:39" x14ac:dyDescent="0.2">
      <c r="A1125" s="1">
        <v>24.145295000000001</v>
      </c>
      <c r="B1125" s="1">
        <v>1.82559</v>
      </c>
      <c r="C1125" s="1">
        <v>120.86038600000001</v>
      </c>
      <c r="D1125" s="1">
        <v>1</v>
      </c>
      <c r="E1125" s="1">
        <v>1</v>
      </c>
      <c r="F1125" s="1">
        <v>2.4034209999999998</v>
      </c>
      <c r="G1125" s="1">
        <v>3</v>
      </c>
      <c r="H1125" s="1">
        <v>1</v>
      </c>
      <c r="I1125" s="1">
        <v>0</v>
      </c>
      <c r="J1125" s="1">
        <v>2.4906130000000002</v>
      </c>
      <c r="K1125" s="1">
        <v>0</v>
      </c>
      <c r="L1125" s="1">
        <v>2</v>
      </c>
      <c r="M1125" s="1">
        <v>0.70776799999999995</v>
      </c>
      <c r="N1125" s="1">
        <v>1</v>
      </c>
      <c r="O1125" s="1">
        <v>0</v>
      </c>
      <c r="P1125" s="1">
        <v>0</v>
      </c>
      <c r="Q1125" s="1">
        <v>0</v>
      </c>
      <c r="R1125" s="1">
        <v>5</v>
      </c>
      <c r="T1125">
        <v>23.246701999999999</v>
      </c>
      <c r="U1125">
        <v>1.652971</v>
      </c>
      <c r="V1125">
        <v>93.310283999999996</v>
      </c>
      <c r="W1125">
        <v>1</v>
      </c>
      <c r="X1125">
        <v>1</v>
      </c>
      <c r="Y1125">
        <v>1.368978</v>
      </c>
      <c r="Z1125">
        <v>3</v>
      </c>
      <c r="AA1125">
        <v>1</v>
      </c>
      <c r="AB1125">
        <v>0</v>
      </c>
      <c r="AC1125">
        <v>1.953152</v>
      </c>
      <c r="AD1125">
        <v>0</v>
      </c>
      <c r="AE1125">
        <v>0.10470699999999999</v>
      </c>
      <c r="AF1125">
        <v>0.22183</v>
      </c>
      <c r="AG1125">
        <v>0</v>
      </c>
      <c r="AH1125">
        <v>0</v>
      </c>
      <c r="AI1125">
        <v>0</v>
      </c>
      <c r="AJ1125">
        <v>0</v>
      </c>
      <c r="AK1125">
        <v>4.282897189103136</v>
      </c>
      <c r="AL1125">
        <v>4</v>
      </c>
      <c r="AM1125">
        <v>-0.28289718910313599</v>
      </c>
    </row>
    <row r="1126" spans="1:39" x14ac:dyDescent="0.2">
      <c r="A1126" s="1">
        <v>25.298400000000001</v>
      </c>
      <c r="B1126" s="1">
        <v>1.8272790000000001</v>
      </c>
      <c r="C1126" s="1">
        <v>120.99607399999999</v>
      </c>
      <c r="D1126" s="1">
        <v>1</v>
      </c>
      <c r="E1126" s="1">
        <v>1</v>
      </c>
      <c r="F1126" s="1">
        <v>3</v>
      </c>
      <c r="G1126" s="1">
        <v>3</v>
      </c>
      <c r="H1126" s="1">
        <v>1</v>
      </c>
      <c r="I1126" s="1">
        <v>0</v>
      </c>
      <c r="J1126" s="1">
        <v>3</v>
      </c>
      <c r="K1126" s="1">
        <v>0</v>
      </c>
      <c r="L1126" s="1">
        <v>1.110215</v>
      </c>
      <c r="M1126" s="1">
        <v>0.39635199999999998</v>
      </c>
      <c r="N1126" s="1">
        <v>1</v>
      </c>
      <c r="O1126" s="1">
        <v>0</v>
      </c>
      <c r="P1126" s="1">
        <v>0</v>
      </c>
      <c r="Q1126" s="1">
        <v>0</v>
      </c>
      <c r="R1126" s="1">
        <v>5</v>
      </c>
      <c r="T1126">
        <v>24.481031999999999</v>
      </c>
      <c r="U1126">
        <v>1.6612769999999999</v>
      </c>
      <c r="V1126">
        <v>90.744964999999993</v>
      </c>
      <c r="W1126">
        <v>1</v>
      </c>
      <c r="X1126">
        <v>1</v>
      </c>
      <c r="Y1126">
        <v>1.7128479999999999</v>
      </c>
      <c r="Z1126">
        <v>3</v>
      </c>
      <c r="AA1126">
        <v>1</v>
      </c>
      <c r="AB1126">
        <v>0</v>
      </c>
      <c r="AC1126">
        <v>1.162153</v>
      </c>
      <c r="AD1126">
        <v>0</v>
      </c>
      <c r="AE1126">
        <v>0.45898099999999997</v>
      </c>
      <c r="AF1126">
        <v>0.88553199999999999</v>
      </c>
      <c r="AG1126">
        <v>0</v>
      </c>
      <c r="AH1126">
        <v>0</v>
      </c>
      <c r="AI1126">
        <v>0</v>
      </c>
      <c r="AJ1126">
        <v>0</v>
      </c>
      <c r="AK1126">
        <v>4.0061104745901019</v>
      </c>
      <c r="AL1126">
        <v>4</v>
      </c>
      <c r="AM1126">
        <v>-6.1104745901019442E-3</v>
      </c>
    </row>
    <row r="1127" spans="1:39" x14ac:dyDescent="0.2">
      <c r="A1127" s="1">
        <v>31.755386999999999</v>
      </c>
      <c r="B1127" s="1">
        <v>1.7754160000000001</v>
      </c>
      <c r="C1127" s="1">
        <v>121.204668</v>
      </c>
      <c r="D1127" s="1">
        <v>1</v>
      </c>
      <c r="E1127" s="1">
        <v>1</v>
      </c>
      <c r="F1127" s="1">
        <v>2.758394</v>
      </c>
      <c r="G1127" s="1">
        <v>3</v>
      </c>
      <c r="H1127" s="1">
        <v>1</v>
      </c>
      <c r="I1127" s="1">
        <v>0</v>
      </c>
      <c r="J1127" s="1">
        <v>2.1613030000000002</v>
      </c>
      <c r="K1127" s="1">
        <v>0</v>
      </c>
      <c r="L1127" s="1">
        <v>0.42817300000000003</v>
      </c>
      <c r="M1127" s="1">
        <v>0.71632700000000005</v>
      </c>
      <c r="N1127" s="1">
        <v>1</v>
      </c>
      <c r="O1127" s="1">
        <v>0</v>
      </c>
      <c r="P1127" s="1">
        <v>0</v>
      </c>
      <c r="Q1127" s="1">
        <v>0</v>
      </c>
      <c r="R1127" s="1">
        <v>5</v>
      </c>
      <c r="T1127">
        <v>29</v>
      </c>
      <c r="U1127">
        <v>1.6417839999999999</v>
      </c>
      <c r="V1127">
        <v>89.424947000000003</v>
      </c>
      <c r="W1127">
        <v>1</v>
      </c>
      <c r="X1127">
        <v>1</v>
      </c>
      <c r="Y1127">
        <v>1.3307</v>
      </c>
      <c r="Z1127">
        <v>3</v>
      </c>
      <c r="AA1127">
        <v>1</v>
      </c>
      <c r="AB1127">
        <v>0</v>
      </c>
      <c r="AC1127">
        <v>1.8809670000000001</v>
      </c>
      <c r="AD1127">
        <v>0</v>
      </c>
      <c r="AE1127">
        <v>0.32201299999999999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4.083208754338326</v>
      </c>
      <c r="AL1127">
        <v>4</v>
      </c>
      <c r="AM1127">
        <v>-8.3208754338325974E-2</v>
      </c>
    </row>
    <row r="1128" spans="1:39" x14ac:dyDescent="0.2">
      <c r="A1128" s="1">
        <v>30.62865</v>
      </c>
      <c r="B1128" s="1">
        <v>1.766975</v>
      </c>
      <c r="C1128" s="1">
        <v>118.363376</v>
      </c>
      <c r="D1128" s="1">
        <v>1</v>
      </c>
      <c r="E1128" s="1">
        <v>1</v>
      </c>
      <c r="F1128" s="1">
        <v>2.9643190000000001</v>
      </c>
      <c r="G1128" s="1">
        <v>3</v>
      </c>
      <c r="H1128" s="1">
        <v>1</v>
      </c>
      <c r="I1128" s="1">
        <v>0</v>
      </c>
      <c r="J1128" s="1">
        <v>2.3772570000000002</v>
      </c>
      <c r="K1128" s="1">
        <v>0</v>
      </c>
      <c r="L1128" s="1">
        <v>0.61495900000000003</v>
      </c>
      <c r="M1128" s="1">
        <v>1.8750230000000001</v>
      </c>
      <c r="N1128" s="1">
        <v>1</v>
      </c>
      <c r="O1128" s="1">
        <v>0</v>
      </c>
      <c r="P1128" s="1">
        <v>0</v>
      </c>
      <c r="Q1128" s="1">
        <v>0</v>
      </c>
      <c r="R1128" s="1">
        <v>5</v>
      </c>
      <c r="T1128">
        <v>27.968765000000001</v>
      </c>
      <c r="U1128">
        <v>1.673767</v>
      </c>
      <c r="V1128">
        <v>89.995034000000004</v>
      </c>
      <c r="W1128">
        <v>1</v>
      </c>
      <c r="X1128">
        <v>1</v>
      </c>
      <c r="Y1128">
        <v>1.961069</v>
      </c>
      <c r="Z1128">
        <v>3</v>
      </c>
      <c r="AA1128">
        <v>1</v>
      </c>
      <c r="AB1128">
        <v>0</v>
      </c>
      <c r="AC1128">
        <v>2.6523270000000001</v>
      </c>
      <c r="AD1128">
        <v>0</v>
      </c>
      <c r="AE1128">
        <v>0.56930999999999998</v>
      </c>
      <c r="AF1128">
        <v>0.31900800000000001</v>
      </c>
      <c r="AG1128">
        <v>1</v>
      </c>
      <c r="AH1128">
        <v>0</v>
      </c>
      <c r="AI1128">
        <v>0</v>
      </c>
      <c r="AJ1128">
        <v>0</v>
      </c>
      <c r="AK1128">
        <v>3.8092071384181647</v>
      </c>
      <c r="AL1128">
        <v>4</v>
      </c>
      <c r="AM1128">
        <v>0.19079286158183528</v>
      </c>
    </row>
    <row r="1129" spans="1:39" x14ac:dyDescent="0.2">
      <c r="A1129" s="1">
        <v>23.454557999999999</v>
      </c>
      <c r="B1129" s="1">
        <v>1.7542180000000001</v>
      </c>
      <c r="C1129" s="1">
        <v>117.384745</v>
      </c>
      <c r="D1129" s="1">
        <v>1</v>
      </c>
      <c r="E1129" s="1">
        <v>1</v>
      </c>
      <c r="F1129" s="1">
        <v>1.6170929999999999</v>
      </c>
      <c r="G1129" s="1">
        <v>3</v>
      </c>
      <c r="H1129" s="1">
        <v>1</v>
      </c>
      <c r="I1129" s="1">
        <v>0</v>
      </c>
      <c r="J1129" s="1">
        <v>2</v>
      </c>
      <c r="K1129" s="1">
        <v>0</v>
      </c>
      <c r="L1129" s="1">
        <v>1.818052</v>
      </c>
      <c r="M1129" s="1">
        <v>0.63182499999999997</v>
      </c>
      <c r="N1129" s="1">
        <v>1</v>
      </c>
      <c r="O1129" s="1">
        <v>0</v>
      </c>
      <c r="P1129" s="1">
        <v>0</v>
      </c>
      <c r="Q1129" s="1">
        <v>0</v>
      </c>
      <c r="R1129" s="1">
        <v>5</v>
      </c>
      <c r="T1129">
        <v>18.024743999999998</v>
      </c>
      <c r="U1129">
        <v>1.617192</v>
      </c>
      <c r="V1129">
        <v>83.121810999999994</v>
      </c>
      <c r="W1129">
        <v>1</v>
      </c>
      <c r="X1129">
        <v>1</v>
      </c>
      <c r="Y1129">
        <v>2.9765090000000001</v>
      </c>
      <c r="Z1129">
        <v>3</v>
      </c>
      <c r="AA1129">
        <v>1</v>
      </c>
      <c r="AB1129">
        <v>0</v>
      </c>
      <c r="AC1129">
        <v>1.022705</v>
      </c>
      <c r="AD1129">
        <v>0</v>
      </c>
      <c r="AE1129">
        <v>1.02569</v>
      </c>
      <c r="AF1129">
        <v>0.31301600000000002</v>
      </c>
      <c r="AG1129">
        <v>0</v>
      </c>
      <c r="AH1129">
        <v>0</v>
      </c>
      <c r="AI1129">
        <v>0</v>
      </c>
      <c r="AJ1129">
        <v>0</v>
      </c>
      <c r="AK1129">
        <v>3.6429763601631677</v>
      </c>
      <c r="AL1129">
        <v>4</v>
      </c>
      <c r="AM1129">
        <v>0.35702363983683227</v>
      </c>
    </row>
    <row r="1130" spans="1:39" x14ac:dyDescent="0.2">
      <c r="A1130" s="1">
        <v>23.432227000000001</v>
      </c>
      <c r="B1130" s="1">
        <v>1.754996</v>
      </c>
      <c r="C1130" s="1">
        <v>119.087557</v>
      </c>
      <c r="D1130" s="1">
        <v>1</v>
      </c>
      <c r="E1130" s="1">
        <v>1</v>
      </c>
      <c r="F1130" s="1">
        <v>1.6311439999999999</v>
      </c>
      <c r="G1130" s="1">
        <v>3</v>
      </c>
      <c r="H1130" s="1">
        <v>1</v>
      </c>
      <c r="I1130" s="1">
        <v>0</v>
      </c>
      <c r="J1130" s="1">
        <v>2</v>
      </c>
      <c r="K1130" s="1">
        <v>0</v>
      </c>
      <c r="L1130" s="1">
        <v>1.593183</v>
      </c>
      <c r="M1130" s="1">
        <v>0.86373999999999995</v>
      </c>
      <c r="N1130" s="1">
        <v>1</v>
      </c>
      <c r="O1130" s="1">
        <v>0</v>
      </c>
      <c r="P1130" s="1">
        <v>0</v>
      </c>
      <c r="Q1130" s="1">
        <v>0</v>
      </c>
      <c r="R1130" s="1">
        <v>5</v>
      </c>
      <c r="T1130">
        <v>18.106819999999999</v>
      </c>
      <c r="U1130">
        <v>1.6021289999999999</v>
      </c>
      <c r="V1130">
        <v>82.412665000000004</v>
      </c>
      <c r="W1130">
        <v>1</v>
      </c>
      <c r="X1130">
        <v>1</v>
      </c>
      <c r="Y1130">
        <v>2.3196479999999999</v>
      </c>
      <c r="Z1130">
        <v>3</v>
      </c>
      <c r="AA1130">
        <v>1</v>
      </c>
      <c r="AB1130">
        <v>0</v>
      </c>
      <c r="AC1130">
        <v>1.107164</v>
      </c>
      <c r="AD1130">
        <v>0</v>
      </c>
      <c r="AE1130">
        <v>0.69212300000000004</v>
      </c>
      <c r="AF1130">
        <v>0.30402000000000001</v>
      </c>
      <c r="AG1130">
        <v>0</v>
      </c>
      <c r="AH1130">
        <v>0</v>
      </c>
      <c r="AI1130">
        <v>0</v>
      </c>
      <c r="AJ1130">
        <v>0</v>
      </c>
      <c r="AK1130">
        <v>3.7387790857722543</v>
      </c>
      <c r="AL1130">
        <v>4</v>
      </c>
      <c r="AM1130">
        <v>0.26122091422774574</v>
      </c>
    </row>
    <row r="1131" spans="1:39" x14ac:dyDescent="0.2">
      <c r="A1131" s="1">
        <v>40.500210000000003</v>
      </c>
      <c r="B1131" s="1">
        <v>1.748103</v>
      </c>
      <c r="C1131" s="1">
        <v>108.30811199999999</v>
      </c>
      <c r="D1131" s="1">
        <v>1</v>
      </c>
      <c r="E1131" s="1">
        <v>1</v>
      </c>
      <c r="F1131" s="1">
        <v>2.3174589999999999</v>
      </c>
      <c r="G1131" s="1">
        <v>3.7343229999999998</v>
      </c>
      <c r="H1131" s="1">
        <v>1</v>
      </c>
      <c r="I1131" s="1">
        <v>0</v>
      </c>
      <c r="J1131" s="1">
        <v>1</v>
      </c>
      <c r="K1131" s="1">
        <v>0</v>
      </c>
      <c r="L1131" s="1">
        <v>1.6286369999999999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5</v>
      </c>
      <c r="T1131">
        <v>21.379676</v>
      </c>
      <c r="U1131">
        <v>1.7014130000000001</v>
      </c>
      <c r="V1131">
        <v>96.710735</v>
      </c>
      <c r="W1131">
        <v>1</v>
      </c>
      <c r="X1131">
        <v>1</v>
      </c>
      <c r="Y1131">
        <v>2</v>
      </c>
      <c r="Z1131">
        <v>2.961192</v>
      </c>
      <c r="AA1131">
        <v>1</v>
      </c>
      <c r="AB1131">
        <v>0</v>
      </c>
      <c r="AC1131">
        <v>2.6233439999999999</v>
      </c>
      <c r="AD1131">
        <v>0</v>
      </c>
      <c r="AE1131">
        <v>0.98168599999999995</v>
      </c>
      <c r="AF1131">
        <v>1.35537</v>
      </c>
      <c r="AG1131">
        <v>0</v>
      </c>
      <c r="AH1131">
        <v>0</v>
      </c>
      <c r="AI1131">
        <v>0</v>
      </c>
      <c r="AJ1131">
        <v>0</v>
      </c>
      <c r="AK1131">
        <v>3.994319128282255</v>
      </c>
      <c r="AL1131">
        <v>4</v>
      </c>
      <c r="AM1131">
        <v>5.6808717177450063E-3</v>
      </c>
    </row>
    <row r="1132" spans="1:39" x14ac:dyDescent="0.2">
      <c r="A1132" s="1">
        <v>34.576714000000003</v>
      </c>
      <c r="B1132" s="1">
        <v>1.73325</v>
      </c>
      <c r="C1132" s="1">
        <v>103.669116</v>
      </c>
      <c r="D1132" s="1">
        <v>1</v>
      </c>
      <c r="E1132" s="1">
        <v>1</v>
      </c>
      <c r="F1132" s="1">
        <v>2.5012240000000001</v>
      </c>
      <c r="G1132" s="1">
        <v>2.0495649999999999</v>
      </c>
      <c r="H1132" s="1">
        <v>1</v>
      </c>
      <c r="I1132" s="1">
        <v>0</v>
      </c>
      <c r="J1132" s="1">
        <v>1</v>
      </c>
      <c r="K1132" s="1">
        <v>0</v>
      </c>
      <c r="L1132" s="1">
        <v>1.746583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5</v>
      </c>
      <c r="T1132">
        <v>21.353237</v>
      </c>
      <c r="U1132">
        <v>1.7097309999999999</v>
      </c>
      <c r="V1132">
        <v>95.032177000000004</v>
      </c>
      <c r="W1132">
        <v>1</v>
      </c>
      <c r="X1132">
        <v>1</v>
      </c>
      <c r="Y1132">
        <v>2</v>
      </c>
      <c r="Z1132">
        <v>2.9734759999999998</v>
      </c>
      <c r="AA1132">
        <v>1</v>
      </c>
      <c r="AB1132">
        <v>0</v>
      </c>
      <c r="AC1132">
        <v>2</v>
      </c>
      <c r="AD1132">
        <v>0</v>
      </c>
      <c r="AE1132">
        <v>0</v>
      </c>
      <c r="AF1132">
        <v>1.3315269999999999</v>
      </c>
      <c r="AG1132">
        <v>0</v>
      </c>
      <c r="AH1132">
        <v>0</v>
      </c>
      <c r="AI1132">
        <v>0</v>
      </c>
      <c r="AJ1132">
        <v>0</v>
      </c>
      <c r="AK1132">
        <v>3.9234891014816222</v>
      </c>
      <c r="AL1132">
        <v>4</v>
      </c>
      <c r="AM1132">
        <v>7.6510898518377779E-2</v>
      </c>
    </row>
    <row r="1133" spans="1:39" x14ac:dyDescent="0.2">
      <c r="A1133" s="1">
        <v>22.276969000000001</v>
      </c>
      <c r="B1133" s="1">
        <v>1.84995</v>
      </c>
      <c r="C1133" s="1">
        <v>121.786485</v>
      </c>
      <c r="D1133" s="1">
        <v>1</v>
      </c>
      <c r="E1133" s="1">
        <v>1</v>
      </c>
      <c r="F1133" s="1">
        <v>3</v>
      </c>
      <c r="G1133" s="1">
        <v>2.272214</v>
      </c>
      <c r="H1133" s="1">
        <v>1</v>
      </c>
      <c r="I1133" s="1">
        <v>0</v>
      </c>
      <c r="J1133" s="1">
        <v>1.555534</v>
      </c>
      <c r="K1133" s="1">
        <v>0</v>
      </c>
      <c r="L1133" s="1">
        <v>0.34883900000000001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5</v>
      </c>
      <c r="T1133">
        <v>20.338815</v>
      </c>
      <c r="U1133">
        <v>1.6988289999999999</v>
      </c>
      <c r="V1133">
        <v>98.572753000000006</v>
      </c>
      <c r="W1133">
        <v>1</v>
      </c>
      <c r="X1133">
        <v>1</v>
      </c>
      <c r="Y1133">
        <v>2</v>
      </c>
      <c r="Z1133">
        <v>2.392811</v>
      </c>
      <c r="AA1133">
        <v>1</v>
      </c>
      <c r="AB1133">
        <v>0</v>
      </c>
      <c r="AC1133">
        <v>2</v>
      </c>
      <c r="AD1133">
        <v>0</v>
      </c>
      <c r="AE1133">
        <v>0</v>
      </c>
      <c r="AF1133">
        <v>1.80931</v>
      </c>
      <c r="AG1133">
        <v>0</v>
      </c>
      <c r="AH1133">
        <v>0</v>
      </c>
      <c r="AI1133">
        <v>0</v>
      </c>
      <c r="AJ1133">
        <v>0</v>
      </c>
      <c r="AK1133">
        <v>4.229770017662414</v>
      </c>
      <c r="AL1133">
        <v>4</v>
      </c>
      <c r="AM1133">
        <v>-0.22977001766241401</v>
      </c>
    </row>
    <row r="1134" spans="1:39" x14ac:dyDescent="0.2">
      <c r="A1134" s="1">
        <v>21.963787</v>
      </c>
      <c r="B1134" s="1">
        <v>1.8496010000000001</v>
      </c>
      <c r="C1134" s="1">
        <v>122.33342500000001</v>
      </c>
      <c r="D1134" s="1">
        <v>1</v>
      </c>
      <c r="E1134" s="1">
        <v>1</v>
      </c>
      <c r="F1134" s="1">
        <v>3</v>
      </c>
      <c r="G1134" s="1">
        <v>2.2182849999999998</v>
      </c>
      <c r="H1134" s="1">
        <v>1</v>
      </c>
      <c r="I1134" s="1">
        <v>0</v>
      </c>
      <c r="J1134" s="1">
        <v>1.340117</v>
      </c>
      <c r="K1134" s="1">
        <v>0</v>
      </c>
      <c r="L1134" s="1">
        <v>0.428259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5</v>
      </c>
      <c r="T1134">
        <v>20.720638999999998</v>
      </c>
      <c r="U1134">
        <v>1.7053039999999999</v>
      </c>
      <c r="V1134">
        <v>99.873716000000002</v>
      </c>
      <c r="W1134">
        <v>1</v>
      </c>
      <c r="X1134">
        <v>1</v>
      </c>
      <c r="Y1134">
        <v>2</v>
      </c>
      <c r="Z1134">
        <v>1.293342</v>
      </c>
      <c r="AA1134">
        <v>1</v>
      </c>
      <c r="AB1134">
        <v>0</v>
      </c>
      <c r="AC1134">
        <v>2</v>
      </c>
      <c r="AD1134">
        <v>0</v>
      </c>
      <c r="AE1134">
        <v>0</v>
      </c>
      <c r="AF1134">
        <v>1.9176789999999999</v>
      </c>
      <c r="AG1134">
        <v>0</v>
      </c>
      <c r="AH1134">
        <v>0</v>
      </c>
      <c r="AI1134">
        <v>0</v>
      </c>
      <c r="AJ1134">
        <v>0</v>
      </c>
      <c r="AK1134">
        <v>4.2558262653526429</v>
      </c>
      <c r="AL1134">
        <v>4</v>
      </c>
      <c r="AM1134">
        <v>-0.25582626535264286</v>
      </c>
    </row>
    <row r="1135" spans="1:39" x14ac:dyDescent="0.2">
      <c r="A1135" s="1">
        <v>24.001684999999998</v>
      </c>
      <c r="B1135" s="1">
        <v>1.606066</v>
      </c>
      <c r="C1135" s="1">
        <v>99.961731</v>
      </c>
      <c r="D1135" s="1">
        <v>1</v>
      </c>
      <c r="E1135" s="1">
        <v>1</v>
      </c>
      <c r="F1135" s="1">
        <v>3</v>
      </c>
      <c r="G1135" s="1">
        <v>1.418833</v>
      </c>
      <c r="H1135" s="1">
        <v>1</v>
      </c>
      <c r="I1135" s="1">
        <v>0</v>
      </c>
      <c r="J1135" s="1">
        <v>1</v>
      </c>
      <c r="K1135" s="1">
        <v>0</v>
      </c>
      <c r="L1135" s="1">
        <v>1.19102</v>
      </c>
      <c r="M1135" s="1">
        <v>1.3841859999999999</v>
      </c>
      <c r="N1135" s="1">
        <v>0</v>
      </c>
      <c r="O1135" s="1">
        <v>0</v>
      </c>
      <c r="P1135" s="1">
        <v>0</v>
      </c>
      <c r="Q1135" s="1">
        <v>0</v>
      </c>
      <c r="R1135" s="1">
        <v>5</v>
      </c>
      <c r="T1135">
        <v>19.045356999999999</v>
      </c>
      <c r="U1135">
        <v>1.6129100000000001</v>
      </c>
      <c r="V1135">
        <v>82.193404999999998</v>
      </c>
      <c r="W1135">
        <v>1</v>
      </c>
      <c r="X1135">
        <v>1</v>
      </c>
      <c r="Y1135">
        <v>1.261288</v>
      </c>
      <c r="Z1135">
        <v>2.9300440000000001</v>
      </c>
      <c r="AA1135">
        <v>1</v>
      </c>
      <c r="AB1135">
        <v>0</v>
      </c>
      <c r="AC1135">
        <v>1.166655</v>
      </c>
      <c r="AD1135">
        <v>0</v>
      </c>
      <c r="AE1135">
        <v>0.13339799999999999</v>
      </c>
      <c r="AF1135">
        <v>0.95174000000000003</v>
      </c>
      <c r="AG1135">
        <v>0</v>
      </c>
      <c r="AH1135">
        <v>0</v>
      </c>
      <c r="AI1135">
        <v>0</v>
      </c>
      <c r="AJ1135">
        <v>0</v>
      </c>
      <c r="AK1135">
        <v>3.6866877955644899</v>
      </c>
      <c r="AL1135">
        <v>4</v>
      </c>
      <c r="AM1135">
        <v>0.31331220443551011</v>
      </c>
    </row>
    <row r="1136" spans="1:39" x14ac:dyDescent="0.2">
      <c r="A1136" s="1">
        <v>20.027764000000001</v>
      </c>
      <c r="B1136" s="1">
        <v>1.611434</v>
      </c>
      <c r="C1136" s="1">
        <v>103.175516</v>
      </c>
      <c r="D1136" s="1">
        <v>1</v>
      </c>
      <c r="E1136" s="1">
        <v>1</v>
      </c>
      <c r="F1136" s="1">
        <v>2.9830420000000002</v>
      </c>
      <c r="G1136" s="1">
        <v>1.1099559999999999</v>
      </c>
      <c r="H1136" s="1">
        <v>1</v>
      </c>
      <c r="I1136" s="1">
        <v>0</v>
      </c>
      <c r="J1136" s="1">
        <v>1.430444</v>
      </c>
      <c r="K1136" s="1">
        <v>0</v>
      </c>
      <c r="L1136" s="1">
        <v>0</v>
      </c>
      <c r="M1136" s="1">
        <v>1.690901</v>
      </c>
      <c r="N1136" s="1">
        <v>0</v>
      </c>
      <c r="O1136" s="1">
        <v>0</v>
      </c>
      <c r="P1136" s="1">
        <v>0</v>
      </c>
      <c r="Q1136" s="1">
        <v>0</v>
      </c>
      <c r="R1136" s="1">
        <v>5</v>
      </c>
      <c r="T1136">
        <v>18.945961</v>
      </c>
      <c r="U1136">
        <v>1.605469</v>
      </c>
      <c r="V1136">
        <v>82.039000000000001</v>
      </c>
      <c r="W1136">
        <v>1</v>
      </c>
      <c r="X1136">
        <v>1</v>
      </c>
      <c r="Y1136">
        <v>2.7653300000000001</v>
      </c>
      <c r="Z1136">
        <v>3</v>
      </c>
      <c r="AA1136">
        <v>1</v>
      </c>
      <c r="AB1136">
        <v>0</v>
      </c>
      <c r="AC1136">
        <v>1.048584</v>
      </c>
      <c r="AD1136">
        <v>0</v>
      </c>
      <c r="AE1136">
        <v>0.19255900000000001</v>
      </c>
      <c r="AF1136">
        <v>0.72041100000000002</v>
      </c>
      <c r="AG1136">
        <v>0</v>
      </c>
      <c r="AH1136">
        <v>0</v>
      </c>
      <c r="AI1136">
        <v>0</v>
      </c>
      <c r="AJ1136">
        <v>0</v>
      </c>
      <c r="AK1136">
        <v>3.7345405456779996</v>
      </c>
      <c r="AL1136">
        <v>4</v>
      </c>
      <c r="AM1136">
        <v>0.26545945432200035</v>
      </c>
    </row>
    <row r="1137" spans="1:39" x14ac:dyDescent="0.2">
      <c r="A1137" s="1">
        <v>28.704461999999999</v>
      </c>
      <c r="B1137" s="1">
        <v>1.7628870000000001</v>
      </c>
      <c r="C1137" s="1">
        <v>113.90197999999999</v>
      </c>
      <c r="D1137" s="1">
        <v>1</v>
      </c>
      <c r="E1137" s="1">
        <v>1</v>
      </c>
      <c r="F1137" s="1">
        <v>2.3233510000000002</v>
      </c>
      <c r="G1137" s="1">
        <v>3</v>
      </c>
      <c r="H1137" s="1">
        <v>1</v>
      </c>
      <c r="I1137" s="1">
        <v>0</v>
      </c>
      <c r="J1137" s="1">
        <v>2.1650480000000001</v>
      </c>
      <c r="K1137" s="1">
        <v>0</v>
      </c>
      <c r="L1137" s="1">
        <v>0</v>
      </c>
      <c r="M1137" s="1">
        <v>1.493716</v>
      </c>
      <c r="N1137" s="1">
        <v>1</v>
      </c>
      <c r="O1137" s="1">
        <v>0</v>
      </c>
      <c r="P1137" s="1">
        <v>0</v>
      </c>
      <c r="Q1137" s="1">
        <v>0</v>
      </c>
      <c r="R1137" s="1">
        <v>5</v>
      </c>
      <c r="T1137">
        <v>18.880610000000001</v>
      </c>
      <c r="U1137">
        <v>1.80416</v>
      </c>
      <c r="V1137">
        <v>104.40682</v>
      </c>
      <c r="W1137">
        <v>1</v>
      </c>
      <c r="X1137">
        <v>1</v>
      </c>
      <c r="Y1137">
        <v>2</v>
      </c>
      <c r="Z1137">
        <v>3</v>
      </c>
      <c r="AA1137">
        <v>1</v>
      </c>
      <c r="AB1137">
        <v>0</v>
      </c>
      <c r="AC1137">
        <v>3</v>
      </c>
      <c r="AD1137">
        <v>0</v>
      </c>
      <c r="AE1137">
        <v>2.2404999999999999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3.6638934406537693</v>
      </c>
      <c r="AL1137">
        <v>4</v>
      </c>
      <c r="AM1137">
        <v>0.33610655934623068</v>
      </c>
    </row>
    <row r="1138" spans="1:39" x14ac:dyDescent="0.2">
      <c r="A1138" s="1">
        <v>26.774114999999998</v>
      </c>
      <c r="B1138" s="1">
        <v>1.755938</v>
      </c>
      <c r="C1138" s="1">
        <v>112.287678</v>
      </c>
      <c r="D1138" s="1">
        <v>1</v>
      </c>
      <c r="E1138" s="1">
        <v>1</v>
      </c>
      <c r="F1138" s="1">
        <v>1.4282889999999999</v>
      </c>
      <c r="G1138" s="1">
        <v>3</v>
      </c>
      <c r="H1138" s="1">
        <v>1</v>
      </c>
      <c r="I1138" s="1">
        <v>0</v>
      </c>
      <c r="J1138" s="1">
        <v>2.1177329999999999</v>
      </c>
      <c r="K1138" s="1">
        <v>0</v>
      </c>
      <c r="L1138" s="1">
        <v>0.48532199999999998</v>
      </c>
      <c r="M1138" s="1">
        <v>0.69694800000000001</v>
      </c>
      <c r="N1138" s="1">
        <v>1</v>
      </c>
      <c r="O1138" s="1">
        <v>0</v>
      </c>
      <c r="P1138" s="1">
        <v>0</v>
      </c>
      <c r="Q1138" s="1">
        <v>0</v>
      </c>
      <c r="R1138" s="1">
        <v>5</v>
      </c>
      <c r="T1138">
        <v>19.850524</v>
      </c>
      <c r="U1138">
        <v>1.7850619999999999</v>
      </c>
      <c r="V1138">
        <v>104.187314</v>
      </c>
      <c r="W1138">
        <v>1</v>
      </c>
      <c r="X1138">
        <v>1</v>
      </c>
      <c r="Y1138">
        <v>2</v>
      </c>
      <c r="Z1138">
        <v>3</v>
      </c>
      <c r="AA1138">
        <v>1</v>
      </c>
      <c r="AB1138">
        <v>0</v>
      </c>
      <c r="AC1138">
        <v>2.15157</v>
      </c>
      <c r="AD1138">
        <v>0</v>
      </c>
      <c r="AE1138">
        <v>1.6059829999999999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3.8950444735468297</v>
      </c>
      <c r="AL1138">
        <v>4</v>
      </c>
      <c r="AM1138">
        <v>0.1049555264531703</v>
      </c>
    </row>
    <row r="1139" spans="1:39" x14ac:dyDescent="0.2">
      <c r="A1139" s="1">
        <v>25.539411000000001</v>
      </c>
      <c r="B1139" s="1">
        <v>1.7870520000000001</v>
      </c>
      <c r="C1139" s="1">
        <v>115.428276</v>
      </c>
      <c r="D1139" s="1">
        <v>1</v>
      </c>
      <c r="E1139" s="1">
        <v>1</v>
      </c>
      <c r="F1139" s="1">
        <v>1.9928889999999999</v>
      </c>
      <c r="G1139" s="1">
        <v>3</v>
      </c>
      <c r="H1139" s="1">
        <v>1</v>
      </c>
      <c r="I1139" s="1">
        <v>0</v>
      </c>
      <c r="J1139" s="1">
        <v>2.1412710000000001</v>
      </c>
      <c r="K1139" s="1">
        <v>0</v>
      </c>
      <c r="L1139" s="1">
        <v>1.121038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5</v>
      </c>
      <c r="T1139">
        <v>30.200945999999998</v>
      </c>
      <c r="U1139">
        <v>1.7559260000000001</v>
      </c>
      <c r="V1139">
        <v>112.289883</v>
      </c>
      <c r="W1139">
        <v>1</v>
      </c>
      <c r="X1139">
        <v>1</v>
      </c>
      <c r="Y1139">
        <v>2.3177340000000002</v>
      </c>
      <c r="Z1139">
        <v>3</v>
      </c>
      <c r="AA1139">
        <v>1</v>
      </c>
      <c r="AB1139">
        <v>0</v>
      </c>
      <c r="AC1139">
        <v>2.152736</v>
      </c>
      <c r="AD1139">
        <v>0</v>
      </c>
      <c r="AE1139">
        <v>0</v>
      </c>
      <c r="AF1139">
        <v>1.1081449999999999</v>
      </c>
      <c r="AG1139">
        <v>0</v>
      </c>
      <c r="AH1139">
        <v>0</v>
      </c>
      <c r="AI1139">
        <v>0</v>
      </c>
      <c r="AJ1139">
        <v>0</v>
      </c>
      <c r="AK1139">
        <v>4.9949672506601441</v>
      </c>
      <c r="AL1139">
        <v>5</v>
      </c>
      <c r="AM1139">
        <v>5.0327493398558687E-3</v>
      </c>
    </row>
    <row r="1140" spans="1:39" x14ac:dyDescent="0.2">
      <c r="A1140" s="1">
        <v>25.300208000000001</v>
      </c>
      <c r="B1140" s="1">
        <v>1.765258</v>
      </c>
      <c r="C1140" s="1">
        <v>114.330023</v>
      </c>
      <c r="D1140" s="1">
        <v>1</v>
      </c>
      <c r="E1140" s="1">
        <v>1</v>
      </c>
      <c r="F1140" s="1">
        <v>1.5628040000000001</v>
      </c>
      <c r="G1140" s="1">
        <v>3</v>
      </c>
      <c r="H1140" s="1">
        <v>1</v>
      </c>
      <c r="I1140" s="1">
        <v>0</v>
      </c>
      <c r="J1140" s="1">
        <v>2.0754929999999998</v>
      </c>
      <c r="K1140" s="1">
        <v>0</v>
      </c>
      <c r="L1140" s="1">
        <v>1.5537339999999999</v>
      </c>
      <c r="M1140" s="1">
        <v>4.3600000000000003E-4</v>
      </c>
      <c r="N1140" s="1">
        <v>1</v>
      </c>
      <c r="O1140" s="1">
        <v>0</v>
      </c>
      <c r="P1140" s="1">
        <v>0</v>
      </c>
      <c r="Q1140" s="1">
        <v>0</v>
      </c>
      <c r="R1140" s="1">
        <v>5</v>
      </c>
      <c r="T1140">
        <v>25.314589000000002</v>
      </c>
      <c r="U1140">
        <v>1.7878019999999999</v>
      </c>
      <c r="V1140">
        <v>115.127662</v>
      </c>
      <c r="W1140">
        <v>1</v>
      </c>
      <c r="X1140">
        <v>1</v>
      </c>
      <c r="Y1140">
        <v>1.588114</v>
      </c>
      <c r="Z1140">
        <v>3</v>
      </c>
      <c r="AA1140">
        <v>1</v>
      </c>
      <c r="AB1140">
        <v>0</v>
      </c>
      <c r="AC1140">
        <v>2.1159669999999999</v>
      </c>
      <c r="AD1140">
        <v>0</v>
      </c>
      <c r="AE1140">
        <v>1.541072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4.7807101782483548</v>
      </c>
      <c r="AL1140">
        <v>5</v>
      </c>
      <c r="AM1140">
        <v>0.21928982175164524</v>
      </c>
    </row>
    <row r="1141" spans="1:39" x14ac:dyDescent="0.2">
      <c r="A1141" s="1">
        <v>31.194458000000001</v>
      </c>
      <c r="B1141" s="1">
        <v>1.7262789999999999</v>
      </c>
      <c r="C1141" s="1">
        <v>110.71471099999999</v>
      </c>
      <c r="D1141" s="1">
        <v>1</v>
      </c>
      <c r="E1141" s="1">
        <v>1</v>
      </c>
      <c r="F1141" s="1">
        <v>1.7948249999999999</v>
      </c>
      <c r="G1141" s="1">
        <v>3.9144540000000001</v>
      </c>
      <c r="H1141" s="1">
        <v>1</v>
      </c>
      <c r="I1141" s="1">
        <v>0</v>
      </c>
      <c r="J1141" s="1">
        <v>1.972016</v>
      </c>
      <c r="K1141" s="1">
        <v>0</v>
      </c>
      <c r="L1141" s="1">
        <v>0.66896299999999997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5</v>
      </c>
      <c r="T1141">
        <v>37.186794999999996</v>
      </c>
      <c r="U1141">
        <v>1.704877</v>
      </c>
      <c r="V1141">
        <v>107.94747</v>
      </c>
      <c r="W1141">
        <v>1</v>
      </c>
      <c r="X1141">
        <v>1</v>
      </c>
      <c r="Y1141">
        <v>2.549782</v>
      </c>
      <c r="Z1141">
        <v>3.9854419999999999</v>
      </c>
      <c r="AA1141">
        <v>1</v>
      </c>
      <c r="AB1141">
        <v>0</v>
      </c>
      <c r="AC1141">
        <v>1</v>
      </c>
      <c r="AD1141">
        <v>0</v>
      </c>
      <c r="AE1141">
        <v>1.9765820000000001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5.0424774408001891</v>
      </c>
      <c r="AL1141">
        <v>5</v>
      </c>
      <c r="AM1141">
        <v>-4.2477440800189115E-2</v>
      </c>
    </row>
    <row r="1142" spans="1:39" x14ac:dyDescent="0.2">
      <c r="A1142" s="1">
        <v>40.794057000000002</v>
      </c>
      <c r="B1142" s="1">
        <v>1.735851</v>
      </c>
      <c r="C1142" s="1">
        <v>109.88933400000001</v>
      </c>
      <c r="D1142" s="1">
        <v>1</v>
      </c>
      <c r="E1142" s="1">
        <v>1</v>
      </c>
      <c r="F1142" s="1">
        <v>2.3053490000000001</v>
      </c>
      <c r="G1142" s="1">
        <v>3.169089</v>
      </c>
      <c r="H1142" s="1">
        <v>1</v>
      </c>
      <c r="I1142" s="1">
        <v>0</v>
      </c>
      <c r="J1142" s="1">
        <v>1.0216099999999999</v>
      </c>
      <c r="K1142" s="1">
        <v>0</v>
      </c>
      <c r="L1142" s="1">
        <v>0.90898100000000004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5</v>
      </c>
      <c r="T1142">
        <v>32.707653000000001</v>
      </c>
      <c r="U1142">
        <v>1.6953469999999999</v>
      </c>
      <c r="V1142">
        <v>102.810704</v>
      </c>
      <c r="W1142">
        <v>1</v>
      </c>
      <c r="X1142">
        <v>1</v>
      </c>
      <c r="Y1142">
        <v>2.795086</v>
      </c>
      <c r="Z1142">
        <v>2.1299090000000001</v>
      </c>
      <c r="AA1142">
        <v>1</v>
      </c>
      <c r="AB1142">
        <v>0</v>
      </c>
      <c r="AC1142">
        <v>1</v>
      </c>
      <c r="AD1142">
        <v>0</v>
      </c>
      <c r="AE1142">
        <v>1.9893160000000001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4.6247617316834022</v>
      </c>
      <c r="AL1142">
        <v>5</v>
      </c>
      <c r="AM1142">
        <v>0.37523826831659779</v>
      </c>
    </row>
    <row r="1143" spans="1:39" x14ac:dyDescent="0.2">
      <c r="A1143" s="1">
        <v>33.553359999999998</v>
      </c>
      <c r="B1143" s="1">
        <v>1.6997930000000001</v>
      </c>
      <c r="C1143" s="1">
        <v>103.841672</v>
      </c>
      <c r="D1143" s="1">
        <v>1</v>
      </c>
      <c r="E1143" s="1">
        <v>1</v>
      </c>
      <c r="F1143" s="1">
        <v>2.5764490000000002</v>
      </c>
      <c r="G1143" s="1">
        <v>2.4196559999999998</v>
      </c>
      <c r="H1143" s="1">
        <v>1</v>
      </c>
      <c r="I1143" s="1">
        <v>0</v>
      </c>
      <c r="J1143" s="1">
        <v>1</v>
      </c>
      <c r="K1143" s="1">
        <v>0</v>
      </c>
      <c r="L1143" s="1">
        <v>1.9823789999999999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5</v>
      </c>
      <c r="T1143">
        <v>27.562425000000001</v>
      </c>
      <c r="U1143">
        <v>1.9086080000000001</v>
      </c>
      <c r="V1143">
        <v>128.82812200000001</v>
      </c>
      <c r="W1143">
        <v>1</v>
      </c>
      <c r="X1143">
        <v>1</v>
      </c>
      <c r="Y1143">
        <v>2.2062759999999999</v>
      </c>
      <c r="Z1143">
        <v>3</v>
      </c>
      <c r="AA1143">
        <v>1</v>
      </c>
      <c r="AB1143">
        <v>0</v>
      </c>
      <c r="AC1143">
        <v>1.8130820000000001</v>
      </c>
      <c r="AD1143">
        <v>0</v>
      </c>
      <c r="AE1143">
        <v>1.94984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4.8279757709628059</v>
      </c>
      <c r="AL1143">
        <v>5</v>
      </c>
      <c r="AM1143">
        <v>0.17202422903719405</v>
      </c>
    </row>
    <row r="1144" spans="1:39" x14ac:dyDescent="0.2">
      <c r="A1144" s="1">
        <v>30.304203000000001</v>
      </c>
      <c r="B1144" s="1">
        <v>1.7032020000000001</v>
      </c>
      <c r="C1144" s="1">
        <v>103.03440000000001</v>
      </c>
      <c r="D1144" s="1">
        <v>1</v>
      </c>
      <c r="E1144" s="1">
        <v>1</v>
      </c>
      <c r="F1144" s="1">
        <v>2.754645</v>
      </c>
      <c r="G1144" s="1">
        <v>2.1754319999999998</v>
      </c>
      <c r="H1144" s="1">
        <v>1</v>
      </c>
      <c r="I1144" s="1">
        <v>0</v>
      </c>
      <c r="J1144" s="1">
        <v>1.541733</v>
      </c>
      <c r="K1144" s="1">
        <v>0</v>
      </c>
      <c r="L1144" s="1">
        <v>0.358709</v>
      </c>
      <c r="M1144" s="1">
        <v>1.0739000000000001</v>
      </c>
      <c r="N1144" s="1">
        <v>0</v>
      </c>
      <c r="O1144" s="1">
        <v>0</v>
      </c>
      <c r="P1144" s="1">
        <v>0</v>
      </c>
      <c r="Q1144" s="1">
        <v>0</v>
      </c>
      <c r="R1144" s="1">
        <v>5</v>
      </c>
      <c r="T1144">
        <v>30.421596000000001</v>
      </c>
      <c r="U1144">
        <v>1.819296</v>
      </c>
      <c r="V1144">
        <v>122.137917</v>
      </c>
      <c r="W1144">
        <v>1</v>
      </c>
      <c r="X1144">
        <v>1</v>
      </c>
      <c r="Y1144">
        <v>2</v>
      </c>
      <c r="Z1144">
        <v>3</v>
      </c>
      <c r="AA1144">
        <v>1</v>
      </c>
      <c r="AB1144">
        <v>0</v>
      </c>
      <c r="AC1144">
        <v>1.9843230000000001</v>
      </c>
      <c r="AD1144">
        <v>0</v>
      </c>
      <c r="AE1144">
        <v>0.79326200000000002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5.1586565429874334</v>
      </c>
      <c r="AL1144">
        <v>5</v>
      </c>
      <c r="AM1144">
        <v>-0.15865654298743337</v>
      </c>
    </row>
    <row r="1145" spans="1:39" x14ac:dyDescent="0.2">
      <c r="A1145" s="1">
        <v>30.958051000000001</v>
      </c>
      <c r="B1145" s="1">
        <v>1.9068210000000001</v>
      </c>
      <c r="C1145" s="1">
        <v>128.85667699999999</v>
      </c>
      <c r="D1145" s="1">
        <v>1</v>
      </c>
      <c r="E1145" s="1">
        <v>1</v>
      </c>
      <c r="F1145" s="1">
        <v>2.6338550000000001</v>
      </c>
      <c r="G1145" s="1">
        <v>3</v>
      </c>
      <c r="H1145" s="1">
        <v>1</v>
      </c>
      <c r="I1145" s="1">
        <v>0</v>
      </c>
      <c r="J1145" s="1">
        <v>1.619305</v>
      </c>
      <c r="K1145" s="1">
        <v>0</v>
      </c>
      <c r="L1145" s="1">
        <v>1.8478019999999999</v>
      </c>
      <c r="M1145" s="1">
        <v>0.42461199999999999</v>
      </c>
      <c r="N1145" s="1">
        <v>1</v>
      </c>
      <c r="O1145" s="1">
        <v>0</v>
      </c>
      <c r="P1145" s="1">
        <v>0</v>
      </c>
      <c r="Q1145" s="1">
        <v>0</v>
      </c>
      <c r="R1145" s="1">
        <v>5</v>
      </c>
      <c r="T1145">
        <v>26.945139000000001</v>
      </c>
      <c r="U1145">
        <v>1.7732589999999999</v>
      </c>
      <c r="V1145">
        <v>118.15434500000001</v>
      </c>
      <c r="W1145">
        <v>1</v>
      </c>
      <c r="X1145">
        <v>0</v>
      </c>
      <c r="Y1145">
        <v>2.1835399999999998</v>
      </c>
      <c r="Z1145">
        <v>3</v>
      </c>
      <c r="AA1145">
        <v>1</v>
      </c>
      <c r="AB1145">
        <v>0</v>
      </c>
      <c r="AC1145">
        <v>2.2779370000000001</v>
      </c>
      <c r="AD1145">
        <v>0</v>
      </c>
      <c r="AE1145">
        <v>0.68183000000000005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5.1813316303748325</v>
      </c>
      <c r="AL1145">
        <v>5</v>
      </c>
      <c r="AM1145">
        <v>-0.18133163037483246</v>
      </c>
    </row>
    <row r="1146" spans="1:39" x14ac:dyDescent="0.2">
      <c r="A1146" s="1">
        <v>29.429687000000001</v>
      </c>
      <c r="B1146" s="1">
        <v>1.910987</v>
      </c>
      <c r="C1146" s="1">
        <v>129.935666</v>
      </c>
      <c r="D1146" s="1">
        <v>1</v>
      </c>
      <c r="E1146" s="1">
        <v>1</v>
      </c>
      <c r="F1146" s="1">
        <v>2.2005880000000002</v>
      </c>
      <c r="G1146" s="1">
        <v>3</v>
      </c>
      <c r="H1146" s="1">
        <v>1</v>
      </c>
      <c r="I1146" s="1">
        <v>0</v>
      </c>
      <c r="J1146" s="1">
        <v>1.2956970000000001</v>
      </c>
      <c r="K1146" s="1">
        <v>0</v>
      </c>
      <c r="L1146" s="1">
        <v>1.058378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5</v>
      </c>
      <c r="T1146">
        <v>34.139453000000003</v>
      </c>
      <c r="U1146">
        <v>1.7746470000000001</v>
      </c>
      <c r="V1146">
        <v>120.151967</v>
      </c>
      <c r="W1146">
        <v>1</v>
      </c>
      <c r="X1146">
        <v>0</v>
      </c>
      <c r="Y1146">
        <v>2.962415</v>
      </c>
      <c r="Z1146">
        <v>3</v>
      </c>
      <c r="AA1146">
        <v>1</v>
      </c>
      <c r="AB1146">
        <v>0</v>
      </c>
      <c r="AC1146">
        <v>2.1726489999999998</v>
      </c>
      <c r="AD1146">
        <v>0</v>
      </c>
      <c r="AE1146">
        <v>1.0979049999999999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5.3791098288135739</v>
      </c>
      <c r="AL1146">
        <v>5</v>
      </c>
      <c r="AM1146">
        <v>-0.37910982881357391</v>
      </c>
    </row>
    <row r="1147" spans="1:39" x14ac:dyDescent="0.2">
      <c r="A1147" s="1">
        <v>30.520854</v>
      </c>
      <c r="B1147" s="1">
        <v>1.784049</v>
      </c>
      <c r="C1147" s="1">
        <v>120.644178</v>
      </c>
      <c r="D1147" s="1">
        <v>1</v>
      </c>
      <c r="E1147" s="1">
        <v>1</v>
      </c>
      <c r="F1147" s="1">
        <v>2.4991080000000001</v>
      </c>
      <c r="G1147" s="1">
        <v>3</v>
      </c>
      <c r="H1147" s="1">
        <v>1</v>
      </c>
      <c r="I1147" s="1">
        <v>0</v>
      </c>
      <c r="J1147" s="1">
        <v>2.0409519999999999</v>
      </c>
      <c r="K1147" s="1">
        <v>0</v>
      </c>
      <c r="L1147" s="1">
        <v>0.83873900000000001</v>
      </c>
      <c r="M1147" s="1">
        <v>0.48985400000000001</v>
      </c>
      <c r="N1147" s="1">
        <v>1</v>
      </c>
      <c r="O1147" s="1">
        <v>0</v>
      </c>
      <c r="P1147" s="1">
        <v>0</v>
      </c>
      <c r="Q1147" s="1">
        <v>0</v>
      </c>
      <c r="R1147" s="1">
        <v>5</v>
      </c>
      <c r="T1147">
        <v>26.225442000000001</v>
      </c>
      <c r="U1147">
        <v>1.7736639999999999</v>
      </c>
      <c r="V1147">
        <v>116.160329</v>
      </c>
      <c r="W1147">
        <v>1</v>
      </c>
      <c r="X1147">
        <v>1</v>
      </c>
      <c r="Y1147">
        <v>2.442536</v>
      </c>
      <c r="Z1147">
        <v>3</v>
      </c>
      <c r="AA1147">
        <v>1</v>
      </c>
      <c r="AB1147">
        <v>0</v>
      </c>
      <c r="AC1147">
        <v>2.1743709999999998</v>
      </c>
      <c r="AD1147">
        <v>0</v>
      </c>
      <c r="AE1147">
        <v>0</v>
      </c>
      <c r="AF1147">
        <v>1.9289719999999999</v>
      </c>
      <c r="AG1147">
        <v>1</v>
      </c>
      <c r="AH1147">
        <v>0</v>
      </c>
      <c r="AI1147">
        <v>0</v>
      </c>
      <c r="AJ1147">
        <v>0</v>
      </c>
      <c r="AK1147">
        <v>5.0077347360129654</v>
      </c>
      <c r="AL1147">
        <v>5</v>
      </c>
      <c r="AM1147">
        <v>-7.7347360129653708E-3</v>
      </c>
    </row>
    <row r="1148" spans="1:39" x14ac:dyDescent="0.2">
      <c r="A1148" s="1">
        <v>30.610436</v>
      </c>
      <c r="B1148" s="1">
        <v>1.783914</v>
      </c>
      <c r="C1148" s="1">
        <v>120.549592</v>
      </c>
      <c r="D1148" s="1">
        <v>1</v>
      </c>
      <c r="E1148" s="1">
        <v>1</v>
      </c>
      <c r="F1148" s="1">
        <v>2.05687</v>
      </c>
      <c r="G1148" s="1">
        <v>3</v>
      </c>
      <c r="H1148" s="1">
        <v>1</v>
      </c>
      <c r="I1148" s="1">
        <v>0</v>
      </c>
      <c r="J1148" s="1">
        <v>2.358088</v>
      </c>
      <c r="K1148" s="1">
        <v>0</v>
      </c>
      <c r="L1148" s="1">
        <v>9.3418000000000001E-2</v>
      </c>
      <c r="M1148" s="1">
        <v>1.759954</v>
      </c>
      <c r="N1148" s="1">
        <v>1</v>
      </c>
      <c r="O1148" s="1">
        <v>0</v>
      </c>
      <c r="P1148" s="1">
        <v>0</v>
      </c>
      <c r="Q1148" s="1">
        <v>0</v>
      </c>
      <c r="R1148" s="1">
        <v>5</v>
      </c>
      <c r="T1148">
        <v>28.363149</v>
      </c>
      <c r="U1148">
        <v>1.7934760000000001</v>
      </c>
      <c r="V1148">
        <v>112.725005</v>
      </c>
      <c r="W1148">
        <v>1</v>
      </c>
      <c r="X1148">
        <v>1</v>
      </c>
      <c r="Y1148">
        <v>1.9912399999999999</v>
      </c>
      <c r="Z1148">
        <v>3</v>
      </c>
      <c r="AA1148">
        <v>1</v>
      </c>
      <c r="AB1148">
        <v>0</v>
      </c>
      <c r="AC1148">
        <v>2</v>
      </c>
      <c r="AD1148">
        <v>0</v>
      </c>
      <c r="AE1148">
        <v>0</v>
      </c>
      <c r="AF1148">
        <v>0.29295599999999999</v>
      </c>
      <c r="AG1148">
        <v>1</v>
      </c>
      <c r="AH1148">
        <v>0</v>
      </c>
      <c r="AI1148">
        <v>0</v>
      </c>
      <c r="AJ1148">
        <v>0</v>
      </c>
      <c r="AK1148">
        <v>4.689788336605683</v>
      </c>
      <c r="AL1148">
        <v>5</v>
      </c>
      <c r="AM1148">
        <v>0.31021166339431705</v>
      </c>
    </row>
    <row r="1149" spans="1:39" x14ac:dyDescent="0.2">
      <c r="A1149" s="1">
        <v>26.740655</v>
      </c>
      <c r="B1149" s="1">
        <v>1.863883</v>
      </c>
      <c r="C1149" s="1">
        <v>120.202596</v>
      </c>
      <c r="D1149" s="1">
        <v>1</v>
      </c>
      <c r="E1149" s="1">
        <v>1</v>
      </c>
      <c r="F1149" s="1">
        <v>2.247795</v>
      </c>
      <c r="G1149" s="1">
        <v>3</v>
      </c>
      <c r="H1149" s="1">
        <v>1</v>
      </c>
      <c r="I1149" s="1">
        <v>0</v>
      </c>
      <c r="J1149" s="1">
        <v>2.8160150000000002</v>
      </c>
      <c r="K1149" s="1">
        <v>0</v>
      </c>
      <c r="L1149" s="1">
        <v>0.71272599999999997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5</v>
      </c>
      <c r="T1149">
        <v>27.991467</v>
      </c>
      <c r="U1149">
        <v>1.82559</v>
      </c>
      <c r="V1149">
        <v>120.86038600000001</v>
      </c>
      <c r="W1149">
        <v>1</v>
      </c>
      <c r="X1149">
        <v>1</v>
      </c>
      <c r="Y1149">
        <v>3</v>
      </c>
      <c r="Z1149">
        <v>3</v>
      </c>
      <c r="AA1149">
        <v>1</v>
      </c>
      <c r="AB1149">
        <v>0</v>
      </c>
      <c r="AC1149">
        <v>3</v>
      </c>
      <c r="AD1149">
        <v>0</v>
      </c>
      <c r="AE1149">
        <v>0.69136900000000001</v>
      </c>
      <c r="AF1149">
        <v>1.4155359999999999</v>
      </c>
      <c r="AG1149">
        <v>1</v>
      </c>
      <c r="AH1149">
        <v>0</v>
      </c>
      <c r="AI1149">
        <v>0</v>
      </c>
      <c r="AJ1149">
        <v>0</v>
      </c>
      <c r="AK1149">
        <v>4.9127094790181296</v>
      </c>
      <c r="AL1149">
        <v>5</v>
      </c>
      <c r="AM1149">
        <v>8.7290520981870401E-2</v>
      </c>
    </row>
    <row r="1150" spans="1:39" x14ac:dyDescent="0.2">
      <c r="A1150" s="1">
        <v>26.680375999999999</v>
      </c>
      <c r="B1150" s="1">
        <v>1.8122590000000001</v>
      </c>
      <c r="C1150" s="1">
        <v>118.277657</v>
      </c>
      <c r="D1150" s="1">
        <v>1</v>
      </c>
      <c r="E1150" s="1">
        <v>1</v>
      </c>
      <c r="F1150" s="1">
        <v>2.2396340000000001</v>
      </c>
      <c r="G1150" s="1">
        <v>3</v>
      </c>
      <c r="H1150" s="1">
        <v>1</v>
      </c>
      <c r="I1150" s="1">
        <v>0</v>
      </c>
      <c r="J1150" s="1">
        <v>2.6842640000000002</v>
      </c>
      <c r="K1150" s="1">
        <v>0</v>
      </c>
      <c r="L1150" s="1">
        <v>0.97930600000000001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5</v>
      </c>
      <c r="T1150">
        <v>25.498750999999999</v>
      </c>
      <c r="U1150">
        <v>1.885543</v>
      </c>
      <c r="V1150">
        <v>121.253083</v>
      </c>
      <c r="W1150">
        <v>1</v>
      </c>
      <c r="X1150">
        <v>1</v>
      </c>
      <c r="Y1150">
        <v>2.4085610000000002</v>
      </c>
      <c r="Z1150">
        <v>3</v>
      </c>
      <c r="AA1150">
        <v>1</v>
      </c>
      <c r="AB1150">
        <v>0</v>
      </c>
      <c r="AC1150">
        <v>2.8519040000000002</v>
      </c>
      <c r="AD1150">
        <v>0</v>
      </c>
      <c r="AE1150">
        <v>1.320065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4.440574872669262</v>
      </c>
      <c r="AL1150">
        <v>5</v>
      </c>
      <c r="AM1150">
        <v>0.55942512733073801</v>
      </c>
    </row>
    <row r="1151" spans="1:39" x14ac:dyDescent="0.2">
      <c r="A1151" s="1">
        <v>37.056193</v>
      </c>
      <c r="B1151" s="1">
        <v>1.7501500000000001</v>
      </c>
      <c r="C1151" s="1">
        <v>118.206565</v>
      </c>
      <c r="D1151" s="1">
        <v>1</v>
      </c>
      <c r="E1151" s="1">
        <v>1</v>
      </c>
      <c r="F1151" s="1">
        <v>2.0928300000000002</v>
      </c>
      <c r="G1151" s="1">
        <v>3</v>
      </c>
      <c r="H1151" s="1">
        <v>1</v>
      </c>
      <c r="I1151" s="1">
        <v>0</v>
      </c>
      <c r="J1151" s="1">
        <v>2.0777040000000002</v>
      </c>
      <c r="K1151" s="1">
        <v>0</v>
      </c>
      <c r="L1151" s="1">
        <v>0.59865500000000005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5</v>
      </c>
      <c r="T1151">
        <v>30.605225000000001</v>
      </c>
      <c r="U1151">
        <v>1.75</v>
      </c>
      <c r="V1151">
        <v>120</v>
      </c>
      <c r="W1151">
        <v>1</v>
      </c>
      <c r="X1151">
        <v>1</v>
      </c>
      <c r="Y1151">
        <v>2.758394</v>
      </c>
      <c r="Z1151">
        <v>3</v>
      </c>
      <c r="AA1151">
        <v>1</v>
      </c>
      <c r="AB1151">
        <v>1</v>
      </c>
      <c r="AC1151">
        <v>2.174248</v>
      </c>
      <c r="AD1151">
        <v>0</v>
      </c>
      <c r="AE1151">
        <v>1.0795239999999999</v>
      </c>
      <c r="AF1151">
        <v>1.358163</v>
      </c>
      <c r="AG1151">
        <v>1</v>
      </c>
      <c r="AH1151">
        <v>0</v>
      </c>
      <c r="AI1151">
        <v>0</v>
      </c>
      <c r="AJ1151">
        <v>0</v>
      </c>
      <c r="AK1151">
        <v>5.2462270636054669</v>
      </c>
      <c r="AL1151">
        <v>5</v>
      </c>
      <c r="AM1151">
        <v>-0.24622706360546687</v>
      </c>
    </row>
    <row r="1152" spans="1:39" x14ac:dyDescent="0.2">
      <c r="A1152" s="1">
        <v>28.825278999999998</v>
      </c>
      <c r="B1152" s="1">
        <v>1.815347</v>
      </c>
      <c r="C1152" s="1">
        <v>120.39975800000001</v>
      </c>
      <c r="D1152" s="1">
        <v>1</v>
      </c>
      <c r="E1152" s="1">
        <v>1</v>
      </c>
      <c r="F1152" s="1">
        <v>2.9672999999999998</v>
      </c>
      <c r="G1152" s="1">
        <v>3</v>
      </c>
      <c r="H1152" s="1">
        <v>1</v>
      </c>
      <c r="I1152" s="1">
        <v>0</v>
      </c>
      <c r="J1152" s="1">
        <v>2.5300349999999998</v>
      </c>
      <c r="K1152" s="1">
        <v>0</v>
      </c>
      <c r="L1152" s="1">
        <v>1.045107</v>
      </c>
      <c r="M1152" s="1">
        <v>0.94786599999999999</v>
      </c>
      <c r="N1152" s="1">
        <v>1</v>
      </c>
      <c r="O1152" s="1">
        <v>0</v>
      </c>
      <c r="P1152" s="1">
        <v>0</v>
      </c>
      <c r="Q1152" s="1">
        <v>0</v>
      </c>
      <c r="R1152" s="1">
        <v>5</v>
      </c>
      <c r="T1152">
        <v>31.457412999999999</v>
      </c>
      <c r="U1152">
        <v>1.8740699999999999</v>
      </c>
      <c r="V1152">
        <v>128.86744400000001</v>
      </c>
      <c r="W1152">
        <v>1</v>
      </c>
      <c r="X1152">
        <v>1</v>
      </c>
      <c r="Y1152">
        <v>2.9562970000000002</v>
      </c>
      <c r="Z1152">
        <v>3</v>
      </c>
      <c r="AA1152">
        <v>1</v>
      </c>
      <c r="AB1152">
        <v>1</v>
      </c>
      <c r="AC1152">
        <v>1.2750999999999999</v>
      </c>
      <c r="AD1152">
        <v>0</v>
      </c>
      <c r="AE1152">
        <v>0.90192399999999995</v>
      </c>
      <c r="AF1152">
        <v>1.8750230000000001</v>
      </c>
      <c r="AG1152">
        <v>1</v>
      </c>
      <c r="AH1152">
        <v>0</v>
      </c>
      <c r="AI1152">
        <v>0</v>
      </c>
      <c r="AJ1152">
        <v>0</v>
      </c>
      <c r="AK1152">
        <v>5.005008601571129</v>
      </c>
      <c r="AL1152">
        <v>5</v>
      </c>
      <c r="AM1152">
        <v>-5.0086015711290344E-3</v>
      </c>
    </row>
    <row r="1153" spans="1:39" x14ac:dyDescent="0.2">
      <c r="A1153" s="1">
        <v>25.883749000000002</v>
      </c>
      <c r="B1153" s="1">
        <v>1.767077</v>
      </c>
      <c r="C1153" s="1">
        <v>114.133149</v>
      </c>
      <c r="D1153" s="1">
        <v>1</v>
      </c>
      <c r="E1153" s="1">
        <v>1</v>
      </c>
      <c r="F1153" s="1">
        <v>2.2257310000000001</v>
      </c>
      <c r="G1153" s="1">
        <v>3</v>
      </c>
      <c r="H1153" s="1">
        <v>1</v>
      </c>
      <c r="I1153" s="1">
        <v>0</v>
      </c>
      <c r="J1153" s="1">
        <v>2.1543260000000002</v>
      </c>
      <c r="K1153" s="1">
        <v>0</v>
      </c>
      <c r="L1153" s="1">
        <v>1.266866</v>
      </c>
      <c r="M1153" s="1">
        <v>0.39017800000000002</v>
      </c>
      <c r="N1153" s="1">
        <v>1</v>
      </c>
      <c r="O1153" s="1">
        <v>0</v>
      </c>
      <c r="P1153" s="1">
        <v>0</v>
      </c>
      <c r="Q1153" s="1">
        <v>0</v>
      </c>
      <c r="R1153" s="1">
        <v>5</v>
      </c>
      <c r="T1153">
        <v>24.82929</v>
      </c>
      <c r="U1153">
        <v>1.7559670000000001</v>
      </c>
      <c r="V1153">
        <v>112.256165</v>
      </c>
      <c r="W1153">
        <v>1</v>
      </c>
      <c r="X1153">
        <v>1</v>
      </c>
      <c r="Y1153">
        <v>1.369529</v>
      </c>
      <c r="Z1153">
        <v>3</v>
      </c>
      <c r="AA1153">
        <v>1</v>
      </c>
      <c r="AB1153">
        <v>0</v>
      </c>
      <c r="AC1153">
        <v>2</v>
      </c>
      <c r="AD1153">
        <v>0</v>
      </c>
      <c r="AE1153">
        <v>1.596576</v>
      </c>
      <c r="AF1153">
        <v>2.5999999999999999E-3</v>
      </c>
      <c r="AG1153">
        <v>1</v>
      </c>
      <c r="AH1153">
        <v>0</v>
      </c>
      <c r="AI1153">
        <v>0</v>
      </c>
      <c r="AJ1153">
        <v>0</v>
      </c>
      <c r="AK1153">
        <v>4.7390276335840698</v>
      </c>
      <c r="AL1153">
        <v>5</v>
      </c>
      <c r="AM1153">
        <v>0.26097236641593025</v>
      </c>
    </row>
    <row r="1154" spans="1:39" x14ac:dyDescent="0.2">
      <c r="A1154" s="1">
        <v>25.486521</v>
      </c>
      <c r="B1154" s="1">
        <v>1.7624610000000001</v>
      </c>
      <c r="C1154" s="1">
        <v>115.531622</v>
      </c>
      <c r="D1154" s="1">
        <v>1</v>
      </c>
      <c r="E1154" s="1">
        <v>1</v>
      </c>
      <c r="F1154" s="1">
        <v>2.1783079999999999</v>
      </c>
      <c r="G1154" s="1">
        <v>3</v>
      </c>
      <c r="H1154" s="1">
        <v>1</v>
      </c>
      <c r="I1154" s="1">
        <v>0</v>
      </c>
      <c r="J1154" s="1">
        <v>2.1658040000000001</v>
      </c>
      <c r="K1154" s="1">
        <v>0</v>
      </c>
      <c r="L1154" s="1">
        <v>1.4206749999999999</v>
      </c>
      <c r="M1154" s="1">
        <v>1.875683</v>
      </c>
      <c r="N1154" s="1">
        <v>1</v>
      </c>
      <c r="O1154" s="1">
        <v>0</v>
      </c>
      <c r="P1154" s="1">
        <v>0</v>
      </c>
      <c r="Q1154" s="1">
        <v>0</v>
      </c>
      <c r="R1154" s="1">
        <v>5</v>
      </c>
      <c r="T1154">
        <v>24.739421</v>
      </c>
      <c r="U1154">
        <v>1.757069</v>
      </c>
      <c r="V1154">
        <v>117.298233</v>
      </c>
      <c r="W1154">
        <v>1</v>
      </c>
      <c r="X1154">
        <v>1</v>
      </c>
      <c r="Y1154">
        <v>1.392665</v>
      </c>
      <c r="Z1154">
        <v>3</v>
      </c>
      <c r="AA1154">
        <v>1</v>
      </c>
      <c r="AB1154">
        <v>0</v>
      </c>
      <c r="AC1154">
        <v>2</v>
      </c>
      <c r="AD1154">
        <v>0</v>
      </c>
      <c r="AE1154">
        <v>1.0979829999999999</v>
      </c>
      <c r="AF1154">
        <v>0.63086600000000004</v>
      </c>
      <c r="AG1154">
        <v>1</v>
      </c>
      <c r="AH1154">
        <v>0</v>
      </c>
      <c r="AI1154">
        <v>0</v>
      </c>
      <c r="AJ1154">
        <v>0</v>
      </c>
      <c r="AK1154">
        <v>5.1380904353800201</v>
      </c>
      <c r="AL1154">
        <v>5</v>
      </c>
      <c r="AM1154">
        <v>-0.13809043538002008</v>
      </c>
    </row>
    <row r="1155" spans="1:39" x14ac:dyDescent="0.2">
      <c r="A1155" s="1">
        <v>29.883020999999999</v>
      </c>
      <c r="B1155" s="1">
        <v>1.7790490000000001</v>
      </c>
      <c r="C1155" s="1">
        <v>112.438508</v>
      </c>
      <c r="D1155" s="1">
        <v>1</v>
      </c>
      <c r="E1155" s="1">
        <v>1</v>
      </c>
      <c r="F1155" s="1">
        <v>2.0657519999999998</v>
      </c>
      <c r="G1155" s="1">
        <v>3</v>
      </c>
      <c r="H1155" s="1">
        <v>1</v>
      </c>
      <c r="I1155" s="1">
        <v>0</v>
      </c>
      <c r="J1155" s="1">
        <v>2.0782970000000001</v>
      </c>
      <c r="K1155" s="1">
        <v>0</v>
      </c>
      <c r="L1155" s="1">
        <v>0</v>
      </c>
      <c r="M1155" s="1">
        <v>0.67735400000000001</v>
      </c>
      <c r="N1155" s="1">
        <v>1</v>
      </c>
      <c r="O1155" s="1">
        <v>0</v>
      </c>
      <c r="P1155" s="1">
        <v>0</v>
      </c>
      <c r="Q1155" s="1">
        <v>0</v>
      </c>
      <c r="R1155" s="1">
        <v>5</v>
      </c>
      <c r="T1155">
        <v>41</v>
      </c>
      <c r="U1155">
        <v>1.75</v>
      </c>
      <c r="V1155">
        <v>116.594351</v>
      </c>
      <c r="W1155">
        <v>1</v>
      </c>
      <c r="X1155">
        <v>1</v>
      </c>
      <c r="Y1155">
        <v>2</v>
      </c>
      <c r="Z1155">
        <v>2.8317709999999998</v>
      </c>
      <c r="AA1155">
        <v>1</v>
      </c>
      <c r="AB1155">
        <v>0</v>
      </c>
      <c r="AC1155">
        <v>1.7252259999999999</v>
      </c>
      <c r="AD1155">
        <v>0</v>
      </c>
      <c r="AE1155">
        <v>0.35628799999999999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5.4637359101401515</v>
      </c>
      <c r="AL1155">
        <v>5</v>
      </c>
      <c r="AM1155">
        <v>-0.46373591014015147</v>
      </c>
    </row>
    <row r="1156" spans="1:39" x14ac:dyDescent="0.2">
      <c r="A1156" s="1">
        <v>26.957644999999999</v>
      </c>
      <c r="B1156" s="1">
        <v>1.7807310000000001</v>
      </c>
      <c r="C1156" s="1">
        <v>112.957922</v>
      </c>
      <c r="D1156" s="1">
        <v>1</v>
      </c>
      <c r="E1156" s="1">
        <v>1</v>
      </c>
      <c r="F1156" s="1">
        <v>2.263245</v>
      </c>
      <c r="G1156" s="1">
        <v>3</v>
      </c>
      <c r="H1156" s="1">
        <v>1</v>
      </c>
      <c r="I1156" s="1">
        <v>0</v>
      </c>
      <c r="J1156" s="1">
        <v>2.0925090000000002</v>
      </c>
      <c r="K1156" s="1">
        <v>0</v>
      </c>
      <c r="L1156" s="1">
        <v>0</v>
      </c>
      <c r="M1156" s="1">
        <v>1.8368530000000001</v>
      </c>
      <c r="N1156" s="1">
        <v>1</v>
      </c>
      <c r="O1156" s="1">
        <v>0</v>
      </c>
      <c r="P1156" s="1">
        <v>0</v>
      </c>
      <c r="Q1156" s="1">
        <v>0</v>
      </c>
      <c r="R1156" s="1">
        <v>5</v>
      </c>
      <c r="T1156">
        <v>27.83173</v>
      </c>
      <c r="U1156">
        <v>1.7040280000000001</v>
      </c>
      <c r="V1156">
        <v>101.63431300000001</v>
      </c>
      <c r="W1156">
        <v>1</v>
      </c>
      <c r="X1156">
        <v>1</v>
      </c>
      <c r="Y1156">
        <v>2.630401</v>
      </c>
      <c r="Z1156">
        <v>1</v>
      </c>
      <c r="AA1156">
        <v>1</v>
      </c>
      <c r="AB1156">
        <v>0</v>
      </c>
      <c r="AC1156">
        <v>1</v>
      </c>
      <c r="AD1156">
        <v>0</v>
      </c>
      <c r="AE1156">
        <v>0.24535399999999999</v>
      </c>
      <c r="AF1156">
        <v>0.31526100000000001</v>
      </c>
      <c r="AG1156">
        <v>1</v>
      </c>
      <c r="AH1156">
        <v>0</v>
      </c>
      <c r="AI1156">
        <v>0</v>
      </c>
      <c r="AJ1156">
        <v>0</v>
      </c>
      <c r="AK1156">
        <v>4.487065807172975</v>
      </c>
      <c r="AL1156">
        <v>5</v>
      </c>
      <c r="AM1156">
        <v>0.51293419282702502</v>
      </c>
    </row>
    <row r="1157" spans="1:39" x14ac:dyDescent="0.2">
      <c r="A1157" s="1">
        <v>26.490926000000002</v>
      </c>
      <c r="B1157" s="1">
        <v>1.872517</v>
      </c>
      <c r="C1157" s="1">
        <v>120.898397</v>
      </c>
      <c r="D1157" s="1">
        <v>1</v>
      </c>
      <c r="E1157" s="1">
        <v>1</v>
      </c>
      <c r="F1157" s="1">
        <v>2.4435380000000002</v>
      </c>
      <c r="G1157" s="1">
        <v>3</v>
      </c>
      <c r="H1157" s="1">
        <v>1</v>
      </c>
      <c r="I1157" s="1">
        <v>0</v>
      </c>
      <c r="J1157" s="1">
        <v>2.939492</v>
      </c>
      <c r="K1157" s="1">
        <v>0</v>
      </c>
      <c r="L1157" s="1">
        <v>1.208142</v>
      </c>
      <c r="M1157" s="1">
        <v>0.73893500000000001</v>
      </c>
      <c r="N1157" s="1">
        <v>1</v>
      </c>
      <c r="O1157" s="1">
        <v>0</v>
      </c>
      <c r="P1157" s="1">
        <v>0</v>
      </c>
      <c r="Q1157" s="1">
        <v>0</v>
      </c>
      <c r="R1157" s="1">
        <v>5</v>
      </c>
      <c r="T1157">
        <v>23.260061</v>
      </c>
      <c r="U1157">
        <v>1.849003</v>
      </c>
      <c r="V1157">
        <v>121.414744</v>
      </c>
      <c r="W1157">
        <v>1</v>
      </c>
      <c r="X1157">
        <v>1</v>
      </c>
      <c r="Y1157">
        <v>3</v>
      </c>
      <c r="Z1157">
        <v>2.595126</v>
      </c>
      <c r="AA1157">
        <v>1</v>
      </c>
      <c r="AB1157">
        <v>0</v>
      </c>
      <c r="AC1157">
        <v>2.0540720000000001</v>
      </c>
      <c r="AD1157">
        <v>0</v>
      </c>
      <c r="AE1157">
        <v>0.83527099999999999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4.7624525081148663</v>
      </c>
      <c r="AL1157">
        <v>5</v>
      </c>
      <c r="AM1157">
        <v>0.23754749188513369</v>
      </c>
    </row>
    <row r="1158" spans="1:39" x14ac:dyDescent="0.2">
      <c r="A1158" s="1">
        <v>27.558800999999999</v>
      </c>
      <c r="B1158" s="1">
        <v>1.8012239999999999</v>
      </c>
      <c r="C1158" s="1">
        <v>119.050381</v>
      </c>
      <c r="D1158" s="1">
        <v>1</v>
      </c>
      <c r="E1158" s="1">
        <v>1</v>
      </c>
      <c r="F1158" s="1">
        <v>2.7449940000000002</v>
      </c>
      <c r="G1158" s="1">
        <v>3</v>
      </c>
      <c r="H1158" s="1">
        <v>1</v>
      </c>
      <c r="I1158" s="1">
        <v>0</v>
      </c>
      <c r="J1158" s="1">
        <v>2.4788380000000001</v>
      </c>
      <c r="K1158" s="1">
        <v>0</v>
      </c>
      <c r="L1158" s="1">
        <v>0.68448699999999996</v>
      </c>
      <c r="M1158" s="1">
        <v>0.67790899999999998</v>
      </c>
      <c r="N1158" s="1">
        <v>1</v>
      </c>
      <c r="O1158" s="1">
        <v>0</v>
      </c>
      <c r="P1158" s="1">
        <v>0</v>
      </c>
      <c r="Q1158" s="1">
        <v>0</v>
      </c>
      <c r="R1158" s="1">
        <v>5</v>
      </c>
      <c r="T1158">
        <v>22.705772</v>
      </c>
      <c r="U1158">
        <v>1.8419890000000001</v>
      </c>
      <c r="V1158">
        <v>122.02495399999999</v>
      </c>
      <c r="W1158">
        <v>1</v>
      </c>
      <c r="X1158">
        <v>1</v>
      </c>
      <c r="Y1158">
        <v>3</v>
      </c>
      <c r="Z1158">
        <v>2.5275099999999999</v>
      </c>
      <c r="AA1158">
        <v>1</v>
      </c>
      <c r="AB1158">
        <v>0</v>
      </c>
      <c r="AC1158">
        <v>1.645338</v>
      </c>
      <c r="AD1158">
        <v>0</v>
      </c>
      <c r="AE1158">
        <v>1.0254380000000001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4.84463785651708</v>
      </c>
      <c r="AL1158">
        <v>5</v>
      </c>
      <c r="AM1158">
        <v>0.15536214348291999</v>
      </c>
    </row>
    <row r="1159" spans="1:39" x14ac:dyDescent="0.2">
      <c r="A1159" s="1">
        <v>22.908878999999999</v>
      </c>
      <c r="B1159" s="1">
        <v>1.876898</v>
      </c>
      <c r="C1159" s="1">
        <v>121.277832</v>
      </c>
      <c r="D1159" s="1">
        <v>1</v>
      </c>
      <c r="E1159" s="1">
        <v>1</v>
      </c>
      <c r="F1159" s="1">
        <v>2.6301369999999999</v>
      </c>
      <c r="G1159" s="1">
        <v>2.806298</v>
      </c>
      <c r="H1159" s="1">
        <v>1</v>
      </c>
      <c r="I1159" s="1">
        <v>0</v>
      </c>
      <c r="J1159" s="1">
        <v>1.9705079999999999</v>
      </c>
      <c r="K1159" s="1">
        <v>0</v>
      </c>
      <c r="L1159" s="1">
        <v>1.3042910000000001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5</v>
      </c>
      <c r="T1159">
        <v>24.041042999999998</v>
      </c>
      <c r="U1159">
        <v>1.613491</v>
      </c>
      <c r="V1159">
        <v>98.490765999999994</v>
      </c>
      <c r="W1159">
        <v>1</v>
      </c>
      <c r="X1159">
        <v>1</v>
      </c>
      <c r="Y1159">
        <v>3</v>
      </c>
      <c r="Z1159">
        <v>2.1209359999999999</v>
      </c>
      <c r="AA1159">
        <v>1</v>
      </c>
      <c r="AB1159">
        <v>0</v>
      </c>
      <c r="AC1159">
        <v>1</v>
      </c>
      <c r="AD1159">
        <v>0</v>
      </c>
      <c r="AE1159">
        <v>1.5433859999999999</v>
      </c>
      <c r="AF1159">
        <v>0.89021300000000003</v>
      </c>
      <c r="AG1159">
        <v>0</v>
      </c>
      <c r="AH1159">
        <v>0</v>
      </c>
      <c r="AI1159">
        <v>0</v>
      </c>
      <c r="AJ1159">
        <v>0</v>
      </c>
      <c r="AK1159">
        <v>4.8185686514062986</v>
      </c>
      <c r="AL1159">
        <v>5</v>
      </c>
      <c r="AM1159">
        <v>0.18143134859370136</v>
      </c>
    </row>
    <row r="1160" spans="1:39" x14ac:dyDescent="0.2">
      <c r="A1160" s="1">
        <v>24.201622</v>
      </c>
      <c r="B1160" s="1">
        <v>1.7755799999999999</v>
      </c>
      <c r="C1160" s="1">
        <v>120.58941900000001</v>
      </c>
      <c r="D1160" s="1">
        <v>1</v>
      </c>
      <c r="E1160" s="1">
        <v>1</v>
      </c>
      <c r="F1160" s="1">
        <v>2.1138430000000001</v>
      </c>
      <c r="G1160" s="1">
        <v>3</v>
      </c>
      <c r="H1160" s="1">
        <v>1</v>
      </c>
      <c r="I1160" s="1">
        <v>0</v>
      </c>
      <c r="J1160" s="1">
        <v>2.3160690000000002</v>
      </c>
      <c r="K1160" s="1">
        <v>0</v>
      </c>
      <c r="L1160" s="1">
        <v>1.804157</v>
      </c>
      <c r="M1160" s="1">
        <v>0.35731400000000002</v>
      </c>
      <c r="N1160" s="1">
        <v>1</v>
      </c>
      <c r="O1160" s="1">
        <v>0</v>
      </c>
      <c r="P1160" s="1">
        <v>0</v>
      </c>
      <c r="Q1160" s="1">
        <v>0</v>
      </c>
      <c r="R1160" s="1">
        <v>5</v>
      </c>
      <c r="T1160">
        <v>20.013905999999999</v>
      </c>
      <c r="U1160">
        <v>1.647821</v>
      </c>
      <c r="V1160">
        <v>106.509947</v>
      </c>
      <c r="W1160">
        <v>1</v>
      </c>
      <c r="X1160">
        <v>1</v>
      </c>
      <c r="Y1160">
        <v>2.8697780000000002</v>
      </c>
      <c r="Z1160">
        <v>1.4689479999999999</v>
      </c>
      <c r="AA1160">
        <v>1</v>
      </c>
      <c r="AB1160">
        <v>0</v>
      </c>
      <c r="AC1160">
        <v>1.6560820000000001</v>
      </c>
      <c r="AD1160">
        <v>0</v>
      </c>
      <c r="AE1160">
        <v>0</v>
      </c>
      <c r="AF1160">
        <v>1.4440329999999999</v>
      </c>
      <c r="AG1160">
        <v>0</v>
      </c>
      <c r="AH1160">
        <v>0</v>
      </c>
      <c r="AI1160">
        <v>0</v>
      </c>
      <c r="AJ1160">
        <v>0</v>
      </c>
      <c r="AK1160">
        <v>5.211444562679393</v>
      </c>
      <c r="AL1160">
        <v>5</v>
      </c>
      <c r="AM1160">
        <v>-0.21144456267939304</v>
      </c>
    </row>
    <row r="1161" spans="1:39" x14ac:dyDescent="0.2">
      <c r="A1161" s="1">
        <v>31.689772999999999</v>
      </c>
      <c r="B1161" s="1">
        <v>1.76569</v>
      </c>
      <c r="C1161" s="1">
        <v>120.08294100000001</v>
      </c>
      <c r="D1161" s="1">
        <v>1</v>
      </c>
      <c r="E1161" s="1">
        <v>1</v>
      </c>
      <c r="F1161" s="1">
        <v>2.8217270000000001</v>
      </c>
      <c r="G1161" s="1">
        <v>3</v>
      </c>
      <c r="H1161" s="1">
        <v>1</v>
      </c>
      <c r="I1161" s="1">
        <v>0</v>
      </c>
      <c r="J1161" s="1">
        <v>2.173279</v>
      </c>
      <c r="K1161" s="1">
        <v>0</v>
      </c>
      <c r="L1161" s="1">
        <v>1.0965560000000001</v>
      </c>
      <c r="M1161" s="1">
        <v>0.23285800000000001</v>
      </c>
      <c r="N1161" s="1">
        <v>1</v>
      </c>
      <c r="O1161" s="1">
        <v>0</v>
      </c>
      <c r="P1161" s="1">
        <v>0</v>
      </c>
      <c r="Q1161" s="1">
        <v>0</v>
      </c>
      <c r="R1161" s="1">
        <v>5</v>
      </c>
      <c r="T1161">
        <v>30.020189999999999</v>
      </c>
      <c r="U1161">
        <v>1.75834</v>
      </c>
      <c r="V1161">
        <v>112.010504</v>
      </c>
      <c r="W1161">
        <v>1</v>
      </c>
      <c r="X1161">
        <v>1</v>
      </c>
      <c r="Y1161">
        <v>1.868212</v>
      </c>
      <c r="Z1161">
        <v>3</v>
      </c>
      <c r="AA1161">
        <v>1</v>
      </c>
      <c r="AB1161">
        <v>0</v>
      </c>
      <c r="AC1161">
        <v>2.0233279999999998</v>
      </c>
      <c r="AD1161">
        <v>0</v>
      </c>
      <c r="AE1161">
        <v>0</v>
      </c>
      <c r="AF1161">
        <v>0.61399199999999998</v>
      </c>
      <c r="AG1161">
        <v>1</v>
      </c>
      <c r="AH1161">
        <v>0</v>
      </c>
      <c r="AI1161">
        <v>0</v>
      </c>
      <c r="AJ1161">
        <v>0</v>
      </c>
      <c r="AK1161">
        <v>4.9150742702090779</v>
      </c>
      <c r="AL1161">
        <v>5</v>
      </c>
      <c r="AM1161">
        <v>8.4925729790922055E-2</v>
      </c>
    </row>
    <row r="1162" spans="1:39" x14ac:dyDescent="0.2">
      <c r="A1162" s="1">
        <v>30.242597</v>
      </c>
      <c r="B1162" s="1">
        <v>1.7597719999999999</v>
      </c>
      <c r="C1162" s="1">
        <v>118.382361</v>
      </c>
      <c r="D1162" s="1">
        <v>1</v>
      </c>
      <c r="E1162" s="1">
        <v>1</v>
      </c>
      <c r="F1162" s="1">
        <v>2.3125279999999999</v>
      </c>
      <c r="G1162" s="1">
        <v>3</v>
      </c>
      <c r="H1162" s="1">
        <v>1</v>
      </c>
      <c r="I1162" s="1">
        <v>0</v>
      </c>
      <c r="J1162" s="1">
        <v>2.2080679999999999</v>
      </c>
      <c r="K1162" s="1">
        <v>0</v>
      </c>
      <c r="L1162" s="1">
        <v>1.0767199999999999</v>
      </c>
      <c r="M1162" s="1">
        <v>1.035711</v>
      </c>
      <c r="N1162" s="1">
        <v>1</v>
      </c>
      <c r="O1162" s="1">
        <v>0</v>
      </c>
      <c r="P1162" s="1">
        <v>0</v>
      </c>
      <c r="Q1162" s="1">
        <v>0</v>
      </c>
      <c r="R1162" s="1">
        <v>5</v>
      </c>
      <c r="T1162">
        <v>25.154620000000001</v>
      </c>
      <c r="U1162">
        <v>1.7583979999999999</v>
      </c>
      <c r="V1162">
        <v>112.089022</v>
      </c>
      <c r="W1162">
        <v>1</v>
      </c>
      <c r="X1162">
        <v>1</v>
      </c>
      <c r="Y1162">
        <v>1.108663</v>
      </c>
      <c r="Z1162">
        <v>3</v>
      </c>
      <c r="AA1162">
        <v>1</v>
      </c>
      <c r="AB1162">
        <v>0</v>
      </c>
      <c r="AC1162">
        <v>2</v>
      </c>
      <c r="AD1162">
        <v>0</v>
      </c>
      <c r="AE1162">
        <v>1.230219</v>
      </c>
      <c r="AF1162">
        <v>1.7160000000000001E-3</v>
      </c>
      <c r="AG1162">
        <v>1</v>
      </c>
      <c r="AH1162">
        <v>0</v>
      </c>
      <c r="AI1162">
        <v>0</v>
      </c>
      <c r="AJ1162">
        <v>0</v>
      </c>
      <c r="AK1162">
        <v>4.7504408560647278</v>
      </c>
      <c r="AL1162">
        <v>5</v>
      </c>
      <c r="AM1162">
        <v>0.24955914393527223</v>
      </c>
    </row>
    <row r="1163" spans="1:39" x14ac:dyDescent="0.2">
      <c r="A1163" s="1">
        <v>31.346844999999998</v>
      </c>
      <c r="B1163" s="1">
        <v>1.823545</v>
      </c>
      <c r="C1163" s="1">
        <v>126.460936</v>
      </c>
      <c r="D1163" s="1">
        <v>1</v>
      </c>
      <c r="E1163" s="1">
        <v>1</v>
      </c>
      <c r="F1163" s="1">
        <v>2.9388010000000002</v>
      </c>
      <c r="G1163" s="1">
        <v>3</v>
      </c>
      <c r="H1163" s="1">
        <v>1</v>
      </c>
      <c r="I1163" s="1">
        <v>1</v>
      </c>
      <c r="J1163" s="1">
        <v>1.4789939999999999</v>
      </c>
      <c r="K1163" s="1">
        <v>0</v>
      </c>
      <c r="L1163" s="1">
        <v>0.94676300000000002</v>
      </c>
      <c r="M1163" s="1">
        <v>1.360463</v>
      </c>
      <c r="N1163" s="1">
        <v>1</v>
      </c>
      <c r="O1163" s="1">
        <v>0</v>
      </c>
      <c r="P1163" s="1">
        <v>0</v>
      </c>
      <c r="Q1163" s="1">
        <v>0</v>
      </c>
      <c r="R1163" s="1">
        <v>5</v>
      </c>
      <c r="T1163">
        <v>30.870723999999999</v>
      </c>
      <c r="U1163">
        <v>1.670774</v>
      </c>
      <c r="V1163">
        <v>101.626189</v>
      </c>
      <c r="W1163">
        <v>1</v>
      </c>
      <c r="X1163">
        <v>1</v>
      </c>
      <c r="Y1163">
        <v>2.9077440000000001</v>
      </c>
      <c r="Z1163">
        <v>3.9909249999999998</v>
      </c>
      <c r="AA1163">
        <v>1</v>
      </c>
      <c r="AB1163">
        <v>0</v>
      </c>
      <c r="AC1163">
        <v>1</v>
      </c>
      <c r="AD1163">
        <v>0</v>
      </c>
      <c r="AE1163">
        <v>1.9997499999999999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4.7369293788695295</v>
      </c>
      <c r="AL1163">
        <v>5</v>
      </c>
      <c r="AM1163">
        <v>0.26307062113047053</v>
      </c>
    </row>
    <row r="1164" spans="1:39" x14ac:dyDescent="0.2">
      <c r="A1164" s="1">
        <v>30.577342999999999</v>
      </c>
      <c r="B1164" s="1">
        <v>1.8689229999999999</v>
      </c>
      <c r="C1164" s="1">
        <v>125.06426399999999</v>
      </c>
      <c r="D1164" s="1">
        <v>1</v>
      </c>
      <c r="E1164" s="1">
        <v>1</v>
      </c>
      <c r="F1164" s="1">
        <v>2.0506190000000002</v>
      </c>
      <c r="G1164" s="1">
        <v>3</v>
      </c>
      <c r="H1164" s="1">
        <v>1</v>
      </c>
      <c r="I1164" s="1">
        <v>1</v>
      </c>
      <c r="J1164" s="1">
        <v>1.5151829999999999</v>
      </c>
      <c r="K1164" s="1">
        <v>0</v>
      </c>
      <c r="L1164" s="1">
        <v>0.84981099999999998</v>
      </c>
      <c r="M1164" s="1">
        <v>0.26190099999999999</v>
      </c>
      <c r="N1164" s="1">
        <v>1</v>
      </c>
      <c r="O1164" s="1">
        <v>0</v>
      </c>
      <c r="P1164" s="1">
        <v>0</v>
      </c>
      <c r="Q1164" s="1">
        <v>0</v>
      </c>
      <c r="R1164" s="1">
        <v>5</v>
      </c>
      <c r="T1164">
        <v>28.712994999999999</v>
      </c>
      <c r="U1164">
        <v>1.6655850000000001</v>
      </c>
      <c r="V1164">
        <v>98.661760000000001</v>
      </c>
      <c r="W1164">
        <v>1</v>
      </c>
      <c r="X1164">
        <v>1</v>
      </c>
      <c r="Y1164">
        <v>2.9580099999999998</v>
      </c>
      <c r="Z1164">
        <v>2.8342529999999999</v>
      </c>
      <c r="AA1164">
        <v>1</v>
      </c>
      <c r="AB1164">
        <v>0</v>
      </c>
      <c r="AC1164">
        <v>1</v>
      </c>
      <c r="AD1164">
        <v>0</v>
      </c>
      <c r="AE1164">
        <v>1.9998860000000001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4.4984057137499338</v>
      </c>
      <c r="AL1164">
        <v>5</v>
      </c>
      <c r="AM1164">
        <v>0.50159428625006619</v>
      </c>
    </row>
    <row r="1165" spans="1:39" x14ac:dyDescent="0.2">
      <c r="A1165" s="1">
        <v>25.124594999999999</v>
      </c>
      <c r="B1165" s="1">
        <v>1.7715099999999999</v>
      </c>
      <c r="C1165" s="1">
        <v>113.20712399999999</v>
      </c>
      <c r="D1165" s="1">
        <v>1</v>
      </c>
      <c r="E1165" s="1">
        <v>1</v>
      </c>
      <c r="F1165" s="1">
        <v>1.4577580000000001</v>
      </c>
      <c r="G1165" s="1">
        <v>3</v>
      </c>
      <c r="H1165" s="1">
        <v>1</v>
      </c>
      <c r="I1165" s="1">
        <v>0</v>
      </c>
      <c r="J1165" s="1">
        <v>2.0202490000000002</v>
      </c>
      <c r="K1165" s="1">
        <v>0</v>
      </c>
      <c r="L1165" s="1">
        <v>1.5567089999999999</v>
      </c>
      <c r="M1165" s="1">
        <v>1.33E-3</v>
      </c>
      <c r="N1165" s="1">
        <v>1</v>
      </c>
      <c r="O1165" s="1">
        <v>0</v>
      </c>
      <c r="P1165" s="1">
        <v>0</v>
      </c>
      <c r="Q1165" s="1">
        <v>0</v>
      </c>
      <c r="R1165" s="1">
        <v>5</v>
      </c>
      <c r="T1165">
        <v>30.710511</v>
      </c>
      <c r="U1165">
        <v>1.9141859999999999</v>
      </c>
      <c r="V1165">
        <v>129.852531</v>
      </c>
      <c r="W1165">
        <v>1</v>
      </c>
      <c r="X1165">
        <v>1</v>
      </c>
      <c r="Y1165">
        <v>2.1972610000000001</v>
      </c>
      <c r="Z1165">
        <v>3</v>
      </c>
      <c r="AA1165">
        <v>1</v>
      </c>
      <c r="AB1165">
        <v>0</v>
      </c>
      <c r="AC1165">
        <v>1.1118399999999999</v>
      </c>
      <c r="AD1165">
        <v>0</v>
      </c>
      <c r="AE1165">
        <v>0.90684299999999995</v>
      </c>
      <c r="AF1165">
        <v>0.97647300000000004</v>
      </c>
      <c r="AG1165">
        <v>1</v>
      </c>
      <c r="AH1165">
        <v>0</v>
      </c>
      <c r="AI1165">
        <v>0</v>
      </c>
      <c r="AJ1165">
        <v>0</v>
      </c>
      <c r="AK1165">
        <v>4.9988762547744239</v>
      </c>
      <c r="AL1165">
        <v>5</v>
      </c>
      <c r="AM1165">
        <v>1.1237452255761227E-3</v>
      </c>
    </row>
    <row r="1166" spans="1:39" x14ac:dyDescent="0.2">
      <c r="A1166" s="1">
        <v>25.509034</v>
      </c>
      <c r="B1166" s="1">
        <v>1.7721899999999999</v>
      </c>
      <c r="C1166" s="1">
        <v>114.097656</v>
      </c>
      <c r="D1166" s="1">
        <v>1</v>
      </c>
      <c r="E1166" s="1">
        <v>1</v>
      </c>
      <c r="F1166" s="1">
        <v>2.1933099999999999</v>
      </c>
      <c r="G1166" s="1">
        <v>3</v>
      </c>
      <c r="H1166" s="1">
        <v>1</v>
      </c>
      <c r="I1166" s="1">
        <v>0</v>
      </c>
      <c r="J1166" s="1">
        <v>2.0899830000000001</v>
      </c>
      <c r="K1166" s="1">
        <v>0</v>
      </c>
      <c r="L1166" s="1">
        <v>1.360994</v>
      </c>
      <c r="M1166" s="1">
        <v>0.85743800000000003</v>
      </c>
      <c r="N1166" s="1">
        <v>1</v>
      </c>
      <c r="O1166" s="1">
        <v>0</v>
      </c>
      <c r="P1166" s="1">
        <v>0</v>
      </c>
      <c r="Q1166" s="1">
        <v>0</v>
      </c>
      <c r="R1166" s="1">
        <v>5</v>
      </c>
      <c r="T1166">
        <v>29.827480999999999</v>
      </c>
      <c r="U1166">
        <v>1.8995880000000001</v>
      </c>
      <c r="V1166">
        <v>124.269251</v>
      </c>
      <c r="W1166">
        <v>1</v>
      </c>
      <c r="X1166">
        <v>1</v>
      </c>
      <c r="Y1166">
        <v>2.048962</v>
      </c>
      <c r="Z1166">
        <v>3</v>
      </c>
      <c r="AA1166">
        <v>1</v>
      </c>
      <c r="AB1166">
        <v>0</v>
      </c>
      <c r="AC1166">
        <v>2.8228710000000001</v>
      </c>
      <c r="AD1166">
        <v>0</v>
      </c>
      <c r="AE1166">
        <v>1.0661689999999999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4.6475331044957997</v>
      </c>
      <c r="AL1166">
        <v>5</v>
      </c>
      <c r="AM1166">
        <v>0.35246689550420029</v>
      </c>
    </row>
    <row r="1167" spans="1:39" x14ac:dyDescent="0.2">
      <c r="A1167" s="1">
        <v>25.478662</v>
      </c>
      <c r="B1167" s="1">
        <v>1.8582650000000001</v>
      </c>
      <c r="C1167" s="1">
        <v>117.57456999999999</v>
      </c>
      <c r="D1167" s="1">
        <v>1</v>
      </c>
      <c r="E1167" s="1">
        <v>1</v>
      </c>
      <c r="F1167" s="1">
        <v>2.0285709999999999</v>
      </c>
      <c r="G1167" s="1">
        <v>3</v>
      </c>
      <c r="H1167" s="1">
        <v>1</v>
      </c>
      <c r="I1167" s="1">
        <v>0</v>
      </c>
      <c r="J1167" s="1">
        <v>2.5304280000000001</v>
      </c>
      <c r="K1167" s="1">
        <v>0</v>
      </c>
      <c r="L1167" s="1">
        <v>1.31257</v>
      </c>
      <c r="M1167" s="1">
        <v>6.6805000000000003E-2</v>
      </c>
      <c r="N1167" s="1">
        <v>1</v>
      </c>
      <c r="O1167" s="1">
        <v>0</v>
      </c>
      <c r="P1167" s="1">
        <v>0</v>
      </c>
      <c r="Q1167" s="1">
        <v>0</v>
      </c>
      <c r="R1167" s="1">
        <v>5</v>
      </c>
      <c r="T1167">
        <v>31.868929999999999</v>
      </c>
      <c r="U1167">
        <v>1.75</v>
      </c>
      <c r="V1167">
        <v>118.102897</v>
      </c>
      <c r="W1167">
        <v>1</v>
      </c>
      <c r="X1167">
        <v>1</v>
      </c>
      <c r="Y1167">
        <v>2.1391960000000001</v>
      </c>
      <c r="Z1167">
        <v>3</v>
      </c>
      <c r="AA1167">
        <v>1</v>
      </c>
      <c r="AB1167">
        <v>0</v>
      </c>
      <c r="AC1167">
        <v>2.0484300000000002</v>
      </c>
      <c r="AD1167">
        <v>0</v>
      </c>
      <c r="AE1167">
        <v>0.36802600000000002</v>
      </c>
      <c r="AF1167">
        <v>0.36098599999999997</v>
      </c>
      <c r="AG1167">
        <v>1</v>
      </c>
      <c r="AH1167">
        <v>0</v>
      </c>
      <c r="AI1167">
        <v>0</v>
      </c>
      <c r="AJ1167">
        <v>0</v>
      </c>
      <c r="AK1167">
        <v>5.4321523512590044</v>
      </c>
      <c r="AL1167">
        <v>5</v>
      </c>
      <c r="AM1167">
        <v>-0.43215235125900442</v>
      </c>
    </row>
    <row r="1168" spans="1:39" x14ac:dyDescent="0.2">
      <c r="A1168" s="1">
        <v>25.100512999999999</v>
      </c>
      <c r="B1168" s="1">
        <v>1.8305959999999999</v>
      </c>
      <c r="C1168" s="1">
        <v>118.424156</v>
      </c>
      <c r="D1168" s="1">
        <v>1</v>
      </c>
      <c r="E1168" s="1">
        <v>1</v>
      </c>
      <c r="F1168" s="1">
        <v>1.4556020000000001</v>
      </c>
      <c r="G1168" s="1">
        <v>3</v>
      </c>
      <c r="H1168" s="1">
        <v>1</v>
      </c>
      <c r="I1168" s="1">
        <v>0</v>
      </c>
      <c r="J1168" s="1">
        <v>2.3633069999999998</v>
      </c>
      <c r="K1168" s="1">
        <v>0</v>
      </c>
      <c r="L1168" s="1">
        <v>1.1446829999999999</v>
      </c>
      <c r="M1168" s="1">
        <v>0.101026</v>
      </c>
      <c r="N1168" s="1">
        <v>1</v>
      </c>
      <c r="O1168" s="1">
        <v>0</v>
      </c>
      <c r="P1168" s="1">
        <v>0</v>
      </c>
      <c r="Q1168" s="1">
        <v>0</v>
      </c>
      <c r="R1168" s="1">
        <v>5</v>
      </c>
      <c r="T1168">
        <v>36.542884999999998</v>
      </c>
      <c r="U1168">
        <v>1.75</v>
      </c>
      <c r="V1168">
        <v>119.434645</v>
      </c>
      <c r="W1168">
        <v>1</v>
      </c>
      <c r="X1168">
        <v>1</v>
      </c>
      <c r="Y1168">
        <v>2.7298900000000001</v>
      </c>
      <c r="Z1168">
        <v>3</v>
      </c>
      <c r="AA1168">
        <v>1</v>
      </c>
      <c r="AB1168">
        <v>0</v>
      </c>
      <c r="AC1168">
        <v>2.030084</v>
      </c>
      <c r="AD1168">
        <v>0</v>
      </c>
      <c r="AE1168">
        <v>0.59260699999999999</v>
      </c>
      <c r="AF1168">
        <v>0.754417</v>
      </c>
      <c r="AG1168">
        <v>1</v>
      </c>
      <c r="AH1168">
        <v>0</v>
      </c>
      <c r="AI1168">
        <v>0</v>
      </c>
      <c r="AJ1168">
        <v>0</v>
      </c>
      <c r="AK1168">
        <v>5.5596736374785465</v>
      </c>
      <c r="AL1168">
        <v>5</v>
      </c>
      <c r="AM1168">
        <v>-0.55967363747854648</v>
      </c>
    </row>
    <row r="1169" spans="1:39" x14ac:dyDescent="0.2">
      <c r="A1169" s="1">
        <v>38.523645999999999</v>
      </c>
      <c r="B1169" s="1">
        <v>1.765836</v>
      </c>
      <c r="C1169" s="1">
        <v>118.53324600000001</v>
      </c>
      <c r="D1169" s="1">
        <v>1</v>
      </c>
      <c r="E1169" s="1">
        <v>1</v>
      </c>
      <c r="F1169" s="1">
        <v>2.1778960000000001</v>
      </c>
      <c r="G1169" s="1">
        <v>2.9876520000000002</v>
      </c>
      <c r="H1169" s="1">
        <v>1</v>
      </c>
      <c r="I1169" s="1">
        <v>0</v>
      </c>
      <c r="J1169" s="1">
        <v>1.7450950000000001</v>
      </c>
      <c r="K1169" s="1">
        <v>0</v>
      </c>
      <c r="L1169" s="1">
        <v>0.65654800000000002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5</v>
      </c>
      <c r="T1169">
        <v>21.556360999999999</v>
      </c>
      <c r="U1169">
        <v>1.7736639999999999</v>
      </c>
      <c r="V1169">
        <v>116.160329</v>
      </c>
      <c r="W1169">
        <v>1</v>
      </c>
      <c r="X1169">
        <v>1</v>
      </c>
      <c r="Y1169">
        <v>2</v>
      </c>
      <c r="Z1169">
        <v>3</v>
      </c>
      <c r="AA1169">
        <v>1</v>
      </c>
      <c r="AB1169">
        <v>0</v>
      </c>
      <c r="AC1169">
        <v>2</v>
      </c>
      <c r="AD1169">
        <v>0</v>
      </c>
      <c r="AE1169">
        <v>1.3991830000000001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4.8376096631815289</v>
      </c>
      <c r="AL1169">
        <v>5</v>
      </c>
      <c r="AM1169">
        <v>0.16239033681847115</v>
      </c>
    </row>
    <row r="1170" spans="1:39" x14ac:dyDescent="0.2">
      <c r="A1170" s="1">
        <v>38.712159999999997</v>
      </c>
      <c r="B1170" s="1">
        <v>1.770278</v>
      </c>
      <c r="C1170" s="1">
        <v>117.29188000000001</v>
      </c>
      <c r="D1170" s="1">
        <v>1</v>
      </c>
      <c r="E1170" s="1">
        <v>1</v>
      </c>
      <c r="F1170" s="1">
        <v>2.2523819999999999</v>
      </c>
      <c r="G1170" s="1">
        <v>2.842848</v>
      </c>
      <c r="H1170" s="1">
        <v>1</v>
      </c>
      <c r="I1170" s="1">
        <v>0</v>
      </c>
      <c r="J1170" s="1">
        <v>1.879381</v>
      </c>
      <c r="K1170" s="1">
        <v>0</v>
      </c>
      <c r="L1170" s="1">
        <v>0.91938799999999998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5</v>
      </c>
      <c r="T1170">
        <v>23.963649</v>
      </c>
      <c r="U1170">
        <v>1.7929980000000001</v>
      </c>
      <c r="V1170">
        <v>116.102615</v>
      </c>
      <c r="W1170">
        <v>1</v>
      </c>
      <c r="X1170">
        <v>1</v>
      </c>
      <c r="Y1170">
        <v>1.9946790000000001</v>
      </c>
      <c r="Z1170">
        <v>3</v>
      </c>
      <c r="AA1170">
        <v>1</v>
      </c>
      <c r="AB1170">
        <v>0</v>
      </c>
      <c r="AC1170">
        <v>2</v>
      </c>
      <c r="AD1170">
        <v>0</v>
      </c>
      <c r="AE1170">
        <v>0.96661699999999995</v>
      </c>
      <c r="AF1170">
        <v>0.73900600000000005</v>
      </c>
      <c r="AG1170">
        <v>1</v>
      </c>
      <c r="AH1170">
        <v>0</v>
      </c>
      <c r="AI1170">
        <v>0</v>
      </c>
      <c r="AJ1170">
        <v>0</v>
      </c>
      <c r="AK1170">
        <v>4.7724576798840097</v>
      </c>
      <c r="AL1170">
        <v>5</v>
      </c>
      <c r="AM1170">
        <v>0.22754232011599029</v>
      </c>
    </row>
    <row r="1171" spans="1:39" x14ac:dyDescent="0.2">
      <c r="A1171" s="1">
        <v>25.717521999999999</v>
      </c>
      <c r="B1171" s="1">
        <v>1.6734910000000001</v>
      </c>
      <c r="C1171" s="1">
        <v>103.706181</v>
      </c>
      <c r="D1171" s="1">
        <v>1</v>
      </c>
      <c r="E1171" s="1">
        <v>1</v>
      </c>
      <c r="F1171" s="1">
        <v>2.668949</v>
      </c>
      <c r="G1171" s="1">
        <v>1.1343209999999999</v>
      </c>
      <c r="H1171" s="1">
        <v>1</v>
      </c>
      <c r="I1171" s="1">
        <v>0</v>
      </c>
      <c r="J1171" s="1">
        <v>1.2794430000000001</v>
      </c>
      <c r="K1171" s="1">
        <v>0</v>
      </c>
      <c r="L1171" s="1">
        <v>0.11243</v>
      </c>
      <c r="M1171" s="1">
        <v>1.1355029999999999</v>
      </c>
      <c r="N1171" s="1">
        <v>0</v>
      </c>
      <c r="O1171" s="1">
        <v>0</v>
      </c>
      <c r="P1171" s="1">
        <v>0</v>
      </c>
      <c r="Q1171" s="1">
        <v>0</v>
      </c>
      <c r="R1171" s="1">
        <v>5</v>
      </c>
      <c r="T1171">
        <v>24.145295000000001</v>
      </c>
      <c r="U1171">
        <v>1.82559</v>
      </c>
      <c r="V1171">
        <v>120.86038600000001</v>
      </c>
      <c r="W1171">
        <v>1</v>
      </c>
      <c r="X1171">
        <v>1</v>
      </c>
      <c r="Y1171">
        <v>2.4034209999999998</v>
      </c>
      <c r="Z1171">
        <v>3</v>
      </c>
      <c r="AA1171">
        <v>1</v>
      </c>
      <c r="AB1171">
        <v>0</v>
      </c>
      <c r="AC1171">
        <v>2.4906130000000002</v>
      </c>
      <c r="AD1171">
        <v>0</v>
      </c>
      <c r="AE1171">
        <v>2</v>
      </c>
      <c r="AF1171">
        <v>0.70776799999999995</v>
      </c>
      <c r="AG1171">
        <v>1</v>
      </c>
      <c r="AH1171">
        <v>0</v>
      </c>
      <c r="AI1171">
        <v>0</v>
      </c>
      <c r="AJ1171">
        <v>0</v>
      </c>
      <c r="AK1171">
        <v>4.7652464867470954</v>
      </c>
      <c r="AL1171">
        <v>5</v>
      </c>
      <c r="AM1171">
        <v>0.23475351325290461</v>
      </c>
    </row>
    <row r="1172" spans="1:39" x14ac:dyDescent="0.2">
      <c r="A1172" s="1">
        <v>32.259622999999998</v>
      </c>
      <c r="B1172" s="1">
        <v>1.703346</v>
      </c>
      <c r="C1172" s="1">
        <v>102.686239</v>
      </c>
      <c r="D1172" s="1">
        <v>1</v>
      </c>
      <c r="E1172" s="1">
        <v>1</v>
      </c>
      <c r="F1172" s="1">
        <v>2.7239529999999998</v>
      </c>
      <c r="G1172" s="1">
        <v>1.9241680000000001</v>
      </c>
      <c r="H1172" s="1">
        <v>1</v>
      </c>
      <c r="I1172" s="1">
        <v>0</v>
      </c>
      <c r="J1172" s="1">
        <v>1</v>
      </c>
      <c r="K1172" s="1">
        <v>0</v>
      </c>
      <c r="L1172" s="1">
        <v>1.622055</v>
      </c>
      <c r="M1172" s="1">
        <v>6.9366999999999998E-2</v>
      </c>
      <c r="N1172" s="1">
        <v>0</v>
      </c>
      <c r="O1172" s="1">
        <v>0</v>
      </c>
      <c r="P1172" s="1">
        <v>0</v>
      </c>
      <c r="Q1172" s="1">
        <v>0</v>
      </c>
      <c r="R1172" s="1">
        <v>5</v>
      </c>
      <c r="T1172">
        <v>25.298400000000001</v>
      </c>
      <c r="U1172">
        <v>1.8272790000000001</v>
      </c>
      <c r="V1172">
        <v>120.99607399999999</v>
      </c>
      <c r="W1172">
        <v>1</v>
      </c>
      <c r="X1172">
        <v>1</v>
      </c>
      <c r="Y1172">
        <v>3</v>
      </c>
      <c r="Z1172">
        <v>3</v>
      </c>
      <c r="AA1172">
        <v>1</v>
      </c>
      <c r="AB1172">
        <v>0</v>
      </c>
      <c r="AC1172">
        <v>3</v>
      </c>
      <c r="AD1172">
        <v>0</v>
      </c>
      <c r="AE1172">
        <v>1.110215</v>
      </c>
      <c r="AF1172">
        <v>0.39635199999999998</v>
      </c>
      <c r="AG1172">
        <v>1</v>
      </c>
      <c r="AH1172">
        <v>0</v>
      </c>
      <c r="AI1172">
        <v>0</v>
      </c>
      <c r="AJ1172">
        <v>0</v>
      </c>
      <c r="AK1172">
        <v>4.8650724640116714</v>
      </c>
      <c r="AL1172">
        <v>5</v>
      </c>
      <c r="AM1172">
        <v>0.13492753598832863</v>
      </c>
    </row>
    <row r="1173" spans="1:39" x14ac:dyDescent="0.2">
      <c r="A1173" s="1">
        <v>23.47007</v>
      </c>
      <c r="B1173" s="1">
        <v>1.8429059999999999</v>
      </c>
      <c r="C1173" s="1">
        <v>121.142535</v>
      </c>
      <c r="D1173" s="1">
        <v>1</v>
      </c>
      <c r="E1173" s="1">
        <v>1</v>
      </c>
      <c r="F1173" s="1">
        <v>3</v>
      </c>
      <c r="G1173" s="1">
        <v>2.701689</v>
      </c>
      <c r="H1173" s="1">
        <v>1</v>
      </c>
      <c r="I1173" s="1">
        <v>0</v>
      </c>
      <c r="J1173" s="1">
        <v>2.7384849999999998</v>
      </c>
      <c r="K1173" s="1">
        <v>0</v>
      </c>
      <c r="L1173" s="1">
        <v>0.99225300000000005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5</v>
      </c>
      <c r="T1173">
        <v>31.755386999999999</v>
      </c>
      <c r="U1173">
        <v>1.7754160000000001</v>
      </c>
      <c r="V1173">
        <v>121.204668</v>
      </c>
      <c r="W1173">
        <v>1</v>
      </c>
      <c r="X1173">
        <v>1</v>
      </c>
      <c r="Y1173">
        <v>2.758394</v>
      </c>
      <c r="Z1173">
        <v>3</v>
      </c>
      <c r="AA1173">
        <v>1</v>
      </c>
      <c r="AB1173">
        <v>0</v>
      </c>
      <c r="AC1173">
        <v>2.1613030000000002</v>
      </c>
      <c r="AD1173">
        <v>0</v>
      </c>
      <c r="AE1173">
        <v>0.42817300000000003</v>
      </c>
      <c r="AF1173">
        <v>0.71632700000000005</v>
      </c>
      <c r="AG1173">
        <v>1</v>
      </c>
      <c r="AH1173">
        <v>0</v>
      </c>
      <c r="AI1173">
        <v>0</v>
      </c>
      <c r="AJ1173">
        <v>0</v>
      </c>
      <c r="AK1173">
        <v>5.4476513219303317</v>
      </c>
      <c r="AL1173">
        <v>5</v>
      </c>
      <c r="AM1173">
        <v>-0.44765132193033175</v>
      </c>
    </row>
    <row r="1174" spans="1:39" x14ac:dyDescent="0.2">
      <c r="A1174" s="1">
        <v>24.408805000000001</v>
      </c>
      <c r="B1174" s="1">
        <v>1.779547</v>
      </c>
      <c r="C1174" s="1">
        <v>118.74003500000001</v>
      </c>
      <c r="D1174" s="1">
        <v>1</v>
      </c>
      <c r="E1174" s="1">
        <v>1</v>
      </c>
      <c r="F1174" s="1">
        <v>2.7362980000000001</v>
      </c>
      <c r="G1174" s="1">
        <v>2.9929030000000001</v>
      </c>
      <c r="H1174" s="1">
        <v>1</v>
      </c>
      <c r="I1174" s="1">
        <v>0</v>
      </c>
      <c r="J1174" s="1">
        <v>2.0455610000000002</v>
      </c>
      <c r="K1174" s="1">
        <v>0</v>
      </c>
      <c r="L1174" s="1">
        <v>0.85495699999999997</v>
      </c>
      <c r="M1174" s="1">
        <v>0.428452</v>
      </c>
      <c r="N1174" s="1">
        <v>1</v>
      </c>
      <c r="O1174" s="1">
        <v>0</v>
      </c>
      <c r="P1174" s="1">
        <v>0</v>
      </c>
      <c r="Q1174" s="1">
        <v>0</v>
      </c>
      <c r="R1174" s="1">
        <v>5</v>
      </c>
      <c r="T1174">
        <v>30.62865</v>
      </c>
      <c r="U1174">
        <v>1.766975</v>
      </c>
      <c r="V1174">
        <v>118.363376</v>
      </c>
      <c r="W1174">
        <v>1</v>
      </c>
      <c r="X1174">
        <v>1</v>
      </c>
      <c r="Y1174">
        <v>2.9643190000000001</v>
      </c>
      <c r="Z1174">
        <v>3</v>
      </c>
      <c r="AA1174">
        <v>1</v>
      </c>
      <c r="AB1174">
        <v>0</v>
      </c>
      <c r="AC1174">
        <v>2.3772570000000002</v>
      </c>
      <c r="AD1174">
        <v>0</v>
      </c>
      <c r="AE1174">
        <v>0.61495900000000003</v>
      </c>
      <c r="AF1174">
        <v>1.8750230000000001</v>
      </c>
      <c r="AG1174">
        <v>1</v>
      </c>
      <c r="AH1174">
        <v>0</v>
      </c>
      <c r="AI1174">
        <v>0</v>
      </c>
      <c r="AJ1174">
        <v>0</v>
      </c>
      <c r="AK1174">
        <v>5.2173215019725827</v>
      </c>
      <c r="AL1174">
        <v>5</v>
      </c>
      <c r="AM1174">
        <v>-0.21732150197258271</v>
      </c>
    </row>
    <row r="1175" spans="1:39" x14ac:dyDescent="0.2">
      <c r="A1175" s="1">
        <v>24.443010999999998</v>
      </c>
      <c r="B1175" s="1">
        <v>1.8733679999999999</v>
      </c>
      <c r="C1175" s="1">
        <v>121.82962000000001</v>
      </c>
      <c r="D1175" s="1">
        <v>1</v>
      </c>
      <c r="E1175" s="1">
        <v>1</v>
      </c>
      <c r="F1175" s="1">
        <v>2.7221609999999998</v>
      </c>
      <c r="G1175" s="1">
        <v>2.6588370000000001</v>
      </c>
      <c r="H1175" s="1">
        <v>1</v>
      </c>
      <c r="I1175" s="1">
        <v>0</v>
      </c>
      <c r="J1175" s="1">
        <v>2.3757069999999998</v>
      </c>
      <c r="K1175" s="1">
        <v>0</v>
      </c>
      <c r="L1175" s="1">
        <v>1.299469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5</v>
      </c>
      <c r="T1175">
        <v>23.454557999999999</v>
      </c>
      <c r="U1175">
        <v>1.7542180000000001</v>
      </c>
      <c r="V1175">
        <v>117.384745</v>
      </c>
      <c r="W1175">
        <v>1</v>
      </c>
      <c r="X1175">
        <v>1</v>
      </c>
      <c r="Y1175">
        <v>1.6170929999999999</v>
      </c>
      <c r="Z1175">
        <v>3</v>
      </c>
      <c r="AA1175">
        <v>1</v>
      </c>
      <c r="AB1175">
        <v>0</v>
      </c>
      <c r="AC1175">
        <v>2</v>
      </c>
      <c r="AD1175">
        <v>0</v>
      </c>
      <c r="AE1175">
        <v>1.818052</v>
      </c>
      <c r="AF1175">
        <v>0.63182499999999997</v>
      </c>
      <c r="AG1175">
        <v>1</v>
      </c>
      <c r="AH1175">
        <v>0</v>
      </c>
      <c r="AI1175">
        <v>0</v>
      </c>
      <c r="AJ1175">
        <v>0</v>
      </c>
      <c r="AK1175">
        <v>5.0744024321994088</v>
      </c>
      <c r="AL1175">
        <v>5</v>
      </c>
      <c r="AM1175">
        <v>-7.4402432199408786E-2</v>
      </c>
    </row>
    <row r="1176" spans="1:39" x14ac:dyDescent="0.2">
      <c r="A1176" s="1">
        <v>22.906341999999999</v>
      </c>
      <c r="B1176" s="1">
        <v>1.7559020000000001</v>
      </c>
      <c r="C1176" s="1">
        <v>120.02116100000001</v>
      </c>
      <c r="D1176" s="1">
        <v>1</v>
      </c>
      <c r="E1176" s="1">
        <v>1</v>
      </c>
      <c r="F1176" s="1">
        <v>2.9715739999999999</v>
      </c>
      <c r="G1176" s="1">
        <v>2.80742</v>
      </c>
      <c r="H1176" s="1">
        <v>1</v>
      </c>
      <c r="I1176" s="1">
        <v>0</v>
      </c>
      <c r="J1176" s="1">
        <v>1.9626459999999999</v>
      </c>
      <c r="K1176" s="1">
        <v>0</v>
      </c>
      <c r="L1176" s="1">
        <v>1.5838319999999999</v>
      </c>
      <c r="M1176" s="1">
        <v>0.50481600000000004</v>
      </c>
      <c r="N1176" s="1">
        <v>1</v>
      </c>
      <c r="O1176" s="1">
        <v>0</v>
      </c>
      <c r="P1176" s="1">
        <v>0</v>
      </c>
      <c r="Q1176" s="1">
        <v>0</v>
      </c>
      <c r="R1176" s="1">
        <v>5</v>
      </c>
      <c r="T1176">
        <v>23.432227000000001</v>
      </c>
      <c r="U1176">
        <v>1.754996</v>
      </c>
      <c r="V1176">
        <v>119.087557</v>
      </c>
      <c r="W1176">
        <v>1</v>
      </c>
      <c r="X1176">
        <v>1</v>
      </c>
      <c r="Y1176">
        <v>1.6311439999999999</v>
      </c>
      <c r="Z1176">
        <v>3</v>
      </c>
      <c r="AA1176">
        <v>1</v>
      </c>
      <c r="AB1176">
        <v>0</v>
      </c>
      <c r="AC1176">
        <v>2</v>
      </c>
      <c r="AD1176">
        <v>0</v>
      </c>
      <c r="AE1176">
        <v>1.593183</v>
      </c>
      <c r="AF1176">
        <v>0.86373999999999995</v>
      </c>
      <c r="AG1176">
        <v>1</v>
      </c>
      <c r="AH1176">
        <v>0</v>
      </c>
      <c r="AI1176">
        <v>0</v>
      </c>
      <c r="AJ1176">
        <v>0</v>
      </c>
      <c r="AK1176">
        <v>5.2112920150241555</v>
      </c>
      <c r="AL1176">
        <v>5</v>
      </c>
      <c r="AM1176">
        <v>-0.21129201502415551</v>
      </c>
    </row>
    <row r="1177" spans="1:39" x14ac:dyDescent="0.2">
      <c r="A1177" s="1">
        <v>24.007487999999999</v>
      </c>
      <c r="B1177" s="1">
        <v>1.6176550000000001</v>
      </c>
      <c r="C1177" s="1">
        <v>100.941357</v>
      </c>
      <c r="D1177" s="1">
        <v>1</v>
      </c>
      <c r="E1177" s="1">
        <v>1</v>
      </c>
      <c r="F1177" s="1">
        <v>2.871016</v>
      </c>
      <c r="G1177" s="1">
        <v>1.8344720000000001</v>
      </c>
      <c r="H1177" s="1">
        <v>1</v>
      </c>
      <c r="I1177" s="1">
        <v>0</v>
      </c>
      <c r="J1177" s="1">
        <v>1.0165850000000001</v>
      </c>
      <c r="K1177" s="1">
        <v>0</v>
      </c>
      <c r="L1177" s="1">
        <v>0.23616799999999999</v>
      </c>
      <c r="M1177" s="1">
        <v>0.974939</v>
      </c>
      <c r="N1177" s="1">
        <v>0</v>
      </c>
      <c r="O1177" s="1">
        <v>0</v>
      </c>
      <c r="P1177" s="1">
        <v>0</v>
      </c>
      <c r="Q1177" s="1">
        <v>0</v>
      </c>
      <c r="R1177" s="1">
        <v>5</v>
      </c>
      <c r="T1177">
        <v>40.500210000000003</v>
      </c>
      <c r="U1177">
        <v>1.748103</v>
      </c>
      <c r="V1177">
        <v>108.30811199999999</v>
      </c>
      <c r="W1177">
        <v>1</v>
      </c>
      <c r="X1177">
        <v>1</v>
      </c>
      <c r="Y1177">
        <v>2.3174589999999999</v>
      </c>
      <c r="Z1177">
        <v>3.7343229999999998</v>
      </c>
      <c r="AA1177">
        <v>1</v>
      </c>
      <c r="AB1177">
        <v>0</v>
      </c>
      <c r="AC1177">
        <v>1</v>
      </c>
      <c r="AD1177">
        <v>0</v>
      </c>
      <c r="AE1177">
        <v>1.6286369999999999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4.8165164839374537</v>
      </c>
      <c r="AL1177">
        <v>5</v>
      </c>
      <c r="AM1177">
        <v>0.18348351606254631</v>
      </c>
    </row>
    <row r="1178" spans="1:39" x14ac:dyDescent="0.2">
      <c r="A1178" s="1">
        <v>30.686700999999999</v>
      </c>
      <c r="B1178" s="1">
        <v>1.644517</v>
      </c>
      <c r="C1178" s="1">
        <v>100.004418</v>
      </c>
      <c r="D1178" s="1">
        <v>1</v>
      </c>
      <c r="E1178" s="1">
        <v>1</v>
      </c>
      <c r="F1178" s="1">
        <v>2.9640499999999999</v>
      </c>
      <c r="G1178" s="1">
        <v>2.123138</v>
      </c>
      <c r="H1178" s="1">
        <v>1</v>
      </c>
      <c r="I1178" s="1">
        <v>0</v>
      </c>
      <c r="J1178" s="1">
        <v>1</v>
      </c>
      <c r="K1178" s="1">
        <v>0</v>
      </c>
      <c r="L1178" s="1">
        <v>1.6991810000000001</v>
      </c>
      <c r="M1178" s="1">
        <v>0.62046500000000004</v>
      </c>
      <c r="N1178" s="1">
        <v>0</v>
      </c>
      <c r="O1178" s="1">
        <v>0</v>
      </c>
      <c r="P1178" s="1">
        <v>0</v>
      </c>
      <c r="Q1178" s="1">
        <v>0</v>
      </c>
      <c r="R1178" s="1">
        <v>5</v>
      </c>
      <c r="T1178">
        <v>34.576714000000003</v>
      </c>
      <c r="U1178">
        <v>1.73325</v>
      </c>
      <c r="V1178">
        <v>103.669116</v>
      </c>
      <c r="W1178">
        <v>1</v>
      </c>
      <c r="X1178">
        <v>1</v>
      </c>
      <c r="Y1178">
        <v>2.5012240000000001</v>
      </c>
      <c r="Z1178">
        <v>2.0495649999999999</v>
      </c>
      <c r="AA1178">
        <v>1</v>
      </c>
      <c r="AB1178">
        <v>0</v>
      </c>
      <c r="AC1178">
        <v>1</v>
      </c>
      <c r="AD1178">
        <v>0</v>
      </c>
      <c r="AE1178">
        <v>1.746583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4.449945316253439</v>
      </c>
      <c r="AL1178">
        <v>5</v>
      </c>
      <c r="AM1178">
        <v>0.55005468374656097</v>
      </c>
    </row>
    <row r="1179" spans="1:39" x14ac:dyDescent="0.2">
      <c r="A1179" s="1">
        <v>20.184450999999999</v>
      </c>
      <c r="B1179" s="1">
        <v>1.701284</v>
      </c>
      <c r="C1179" s="1">
        <v>104.578255</v>
      </c>
      <c r="D1179" s="1">
        <v>1</v>
      </c>
      <c r="E1179" s="1">
        <v>1</v>
      </c>
      <c r="F1179" s="1">
        <v>2.653721</v>
      </c>
      <c r="G1179" s="1">
        <v>1.265463</v>
      </c>
      <c r="H1179" s="1">
        <v>1</v>
      </c>
      <c r="I1179" s="1">
        <v>0</v>
      </c>
      <c r="J1179" s="1">
        <v>1.368457</v>
      </c>
      <c r="K1179" s="1">
        <v>0</v>
      </c>
      <c r="L1179" s="1">
        <v>0.21835599999999999</v>
      </c>
      <c r="M1179" s="1">
        <v>0.76807099999999995</v>
      </c>
      <c r="N1179" s="1">
        <v>0</v>
      </c>
      <c r="O1179" s="1">
        <v>0</v>
      </c>
      <c r="P1179" s="1">
        <v>0</v>
      </c>
      <c r="Q1179" s="1">
        <v>0</v>
      </c>
      <c r="R1179" s="1">
        <v>5</v>
      </c>
      <c r="T1179">
        <v>22.276969000000001</v>
      </c>
      <c r="U1179">
        <v>1.84995</v>
      </c>
      <c r="V1179">
        <v>121.786485</v>
      </c>
      <c r="W1179">
        <v>1</v>
      </c>
      <c r="X1179">
        <v>1</v>
      </c>
      <c r="Y1179">
        <v>3</v>
      </c>
      <c r="Z1179">
        <v>2.272214</v>
      </c>
      <c r="AA1179">
        <v>1</v>
      </c>
      <c r="AB1179">
        <v>0</v>
      </c>
      <c r="AC1179">
        <v>1.555534</v>
      </c>
      <c r="AD1179">
        <v>0</v>
      </c>
      <c r="AE1179">
        <v>0.34883900000000001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4.8264246582091754</v>
      </c>
      <c r="AL1179">
        <v>5</v>
      </c>
      <c r="AM1179">
        <v>0.17357534179082457</v>
      </c>
    </row>
    <row r="1180" spans="1:39" x14ac:dyDescent="0.2">
      <c r="A1180" s="1">
        <v>25.447208</v>
      </c>
      <c r="B1180" s="1">
        <v>1.6589100000000001</v>
      </c>
      <c r="C1180" s="1">
        <v>104.548794</v>
      </c>
      <c r="D1180" s="1">
        <v>1</v>
      </c>
      <c r="E1180" s="1">
        <v>1</v>
      </c>
      <c r="F1180" s="1">
        <v>2.8590970000000002</v>
      </c>
      <c r="G1180" s="1">
        <v>1.3403609999999999</v>
      </c>
      <c r="H1180" s="1">
        <v>1</v>
      </c>
      <c r="I1180" s="1">
        <v>0</v>
      </c>
      <c r="J1180" s="1">
        <v>1.530508</v>
      </c>
      <c r="K1180" s="1">
        <v>0</v>
      </c>
      <c r="L1180" s="1">
        <v>0.17447499999999999</v>
      </c>
      <c r="M1180" s="1">
        <v>1.2617050000000001</v>
      </c>
      <c r="N1180" s="1">
        <v>0</v>
      </c>
      <c r="O1180" s="1">
        <v>0</v>
      </c>
      <c r="P1180" s="1">
        <v>0</v>
      </c>
      <c r="Q1180" s="1">
        <v>0</v>
      </c>
      <c r="R1180" s="1">
        <v>5</v>
      </c>
      <c r="T1180">
        <v>21.963787</v>
      </c>
      <c r="U1180">
        <v>1.8496010000000001</v>
      </c>
      <c r="V1180">
        <v>122.33342500000001</v>
      </c>
      <c r="W1180">
        <v>1</v>
      </c>
      <c r="X1180">
        <v>1</v>
      </c>
      <c r="Y1180">
        <v>3</v>
      </c>
      <c r="Z1180">
        <v>2.2182849999999998</v>
      </c>
      <c r="AA1180">
        <v>1</v>
      </c>
      <c r="AB1180">
        <v>0</v>
      </c>
      <c r="AC1180">
        <v>1.340117</v>
      </c>
      <c r="AD1180">
        <v>0</v>
      </c>
      <c r="AE1180">
        <v>0.428259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4.862627417390704</v>
      </c>
      <c r="AL1180">
        <v>5</v>
      </c>
      <c r="AM1180">
        <v>0.13737258260929597</v>
      </c>
    </row>
    <row r="1181" spans="1:39" x14ac:dyDescent="0.2">
      <c r="A1181" s="1">
        <v>30.002029</v>
      </c>
      <c r="B1181" s="1">
        <v>1.7593240000000001</v>
      </c>
      <c r="C1181" s="1">
        <v>112.000381</v>
      </c>
      <c r="D1181" s="1">
        <v>1</v>
      </c>
      <c r="E1181" s="1">
        <v>1</v>
      </c>
      <c r="F1181" s="1">
        <v>1.572036</v>
      </c>
      <c r="G1181" s="1">
        <v>3</v>
      </c>
      <c r="H1181" s="1">
        <v>1</v>
      </c>
      <c r="I1181" s="1">
        <v>0</v>
      </c>
      <c r="J1181" s="1">
        <v>2.0035630000000002</v>
      </c>
      <c r="K1181" s="1">
        <v>0</v>
      </c>
      <c r="L1181" s="1">
        <v>0</v>
      </c>
      <c r="M1181" s="1">
        <v>0.340196</v>
      </c>
      <c r="N1181" s="1">
        <v>1</v>
      </c>
      <c r="O1181" s="1">
        <v>0</v>
      </c>
      <c r="P1181" s="1">
        <v>0</v>
      </c>
      <c r="Q1181" s="1">
        <v>0</v>
      </c>
      <c r="R1181" s="1">
        <v>5</v>
      </c>
      <c r="T1181">
        <v>24.001684999999998</v>
      </c>
      <c r="U1181">
        <v>1.606066</v>
      </c>
      <c r="V1181">
        <v>99.961731</v>
      </c>
      <c r="W1181">
        <v>1</v>
      </c>
      <c r="X1181">
        <v>1</v>
      </c>
      <c r="Y1181">
        <v>3</v>
      </c>
      <c r="Z1181">
        <v>1.418833</v>
      </c>
      <c r="AA1181">
        <v>1</v>
      </c>
      <c r="AB1181">
        <v>0</v>
      </c>
      <c r="AC1181">
        <v>1</v>
      </c>
      <c r="AD1181">
        <v>0</v>
      </c>
      <c r="AE1181">
        <v>1.19102</v>
      </c>
      <c r="AF1181">
        <v>1.3841859999999999</v>
      </c>
      <c r="AG1181">
        <v>0</v>
      </c>
      <c r="AH1181">
        <v>0</v>
      </c>
      <c r="AI1181">
        <v>0</v>
      </c>
      <c r="AJ1181">
        <v>0</v>
      </c>
      <c r="AK1181">
        <v>4.989028460001399</v>
      </c>
      <c r="AL1181">
        <v>5</v>
      </c>
      <c r="AM1181">
        <v>1.097153999860101E-2</v>
      </c>
    </row>
    <row r="1182" spans="1:39" x14ac:dyDescent="0.2">
      <c r="A1182" s="1">
        <v>30.188303000000001</v>
      </c>
      <c r="B1182" s="1">
        <v>1.7583819999999999</v>
      </c>
      <c r="C1182" s="1">
        <v>112.10074</v>
      </c>
      <c r="D1182" s="1">
        <v>1</v>
      </c>
      <c r="E1182" s="1">
        <v>1</v>
      </c>
      <c r="F1182" s="1">
        <v>1.387489</v>
      </c>
      <c r="G1182" s="1">
        <v>3</v>
      </c>
      <c r="H1182" s="1">
        <v>1</v>
      </c>
      <c r="I1182" s="1">
        <v>0</v>
      </c>
      <c r="J1182" s="1">
        <v>2.017712</v>
      </c>
      <c r="K1182" s="1">
        <v>0</v>
      </c>
      <c r="L1182" s="1">
        <v>0</v>
      </c>
      <c r="M1182" s="1">
        <v>0.73125700000000005</v>
      </c>
      <c r="N1182" s="1">
        <v>1</v>
      </c>
      <c r="O1182" s="1">
        <v>0</v>
      </c>
      <c r="P1182" s="1">
        <v>0</v>
      </c>
      <c r="Q1182" s="1">
        <v>0</v>
      </c>
      <c r="R1182" s="1">
        <v>5</v>
      </c>
      <c r="T1182">
        <v>20.027764000000001</v>
      </c>
      <c r="U1182">
        <v>1.611434</v>
      </c>
      <c r="V1182">
        <v>103.175516</v>
      </c>
      <c r="W1182">
        <v>1</v>
      </c>
      <c r="X1182">
        <v>1</v>
      </c>
      <c r="Y1182">
        <v>2.9830420000000002</v>
      </c>
      <c r="Z1182">
        <v>1.1099559999999999</v>
      </c>
      <c r="AA1182">
        <v>1</v>
      </c>
      <c r="AB1182">
        <v>0</v>
      </c>
      <c r="AC1182">
        <v>1.430444</v>
      </c>
      <c r="AD1182">
        <v>0</v>
      </c>
      <c r="AE1182">
        <v>0</v>
      </c>
      <c r="AF1182">
        <v>1.690901</v>
      </c>
      <c r="AG1182">
        <v>0</v>
      </c>
      <c r="AH1182">
        <v>0</v>
      </c>
      <c r="AI1182">
        <v>0</v>
      </c>
      <c r="AJ1182">
        <v>0</v>
      </c>
      <c r="AK1182">
        <v>5.227842926497269</v>
      </c>
      <c r="AL1182">
        <v>5</v>
      </c>
      <c r="AM1182">
        <v>-0.227842926497269</v>
      </c>
    </row>
    <row r="1183" spans="1:39" x14ac:dyDescent="0.2">
      <c r="A1183" s="1">
        <v>24.244029000000001</v>
      </c>
      <c r="B1183" s="1">
        <v>1.6222970000000001</v>
      </c>
      <c r="C1183" s="1">
        <v>99.982540999999998</v>
      </c>
      <c r="D1183" s="1">
        <v>1</v>
      </c>
      <c r="E1183" s="1">
        <v>1</v>
      </c>
      <c r="F1183" s="1">
        <v>2.941929</v>
      </c>
      <c r="G1183" s="1">
        <v>3.9894919999999998</v>
      </c>
      <c r="H1183" s="1">
        <v>1</v>
      </c>
      <c r="I1183" s="1">
        <v>0</v>
      </c>
      <c r="J1183" s="1">
        <v>1.014135</v>
      </c>
      <c r="K1183" s="1">
        <v>0</v>
      </c>
      <c r="L1183" s="1">
        <v>1.9586939999999999</v>
      </c>
      <c r="M1183" s="1">
        <v>0.68734200000000001</v>
      </c>
      <c r="N1183" s="1">
        <v>0</v>
      </c>
      <c r="O1183" s="1">
        <v>0</v>
      </c>
      <c r="P1183" s="1">
        <v>0</v>
      </c>
      <c r="Q1183" s="1">
        <v>0</v>
      </c>
      <c r="R1183" s="1">
        <v>5</v>
      </c>
      <c r="T1183">
        <v>28.704461999999999</v>
      </c>
      <c r="U1183">
        <v>1.7628870000000001</v>
      </c>
      <c r="V1183">
        <v>113.90197999999999</v>
      </c>
      <c r="W1183">
        <v>1</v>
      </c>
      <c r="X1183">
        <v>1</v>
      </c>
      <c r="Y1183">
        <v>2.3233510000000002</v>
      </c>
      <c r="Z1183">
        <v>3</v>
      </c>
      <c r="AA1183">
        <v>1</v>
      </c>
      <c r="AB1183">
        <v>0</v>
      </c>
      <c r="AC1183">
        <v>2.1650480000000001</v>
      </c>
      <c r="AD1183">
        <v>0</v>
      </c>
      <c r="AE1183">
        <v>0</v>
      </c>
      <c r="AF1183">
        <v>1.493716</v>
      </c>
      <c r="AG1183">
        <v>1</v>
      </c>
      <c r="AH1183">
        <v>0</v>
      </c>
      <c r="AI1183">
        <v>0</v>
      </c>
      <c r="AJ1183">
        <v>0</v>
      </c>
      <c r="AK1183">
        <v>4.9695655236328005</v>
      </c>
      <c r="AL1183">
        <v>5</v>
      </c>
      <c r="AM1183">
        <v>3.0434476367199537E-2</v>
      </c>
    </row>
    <row r="1184" spans="1:39" x14ac:dyDescent="0.2">
      <c r="A1184" s="1">
        <v>24.521878999999998</v>
      </c>
      <c r="B1184" s="1">
        <v>1.623278</v>
      </c>
      <c r="C1184" s="1">
        <v>97.582959000000002</v>
      </c>
      <c r="D1184" s="1">
        <v>1</v>
      </c>
      <c r="E1184" s="1">
        <v>1</v>
      </c>
      <c r="F1184" s="1">
        <v>2.9735689999999999</v>
      </c>
      <c r="G1184" s="1">
        <v>2.6500880000000002</v>
      </c>
      <c r="H1184" s="1">
        <v>1</v>
      </c>
      <c r="I1184" s="1">
        <v>0</v>
      </c>
      <c r="J1184" s="1">
        <v>1.003063</v>
      </c>
      <c r="K1184" s="1">
        <v>0</v>
      </c>
      <c r="L1184" s="1">
        <v>1.9811540000000001</v>
      </c>
      <c r="M1184" s="1">
        <v>0.15700700000000001</v>
      </c>
      <c r="N1184" s="1">
        <v>0</v>
      </c>
      <c r="O1184" s="1">
        <v>0</v>
      </c>
      <c r="P1184" s="1">
        <v>0</v>
      </c>
      <c r="Q1184" s="1">
        <v>0</v>
      </c>
      <c r="R1184" s="1">
        <v>5</v>
      </c>
      <c r="T1184">
        <v>26.774114999999998</v>
      </c>
      <c r="U1184">
        <v>1.755938</v>
      </c>
      <c r="V1184">
        <v>112.287678</v>
      </c>
      <c r="W1184">
        <v>1</v>
      </c>
      <c r="X1184">
        <v>1</v>
      </c>
      <c r="Y1184">
        <v>1.4282889999999999</v>
      </c>
      <c r="Z1184">
        <v>3</v>
      </c>
      <c r="AA1184">
        <v>1</v>
      </c>
      <c r="AB1184">
        <v>0</v>
      </c>
      <c r="AC1184">
        <v>2.1177329999999999</v>
      </c>
      <c r="AD1184">
        <v>0</v>
      </c>
      <c r="AE1184">
        <v>0.48532199999999998</v>
      </c>
      <c r="AF1184">
        <v>0.69694800000000001</v>
      </c>
      <c r="AG1184">
        <v>1</v>
      </c>
      <c r="AH1184">
        <v>0</v>
      </c>
      <c r="AI1184">
        <v>0</v>
      </c>
      <c r="AJ1184">
        <v>0</v>
      </c>
      <c r="AK1184">
        <v>4.8550167843400862</v>
      </c>
      <c r="AL1184">
        <v>5</v>
      </c>
      <c r="AM1184">
        <v>0.14498321565991379</v>
      </c>
    </row>
    <row r="1185" spans="1:39" x14ac:dyDescent="0.2">
      <c r="A1185" s="1">
        <v>29.721964</v>
      </c>
      <c r="B1185" s="1">
        <v>1.9188590000000001</v>
      </c>
      <c r="C1185" s="1">
        <v>129.991623</v>
      </c>
      <c r="D1185" s="1">
        <v>1</v>
      </c>
      <c r="E1185" s="1">
        <v>1</v>
      </c>
      <c r="F1185" s="1">
        <v>2.0413760000000001</v>
      </c>
      <c r="G1185" s="1">
        <v>3</v>
      </c>
      <c r="H1185" s="1">
        <v>1</v>
      </c>
      <c r="I1185" s="1">
        <v>0</v>
      </c>
      <c r="J1185" s="1">
        <v>1.1202129999999999</v>
      </c>
      <c r="K1185" s="1">
        <v>0</v>
      </c>
      <c r="L1185" s="1">
        <v>1.05545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5</v>
      </c>
      <c r="T1185">
        <v>25.539411000000001</v>
      </c>
      <c r="U1185">
        <v>1.7870520000000001</v>
      </c>
      <c r="V1185">
        <v>115.428276</v>
      </c>
      <c r="W1185">
        <v>1</v>
      </c>
      <c r="X1185">
        <v>1</v>
      </c>
      <c r="Y1185">
        <v>1.9928889999999999</v>
      </c>
      <c r="Z1185">
        <v>3</v>
      </c>
      <c r="AA1185">
        <v>1</v>
      </c>
      <c r="AB1185">
        <v>0</v>
      </c>
      <c r="AC1185">
        <v>2.1412710000000001</v>
      </c>
      <c r="AD1185">
        <v>0</v>
      </c>
      <c r="AE1185">
        <v>1.121038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4.7943832452174835</v>
      </c>
      <c r="AL1185">
        <v>5</v>
      </c>
      <c r="AM1185">
        <v>0.20561675478251651</v>
      </c>
    </row>
    <row r="1186" spans="1:39" x14ac:dyDescent="0.2">
      <c r="A1186" s="1">
        <v>29.906575</v>
      </c>
      <c r="B1186" s="1">
        <v>1.913252</v>
      </c>
      <c r="C1186" s="1">
        <v>129.23221599999999</v>
      </c>
      <c r="D1186" s="1">
        <v>1</v>
      </c>
      <c r="E1186" s="1">
        <v>1</v>
      </c>
      <c r="F1186" s="1">
        <v>2.0247199999999999</v>
      </c>
      <c r="G1186" s="1">
        <v>3</v>
      </c>
      <c r="H1186" s="1">
        <v>1</v>
      </c>
      <c r="I1186" s="1">
        <v>0</v>
      </c>
      <c r="J1186" s="1">
        <v>1.800335</v>
      </c>
      <c r="K1186" s="1">
        <v>0</v>
      </c>
      <c r="L1186" s="1">
        <v>1.1963680000000001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5</v>
      </c>
      <c r="T1186">
        <v>25.300208000000001</v>
      </c>
      <c r="U1186">
        <v>1.765258</v>
      </c>
      <c r="V1186">
        <v>114.330023</v>
      </c>
      <c r="W1186">
        <v>1</v>
      </c>
      <c r="X1186">
        <v>1</v>
      </c>
      <c r="Y1186">
        <v>1.5628040000000001</v>
      </c>
      <c r="Z1186">
        <v>3</v>
      </c>
      <c r="AA1186">
        <v>1</v>
      </c>
      <c r="AB1186">
        <v>0</v>
      </c>
      <c r="AC1186">
        <v>2.0754929999999998</v>
      </c>
      <c r="AD1186">
        <v>0</v>
      </c>
      <c r="AE1186">
        <v>1.5537339999999999</v>
      </c>
      <c r="AF1186">
        <v>4.3600000000000003E-4</v>
      </c>
      <c r="AG1186">
        <v>1</v>
      </c>
      <c r="AH1186">
        <v>0</v>
      </c>
      <c r="AI1186">
        <v>0</v>
      </c>
      <c r="AJ1186">
        <v>0</v>
      </c>
      <c r="AK1186">
        <v>4.8327398131715471</v>
      </c>
      <c r="AL1186">
        <v>5</v>
      </c>
      <c r="AM1186">
        <v>0.16726018682845289</v>
      </c>
    </row>
    <row r="1187" spans="1:39" x14ac:dyDescent="0.2">
      <c r="A1187" s="1">
        <v>37.084741999999999</v>
      </c>
      <c r="B1187" s="1">
        <v>1.75</v>
      </c>
      <c r="C1187" s="1">
        <v>118.07380999999999</v>
      </c>
      <c r="D1187" s="1">
        <v>1</v>
      </c>
      <c r="E1187" s="1">
        <v>1</v>
      </c>
      <c r="F1187" s="1">
        <v>2.1339640000000002</v>
      </c>
      <c r="G1187" s="1">
        <v>3</v>
      </c>
      <c r="H1187" s="1">
        <v>1</v>
      </c>
      <c r="I1187" s="1">
        <v>0</v>
      </c>
      <c r="J1187" s="1">
        <v>2.0083609999999998</v>
      </c>
      <c r="K1187" s="1">
        <v>0</v>
      </c>
      <c r="L1187" s="1">
        <v>0.20202899999999999</v>
      </c>
      <c r="M1187" s="1">
        <v>0.200516</v>
      </c>
      <c r="N1187" s="1">
        <v>1</v>
      </c>
      <c r="O1187" s="1">
        <v>0</v>
      </c>
      <c r="P1187" s="1">
        <v>0</v>
      </c>
      <c r="Q1187" s="1">
        <v>0</v>
      </c>
      <c r="R1187" s="1">
        <v>5</v>
      </c>
      <c r="T1187">
        <v>31.194458000000001</v>
      </c>
      <c r="U1187">
        <v>1.7262789999999999</v>
      </c>
      <c r="V1187">
        <v>110.71471099999999</v>
      </c>
      <c r="W1187">
        <v>1</v>
      </c>
      <c r="X1187">
        <v>1</v>
      </c>
      <c r="Y1187">
        <v>1.7948249999999999</v>
      </c>
      <c r="Z1187">
        <v>3.9144540000000001</v>
      </c>
      <c r="AA1187">
        <v>1</v>
      </c>
      <c r="AB1187">
        <v>0</v>
      </c>
      <c r="AC1187">
        <v>1.972016</v>
      </c>
      <c r="AD1187">
        <v>0</v>
      </c>
      <c r="AE1187">
        <v>0.66896299999999997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5.1115230389757</v>
      </c>
      <c r="AL1187">
        <v>5</v>
      </c>
      <c r="AM1187">
        <v>-0.11152303897570004</v>
      </c>
    </row>
    <row r="1188" spans="1:39" x14ac:dyDescent="0.2">
      <c r="A1188" s="1">
        <v>39.088859999999997</v>
      </c>
      <c r="B1188" s="1">
        <v>1.75</v>
      </c>
      <c r="C1188" s="1">
        <v>119.02910300000001</v>
      </c>
      <c r="D1188" s="1">
        <v>1</v>
      </c>
      <c r="E1188" s="1">
        <v>1</v>
      </c>
      <c r="F1188" s="1">
        <v>2.7024569999999999</v>
      </c>
      <c r="G1188" s="1">
        <v>3</v>
      </c>
      <c r="H1188" s="1">
        <v>1</v>
      </c>
      <c r="I1188" s="1">
        <v>0</v>
      </c>
      <c r="J1188" s="1">
        <v>2.0051939999999999</v>
      </c>
      <c r="K1188" s="1">
        <v>0</v>
      </c>
      <c r="L1188" s="1">
        <v>0.32531300000000002</v>
      </c>
      <c r="M1188" s="1">
        <v>0.41905500000000001</v>
      </c>
      <c r="N1188" s="1">
        <v>1</v>
      </c>
      <c r="O1188" s="1">
        <v>0</v>
      </c>
      <c r="P1188" s="1">
        <v>0</v>
      </c>
      <c r="Q1188" s="1">
        <v>0</v>
      </c>
      <c r="R1188" s="1">
        <v>5</v>
      </c>
      <c r="T1188">
        <v>40.794057000000002</v>
      </c>
      <c r="U1188">
        <v>1.735851</v>
      </c>
      <c r="V1188">
        <v>109.88933400000001</v>
      </c>
      <c r="W1188">
        <v>1</v>
      </c>
      <c r="X1188">
        <v>1</v>
      </c>
      <c r="Y1188">
        <v>2.3053490000000001</v>
      </c>
      <c r="Z1188">
        <v>3.169089</v>
      </c>
      <c r="AA1188">
        <v>1</v>
      </c>
      <c r="AB1188">
        <v>0</v>
      </c>
      <c r="AC1188">
        <v>1.0216099999999999</v>
      </c>
      <c r="AD1188">
        <v>0</v>
      </c>
      <c r="AE1188">
        <v>0.90898100000000004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5.0936683387813106</v>
      </c>
      <c r="AL1188">
        <v>5</v>
      </c>
      <c r="AM1188">
        <v>-9.3668338781310645E-2</v>
      </c>
    </row>
    <row r="1189" spans="1:39" x14ac:dyDescent="0.2">
      <c r="A1189" s="1">
        <v>22.658571999999999</v>
      </c>
      <c r="B1189" s="1">
        <v>1.784994</v>
      </c>
      <c r="C1189" s="1">
        <v>113.714521</v>
      </c>
      <c r="D1189" s="1">
        <v>1</v>
      </c>
      <c r="E1189" s="1">
        <v>1</v>
      </c>
      <c r="F1189" s="1">
        <v>1.760038</v>
      </c>
      <c r="G1189" s="1">
        <v>3</v>
      </c>
      <c r="H1189" s="1">
        <v>1</v>
      </c>
      <c r="I1189" s="1">
        <v>0</v>
      </c>
      <c r="J1189" s="1">
        <v>2.0035310000000002</v>
      </c>
      <c r="K1189" s="1">
        <v>0</v>
      </c>
      <c r="L1189" s="1">
        <v>1.0890610000000001</v>
      </c>
      <c r="M1189" s="1">
        <v>7.2263999999999995E-2</v>
      </c>
      <c r="N1189" s="1">
        <v>1</v>
      </c>
      <c r="O1189" s="1">
        <v>0</v>
      </c>
      <c r="P1189" s="1">
        <v>0</v>
      </c>
      <c r="Q1189" s="1">
        <v>0</v>
      </c>
      <c r="R1189" s="1">
        <v>5</v>
      </c>
      <c r="T1189">
        <v>33.553359999999998</v>
      </c>
      <c r="U1189">
        <v>1.6997930000000001</v>
      </c>
      <c r="V1189">
        <v>103.841672</v>
      </c>
      <c r="W1189">
        <v>1</v>
      </c>
      <c r="X1189">
        <v>1</v>
      </c>
      <c r="Y1189">
        <v>2.5764490000000002</v>
      </c>
      <c r="Z1189">
        <v>2.4196559999999998</v>
      </c>
      <c r="AA1189">
        <v>1</v>
      </c>
      <c r="AB1189">
        <v>0</v>
      </c>
      <c r="AC1189">
        <v>1</v>
      </c>
      <c r="AD1189">
        <v>0</v>
      </c>
      <c r="AE1189">
        <v>1.9823789999999999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4.6875002194113842</v>
      </c>
      <c r="AL1189">
        <v>5</v>
      </c>
      <c r="AM1189">
        <v>0.31249978058861583</v>
      </c>
    </row>
    <row r="1190" spans="1:39" x14ac:dyDescent="0.2">
      <c r="A1190" s="1">
        <v>22.889099000000002</v>
      </c>
      <c r="B1190" s="1">
        <v>1.7925329999999999</v>
      </c>
      <c r="C1190" s="1">
        <v>116.157766</v>
      </c>
      <c r="D1190" s="1">
        <v>1</v>
      </c>
      <c r="E1190" s="1">
        <v>1</v>
      </c>
      <c r="F1190" s="1">
        <v>1.9966459999999999</v>
      </c>
      <c r="G1190" s="1">
        <v>3</v>
      </c>
      <c r="H1190" s="1">
        <v>1</v>
      </c>
      <c r="I1190" s="1">
        <v>0</v>
      </c>
      <c r="J1190" s="1">
        <v>2</v>
      </c>
      <c r="K1190" s="1">
        <v>0</v>
      </c>
      <c r="L1190" s="1">
        <v>1.600536</v>
      </c>
      <c r="M1190" s="1">
        <v>0.73968400000000001</v>
      </c>
      <c r="N1190" s="1">
        <v>1</v>
      </c>
      <c r="O1190" s="1">
        <v>0</v>
      </c>
      <c r="P1190" s="1">
        <v>0</v>
      </c>
      <c r="Q1190" s="1">
        <v>0</v>
      </c>
      <c r="R1190" s="1">
        <v>5</v>
      </c>
      <c r="T1190">
        <v>30.304203000000001</v>
      </c>
      <c r="U1190">
        <v>1.7032020000000001</v>
      </c>
      <c r="V1190">
        <v>103.03440000000001</v>
      </c>
      <c r="W1190">
        <v>1</v>
      </c>
      <c r="X1190">
        <v>1</v>
      </c>
      <c r="Y1190">
        <v>2.754645</v>
      </c>
      <c r="Z1190">
        <v>2.1754319999999998</v>
      </c>
      <c r="AA1190">
        <v>1</v>
      </c>
      <c r="AB1190">
        <v>0</v>
      </c>
      <c r="AC1190">
        <v>1.541733</v>
      </c>
      <c r="AD1190">
        <v>0</v>
      </c>
      <c r="AE1190">
        <v>0.358709</v>
      </c>
      <c r="AF1190">
        <v>1.0739000000000001</v>
      </c>
      <c r="AG1190">
        <v>0</v>
      </c>
      <c r="AH1190">
        <v>0</v>
      </c>
      <c r="AI1190">
        <v>0</v>
      </c>
      <c r="AJ1190">
        <v>0</v>
      </c>
      <c r="AK1190">
        <v>4.6646837809377679</v>
      </c>
      <c r="AL1190">
        <v>5</v>
      </c>
      <c r="AM1190">
        <v>0.33531621906223208</v>
      </c>
    </row>
    <row r="1191" spans="1:39" x14ac:dyDescent="0.2">
      <c r="A1191" s="1">
        <v>24.634740000000001</v>
      </c>
      <c r="B1191" s="1">
        <v>1.8297570000000001</v>
      </c>
      <c r="C1191" s="1">
        <v>120.980508</v>
      </c>
      <c r="D1191" s="1">
        <v>1</v>
      </c>
      <c r="E1191" s="1">
        <v>1</v>
      </c>
      <c r="F1191" s="1">
        <v>2.6440939999999999</v>
      </c>
      <c r="G1191" s="1">
        <v>3</v>
      </c>
      <c r="H1191" s="1">
        <v>1</v>
      </c>
      <c r="I1191" s="1">
        <v>0</v>
      </c>
      <c r="J1191" s="1">
        <v>2.7405249999999999</v>
      </c>
      <c r="K1191" s="1">
        <v>0</v>
      </c>
      <c r="L1191" s="1">
        <v>2</v>
      </c>
      <c r="M1191" s="1">
        <v>0.50093600000000005</v>
      </c>
      <c r="N1191" s="1">
        <v>1</v>
      </c>
      <c r="O1191" s="1">
        <v>0</v>
      </c>
      <c r="P1191" s="1">
        <v>0</v>
      </c>
      <c r="Q1191" s="1">
        <v>0</v>
      </c>
      <c r="R1191" s="1">
        <v>5</v>
      </c>
      <c r="T1191">
        <v>30.958051000000001</v>
      </c>
      <c r="U1191">
        <v>1.9068210000000001</v>
      </c>
      <c r="V1191">
        <v>128.85667699999999</v>
      </c>
      <c r="W1191">
        <v>1</v>
      </c>
      <c r="X1191">
        <v>1</v>
      </c>
      <c r="Y1191">
        <v>2.6338550000000001</v>
      </c>
      <c r="Z1191">
        <v>3</v>
      </c>
      <c r="AA1191">
        <v>1</v>
      </c>
      <c r="AB1191">
        <v>0</v>
      </c>
      <c r="AC1191">
        <v>1.619305</v>
      </c>
      <c r="AD1191">
        <v>0</v>
      </c>
      <c r="AE1191">
        <v>1.8478019999999999</v>
      </c>
      <c r="AF1191">
        <v>0.42461199999999999</v>
      </c>
      <c r="AG1191">
        <v>1</v>
      </c>
      <c r="AH1191">
        <v>0</v>
      </c>
      <c r="AI1191">
        <v>0</v>
      </c>
      <c r="AJ1191">
        <v>0</v>
      </c>
      <c r="AK1191">
        <v>4.8910720358653546</v>
      </c>
      <c r="AL1191">
        <v>5</v>
      </c>
      <c r="AM1191">
        <v>0.10892796413464545</v>
      </c>
    </row>
    <row r="1192" spans="1:39" x14ac:dyDescent="0.2">
      <c r="A1192" s="1">
        <v>24.920362000000001</v>
      </c>
      <c r="B1192" s="1">
        <v>1.7964150000000001</v>
      </c>
      <c r="C1192" s="1">
        <v>120.988454</v>
      </c>
      <c r="D1192" s="1">
        <v>1</v>
      </c>
      <c r="E1192" s="1">
        <v>1</v>
      </c>
      <c r="F1192" s="1">
        <v>2.475892</v>
      </c>
      <c r="G1192" s="1">
        <v>3</v>
      </c>
      <c r="H1192" s="1">
        <v>1</v>
      </c>
      <c r="I1192" s="1">
        <v>0</v>
      </c>
      <c r="J1192" s="1">
        <v>2.9493559999999999</v>
      </c>
      <c r="K1192" s="1">
        <v>0</v>
      </c>
      <c r="L1192" s="1">
        <v>1.8668389999999999</v>
      </c>
      <c r="M1192" s="1">
        <v>0.100048</v>
      </c>
      <c r="N1192" s="1">
        <v>1</v>
      </c>
      <c r="O1192" s="1">
        <v>0</v>
      </c>
      <c r="P1192" s="1">
        <v>0</v>
      </c>
      <c r="Q1192" s="1">
        <v>0</v>
      </c>
      <c r="R1192" s="1">
        <v>5</v>
      </c>
      <c r="T1192">
        <v>29.429687000000001</v>
      </c>
      <c r="U1192">
        <v>1.910987</v>
      </c>
      <c r="V1192">
        <v>129.935666</v>
      </c>
      <c r="W1192">
        <v>1</v>
      </c>
      <c r="X1192">
        <v>1</v>
      </c>
      <c r="Y1192">
        <v>2.2005880000000002</v>
      </c>
      <c r="Z1192">
        <v>3</v>
      </c>
      <c r="AA1192">
        <v>1</v>
      </c>
      <c r="AB1192">
        <v>0</v>
      </c>
      <c r="AC1192">
        <v>1.2956970000000001</v>
      </c>
      <c r="AD1192">
        <v>0</v>
      </c>
      <c r="AE1192">
        <v>1.058378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5.0247513264657941</v>
      </c>
      <c r="AL1192">
        <v>5</v>
      </c>
      <c r="AM1192">
        <v>-2.4751326465794143E-2</v>
      </c>
    </row>
    <row r="1193" spans="1:39" x14ac:dyDescent="0.2">
      <c r="A1193" s="1">
        <v>31.783844999999999</v>
      </c>
      <c r="B1193" s="1">
        <v>1.75</v>
      </c>
      <c r="C1193" s="1">
        <v>120</v>
      </c>
      <c r="D1193" s="1">
        <v>1</v>
      </c>
      <c r="E1193" s="1">
        <v>1</v>
      </c>
      <c r="F1193" s="1">
        <v>2.941627</v>
      </c>
      <c r="G1193" s="1">
        <v>3</v>
      </c>
      <c r="H1193" s="1">
        <v>1</v>
      </c>
      <c r="I1193" s="1">
        <v>0</v>
      </c>
      <c r="J1193" s="1">
        <v>2.3181340000000001</v>
      </c>
      <c r="K1193" s="1">
        <v>0</v>
      </c>
      <c r="L1193" s="1">
        <v>0.58268600000000004</v>
      </c>
      <c r="M1193" s="1">
        <v>1.5880460000000001</v>
      </c>
      <c r="N1193" s="1">
        <v>1</v>
      </c>
      <c r="O1193" s="1">
        <v>0</v>
      </c>
      <c r="P1193" s="1">
        <v>0</v>
      </c>
      <c r="Q1193" s="1">
        <v>0</v>
      </c>
      <c r="R1193" s="1">
        <v>5</v>
      </c>
      <c r="T1193">
        <v>30.520854</v>
      </c>
      <c r="U1193">
        <v>1.784049</v>
      </c>
      <c r="V1193">
        <v>120.644178</v>
      </c>
      <c r="W1193">
        <v>1</v>
      </c>
      <c r="X1193">
        <v>1</v>
      </c>
      <c r="Y1193">
        <v>2.4991080000000001</v>
      </c>
      <c r="Z1193">
        <v>3</v>
      </c>
      <c r="AA1193">
        <v>1</v>
      </c>
      <c r="AB1193">
        <v>0</v>
      </c>
      <c r="AC1193">
        <v>2.0409519999999999</v>
      </c>
      <c r="AD1193">
        <v>0</v>
      </c>
      <c r="AE1193">
        <v>0.83873900000000001</v>
      </c>
      <c r="AF1193">
        <v>0.48985400000000001</v>
      </c>
      <c r="AG1193">
        <v>1</v>
      </c>
      <c r="AH1193">
        <v>0</v>
      </c>
      <c r="AI1193">
        <v>0</v>
      </c>
      <c r="AJ1193">
        <v>0</v>
      </c>
      <c r="AK1193">
        <v>5.2922447385597877</v>
      </c>
      <c r="AL1193">
        <v>5</v>
      </c>
      <c r="AM1193">
        <v>-0.29224473855978772</v>
      </c>
    </row>
    <row r="1194" spans="1:39" x14ac:dyDescent="0.2">
      <c r="A1194" s="1">
        <v>31.627962</v>
      </c>
      <c r="B1194" s="1">
        <v>1.762389</v>
      </c>
      <c r="C1194" s="1">
        <v>118.548733</v>
      </c>
      <c r="D1194" s="1">
        <v>1</v>
      </c>
      <c r="E1194" s="1">
        <v>1</v>
      </c>
      <c r="F1194" s="1">
        <v>2.9984410000000001</v>
      </c>
      <c r="G1194" s="1">
        <v>3</v>
      </c>
      <c r="H1194" s="1">
        <v>1</v>
      </c>
      <c r="I1194" s="1">
        <v>0</v>
      </c>
      <c r="J1194" s="1">
        <v>2.4629159999999999</v>
      </c>
      <c r="K1194" s="1">
        <v>0</v>
      </c>
      <c r="L1194" s="1">
        <v>0.55464599999999997</v>
      </c>
      <c r="M1194" s="1">
        <v>1.9921899999999999</v>
      </c>
      <c r="N1194" s="1">
        <v>1</v>
      </c>
      <c r="O1194" s="1">
        <v>0</v>
      </c>
      <c r="P1194" s="1">
        <v>0</v>
      </c>
      <c r="Q1194" s="1">
        <v>0</v>
      </c>
      <c r="R1194" s="1">
        <v>5</v>
      </c>
      <c r="T1194">
        <v>30.610436</v>
      </c>
      <c r="U1194">
        <v>1.783914</v>
      </c>
      <c r="V1194">
        <v>120.549592</v>
      </c>
      <c r="W1194">
        <v>1</v>
      </c>
      <c r="X1194">
        <v>1</v>
      </c>
      <c r="Y1194">
        <v>2.05687</v>
      </c>
      <c r="Z1194">
        <v>3</v>
      </c>
      <c r="AA1194">
        <v>1</v>
      </c>
      <c r="AB1194">
        <v>0</v>
      </c>
      <c r="AC1194">
        <v>2.358088</v>
      </c>
      <c r="AD1194">
        <v>0</v>
      </c>
      <c r="AE1194">
        <v>9.3418000000000001E-2</v>
      </c>
      <c r="AF1194">
        <v>1.759954</v>
      </c>
      <c r="AG1194">
        <v>1</v>
      </c>
      <c r="AH1194">
        <v>0</v>
      </c>
      <c r="AI1194">
        <v>0</v>
      </c>
      <c r="AJ1194">
        <v>0</v>
      </c>
      <c r="AK1194">
        <v>5.3119631014100408</v>
      </c>
      <c r="AL1194">
        <v>5</v>
      </c>
      <c r="AM1194">
        <v>-0.3119631014100408</v>
      </c>
    </row>
    <row r="1195" spans="1:39" x14ac:dyDescent="0.2">
      <c r="A1195" s="1">
        <v>22.976188</v>
      </c>
      <c r="B1195" s="1">
        <v>1.825718</v>
      </c>
      <c r="C1195" s="1">
        <v>121.236915</v>
      </c>
      <c r="D1195" s="1">
        <v>1</v>
      </c>
      <c r="E1195" s="1">
        <v>1</v>
      </c>
      <c r="F1195" s="1">
        <v>2.397284</v>
      </c>
      <c r="G1195" s="1">
        <v>2.8929200000000002</v>
      </c>
      <c r="H1195" s="1">
        <v>1</v>
      </c>
      <c r="I1195" s="1">
        <v>0</v>
      </c>
      <c r="J1195" s="1">
        <v>1.983973</v>
      </c>
      <c r="K1195" s="1">
        <v>0</v>
      </c>
      <c r="L1195" s="1">
        <v>1.859667</v>
      </c>
      <c r="M1195" s="1">
        <v>2.5999999999999999E-3</v>
      </c>
      <c r="N1195" s="1">
        <v>1</v>
      </c>
      <c r="O1195" s="1">
        <v>0</v>
      </c>
      <c r="P1195" s="1">
        <v>0</v>
      </c>
      <c r="Q1195" s="1">
        <v>0</v>
      </c>
      <c r="R1195" s="1">
        <v>5</v>
      </c>
      <c r="T1195">
        <v>26.740655</v>
      </c>
      <c r="U1195">
        <v>1.863883</v>
      </c>
      <c r="V1195">
        <v>120.202596</v>
      </c>
      <c r="W1195">
        <v>1</v>
      </c>
      <c r="X1195">
        <v>1</v>
      </c>
      <c r="Y1195">
        <v>2.247795</v>
      </c>
      <c r="Z1195">
        <v>3</v>
      </c>
      <c r="AA1195">
        <v>1</v>
      </c>
      <c r="AB1195">
        <v>0</v>
      </c>
      <c r="AC1195">
        <v>2.8160150000000002</v>
      </c>
      <c r="AD1195">
        <v>0</v>
      </c>
      <c r="AE1195">
        <v>0.71272599999999997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4.6072101842946349</v>
      </c>
      <c r="AL1195">
        <v>5</v>
      </c>
      <c r="AM1195">
        <v>0.39278981570536509</v>
      </c>
    </row>
    <row r="1196" spans="1:39" x14ac:dyDescent="0.2">
      <c r="A1196" s="1">
        <v>22.977357000000001</v>
      </c>
      <c r="B1196" s="1">
        <v>1.839699</v>
      </c>
      <c r="C1196" s="1">
        <v>120.431551</v>
      </c>
      <c r="D1196" s="1">
        <v>1</v>
      </c>
      <c r="E1196" s="1">
        <v>1</v>
      </c>
      <c r="F1196" s="1">
        <v>2.3827050000000001</v>
      </c>
      <c r="G1196" s="1">
        <v>2.9389020000000001</v>
      </c>
      <c r="H1196" s="1">
        <v>1</v>
      </c>
      <c r="I1196" s="1">
        <v>0</v>
      </c>
      <c r="J1196" s="1">
        <v>1.9992780000000001</v>
      </c>
      <c r="K1196" s="1">
        <v>0</v>
      </c>
      <c r="L1196" s="1">
        <v>1.686229</v>
      </c>
      <c r="M1196" s="1">
        <v>0.63086600000000004</v>
      </c>
      <c r="N1196" s="1">
        <v>1</v>
      </c>
      <c r="O1196" s="1">
        <v>0</v>
      </c>
      <c r="P1196" s="1">
        <v>0</v>
      </c>
      <c r="Q1196" s="1">
        <v>0</v>
      </c>
      <c r="R1196" s="1">
        <v>5</v>
      </c>
      <c r="T1196">
        <v>26.680375999999999</v>
      </c>
      <c r="U1196">
        <v>1.8122590000000001</v>
      </c>
      <c r="V1196">
        <v>118.277657</v>
      </c>
      <c r="W1196">
        <v>1</v>
      </c>
      <c r="X1196">
        <v>1</v>
      </c>
      <c r="Y1196">
        <v>2.2396340000000001</v>
      </c>
      <c r="Z1196">
        <v>3</v>
      </c>
      <c r="AA1196">
        <v>1</v>
      </c>
      <c r="AB1196">
        <v>0</v>
      </c>
      <c r="AC1196">
        <v>2.6842640000000002</v>
      </c>
      <c r="AD1196">
        <v>0</v>
      </c>
      <c r="AE1196">
        <v>0.97930600000000001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4.8312727755797855</v>
      </c>
      <c r="AL1196">
        <v>5</v>
      </c>
      <c r="AM1196">
        <v>0.16872722442021448</v>
      </c>
    </row>
    <row r="1197" spans="1:39" x14ac:dyDescent="0.2">
      <c r="A1197" s="1">
        <v>40.973007000000003</v>
      </c>
      <c r="B1197" s="1">
        <v>1.7494050000000001</v>
      </c>
      <c r="C1197" s="1">
        <v>109.908779</v>
      </c>
      <c r="D1197" s="1">
        <v>1</v>
      </c>
      <c r="E1197" s="1">
        <v>1</v>
      </c>
      <c r="F1197" s="1">
        <v>2.1763170000000001</v>
      </c>
      <c r="G1197" s="1">
        <v>2.986637</v>
      </c>
      <c r="H1197" s="1">
        <v>1</v>
      </c>
      <c r="I1197" s="1">
        <v>0</v>
      </c>
      <c r="J1197" s="1">
        <v>1.0156719999999999</v>
      </c>
      <c r="K1197" s="1">
        <v>0</v>
      </c>
      <c r="L1197" s="1">
        <v>0.94140999999999997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5</v>
      </c>
      <c r="T1197">
        <v>37.056193</v>
      </c>
      <c r="U1197">
        <v>1.7501500000000001</v>
      </c>
      <c r="V1197">
        <v>118.206565</v>
      </c>
      <c r="W1197">
        <v>1</v>
      </c>
      <c r="X1197">
        <v>1</v>
      </c>
      <c r="Y1197">
        <v>2.0928300000000002</v>
      </c>
      <c r="Z1197">
        <v>3</v>
      </c>
      <c r="AA1197">
        <v>1</v>
      </c>
      <c r="AB1197">
        <v>0</v>
      </c>
      <c r="AC1197">
        <v>2.0777040000000002</v>
      </c>
      <c r="AD1197">
        <v>0</v>
      </c>
      <c r="AE1197">
        <v>0.59865500000000005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5.4983182112990816</v>
      </c>
      <c r="AL1197">
        <v>5</v>
      </c>
      <c r="AM1197">
        <v>-0.4983182112990816</v>
      </c>
    </row>
    <row r="1198" spans="1:39" x14ac:dyDescent="0.2">
      <c r="A1198" s="1">
        <v>41</v>
      </c>
      <c r="B1198" s="1">
        <v>1.75</v>
      </c>
      <c r="C1198" s="1">
        <v>115.806977</v>
      </c>
      <c r="D1198" s="1">
        <v>1</v>
      </c>
      <c r="E1198" s="1">
        <v>1</v>
      </c>
      <c r="F1198" s="1">
        <v>2</v>
      </c>
      <c r="G1198" s="1">
        <v>2.7015210000000001</v>
      </c>
      <c r="H1198" s="1">
        <v>1</v>
      </c>
      <c r="I1198" s="1">
        <v>0</v>
      </c>
      <c r="J1198" s="1">
        <v>1.142644</v>
      </c>
      <c r="K1198" s="1">
        <v>0</v>
      </c>
      <c r="L1198" s="1">
        <v>0.51422500000000004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5</v>
      </c>
      <c r="T1198">
        <v>28.825278999999998</v>
      </c>
      <c r="U1198">
        <v>1.815347</v>
      </c>
      <c r="V1198">
        <v>120.39975800000001</v>
      </c>
      <c r="W1198">
        <v>1</v>
      </c>
      <c r="X1198">
        <v>1</v>
      </c>
      <c r="Y1198">
        <v>2.9672999999999998</v>
      </c>
      <c r="Z1198">
        <v>3</v>
      </c>
      <c r="AA1198">
        <v>1</v>
      </c>
      <c r="AB1198">
        <v>0</v>
      </c>
      <c r="AC1198">
        <v>2.5300349999999998</v>
      </c>
      <c r="AD1198">
        <v>0</v>
      </c>
      <c r="AE1198">
        <v>1.045107</v>
      </c>
      <c r="AF1198">
        <v>0.94786599999999999</v>
      </c>
      <c r="AG1198">
        <v>1</v>
      </c>
      <c r="AH1198">
        <v>0</v>
      </c>
      <c r="AI1198">
        <v>0</v>
      </c>
      <c r="AJ1198">
        <v>0</v>
      </c>
      <c r="AK1198">
        <v>4.960645487164447</v>
      </c>
      <c r="AL1198">
        <v>5</v>
      </c>
      <c r="AM1198">
        <v>3.9354512835553024E-2</v>
      </c>
    </row>
    <row r="1199" spans="1:39" x14ac:dyDescent="0.2">
      <c r="A1199" s="1">
        <v>21.721506999999999</v>
      </c>
      <c r="B1199" s="1">
        <v>1.849998</v>
      </c>
      <c r="C1199" s="1">
        <v>122.119682</v>
      </c>
      <c r="D1199" s="1">
        <v>1</v>
      </c>
      <c r="E1199" s="1">
        <v>1</v>
      </c>
      <c r="F1199" s="1">
        <v>3</v>
      </c>
      <c r="G1199" s="1">
        <v>2.0146709999999999</v>
      </c>
      <c r="H1199" s="1">
        <v>1</v>
      </c>
      <c r="I1199" s="1">
        <v>0</v>
      </c>
      <c r="J1199" s="1">
        <v>1.292786</v>
      </c>
      <c r="K1199" s="1">
        <v>0</v>
      </c>
      <c r="L1199" s="1">
        <v>0.14568700000000001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5</v>
      </c>
      <c r="T1199">
        <v>25.883749000000002</v>
      </c>
      <c r="U1199">
        <v>1.767077</v>
      </c>
      <c r="V1199">
        <v>114.133149</v>
      </c>
      <c r="W1199">
        <v>1</v>
      </c>
      <c r="X1199">
        <v>1</v>
      </c>
      <c r="Y1199">
        <v>2.2257310000000001</v>
      </c>
      <c r="Z1199">
        <v>3</v>
      </c>
      <c r="AA1199">
        <v>1</v>
      </c>
      <c r="AB1199">
        <v>0</v>
      </c>
      <c r="AC1199">
        <v>2.1543260000000002</v>
      </c>
      <c r="AD1199">
        <v>0</v>
      </c>
      <c r="AE1199">
        <v>1.266866</v>
      </c>
      <c r="AF1199">
        <v>0.39017800000000002</v>
      </c>
      <c r="AG1199">
        <v>1</v>
      </c>
      <c r="AH1199">
        <v>0</v>
      </c>
      <c r="AI1199">
        <v>0</v>
      </c>
      <c r="AJ1199">
        <v>0</v>
      </c>
      <c r="AK1199">
        <v>4.8247605076878166</v>
      </c>
      <c r="AL1199">
        <v>5</v>
      </c>
      <c r="AM1199">
        <v>0.17523949231218339</v>
      </c>
    </row>
    <row r="1200" spans="1:39" x14ac:dyDescent="0.2">
      <c r="A1200" s="1">
        <v>21.544554000000002</v>
      </c>
      <c r="B1200" s="1">
        <v>1.84998</v>
      </c>
      <c r="C1200" s="1">
        <v>122.609911</v>
      </c>
      <c r="D1200" s="1">
        <v>1</v>
      </c>
      <c r="E1200" s="1">
        <v>1</v>
      </c>
      <c r="F1200" s="1">
        <v>3</v>
      </c>
      <c r="G1200" s="1">
        <v>1.9716590000000001</v>
      </c>
      <c r="H1200" s="1">
        <v>1</v>
      </c>
      <c r="I1200" s="1">
        <v>0</v>
      </c>
      <c r="J1200" s="1">
        <v>1.179254</v>
      </c>
      <c r="K1200" s="1">
        <v>0</v>
      </c>
      <c r="L1200" s="1">
        <v>0.17885599999999999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5</v>
      </c>
      <c r="T1200">
        <v>25.486521</v>
      </c>
      <c r="U1200">
        <v>1.7624610000000001</v>
      </c>
      <c r="V1200">
        <v>115.531622</v>
      </c>
      <c r="W1200">
        <v>1</v>
      </c>
      <c r="X1200">
        <v>1</v>
      </c>
      <c r="Y1200">
        <v>2.1783079999999999</v>
      </c>
      <c r="Z1200">
        <v>3</v>
      </c>
      <c r="AA1200">
        <v>1</v>
      </c>
      <c r="AB1200">
        <v>0</v>
      </c>
      <c r="AC1200">
        <v>2.1658040000000001</v>
      </c>
      <c r="AD1200">
        <v>0</v>
      </c>
      <c r="AE1200">
        <v>1.4206749999999999</v>
      </c>
      <c r="AF1200">
        <v>1.875683</v>
      </c>
      <c r="AG1200">
        <v>1</v>
      </c>
      <c r="AH1200">
        <v>0</v>
      </c>
      <c r="AI1200">
        <v>0</v>
      </c>
      <c r="AJ1200">
        <v>0</v>
      </c>
      <c r="AK1200">
        <v>4.8925469534444703</v>
      </c>
      <c r="AL1200">
        <v>5</v>
      </c>
      <c r="AM1200">
        <v>0.10745304655552967</v>
      </c>
    </row>
    <row r="1201" spans="1:39" x14ac:dyDescent="0.2">
      <c r="A1201" s="1">
        <v>24.000306999999999</v>
      </c>
      <c r="B1201" s="1">
        <v>1.607939</v>
      </c>
      <c r="C1201" s="1">
        <v>100.618239</v>
      </c>
      <c r="D1201" s="1">
        <v>1</v>
      </c>
      <c r="E1201" s="1">
        <v>1</v>
      </c>
      <c r="F1201" s="1">
        <v>2.8777430000000002</v>
      </c>
      <c r="G1201" s="1">
        <v>1.3117970000000001</v>
      </c>
      <c r="H1201" s="1">
        <v>1</v>
      </c>
      <c r="I1201" s="1">
        <v>0</v>
      </c>
      <c r="J1201" s="1">
        <v>1.0004630000000001</v>
      </c>
      <c r="K1201" s="1">
        <v>0</v>
      </c>
      <c r="L1201" s="1">
        <v>0.18224899999999999</v>
      </c>
      <c r="M1201" s="1">
        <v>1.4312</v>
      </c>
      <c r="N1201" s="1">
        <v>0</v>
      </c>
      <c r="O1201" s="1">
        <v>0</v>
      </c>
      <c r="P1201" s="1">
        <v>0</v>
      </c>
      <c r="Q1201" s="1">
        <v>0</v>
      </c>
      <c r="R1201" s="1">
        <v>5</v>
      </c>
      <c r="T1201">
        <v>29.883020999999999</v>
      </c>
      <c r="U1201">
        <v>1.7790490000000001</v>
      </c>
      <c r="V1201">
        <v>112.438508</v>
      </c>
      <c r="W1201">
        <v>1</v>
      </c>
      <c r="X1201">
        <v>1</v>
      </c>
      <c r="Y1201">
        <v>2.0657519999999998</v>
      </c>
      <c r="Z1201">
        <v>3</v>
      </c>
      <c r="AA1201">
        <v>1</v>
      </c>
      <c r="AB1201">
        <v>0</v>
      </c>
      <c r="AC1201">
        <v>2.0782970000000001</v>
      </c>
      <c r="AD1201">
        <v>0</v>
      </c>
      <c r="AE1201">
        <v>0</v>
      </c>
      <c r="AF1201">
        <v>0.67735400000000001</v>
      </c>
      <c r="AG1201">
        <v>1</v>
      </c>
      <c r="AH1201">
        <v>0</v>
      </c>
      <c r="AI1201">
        <v>0</v>
      </c>
      <c r="AJ1201">
        <v>0</v>
      </c>
      <c r="AK1201">
        <v>4.7835482965130067</v>
      </c>
      <c r="AL1201">
        <v>5</v>
      </c>
      <c r="AM1201">
        <v>0.21645170348699327</v>
      </c>
    </row>
    <row r="1202" spans="1:39" x14ac:dyDescent="0.2">
      <c r="A1202" s="1">
        <v>24.040900000000001</v>
      </c>
      <c r="B1202" s="1">
        <v>1.603226</v>
      </c>
      <c r="C1202" s="1">
        <v>99.605526999999995</v>
      </c>
      <c r="D1202" s="1">
        <v>1</v>
      </c>
      <c r="E1202" s="1">
        <v>1</v>
      </c>
      <c r="F1202" s="1">
        <v>3</v>
      </c>
      <c r="G1202" s="1">
        <v>1.262831</v>
      </c>
      <c r="H1202" s="1">
        <v>1</v>
      </c>
      <c r="I1202" s="1">
        <v>0</v>
      </c>
      <c r="J1202" s="1">
        <v>1</v>
      </c>
      <c r="K1202" s="1">
        <v>0</v>
      </c>
      <c r="L1202" s="1">
        <v>0.88317100000000004</v>
      </c>
      <c r="M1202" s="1">
        <v>1.382995</v>
      </c>
      <c r="N1202" s="1">
        <v>0</v>
      </c>
      <c r="O1202" s="1">
        <v>0</v>
      </c>
      <c r="P1202" s="1">
        <v>0</v>
      </c>
      <c r="Q1202" s="1">
        <v>0</v>
      </c>
      <c r="R1202" s="1">
        <v>5</v>
      </c>
      <c r="T1202">
        <v>26.957644999999999</v>
      </c>
      <c r="U1202">
        <v>1.7807310000000001</v>
      </c>
      <c r="V1202">
        <v>112.957922</v>
      </c>
      <c r="W1202">
        <v>1</v>
      </c>
      <c r="X1202">
        <v>1</v>
      </c>
      <c r="Y1202">
        <v>2.263245</v>
      </c>
      <c r="Z1202">
        <v>3</v>
      </c>
      <c r="AA1202">
        <v>1</v>
      </c>
      <c r="AB1202">
        <v>0</v>
      </c>
      <c r="AC1202">
        <v>2.0925090000000002</v>
      </c>
      <c r="AD1202">
        <v>0</v>
      </c>
      <c r="AE1202">
        <v>0</v>
      </c>
      <c r="AF1202">
        <v>1.8368530000000001</v>
      </c>
      <c r="AG1202">
        <v>1</v>
      </c>
      <c r="AH1202">
        <v>0</v>
      </c>
      <c r="AI1202">
        <v>0</v>
      </c>
      <c r="AJ1202">
        <v>0</v>
      </c>
      <c r="AK1202">
        <v>4.7288787669345718</v>
      </c>
      <c r="AL1202">
        <v>5</v>
      </c>
      <c r="AM1202">
        <v>0.27112123306542824</v>
      </c>
    </row>
    <row r="1203" spans="1:39" x14ac:dyDescent="0.2">
      <c r="A1203" s="1">
        <v>29.509150999999999</v>
      </c>
      <c r="B1203" s="1">
        <v>1.7706630000000001</v>
      </c>
      <c r="C1203" s="1">
        <v>112.471118</v>
      </c>
      <c r="D1203" s="1">
        <v>1</v>
      </c>
      <c r="E1203" s="1">
        <v>1</v>
      </c>
      <c r="F1203" s="1">
        <v>2.3030409999999999</v>
      </c>
      <c r="G1203" s="1">
        <v>3</v>
      </c>
      <c r="H1203" s="1">
        <v>1</v>
      </c>
      <c r="I1203" s="1">
        <v>0</v>
      </c>
      <c r="J1203" s="1">
        <v>2.065817</v>
      </c>
      <c r="K1203" s="1">
        <v>0</v>
      </c>
      <c r="L1203" s="1">
        <v>0</v>
      </c>
      <c r="M1203" s="1">
        <v>0.72522200000000003</v>
      </c>
      <c r="N1203" s="1">
        <v>1</v>
      </c>
      <c r="O1203" s="1">
        <v>0</v>
      </c>
      <c r="P1203" s="1">
        <v>0</v>
      </c>
      <c r="Q1203" s="1">
        <v>0</v>
      </c>
      <c r="R1203" s="1">
        <v>5</v>
      </c>
      <c r="T1203">
        <v>26.490926000000002</v>
      </c>
      <c r="U1203">
        <v>1.872517</v>
      </c>
      <c r="V1203">
        <v>120.898397</v>
      </c>
      <c r="W1203">
        <v>1</v>
      </c>
      <c r="X1203">
        <v>1</v>
      </c>
      <c r="Y1203">
        <v>2.4435380000000002</v>
      </c>
      <c r="Z1203">
        <v>3</v>
      </c>
      <c r="AA1203">
        <v>1</v>
      </c>
      <c r="AB1203">
        <v>0</v>
      </c>
      <c r="AC1203">
        <v>2.939492</v>
      </c>
      <c r="AD1203">
        <v>0</v>
      </c>
      <c r="AE1203">
        <v>1.208142</v>
      </c>
      <c r="AF1203">
        <v>0.73893500000000001</v>
      </c>
      <c r="AG1203">
        <v>1</v>
      </c>
      <c r="AH1203">
        <v>0</v>
      </c>
      <c r="AI1203">
        <v>0</v>
      </c>
      <c r="AJ1203">
        <v>0</v>
      </c>
      <c r="AK1203">
        <v>4.5103452174966376</v>
      </c>
      <c r="AL1203">
        <v>5</v>
      </c>
      <c r="AM1203">
        <v>0.48965478250336236</v>
      </c>
    </row>
    <row r="1204" spans="1:39" x14ac:dyDescent="0.2">
      <c r="A1204" s="1">
        <v>29.246269000000002</v>
      </c>
      <c r="B1204" s="1">
        <v>1.758038</v>
      </c>
      <c r="C1204" s="1">
        <v>112.395309</v>
      </c>
      <c r="D1204" s="1">
        <v>1</v>
      </c>
      <c r="E1204" s="1">
        <v>1</v>
      </c>
      <c r="F1204" s="1">
        <v>2.3230029999999999</v>
      </c>
      <c r="G1204" s="1">
        <v>3</v>
      </c>
      <c r="H1204" s="1">
        <v>1</v>
      </c>
      <c r="I1204" s="1">
        <v>0</v>
      </c>
      <c r="J1204" s="1">
        <v>2.1555580000000001</v>
      </c>
      <c r="K1204" s="1">
        <v>0</v>
      </c>
      <c r="L1204" s="1">
        <v>0</v>
      </c>
      <c r="M1204" s="1">
        <v>1.2515540000000001</v>
      </c>
      <c r="N1204" s="1">
        <v>1</v>
      </c>
      <c r="O1204" s="1">
        <v>0</v>
      </c>
      <c r="P1204" s="1">
        <v>0</v>
      </c>
      <c r="Q1204" s="1">
        <v>0</v>
      </c>
      <c r="R1204" s="1">
        <v>5</v>
      </c>
      <c r="T1204">
        <v>27.558800999999999</v>
      </c>
      <c r="U1204">
        <v>1.8012239999999999</v>
      </c>
      <c r="V1204">
        <v>119.050381</v>
      </c>
      <c r="W1204">
        <v>1</v>
      </c>
      <c r="X1204">
        <v>1</v>
      </c>
      <c r="Y1204">
        <v>2.7449940000000002</v>
      </c>
      <c r="Z1204">
        <v>3</v>
      </c>
      <c r="AA1204">
        <v>1</v>
      </c>
      <c r="AB1204">
        <v>0</v>
      </c>
      <c r="AC1204">
        <v>2.4788380000000001</v>
      </c>
      <c r="AD1204">
        <v>0</v>
      </c>
      <c r="AE1204">
        <v>0.68448699999999996</v>
      </c>
      <c r="AF1204">
        <v>0.67790899999999998</v>
      </c>
      <c r="AG1204">
        <v>1</v>
      </c>
      <c r="AH1204">
        <v>0</v>
      </c>
      <c r="AI1204">
        <v>0</v>
      </c>
      <c r="AJ1204">
        <v>0</v>
      </c>
      <c r="AK1204">
        <v>4.997353420858019</v>
      </c>
      <c r="AL1204">
        <v>5</v>
      </c>
      <c r="AM1204">
        <v>2.6465791419809648E-3</v>
      </c>
    </row>
    <row r="1205" spans="1:39" x14ac:dyDescent="0.2">
      <c r="A1205" s="1">
        <v>25.341398999999999</v>
      </c>
      <c r="B1205" s="1">
        <v>1.7869969999999999</v>
      </c>
      <c r="C1205" s="1">
        <v>115.025361</v>
      </c>
      <c r="D1205" s="1">
        <v>1</v>
      </c>
      <c r="E1205" s="1">
        <v>1</v>
      </c>
      <c r="F1205" s="1">
        <v>1.99953</v>
      </c>
      <c r="G1205" s="1">
        <v>3</v>
      </c>
      <c r="H1205" s="1">
        <v>1</v>
      </c>
      <c r="I1205" s="1">
        <v>0</v>
      </c>
      <c r="J1205" s="1">
        <v>2.1119080000000001</v>
      </c>
      <c r="K1205" s="1">
        <v>0</v>
      </c>
      <c r="L1205" s="1">
        <v>1.4530419999999999</v>
      </c>
      <c r="M1205" s="1">
        <v>0.84950300000000001</v>
      </c>
      <c r="N1205" s="1">
        <v>1</v>
      </c>
      <c r="O1205" s="1">
        <v>0</v>
      </c>
      <c r="P1205" s="1">
        <v>0</v>
      </c>
      <c r="Q1205" s="1">
        <v>0</v>
      </c>
      <c r="R1205" s="1">
        <v>5</v>
      </c>
      <c r="T1205">
        <v>22.908878999999999</v>
      </c>
      <c r="U1205">
        <v>1.876898</v>
      </c>
      <c r="V1205">
        <v>121.277832</v>
      </c>
      <c r="W1205">
        <v>1</v>
      </c>
      <c r="X1205">
        <v>1</v>
      </c>
      <c r="Y1205">
        <v>2.6301369999999999</v>
      </c>
      <c r="Z1205">
        <v>2.806298</v>
      </c>
      <c r="AA1205">
        <v>1</v>
      </c>
      <c r="AB1205">
        <v>0</v>
      </c>
      <c r="AC1205">
        <v>1.9705079999999999</v>
      </c>
      <c r="AD1205">
        <v>0</v>
      </c>
      <c r="AE1205">
        <v>1.3042910000000001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4.494319744429272</v>
      </c>
      <c r="AL1205">
        <v>5</v>
      </c>
      <c r="AM1205">
        <v>0.50568025557072804</v>
      </c>
    </row>
    <row r="1206" spans="1:39" x14ac:dyDescent="0.2">
      <c r="A1206" s="1">
        <v>25.314163000000001</v>
      </c>
      <c r="B1206" s="1">
        <v>1.7718370000000001</v>
      </c>
      <c r="C1206" s="1">
        <v>114.90609499999999</v>
      </c>
      <c r="D1206" s="1">
        <v>1</v>
      </c>
      <c r="E1206" s="1">
        <v>1</v>
      </c>
      <c r="F1206" s="1">
        <v>1.585183</v>
      </c>
      <c r="G1206" s="1">
        <v>3</v>
      </c>
      <c r="H1206" s="1">
        <v>1</v>
      </c>
      <c r="I1206" s="1">
        <v>0</v>
      </c>
      <c r="J1206" s="1">
        <v>2.1018409999999998</v>
      </c>
      <c r="K1206" s="1">
        <v>0</v>
      </c>
      <c r="L1206" s="1">
        <v>1.5439609999999999</v>
      </c>
      <c r="M1206" s="1">
        <v>7.2999999999999999E-5</v>
      </c>
      <c r="N1206" s="1">
        <v>1</v>
      </c>
      <c r="O1206" s="1">
        <v>0</v>
      </c>
      <c r="P1206" s="1">
        <v>0</v>
      </c>
      <c r="Q1206" s="1">
        <v>0</v>
      </c>
      <c r="R1206" s="1">
        <v>5</v>
      </c>
      <c r="T1206">
        <v>24.201622</v>
      </c>
      <c r="U1206">
        <v>1.7755799999999999</v>
      </c>
      <c r="V1206">
        <v>120.58941900000001</v>
      </c>
      <c r="W1206">
        <v>1</v>
      </c>
      <c r="X1206">
        <v>1</v>
      </c>
      <c r="Y1206">
        <v>2.1138430000000001</v>
      </c>
      <c r="Z1206">
        <v>3</v>
      </c>
      <c r="AA1206">
        <v>1</v>
      </c>
      <c r="AB1206">
        <v>0</v>
      </c>
      <c r="AC1206">
        <v>2.3160690000000002</v>
      </c>
      <c r="AD1206">
        <v>0</v>
      </c>
      <c r="AE1206">
        <v>1.804157</v>
      </c>
      <c r="AF1206">
        <v>0.35731400000000002</v>
      </c>
      <c r="AG1206">
        <v>1</v>
      </c>
      <c r="AH1206">
        <v>0</v>
      </c>
      <c r="AI1206">
        <v>0</v>
      </c>
      <c r="AJ1206">
        <v>0</v>
      </c>
      <c r="AK1206">
        <v>5.1641519201715784</v>
      </c>
      <c r="AL1206">
        <v>5</v>
      </c>
      <c r="AM1206">
        <v>-0.16415192017157842</v>
      </c>
    </row>
    <row r="1207" spans="1:39" x14ac:dyDescent="0.2">
      <c r="A1207" s="1">
        <v>40.366238000000003</v>
      </c>
      <c r="B1207" s="1">
        <v>1.722396</v>
      </c>
      <c r="C1207" s="1">
        <v>109.349025</v>
      </c>
      <c r="D1207" s="1">
        <v>1</v>
      </c>
      <c r="E1207" s="1">
        <v>1</v>
      </c>
      <c r="F1207" s="1">
        <v>2.2819630000000002</v>
      </c>
      <c r="G1207" s="1">
        <v>3.7703790000000001</v>
      </c>
      <c r="H1207" s="1">
        <v>1</v>
      </c>
      <c r="I1207" s="1">
        <v>0</v>
      </c>
      <c r="J1207" s="1">
        <v>1</v>
      </c>
      <c r="K1207" s="1">
        <v>0</v>
      </c>
      <c r="L1207" s="1">
        <v>1.330519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5</v>
      </c>
      <c r="T1207">
        <v>31.689772999999999</v>
      </c>
      <c r="U1207">
        <v>1.76569</v>
      </c>
      <c r="V1207">
        <v>120.08294100000001</v>
      </c>
      <c r="W1207">
        <v>1</v>
      </c>
      <c r="X1207">
        <v>1</v>
      </c>
      <c r="Y1207">
        <v>2.8217270000000001</v>
      </c>
      <c r="Z1207">
        <v>3</v>
      </c>
      <c r="AA1207">
        <v>1</v>
      </c>
      <c r="AB1207">
        <v>0</v>
      </c>
      <c r="AC1207">
        <v>2.173279</v>
      </c>
      <c r="AD1207">
        <v>0</v>
      </c>
      <c r="AE1207">
        <v>1.0965560000000001</v>
      </c>
      <c r="AF1207">
        <v>0.23285800000000001</v>
      </c>
      <c r="AG1207">
        <v>1</v>
      </c>
      <c r="AH1207">
        <v>0</v>
      </c>
      <c r="AI1207">
        <v>0</v>
      </c>
      <c r="AJ1207">
        <v>0</v>
      </c>
      <c r="AK1207">
        <v>5.3841587379144178</v>
      </c>
      <c r="AL1207">
        <v>5</v>
      </c>
      <c r="AM1207">
        <v>-0.38415873791441779</v>
      </c>
    </row>
    <row r="1208" spans="1:39" x14ac:dyDescent="0.2">
      <c r="A1208" s="1">
        <v>33.749594000000002</v>
      </c>
      <c r="B1208" s="1">
        <v>1.701387</v>
      </c>
      <c r="C1208" s="1">
        <v>107.025415</v>
      </c>
      <c r="D1208" s="1">
        <v>1</v>
      </c>
      <c r="E1208" s="1">
        <v>1</v>
      </c>
      <c r="F1208" s="1">
        <v>2.5616379999999999</v>
      </c>
      <c r="G1208" s="1">
        <v>2.8774700000000002</v>
      </c>
      <c r="H1208" s="1">
        <v>1</v>
      </c>
      <c r="I1208" s="1">
        <v>0</v>
      </c>
      <c r="J1208" s="1">
        <v>1</v>
      </c>
      <c r="K1208" s="1">
        <v>0</v>
      </c>
      <c r="L1208" s="1">
        <v>1.9804010000000001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5</v>
      </c>
      <c r="T1208">
        <v>30.242597</v>
      </c>
      <c r="U1208">
        <v>1.7597719999999999</v>
      </c>
      <c r="V1208">
        <v>118.382361</v>
      </c>
      <c r="W1208">
        <v>1</v>
      </c>
      <c r="X1208">
        <v>1</v>
      </c>
      <c r="Y1208">
        <v>2.3125279999999999</v>
      </c>
      <c r="Z1208">
        <v>3</v>
      </c>
      <c r="AA1208">
        <v>1</v>
      </c>
      <c r="AB1208">
        <v>0</v>
      </c>
      <c r="AC1208">
        <v>2.2080679999999999</v>
      </c>
      <c r="AD1208">
        <v>0</v>
      </c>
      <c r="AE1208">
        <v>1.0767199999999999</v>
      </c>
      <c r="AF1208">
        <v>1.035711</v>
      </c>
      <c r="AG1208">
        <v>1</v>
      </c>
      <c r="AH1208">
        <v>0</v>
      </c>
      <c r="AI1208">
        <v>0</v>
      </c>
      <c r="AJ1208">
        <v>0</v>
      </c>
      <c r="AK1208">
        <v>5.2557114462618646</v>
      </c>
      <c r="AL1208">
        <v>5</v>
      </c>
      <c r="AM1208">
        <v>-0.25571144626186459</v>
      </c>
    </row>
    <row r="1209" spans="1:39" x14ac:dyDescent="0.2">
      <c r="A1209" s="1">
        <v>32.867331</v>
      </c>
      <c r="B1209" s="1">
        <v>1.6974210000000001</v>
      </c>
      <c r="C1209" s="1">
        <v>103.017623</v>
      </c>
      <c r="D1209" s="1">
        <v>1</v>
      </c>
      <c r="E1209" s="1">
        <v>1</v>
      </c>
      <c r="F1209" s="1">
        <v>2.6002169999999998</v>
      </c>
      <c r="G1209" s="1">
        <v>2.1751529999999999</v>
      </c>
      <c r="H1209" s="1">
        <v>1</v>
      </c>
      <c r="I1209" s="1">
        <v>0</v>
      </c>
      <c r="J1209" s="1">
        <v>1</v>
      </c>
      <c r="K1209" s="1">
        <v>0</v>
      </c>
      <c r="L1209" s="1">
        <v>1.985536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5</v>
      </c>
      <c r="T1209">
        <v>31.346844999999998</v>
      </c>
      <c r="U1209">
        <v>1.823545</v>
      </c>
      <c r="V1209">
        <v>126.460936</v>
      </c>
      <c r="W1209">
        <v>1</v>
      </c>
      <c r="X1209">
        <v>1</v>
      </c>
      <c r="Y1209">
        <v>2.9388010000000002</v>
      </c>
      <c r="Z1209">
        <v>3</v>
      </c>
      <c r="AA1209">
        <v>1</v>
      </c>
      <c r="AB1209">
        <v>1</v>
      </c>
      <c r="AC1209">
        <v>1.4789939999999999</v>
      </c>
      <c r="AD1209">
        <v>0</v>
      </c>
      <c r="AE1209">
        <v>0.94676300000000002</v>
      </c>
      <c r="AF1209">
        <v>1.360463</v>
      </c>
      <c r="AG1209">
        <v>1</v>
      </c>
      <c r="AH1209">
        <v>0</v>
      </c>
      <c r="AI1209">
        <v>0</v>
      </c>
      <c r="AJ1209">
        <v>0</v>
      </c>
      <c r="AK1209">
        <v>5.2148166700970702</v>
      </c>
      <c r="AL1209">
        <v>5</v>
      </c>
      <c r="AM1209">
        <v>-0.21481667009707017</v>
      </c>
    </row>
    <row r="1210" spans="1:39" x14ac:dyDescent="0.2">
      <c r="A1210" s="1">
        <v>30.403205</v>
      </c>
      <c r="B1210" s="1">
        <v>1.6963649999999999</v>
      </c>
      <c r="C1210" s="1">
        <v>102.815983</v>
      </c>
      <c r="D1210" s="1">
        <v>1</v>
      </c>
      <c r="E1210" s="1">
        <v>1</v>
      </c>
      <c r="F1210" s="1">
        <v>2.7916599999999998</v>
      </c>
      <c r="G1210" s="1">
        <v>2.1322899999999998</v>
      </c>
      <c r="H1210" s="1">
        <v>1</v>
      </c>
      <c r="I1210" s="1">
        <v>0</v>
      </c>
      <c r="J1210" s="1">
        <v>1.254589</v>
      </c>
      <c r="K1210" s="1">
        <v>0</v>
      </c>
      <c r="L1210" s="1">
        <v>0.65273599999999998</v>
      </c>
      <c r="M1210" s="1">
        <v>1.040713</v>
      </c>
      <c r="N1210" s="1">
        <v>0</v>
      </c>
      <c r="O1210" s="1">
        <v>0</v>
      </c>
      <c r="P1210" s="1">
        <v>0</v>
      </c>
      <c r="Q1210" s="1">
        <v>0</v>
      </c>
      <c r="R1210" s="1">
        <v>5</v>
      </c>
      <c r="T1210">
        <v>30.577342999999999</v>
      </c>
      <c r="U1210">
        <v>1.8689229999999999</v>
      </c>
      <c r="V1210">
        <v>125.06426399999999</v>
      </c>
      <c r="W1210">
        <v>1</v>
      </c>
      <c r="X1210">
        <v>1</v>
      </c>
      <c r="Y1210">
        <v>2.0506190000000002</v>
      </c>
      <c r="Z1210">
        <v>3</v>
      </c>
      <c r="AA1210">
        <v>1</v>
      </c>
      <c r="AB1210">
        <v>1</v>
      </c>
      <c r="AC1210">
        <v>1.5151829999999999</v>
      </c>
      <c r="AD1210">
        <v>0</v>
      </c>
      <c r="AE1210">
        <v>0.84981099999999998</v>
      </c>
      <c r="AF1210">
        <v>0.26190099999999999</v>
      </c>
      <c r="AG1210">
        <v>1</v>
      </c>
      <c r="AH1210">
        <v>0</v>
      </c>
      <c r="AI1210">
        <v>0</v>
      </c>
      <c r="AJ1210">
        <v>0</v>
      </c>
      <c r="AK1210">
        <v>4.8016820973830319</v>
      </c>
      <c r="AL1210">
        <v>5</v>
      </c>
      <c r="AM1210">
        <v>0.19831790261696813</v>
      </c>
    </row>
    <row r="1211" spans="1:39" x14ac:dyDescent="0.2">
      <c r="A1211" s="1">
        <v>29.687487999999998</v>
      </c>
      <c r="B1211" s="1">
        <v>1.909198</v>
      </c>
      <c r="C1211" s="1">
        <v>129.67913100000001</v>
      </c>
      <c r="D1211" s="1">
        <v>1</v>
      </c>
      <c r="E1211" s="1">
        <v>1</v>
      </c>
      <c r="F1211" s="1">
        <v>2.0886800000000001</v>
      </c>
      <c r="G1211" s="1">
        <v>3</v>
      </c>
      <c r="H1211" s="1">
        <v>1</v>
      </c>
      <c r="I1211" s="1">
        <v>0</v>
      </c>
      <c r="J1211" s="1">
        <v>1.5202150000000001</v>
      </c>
      <c r="K1211" s="1">
        <v>0</v>
      </c>
      <c r="L1211" s="1">
        <v>1.857351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5</v>
      </c>
      <c r="T1211">
        <v>25.124594999999999</v>
      </c>
      <c r="U1211">
        <v>1.7715099999999999</v>
      </c>
      <c r="V1211">
        <v>113.20712399999999</v>
      </c>
      <c r="W1211">
        <v>1</v>
      </c>
      <c r="X1211">
        <v>1</v>
      </c>
      <c r="Y1211">
        <v>1.4577580000000001</v>
      </c>
      <c r="Z1211">
        <v>3</v>
      </c>
      <c r="AA1211">
        <v>1</v>
      </c>
      <c r="AB1211">
        <v>0</v>
      </c>
      <c r="AC1211">
        <v>2.0202490000000002</v>
      </c>
      <c r="AD1211">
        <v>0</v>
      </c>
      <c r="AE1211">
        <v>1.5567089999999999</v>
      </c>
      <c r="AF1211">
        <v>1.33E-3</v>
      </c>
      <c r="AG1211">
        <v>1</v>
      </c>
      <c r="AH1211">
        <v>0</v>
      </c>
      <c r="AI1211">
        <v>0</v>
      </c>
      <c r="AJ1211">
        <v>0</v>
      </c>
      <c r="AK1211">
        <v>4.6996214721305147</v>
      </c>
      <c r="AL1211">
        <v>5</v>
      </c>
      <c r="AM1211">
        <v>0.30037852786948527</v>
      </c>
    </row>
    <row r="1212" spans="1:39" x14ac:dyDescent="0.2">
      <c r="A1212" s="1">
        <v>28.992809000000001</v>
      </c>
      <c r="B1212" s="1">
        <v>1.9091050000000001</v>
      </c>
      <c r="C1212" s="1">
        <v>129.874864</v>
      </c>
      <c r="D1212" s="1">
        <v>1</v>
      </c>
      <c r="E1212" s="1">
        <v>1</v>
      </c>
      <c r="F1212" s="1">
        <v>2.2061190000000002</v>
      </c>
      <c r="G1212" s="1">
        <v>3</v>
      </c>
      <c r="H1212" s="1">
        <v>1</v>
      </c>
      <c r="I1212" s="1">
        <v>0</v>
      </c>
      <c r="J1212" s="1">
        <v>1.4838560000000001</v>
      </c>
      <c r="K1212" s="1">
        <v>0</v>
      </c>
      <c r="L1212" s="1">
        <v>1.1131690000000001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5</v>
      </c>
      <c r="T1212">
        <v>25.509034</v>
      </c>
      <c r="U1212">
        <v>1.7721899999999999</v>
      </c>
      <c r="V1212">
        <v>114.097656</v>
      </c>
      <c r="W1212">
        <v>1</v>
      </c>
      <c r="X1212">
        <v>1</v>
      </c>
      <c r="Y1212">
        <v>2.1933099999999999</v>
      </c>
      <c r="Z1212">
        <v>3</v>
      </c>
      <c r="AA1212">
        <v>1</v>
      </c>
      <c r="AB1212">
        <v>0</v>
      </c>
      <c r="AC1212">
        <v>2.0899830000000001</v>
      </c>
      <c r="AD1212">
        <v>0</v>
      </c>
      <c r="AE1212">
        <v>1.360994</v>
      </c>
      <c r="AF1212">
        <v>0.85743800000000003</v>
      </c>
      <c r="AG1212">
        <v>1</v>
      </c>
      <c r="AH1212">
        <v>0</v>
      </c>
      <c r="AI1212">
        <v>0</v>
      </c>
      <c r="AJ1212">
        <v>0</v>
      </c>
      <c r="AK1212">
        <v>4.7541159269601829</v>
      </c>
      <c r="AL1212">
        <v>5</v>
      </c>
      <c r="AM1212">
        <v>0.24588407303981707</v>
      </c>
    </row>
    <row r="1213" spans="1:39" x14ac:dyDescent="0.2">
      <c r="A1213" s="1">
        <v>30.475248000000001</v>
      </c>
      <c r="B1213" s="1">
        <v>1.8013680000000001</v>
      </c>
      <c r="C1213" s="1">
        <v>121.094257</v>
      </c>
      <c r="D1213" s="1">
        <v>1</v>
      </c>
      <c r="E1213" s="1">
        <v>1</v>
      </c>
      <c r="F1213" s="1">
        <v>2.3284690000000001</v>
      </c>
      <c r="G1213" s="1">
        <v>3</v>
      </c>
      <c r="H1213" s="1">
        <v>1</v>
      </c>
      <c r="I1213" s="1">
        <v>0</v>
      </c>
      <c r="J1213" s="1">
        <v>2.0012080000000001</v>
      </c>
      <c r="K1213" s="1">
        <v>0</v>
      </c>
      <c r="L1213" s="1">
        <v>0.80048699999999995</v>
      </c>
      <c r="M1213" s="1">
        <v>0.176678</v>
      </c>
      <c r="N1213" s="1">
        <v>1</v>
      </c>
      <c r="O1213" s="1">
        <v>0</v>
      </c>
      <c r="P1213" s="1">
        <v>0</v>
      </c>
      <c r="Q1213" s="1">
        <v>0</v>
      </c>
      <c r="R1213" s="1">
        <v>5</v>
      </c>
      <c r="T1213">
        <v>25.478662</v>
      </c>
      <c r="U1213">
        <v>1.8582650000000001</v>
      </c>
      <c r="V1213">
        <v>117.57456999999999</v>
      </c>
      <c r="W1213">
        <v>1</v>
      </c>
      <c r="X1213">
        <v>1</v>
      </c>
      <c r="Y1213">
        <v>2.0285709999999999</v>
      </c>
      <c r="Z1213">
        <v>3</v>
      </c>
      <c r="AA1213">
        <v>1</v>
      </c>
      <c r="AB1213">
        <v>0</v>
      </c>
      <c r="AC1213">
        <v>2.5304280000000001</v>
      </c>
      <c r="AD1213">
        <v>0</v>
      </c>
      <c r="AE1213">
        <v>1.31257</v>
      </c>
      <c r="AF1213">
        <v>6.6805000000000003E-2</v>
      </c>
      <c r="AG1213">
        <v>1</v>
      </c>
      <c r="AH1213">
        <v>0</v>
      </c>
      <c r="AI1213">
        <v>0</v>
      </c>
      <c r="AJ1213">
        <v>0</v>
      </c>
      <c r="AK1213">
        <v>4.3795589339747254</v>
      </c>
      <c r="AL1213">
        <v>5</v>
      </c>
      <c r="AM1213">
        <v>0.6204410660252746</v>
      </c>
    </row>
    <row r="1214" spans="1:39" x14ac:dyDescent="0.2">
      <c r="A1214" s="1">
        <v>30.350515999999999</v>
      </c>
      <c r="B1214" s="1">
        <v>1.8602920000000001</v>
      </c>
      <c r="C1214" s="1">
        <v>123.721352</v>
      </c>
      <c r="D1214" s="1">
        <v>1</v>
      </c>
      <c r="E1214" s="1">
        <v>1</v>
      </c>
      <c r="F1214" s="1">
        <v>2.0027840000000001</v>
      </c>
      <c r="G1214" s="1">
        <v>3</v>
      </c>
      <c r="H1214" s="1">
        <v>1</v>
      </c>
      <c r="I1214" s="1">
        <v>0</v>
      </c>
      <c r="J1214" s="1">
        <v>2.2929059999999999</v>
      </c>
      <c r="K1214" s="1">
        <v>0</v>
      </c>
      <c r="L1214" s="1">
        <v>1.0340309999999999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5</v>
      </c>
      <c r="T1214">
        <v>25.100512999999999</v>
      </c>
      <c r="U1214">
        <v>1.8305959999999999</v>
      </c>
      <c r="V1214">
        <v>118.424156</v>
      </c>
      <c r="W1214">
        <v>1</v>
      </c>
      <c r="X1214">
        <v>1</v>
      </c>
      <c r="Y1214">
        <v>1.4556020000000001</v>
      </c>
      <c r="Z1214">
        <v>3</v>
      </c>
      <c r="AA1214">
        <v>1</v>
      </c>
      <c r="AB1214">
        <v>0</v>
      </c>
      <c r="AC1214">
        <v>2.3633069999999998</v>
      </c>
      <c r="AD1214">
        <v>0</v>
      </c>
      <c r="AE1214">
        <v>1.1446829999999999</v>
      </c>
      <c r="AF1214">
        <v>0.101026</v>
      </c>
      <c r="AG1214">
        <v>1</v>
      </c>
      <c r="AH1214">
        <v>0</v>
      </c>
      <c r="AI1214">
        <v>0</v>
      </c>
      <c r="AJ1214">
        <v>0</v>
      </c>
      <c r="AK1214">
        <v>4.670741647966322</v>
      </c>
      <c r="AL1214">
        <v>5</v>
      </c>
      <c r="AM1214">
        <v>0.32925835203367804</v>
      </c>
    </row>
    <row r="1215" spans="1:39" x14ac:dyDescent="0.2">
      <c r="A1215" s="1">
        <v>26.684353999999999</v>
      </c>
      <c r="B1215" s="1">
        <v>1.8195349999999999</v>
      </c>
      <c r="C1215" s="1">
        <v>118.332689</v>
      </c>
      <c r="D1215" s="1">
        <v>1</v>
      </c>
      <c r="E1215" s="1">
        <v>1</v>
      </c>
      <c r="F1215" s="1">
        <v>1.9756750000000001</v>
      </c>
      <c r="G1215" s="1">
        <v>3</v>
      </c>
      <c r="H1215" s="1">
        <v>1</v>
      </c>
      <c r="I1215" s="1">
        <v>0</v>
      </c>
      <c r="J1215" s="1">
        <v>2.3579690000000002</v>
      </c>
      <c r="K1215" s="1">
        <v>0</v>
      </c>
      <c r="L1215" s="1">
        <v>0.70423599999999997</v>
      </c>
      <c r="M1215" s="1">
        <v>1.0721E-2</v>
      </c>
      <c r="N1215" s="1">
        <v>1</v>
      </c>
      <c r="O1215" s="1">
        <v>0</v>
      </c>
      <c r="P1215" s="1">
        <v>0</v>
      </c>
      <c r="Q1215" s="1">
        <v>0</v>
      </c>
      <c r="R1215" s="1">
        <v>5</v>
      </c>
      <c r="T1215">
        <v>38.523645999999999</v>
      </c>
      <c r="U1215">
        <v>1.765836</v>
      </c>
      <c r="V1215">
        <v>118.53324600000001</v>
      </c>
      <c r="W1215">
        <v>1</v>
      </c>
      <c r="X1215">
        <v>1</v>
      </c>
      <c r="Y1215">
        <v>2.1778960000000001</v>
      </c>
      <c r="Z1215">
        <v>2.9876520000000002</v>
      </c>
      <c r="AA1215">
        <v>1</v>
      </c>
      <c r="AB1215">
        <v>0</v>
      </c>
      <c r="AC1215">
        <v>1.7450950000000001</v>
      </c>
      <c r="AD1215">
        <v>0</v>
      </c>
      <c r="AE1215">
        <v>0.65654800000000002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5.4265776836844779</v>
      </c>
      <c r="AL1215">
        <v>5</v>
      </c>
      <c r="AM1215">
        <v>-0.4265776836844779</v>
      </c>
    </row>
    <row r="1216" spans="1:39" x14ac:dyDescent="0.2">
      <c r="A1216" s="1">
        <v>26.607478</v>
      </c>
      <c r="B1216" s="1">
        <v>1.793174</v>
      </c>
      <c r="C1216" s="1">
        <v>118.165082</v>
      </c>
      <c r="D1216" s="1">
        <v>1</v>
      </c>
      <c r="E1216" s="1">
        <v>1</v>
      </c>
      <c r="F1216" s="1">
        <v>2.0020760000000002</v>
      </c>
      <c r="G1216" s="1">
        <v>3</v>
      </c>
      <c r="H1216" s="1">
        <v>1</v>
      </c>
      <c r="I1216" s="1">
        <v>0</v>
      </c>
      <c r="J1216" s="1">
        <v>2.3383729999999998</v>
      </c>
      <c r="K1216" s="1">
        <v>0</v>
      </c>
      <c r="L1216" s="1">
        <v>0.89756199999999997</v>
      </c>
      <c r="M1216" s="1">
        <v>8.1156000000000006E-2</v>
      </c>
      <c r="N1216" s="1">
        <v>1</v>
      </c>
      <c r="O1216" s="1">
        <v>0</v>
      </c>
      <c r="P1216" s="1">
        <v>0</v>
      </c>
      <c r="Q1216" s="1">
        <v>0</v>
      </c>
      <c r="R1216" s="1">
        <v>5</v>
      </c>
      <c r="T1216">
        <v>38.712159999999997</v>
      </c>
      <c r="U1216">
        <v>1.770278</v>
      </c>
      <c r="V1216">
        <v>117.29188000000001</v>
      </c>
      <c r="W1216">
        <v>1</v>
      </c>
      <c r="X1216">
        <v>1</v>
      </c>
      <c r="Y1216">
        <v>2.2523819999999999</v>
      </c>
      <c r="Z1216">
        <v>2.842848</v>
      </c>
      <c r="AA1216">
        <v>1</v>
      </c>
      <c r="AB1216">
        <v>0</v>
      </c>
      <c r="AC1216">
        <v>1.879381</v>
      </c>
      <c r="AD1216">
        <v>0</v>
      </c>
      <c r="AE1216">
        <v>0.91938799999999998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5.2679740299271174</v>
      </c>
      <c r="AL1216">
        <v>5</v>
      </c>
      <c r="AM1216">
        <v>-0.26797402992711739</v>
      </c>
    </row>
    <row r="1217" spans="1:39" x14ac:dyDescent="0.2">
      <c r="A1217" s="1">
        <v>33.174146999999998</v>
      </c>
      <c r="B1217" s="1">
        <v>1.7501500000000001</v>
      </c>
      <c r="C1217" s="1">
        <v>118.29958499999999</v>
      </c>
      <c r="D1217" s="1">
        <v>1</v>
      </c>
      <c r="E1217" s="1">
        <v>1</v>
      </c>
      <c r="F1217" s="1">
        <v>2.2185990000000002</v>
      </c>
      <c r="G1217" s="1">
        <v>3</v>
      </c>
      <c r="H1217" s="1">
        <v>1</v>
      </c>
      <c r="I1217" s="1">
        <v>0</v>
      </c>
      <c r="J1217" s="1">
        <v>2.1043370000000001</v>
      </c>
      <c r="K1217" s="1">
        <v>0</v>
      </c>
      <c r="L1217" s="1">
        <v>0.76600699999999999</v>
      </c>
      <c r="M1217" s="1">
        <v>0.26211800000000002</v>
      </c>
      <c r="N1217" s="1">
        <v>1</v>
      </c>
      <c r="O1217" s="1">
        <v>0</v>
      </c>
      <c r="P1217" s="1">
        <v>0</v>
      </c>
      <c r="Q1217" s="1">
        <v>0</v>
      </c>
      <c r="R1217" s="1">
        <v>5</v>
      </c>
      <c r="T1217">
        <v>25.717521999999999</v>
      </c>
      <c r="U1217">
        <v>1.6734910000000001</v>
      </c>
      <c r="V1217">
        <v>103.706181</v>
      </c>
      <c r="W1217">
        <v>1</v>
      </c>
      <c r="X1217">
        <v>1</v>
      </c>
      <c r="Y1217">
        <v>2.668949</v>
      </c>
      <c r="Z1217">
        <v>1.1343209999999999</v>
      </c>
      <c r="AA1217">
        <v>1</v>
      </c>
      <c r="AB1217">
        <v>0</v>
      </c>
      <c r="AC1217">
        <v>1.2794430000000001</v>
      </c>
      <c r="AD1217">
        <v>0</v>
      </c>
      <c r="AE1217">
        <v>0.11243</v>
      </c>
      <c r="AF1217">
        <v>1.1355029999999999</v>
      </c>
      <c r="AG1217">
        <v>0</v>
      </c>
      <c r="AH1217">
        <v>0</v>
      </c>
      <c r="AI1217">
        <v>0</v>
      </c>
      <c r="AJ1217">
        <v>0</v>
      </c>
      <c r="AK1217">
        <v>4.8862575089895053</v>
      </c>
      <c r="AL1217">
        <v>5</v>
      </c>
      <c r="AM1217">
        <v>0.11374249101049472</v>
      </c>
    </row>
    <row r="1218" spans="1:39" x14ac:dyDescent="0.2">
      <c r="A1218" s="1">
        <v>32.29016</v>
      </c>
      <c r="B1218" s="1">
        <v>1.754956</v>
      </c>
      <c r="C1218" s="1">
        <v>120.098812</v>
      </c>
      <c r="D1218" s="1">
        <v>1</v>
      </c>
      <c r="E1218" s="1">
        <v>1</v>
      </c>
      <c r="F1218" s="1">
        <v>2.9672999999999998</v>
      </c>
      <c r="G1218" s="1">
        <v>3</v>
      </c>
      <c r="H1218" s="1">
        <v>1</v>
      </c>
      <c r="I1218" s="1">
        <v>0</v>
      </c>
      <c r="J1218" s="1">
        <v>2.5300349999999998</v>
      </c>
      <c r="K1218" s="1">
        <v>0</v>
      </c>
      <c r="L1218" s="1">
        <v>0.95531699999999997</v>
      </c>
      <c r="M1218" s="1">
        <v>1.339232</v>
      </c>
      <c r="N1218" s="1">
        <v>1</v>
      </c>
      <c r="O1218" s="1">
        <v>0</v>
      </c>
      <c r="P1218" s="1">
        <v>0</v>
      </c>
      <c r="Q1218" s="1">
        <v>0</v>
      </c>
      <c r="R1218" s="1">
        <v>5</v>
      </c>
      <c r="T1218">
        <v>32.259622999999998</v>
      </c>
      <c r="U1218">
        <v>1.703346</v>
      </c>
      <c r="V1218">
        <v>102.686239</v>
      </c>
      <c r="W1218">
        <v>1</v>
      </c>
      <c r="X1218">
        <v>1</v>
      </c>
      <c r="Y1218">
        <v>2.7239529999999998</v>
      </c>
      <c r="Z1218">
        <v>1.9241680000000001</v>
      </c>
      <c r="AA1218">
        <v>1</v>
      </c>
      <c r="AB1218">
        <v>0</v>
      </c>
      <c r="AC1218">
        <v>1</v>
      </c>
      <c r="AD1218">
        <v>0</v>
      </c>
      <c r="AE1218">
        <v>1.622055</v>
      </c>
      <c r="AF1218">
        <v>6.9366999999999998E-2</v>
      </c>
      <c r="AG1218">
        <v>0</v>
      </c>
      <c r="AH1218">
        <v>0</v>
      </c>
      <c r="AI1218">
        <v>0</v>
      </c>
      <c r="AJ1218">
        <v>0</v>
      </c>
      <c r="AK1218">
        <v>4.5791692576150975</v>
      </c>
      <c r="AL1218">
        <v>5</v>
      </c>
      <c r="AM1218">
        <v>0.42083074238490248</v>
      </c>
    </row>
    <row r="1219" spans="1:39" x14ac:dyDescent="0.2">
      <c r="A1219" s="1">
        <v>26.050108999999999</v>
      </c>
      <c r="B1219" s="1">
        <v>1.773115</v>
      </c>
      <c r="C1219" s="1">
        <v>115.089316</v>
      </c>
      <c r="D1219" s="1">
        <v>1</v>
      </c>
      <c r="E1219" s="1">
        <v>1</v>
      </c>
      <c r="F1219" s="1">
        <v>2.3921790000000001</v>
      </c>
      <c r="G1219" s="1">
        <v>3</v>
      </c>
      <c r="H1219" s="1">
        <v>1</v>
      </c>
      <c r="I1219" s="1">
        <v>0</v>
      </c>
      <c r="J1219" s="1">
        <v>2.1646700000000001</v>
      </c>
      <c r="K1219" s="1">
        <v>0</v>
      </c>
      <c r="L1219" s="1">
        <v>1.0799339999999999</v>
      </c>
      <c r="M1219" s="1">
        <v>1.073026</v>
      </c>
      <c r="N1219" s="1">
        <v>1</v>
      </c>
      <c r="O1219" s="1">
        <v>0</v>
      </c>
      <c r="P1219" s="1">
        <v>0</v>
      </c>
      <c r="Q1219" s="1">
        <v>0</v>
      </c>
      <c r="R1219" s="1">
        <v>5</v>
      </c>
      <c r="T1219">
        <v>23.47007</v>
      </c>
      <c r="U1219">
        <v>1.8429059999999999</v>
      </c>
      <c r="V1219">
        <v>121.142535</v>
      </c>
      <c r="W1219">
        <v>1</v>
      </c>
      <c r="X1219">
        <v>1</v>
      </c>
      <c r="Y1219">
        <v>3</v>
      </c>
      <c r="Z1219">
        <v>2.701689</v>
      </c>
      <c r="AA1219">
        <v>1</v>
      </c>
      <c r="AB1219">
        <v>0</v>
      </c>
      <c r="AC1219">
        <v>2.7384849999999998</v>
      </c>
      <c r="AD1219">
        <v>0</v>
      </c>
      <c r="AE1219">
        <v>0.99225300000000005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4.758381225840731</v>
      </c>
      <c r="AL1219">
        <v>5</v>
      </c>
      <c r="AM1219">
        <v>0.24161877415926902</v>
      </c>
    </row>
    <row r="1220" spans="1:39" x14ac:dyDescent="0.2">
      <c r="A1220" s="1">
        <v>25.846278999999999</v>
      </c>
      <c r="B1220" s="1">
        <v>1.7727310000000001</v>
      </c>
      <c r="C1220" s="1">
        <v>115.82816699999999</v>
      </c>
      <c r="D1220" s="1">
        <v>1</v>
      </c>
      <c r="E1220" s="1">
        <v>1</v>
      </c>
      <c r="F1220" s="1">
        <v>2.3811640000000001</v>
      </c>
      <c r="G1220" s="1">
        <v>3</v>
      </c>
      <c r="H1220" s="1">
        <v>1</v>
      </c>
      <c r="I1220" s="1">
        <v>0</v>
      </c>
      <c r="J1220" s="1">
        <v>2.1702249999999998</v>
      </c>
      <c r="K1220" s="1">
        <v>0</v>
      </c>
      <c r="L1220" s="1">
        <v>1.2110479999999999</v>
      </c>
      <c r="M1220" s="1">
        <v>1.89933</v>
      </c>
      <c r="N1220" s="1">
        <v>1</v>
      </c>
      <c r="O1220" s="1">
        <v>0</v>
      </c>
      <c r="P1220" s="1">
        <v>0</v>
      </c>
      <c r="Q1220" s="1">
        <v>0</v>
      </c>
      <c r="R1220" s="1">
        <v>5</v>
      </c>
      <c r="T1220">
        <v>24.408805000000001</v>
      </c>
      <c r="U1220">
        <v>1.779547</v>
      </c>
      <c r="V1220">
        <v>118.74003500000001</v>
      </c>
      <c r="W1220">
        <v>1</v>
      </c>
      <c r="X1220">
        <v>1</v>
      </c>
      <c r="Y1220">
        <v>2.7362980000000001</v>
      </c>
      <c r="Z1220">
        <v>2.9929030000000001</v>
      </c>
      <c r="AA1220">
        <v>1</v>
      </c>
      <c r="AB1220">
        <v>0</v>
      </c>
      <c r="AC1220">
        <v>2.0455610000000002</v>
      </c>
      <c r="AD1220">
        <v>0</v>
      </c>
      <c r="AE1220">
        <v>0.85495699999999997</v>
      </c>
      <c r="AF1220">
        <v>0.428452</v>
      </c>
      <c r="AG1220">
        <v>1</v>
      </c>
      <c r="AH1220">
        <v>0</v>
      </c>
      <c r="AI1220">
        <v>0</v>
      </c>
      <c r="AJ1220">
        <v>0</v>
      </c>
      <c r="AK1220">
        <v>5.0988649216801223</v>
      </c>
      <c r="AL1220">
        <v>5</v>
      </c>
      <c r="AM1220">
        <v>-9.8864921680122286E-2</v>
      </c>
    </row>
    <row r="1221" spans="1:39" x14ac:dyDescent="0.2">
      <c r="A1221" s="1">
        <v>29.620094999999999</v>
      </c>
      <c r="B1221" s="1">
        <v>1.787933</v>
      </c>
      <c r="C1221" s="1">
        <v>112.536367</v>
      </c>
      <c r="D1221" s="1">
        <v>1</v>
      </c>
      <c r="E1221" s="1">
        <v>1</v>
      </c>
      <c r="F1221" s="1">
        <v>2.0082450000000001</v>
      </c>
      <c r="G1221" s="1">
        <v>3</v>
      </c>
      <c r="H1221" s="1">
        <v>1</v>
      </c>
      <c r="I1221" s="1">
        <v>0</v>
      </c>
      <c r="J1221" s="1">
        <v>2.0401370000000001</v>
      </c>
      <c r="K1221" s="1">
        <v>0</v>
      </c>
      <c r="L1221" s="1">
        <v>0</v>
      </c>
      <c r="M1221" s="1">
        <v>0.47421600000000003</v>
      </c>
      <c r="N1221" s="1">
        <v>1</v>
      </c>
      <c r="O1221" s="1">
        <v>0</v>
      </c>
      <c r="P1221" s="1">
        <v>0</v>
      </c>
      <c r="Q1221" s="1">
        <v>0</v>
      </c>
      <c r="R1221" s="1">
        <v>5</v>
      </c>
      <c r="T1221">
        <v>24.443010999999998</v>
      </c>
      <c r="U1221">
        <v>1.8733679999999999</v>
      </c>
      <c r="V1221">
        <v>121.82962000000001</v>
      </c>
      <c r="W1221">
        <v>1</v>
      </c>
      <c r="X1221">
        <v>1</v>
      </c>
      <c r="Y1221">
        <v>2.7221609999999998</v>
      </c>
      <c r="Z1221">
        <v>2.6588370000000001</v>
      </c>
      <c r="AA1221">
        <v>1</v>
      </c>
      <c r="AB1221">
        <v>0</v>
      </c>
      <c r="AC1221">
        <v>2.3757069999999998</v>
      </c>
      <c r="AD1221">
        <v>0</v>
      </c>
      <c r="AE1221">
        <v>1.299469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4.5696168749145984</v>
      </c>
      <c r="AL1221">
        <v>5</v>
      </c>
      <c r="AM1221">
        <v>0.43038312508540155</v>
      </c>
    </row>
    <row r="1222" spans="1:39" x14ac:dyDescent="0.2">
      <c r="A1222" s="1">
        <v>27.439056000000001</v>
      </c>
      <c r="B1222" s="1">
        <v>1.785277</v>
      </c>
      <c r="C1222" s="1">
        <v>112.740797</v>
      </c>
      <c r="D1222" s="1">
        <v>1</v>
      </c>
      <c r="E1222" s="1">
        <v>1</v>
      </c>
      <c r="F1222" s="1">
        <v>2.1551819999999999</v>
      </c>
      <c r="G1222" s="1">
        <v>3</v>
      </c>
      <c r="H1222" s="1">
        <v>1</v>
      </c>
      <c r="I1222" s="1">
        <v>0</v>
      </c>
      <c r="J1222" s="1">
        <v>2.0490789999999999</v>
      </c>
      <c r="K1222" s="1">
        <v>0</v>
      </c>
      <c r="L1222" s="1">
        <v>0</v>
      </c>
      <c r="M1222" s="1">
        <v>1.7499199999999999</v>
      </c>
      <c r="N1222" s="1">
        <v>1</v>
      </c>
      <c r="O1222" s="1">
        <v>0</v>
      </c>
      <c r="P1222" s="1">
        <v>0</v>
      </c>
      <c r="Q1222" s="1">
        <v>0</v>
      </c>
      <c r="R1222" s="1">
        <v>5</v>
      </c>
      <c r="T1222">
        <v>22.906341999999999</v>
      </c>
      <c r="U1222">
        <v>1.7559020000000001</v>
      </c>
      <c r="V1222">
        <v>120.02116100000001</v>
      </c>
      <c r="W1222">
        <v>1</v>
      </c>
      <c r="X1222">
        <v>1</v>
      </c>
      <c r="Y1222">
        <v>2.9715739999999999</v>
      </c>
      <c r="Z1222">
        <v>2.80742</v>
      </c>
      <c r="AA1222">
        <v>1</v>
      </c>
      <c r="AB1222">
        <v>0</v>
      </c>
      <c r="AC1222">
        <v>1.9626459999999999</v>
      </c>
      <c r="AD1222">
        <v>0</v>
      </c>
      <c r="AE1222">
        <v>1.5838319999999999</v>
      </c>
      <c r="AF1222">
        <v>0.50481600000000004</v>
      </c>
      <c r="AG1222">
        <v>1</v>
      </c>
      <c r="AH1222">
        <v>0</v>
      </c>
      <c r="AI1222">
        <v>0</v>
      </c>
      <c r="AJ1222">
        <v>0</v>
      </c>
      <c r="AK1222">
        <v>5.2752114340823804</v>
      </c>
      <c r="AL1222">
        <v>5</v>
      </c>
      <c r="AM1222">
        <v>-0.27521143408238036</v>
      </c>
    </row>
    <row r="1223" spans="1:39" x14ac:dyDescent="0.2">
      <c r="A1223" s="1">
        <v>28.493397000000002</v>
      </c>
      <c r="B1223" s="1">
        <v>1.817572</v>
      </c>
      <c r="C1223" s="1">
        <v>120.8158</v>
      </c>
      <c r="D1223" s="1">
        <v>1</v>
      </c>
      <c r="E1223" s="1">
        <v>1</v>
      </c>
      <c r="F1223" s="1">
        <v>2.969233</v>
      </c>
      <c r="G1223" s="1">
        <v>3</v>
      </c>
      <c r="H1223" s="1">
        <v>1</v>
      </c>
      <c r="I1223" s="1">
        <v>0</v>
      </c>
      <c r="J1223" s="1">
        <v>2.8079839999999998</v>
      </c>
      <c r="K1223" s="1">
        <v>0</v>
      </c>
      <c r="L1223" s="1">
        <v>0.98213399999999995</v>
      </c>
      <c r="M1223" s="1">
        <v>1.1919979999999999</v>
      </c>
      <c r="N1223" s="1">
        <v>1</v>
      </c>
      <c r="O1223" s="1">
        <v>0</v>
      </c>
      <c r="P1223" s="1">
        <v>0</v>
      </c>
      <c r="Q1223" s="1">
        <v>0</v>
      </c>
      <c r="R1223" s="1">
        <v>5</v>
      </c>
      <c r="T1223">
        <v>24.007487999999999</v>
      </c>
      <c r="U1223">
        <v>1.6176550000000001</v>
      </c>
      <c r="V1223">
        <v>100.941357</v>
      </c>
      <c r="W1223">
        <v>1</v>
      </c>
      <c r="X1223">
        <v>1</v>
      </c>
      <c r="Y1223">
        <v>2.871016</v>
      </c>
      <c r="Z1223">
        <v>1.8344720000000001</v>
      </c>
      <c r="AA1223">
        <v>1</v>
      </c>
      <c r="AB1223">
        <v>0</v>
      </c>
      <c r="AC1223">
        <v>1.0165850000000001</v>
      </c>
      <c r="AD1223">
        <v>0</v>
      </c>
      <c r="AE1223">
        <v>0.23616799999999999</v>
      </c>
      <c r="AF1223">
        <v>0.974939</v>
      </c>
      <c r="AG1223">
        <v>0</v>
      </c>
      <c r="AH1223">
        <v>0</v>
      </c>
      <c r="AI1223">
        <v>0</v>
      </c>
      <c r="AJ1223">
        <v>0</v>
      </c>
      <c r="AK1223">
        <v>5.095263792690659</v>
      </c>
      <c r="AL1223">
        <v>5</v>
      </c>
      <c r="AM1223">
        <v>-9.5263792690658988E-2</v>
      </c>
    </row>
    <row r="1224" spans="1:39" x14ac:dyDescent="0.2">
      <c r="A1224" s="1">
        <v>27.474245</v>
      </c>
      <c r="B1224" s="1">
        <v>1.8434200000000001</v>
      </c>
      <c r="C1224" s="1">
        <v>120.420406</v>
      </c>
      <c r="D1224" s="1">
        <v>1</v>
      </c>
      <c r="E1224" s="1">
        <v>1</v>
      </c>
      <c r="F1224" s="1">
        <v>2.765063</v>
      </c>
      <c r="G1224" s="1">
        <v>3</v>
      </c>
      <c r="H1224" s="1">
        <v>1</v>
      </c>
      <c r="I1224" s="1">
        <v>0</v>
      </c>
      <c r="J1224" s="1">
        <v>2.8672059999999999</v>
      </c>
      <c r="K1224" s="1">
        <v>0</v>
      </c>
      <c r="L1224" s="1">
        <v>0.70677699999999999</v>
      </c>
      <c r="M1224" s="1">
        <v>0.67790899999999998</v>
      </c>
      <c r="N1224" s="1">
        <v>1</v>
      </c>
      <c r="O1224" s="1">
        <v>0</v>
      </c>
      <c r="P1224" s="1">
        <v>0</v>
      </c>
      <c r="Q1224" s="1">
        <v>0</v>
      </c>
      <c r="R1224" s="1">
        <v>5</v>
      </c>
      <c r="T1224">
        <v>30.686700999999999</v>
      </c>
      <c r="U1224">
        <v>1.644517</v>
      </c>
      <c r="V1224">
        <v>100.004418</v>
      </c>
      <c r="W1224">
        <v>1</v>
      </c>
      <c r="X1224">
        <v>1</v>
      </c>
      <c r="Y1224">
        <v>2.9640499999999999</v>
      </c>
      <c r="Z1224">
        <v>2.123138</v>
      </c>
      <c r="AA1224">
        <v>1</v>
      </c>
      <c r="AB1224">
        <v>0</v>
      </c>
      <c r="AC1224">
        <v>1</v>
      </c>
      <c r="AD1224">
        <v>0</v>
      </c>
      <c r="AE1224">
        <v>1.6991810000000001</v>
      </c>
      <c r="AF1224">
        <v>0.62046500000000004</v>
      </c>
      <c r="AG1224">
        <v>0</v>
      </c>
      <c r="AH1224">
        <v>0</v>
      </c>
      <c r="AI1224">
        <v>0</v>
      </c>
      <c r="AJ1224">
        <v>0</v>
      </c>
      <c r="AK1224">
        <v>4.7810374936632227</v>
      </c>
      <c r="AL1224">
        <v>5</v>
      </c>
      <c r="AM1224">
        <v>0.21896250633677727</v>
      </c>
    </row>
    <row r="1225" spans="1:39" x14ac:dyDescent="0.2">
      <c r="A1225" s="1">
        <v>25.036269000000001</v>
      </c>
      <c r="B1225" s="1">
        <v>1.874519</v>
      </c>
      <c r="C1225" s="1">
        <v>121.244969</v>
      </c>
      <c r="D1225" s="1">
        <v>1</v>
      </c>
      <c r="E1225" s="1">
        <v>1</v>
      </c>
      <c r="F1225" s="1">
        <v>2.6301369999999999</v>
      </c>
      <c r="G1225" s="1">
        <v>3</v>
      </c>
      <c r="H1225" s="1">
        <v>1</v>
      </c>
      <c r="I1225" s="1">
        <v>0</v>
      </c>
      <c r="J1225" s="1">
        <v>2.9600879999999998</v>
      </c>
      <c r="K1225" s="1">
        <v>0</v>
      </c>
      <c r="L1225" s="1">
        <v>1.356468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5</v>
      </c>
      <c r="T1225">
        <v>20.184450999999999</v>
      </c>
      <c r="U1225">
        <v>1.701284</v>
      </c>
      <c r="V1225">
        <v>104.578255</v>
      </c>
      <c r="W1225">
        <v>1</v>
      </c>
      <c r="X1225">
        <v>1</v>
      </c>
      <c r="Y1225">
        <v>2.653721</v>
      </c>
      <c r="Z1225">
        <v>1.265463</v>
      </c>
      <c r="AA1225">
        <v>1</v>
      </c>
      <c r="AB1225">
        <v>0</v>
      </c>
      <c r="AC1225">
        <v>1.368457</v>
      </c>
      <c r="AD1225">
        <v>0</v>
      </c>
      <c r="AE1225">
        <v>0.21835599999999999</v>
      </c>
      <c r="AF1225">
        <v>0.76807099999999995</v>
      </c>
      <c r="AG1225">
        <v>0</v>
      </c>
      <c r="AH1225">
        <v>0</v>
      </c>
      <c r="AI1225">
        <v>0</v>
      </c>
      <c r="AJ1225">
        <v>0</v>
      </c>
      <c r="AK1225">
        <v>4.6660537965703632</v>
      </c>
      <c r="AL1225">
        <v>5</v>
      </c>
      <c r="AM1225">
        <v>0.33394620342963677</v>
      </c>
    </row>
    <row r="1226" spans="1:39" x14ac:dyDescent="0.2">
      <c r="A1226" s="1">
        <v>24.825398</v>
      </c>
      <c r="B1226" s="1">
        <v>1.796332</v>
      </c>
      <c r="C1226" s="1">
        <v>120.901591</v>
      </c>
      <c r="D1226" s="1">
        <v>1</v>
      </c>
      <c r="E1226" s="1">
        <v>1</v>
      </c>
      <c r="F1226" s="1">
        <v>2.195964</v>
      </c>
      <c r="G1226" s="1">
        <v>3</v>
      </c>
      <c r="H1226" s="1">
        <v>1</v>
      </c>
      <c r="I1226" s="1">
        <v>0</v>
      </c>
      <c r="J1226" s="1">
        <v>2.514872</v>
      </c>
      <c r="K1226" s="1">
        <v>0</v>
      </c>
      <c r="L1226" s="1">
        <v>1.664722</v>
      </c>
      <c r="M1226" s="1">
        <v>0.12767300000000001</v>
      </c>
      <c r="N1226" s="1">
        <v>1</v>
      </c>
      <c r="O1226" s="1">
        <v>0</v>
      </c>
      <c r="P1226" s="1">
        <v>0</v>
      </c>
      <c r="Q1226" s="1">
        <v>0</v>
      </c>
      <c r="R1226" s="1">
        <v>5</v>
      </c>
      <c r="T1226">
        <v>25.447208</v>
      </c>
      <c r="U1226">
        <v>1.6589100000000001</v>
      </c>
      <c r="V1226">
        <v>104.548794</v>
      </c>
      <c r="W1226">
        <v>1</v>
      </c>
      <c r="X1226">
        <v>1</v>
      </c>
      <c r="Y1226">
        <v>2.8590970000000002</v>
      </c>
      <c r="Z1226">
        <v>1.3403609999999999</v>
      </c>
      <c r="AA1226">
        <v>1</v>
      </c>
      <c r="AB1226">
        <v>0</v>
      </c>
      <c r="AC1226">
        <v>1.530508</v>
      </c>
      <c r="AD1226">
        <v>0</v>
      </c>
      <c r="AE1226">
        <v>0.17447499999999999</v>
      </c>
      <c r="AF1226">
        <v>1.2617050000000001</v>
      </c>
      <c r="AG1226">
        <v>0</v>
      </c>
      <c r="AH1226">
        <v>0</v>
      </c>
      <c r="AI1226">
        <v>0</v>
      </c>
      <c r="AJ1226">
        <v>0</v>
      </c>
      <c r="AK1226">
        <v>5.0434335216695665</v>
      </c>
      <c r="AL1226">
        <v>5</v>
      </c>
      <c r="AM1226">
        <v>-4.3433521669566488E-2</v>
      </c>
    </row>
    <row r="1227" spans="1:39" x14ac:dyDescent="0.2">
      <c r="A1227" s="1">
        <v>30.493946000000001</v>
      </c>
      <c r="B1227" s="1">
        <v>1.756221</v>
      </c>
      <c r="C1227" s="1">
        <v>119.11712199999999</v>
      </c>
      <c r="D1227" s="1">
        <v>1</v>
      </c>
      <c r="E1227" s="1">
        <v>1</v>
      </c>
      <c r="F1227" s="1">
        <v>2.6199870000000001</v>
      </c>
      <c r="G1227" s="1">
        <v>3</v>
      </c>
      <c r="H1227" s="1">
        <v>1</v>
      </c>
      <c r="I1227" s="1">
        <v>0</v>
      </c>
      <c r="J1227" s="1">
        <v>2.1947459999999999</v>
      </c>
      <c r="K1227" s="1">
        <v>0</v>
      </c>
      <c r="L1227" s="1">
        <v>1.076926</v>
      </c>
      <c r="M1227" s="1">
        <v>1.0909949999999999</v>
      </c>
      <c r="N1227" s="1">
        <v>1</v>
      </c>
      <c r="O1227" s="1">
        <v>0</v>
      </c>
      <c r="P1227" s="1">
        <v>0</v>
      </c>
      <c r="Q1227" s="1">
        <v>0</v>
      </c>
      <c r="R1227" s="1">
        <v>5</v>
      </c>
      <c r="T1227">
        <v>30.002029</v>
      </c>
      <c r="U1227">
        <v>1.7593240000000001</v>
      </c>
      <c r="V1227">
        <v>112.000381</v>
      </c>
      <c r="W1227">
        <v>1</v>
      </c>
      <c r="X1227">
        <v>1</v>
      </c>
      <c r="Y1227">
        <v>1.572036</v>
      </c>
      <c r="Z1227">
        <v>3</v>
      </c>
      <c r="AA1227">
        <v>1</v>
      </c>
      <c r="AB1227">
        <v>0</v>
      </c>
      <c r="AC1227">
        <v>2.0035630000000002</v>
      </c>
      <c r="AD1227">
        <v>0</v>
      </c>
      <c r="AE1227">
        <v>0</v>
      </c>
      <c r="AF1227">
        <v>0.340196</v>
      </c>
      <c r="AG1227">
        <v>1</v>
      </c>
      <c r="AH1227">
        <v>0</v>
      </c>
      <c r="AI1227">
        <v>0</v>
      </c>
      <c r="AJ1227">
        <v>0</v>
      </c>
      <c r="AK1227">
        <v>4.9170454169629982</v>
      </c>
      <c r="AL1227">
        <v>5</v>
      </c>
      <c r="AM1227">
        <v>8.2954583037001761E-2</v>
      </c>
    </row>
    <row r="1228" spans="1:39" x14ac:dyDescent="0.2">
      <c r="A1228" s="1">
        <v>30.607545999999999</v>
      </c>
      <c r="B1228" s="1">
        <v>1.7571319999999999</v>
      </c>
      <c r="C1228" s="1">
        <v>118.565568</v>
      </c>
      <c r="D1228" s="1">
        <v>1</v>
      </c>
      <c r="E1228" s="1">
        <v>1</v>
      </c>
      <c r="F1228" s="1">
        <v>2.918113</v>
      </c>
      <c r="G1228" s="1">
        <v>3</v>
      </c>
      <c r="H1228" s="1">
        <v>1</v>
      </c>
      <c r="I1228" s="1">
        <v>0</v>
      </c>
      <c r="J1228" s="1">
        <v>2.2404630000000001</v>
      </c>
      <c r="K1228" s="1">
        <v>0</v>
      </c>
      <c r="L1228" s="1">
        <v>1.0762480000000001</v>
      </c>
      <c r="M1228" s="1">
        <v>1.4808749999999999</v>
      </c>
      <c r="N1228" s="1">
        <v>1</v>
      </c>
      <c r="O1228" s="1">
        <v>0</v>
      </c>
      <c r="P1228" s="1">
        <v>0</v>
      </c>
      <c r="Q1228" s="1">
        <v>0</v>
      </c>
      <c r="R1228" s="1">
        <v>5</v>
      </c>
      <c r="T1228">
        <v>30.188303000000001</v>
      </c>
      <c r="U1228">
        <v>1.7583819999999999</v>
      </c>
      <c r="V1228">
        <v>112.10074</v>
      </c>
      <c r="W1228">
        <v>1</v>
      </c>
      <c r="X1228">
        <v>1</v>
      </c>
      <c r="Y1228">
        <v>1.387489</v>
      </c>
      <c r="Z1228">
        <v>3</v>
      </c>
      <c r="AA1228">
        <v>1</v>
      </c>
      <c r="AB1228">
        <v>0</v>
      </c>
      <c r="AC1228">
        <v>2.017712</v>
      </c>
      <c r="AD1228">
        <v>0</v>
      </c>
      <c r="AE1228">
        <v>0</v>
      </c>
      <c r="AF1228">
        <v>0.73125700000000005</v>
      </c>
      <c r="AG1228">
        <v>1</v>
      </c>
      <c r="AH1228">
        <v>0</v>
      </c>
      <c r="AI1228">
        <v>0</v>
      </c>
      <c r="AJ1228">
        <v>0</v>
      </c>
      <c r="AK1228">
        <v>4.920807218059525</v>
      </c>
      <c r="AL1228">
        <v>5</v>
      </c>
      <c r="AM1228">
        <v>7.9192781940474966E-2</v>
      </c>
    </row>
    <row r="1229" spans="1:39" x14ac:dyDescent="0.2">
      <c r="A1229" s="1">
        <v>31.194323000000001</v>
      </c>
      <c r="B1229" s="1">
        <v>1.8891039999999999</v>
      </c>
      <c r="C1229" s="1">
        <v>129.15734599999999</v>
      </c>
      <c r="D1229" s="1">
        <v>1</v>
      </c>
      <c r="E1229" s="1">
        <v>1</v>
      </c>
      <c r="F1229" s="1">
        <v>2.8894850000000001</v>
      </c>
      <c r="G1229" s="1">
        <v>3</v>
      </c>
      <c r="H1229" s="1">
        <v>1</v>
      </c>
      <c r="I1229" s="1">
        <v>1</v>
      </c>
      <c r="J1229" s="1">
        <v>1.279771</v>
      </c>
      <c r="K1229" s="1">
        <v>0</v>
      </c>
      <c r="L1229" s="1">
        <v>0.94142400000000004</v>
      </c>
      <c r="M1229" s="1">
        <v>8.3429999999999997E-3</v>
      </c>
      <c r="N1229" s="1">
        <v>1</v>
      </c>
      <c r="O1229" s="1">
        <v>0</v>
      </c>
      <c r="P1229" s="1">
        <v>0</v>
      </c>
      <c r="Q1229" s="1">
        <v>0</v>
      </c>
      <c r="R1229" s="1">
        <v>5</v>
      </c>
      <c r="T1229">
        <v>24.244029000000001</v>
      </c>
      <c r="U1229">
        <v>1.6222970000000001</v>
      </c>
      <c r="V1229">
        <v>99.982540999999998</v>
      </c>
      <c r="W1229">
        <v>1</v>
      </c>
      <c r="X1229">
        <v>1</v>
      </c>
      <c r="Y1229">
        <v>2.941929</v>
      </c>
      <c r="Z1229">
        <v>3.9894919999999998</v>
      </c>
      <c r="AA1229">
        <v>1</v>
      </c>
      <c r="AB1229">
        <v>0</v>
      </c>
      <c r="AC1229">
        <v>1.014135</v>
      </c>
      <c r="AD1229">
        <v>0</v>
      </c>
      <c r="AE1229">
        <v>1.9586939999999999</v>
      </c>
      <c r="AF1229">
        <v>0.68734200000000001</v>
      </c>
      <c r="AG1229">
        <v>0</v>
      </c>
      <c r="AH1229">
        <v>0</v>
      </c>
      <c r="AI1229">
        <v>0</v>
      </c>
      <c r="AJ1229">
        <v>0</v>
      </c>
      <c r="AK1229">
        <v>4.8713955983303627</v>
      </c>
      <c r="AL1229">
        <v>5</v>
      </c>
      <c r="AM1229">
        <v>0.12860440166963727</v>
      </c>
    </row>
    <row r="1230" spans="1:39" x14ac:dyDescent="0.2">
      <c r="A1230" s="1">
        <v>31.36347</v>
      </c>
      <c r="B1230" s="1">
        <v>1.8693230000000001</v>
      </c>
      <c r="C1230" s="1">
        <v>127.507411</v>
      </c>
      <c r="D1230" s="1">
        <v>1</v>
      </c>
      <c r="E1230" s="1">
        <v>1</v>
      </c>
      <c r="F1230" s="1">
        <v>2.939727</v>
      </c>
      <c r="G1230" s="1">
        <v>3</v>
      </c>
      <c r="H1230" s="1">
        <v>1</v>
      </c>
      <c r="I1230" s="1">
        <v>1</v>
      </c>
      <c r="J1230" s="1">
        <v>1.344122</v>
      </c>
      <c r="K1230" s="1">
        <v>0</v>
      </c>
      <c r="L1230" s="1">
        <v>0.92342800000000003</v>
      </c>
      <c r="M1230" s="1">
        <v>1.4323360000000001</v>
      </c>
      <c r="N1230" s="1">
        <v>1</v>
      </c>
      <c r="O1230" s="1">
        <v>0</v>
      </c>
      <c r="P1230" s="1">
        <v>0</v>
      </c>
      <c r="Q1230" s="1">
        <v>0</v>
      </c>
      <c r="R1230" s="1">
        <v>5</v>
      </c>
      <c r="T1230">
        <v>24.521878999999998</v>
      </c>
      <c r="U1230">
        <v>1.623278</v>
      </c>
      <c r="V1230">
        <v>97.582959000000002</v>
      </c>
      <c r="W1230">
        <v>1</v>
      </c>
      <c r="X1230">
        <v>1</v>
      </c>
      <c r="Y1230">
        <v>2.9735689999999999</v>
      </c>
      <c r="Z1230">
        <v>2.6500880000000002</v>
      </c>
      <c r="AA1230">
        <v>1</v>
      </c>
      <c r="AB1230">
        <v>0</v>
      </c>
      <c r="AC1230">
        <v>1.003063</v>
      </c>
      <c r="AD1230">
        <v>0</v>
      </c>
      <c r="AE1230">
        <v>1.9811540000000001</v>
      </c>
      <c r="AF1230">
        <v>0.15700700000000001</v>
      </c>
      <c r="AG1230">
        <v>0</v>
      </c>
      <c r="AH1230">
        <v>0</v>
      </c>
      <c r="AI1230">
        <v>0</v>
      </c>
      <c r="AJ1230">
        <v>0</v>
      </c>
      <c r="AK1230">
        <v>4.6742158319205185</v>
      </c>
      <c r="AL1230">
        <v>5</v>
      </c>
      <c r="AM1230">
        <v>0.32578416807948152</v>
      </c>
    </row>
    <row r="1231" spans="1:39" x14ac:dyDescent="0.2">
      <c r="A1231" s="1">
        <v>25.027253999999999</v>
      </c>
      <c r="B1231" s="1">
        <v>1.7571540000000001</v>
      </c>
      <c r="C1231" s="1">
        <v>112.200812</v>
      </c>
      <c r="D1231" s="1">
        <v>1</v>
      </c>
      <c r="E1231" s="1">
        <v>1</v>
      </c>
      <c r="F1231" s="1">
        <v>1.2642340000000001</v>
      </c>
      <c r="G1231" s="1">
        <v>3</v>
      </c>
      <c r="H1231" s="1">
        <v>1</v>
      </c>
      <c r="I1231" s="1">
        <v>0</v>
      </c>
      <c r="J1231" s="1">
        <v>2</v>
      </c>
      <c r="K1231" s="1">
        <v>0</v>
      </c>
      <c r="L1231" s="1">
        <v>1.3334349999999999</v>
      </c>
      <c r="M1231" s="1">
        <v>2.1679999999999998E-3</v>
      </c>
      <c r="N1231" s="1">
        <v>1</v>
      </c>
      <c r="O1231" s="1">
        <v>0</v>
      </c>
      <c r="P1231" s="1">
        <v>0</v>
      </c>
      <c r="Q1231" s="1">
        <v>0</v>
      </c>
      <c r="R1231" s="1">
        <v>5</v>
      </c>
      <c r="T1231">
        <v>29.721964</v>
      </c>
      <c r="U1231">
        <v>1.9188590000000001</v>
      </c>
      <c r="V1231">
        <v>129.991623</v>
      </c>
      <c r="W1231">
        <v>1</v>
      </c>
      <c r="X1231">
        <v>1</v>
      </c>
      <c r="Y1231">
        <v>2.0413760000000001</v>
      </c>
      <c r="Z1231">
        <v>3</v>
      </c>
      <c r="AA1231">
        <v>1</v>
      </c>
      <c r="AB1231">
        <v>0</v>
      </c>
      <c r="AC1231">
        <v>1.1202129999999999</v>
      </c>
      <c r="AD1231">
        <v>0</v>
      </c>
      <c r="AE1231">
        <v>1.05545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4.9785056008532855</v>
      </c>
      <c r="AL1231">
        <v>5</v>
      </c>
      <c r="AM1231">
        <v>2.1494399146714471E-2</v>
      </c>
    </row>
    <row r="1232" spans="1:39" x14ac:dyDescent="0.2">
      <c r="A1232" s="1">
        <v>25.058565999999999</v>
      </c>
      <c r="B1232" s="1">
        <v>1.7644839999999999</v>
      </c>
      <c r="C1232" s="1">
        <v>113.23434899999999</v>
      </c>
      <c r="D1232" s="1">
        <v>1</v>
      </c>
      <c r="E1232" s="1">
        <v>1</v>
      </c>
      <c r="F1232" s="1">
        <v>1.5179119999999999</v>
      </c>
      <c r="G1232" s="1">
        <v>3</v>
      </c>
      <c r="H1232" s="1">
        <v>1</v>
      </c>
      <c r="I1232" s="1">
        <v>0</v>
      </c>
      <c r="J1232" s="1">
        <v>2.038958</v>
      </c>
      <c r="K1232" s="1">
        <v>0</v>
      </c>
      <c r="L1232" s="1">
        <v>1.590255</v>
      </c>
      <c r="M1232" s="1">
        <v>1.64E-3</v>
      </c>
      <c r="N1232" s="1">
        <v>1</v>
      </c>
      <c r="O1232" s="1">
        <v>0</v>
      </c>
      <c r="P1232" s="1">
        <v>0</v>
      </c>
      <c r="Q1232" s="1">
        <v>0</v>
      </c>
      <c r="R1232" s="1">
        <v>5</v>
      </c>
      <c r="T1232">
        <v>29.906575</v>
      </c>
      <c r="U1232">
        <v>1.913252</v>
      </c>
      <c r="V1232">
        <v>129.23221599999999</v>
      </c>
      <c r="W1232">
        <v>1</v>
      </c>
      <c r="X1232">
        <v>1</v>
      </c>
      <c r="Y1232">
        <v>2.0247199999999999</v>
      </c>
      <c r="Z1232">
        <v>3</v>
      </c>
      <c r="AA1232">
        <v>1</v>
      </c>
      <c r="AB1232">
        <v>0</v>
      </c>
      <c r="AC1232">
        <v>1.800335</v>
      </c>
      <c r="AD1232">
        <v>0</v>
      </c>
      <c r="AE1232">
        <v>1.1963680000000001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4.9331746061177153</v>
      </c>
      <c r="AL1232">
        <v>5</v>
      </c>
      <c r="AM1232">
        <v>6.68253938822847E-2</v>
      </c>
    </row>
    <row r="1233" spans="1:39" x14ac:dyDescent="0.2">
      <c r="A1233" s="1">
        <v>24.417552000000001</v>
      </c>
      <c r="B1233" s="1">
        <v>1.774775</v>
      </c>
      <c r="C1233" s="1">
        <v>117.398976</v>
      </c>
      <c r="D1233" s="1">
        <v>1</v>
      </c>
      <c r="E1233" s="1">
        <v>1</v>
      </c>
      <c r="F1233" s="1">
        <v>2.2337199999999999</v>
      </c>
      <c r="G1233" s="1">
        <v>2.9936340000000001</v>
      </c>
      <c r="H1233" s="1">
        <v>1</v>
      </c>
      <c r="I1233" s="1">
        <v>0</v>
      </c>
      <c r="J1233" s="1">
        <v>2.0283679999999999</v>
      </c>
      <c r="K1233" s="1">
        <v>0</v>
      </c>
      <c r="L1233" s="1">
        <v>0.86315799999999998</v>
      </c>
      <c r="M1233" s="1">
        <v>0.44988600000000001</v>
      </c>
      <c r="N1233" s="1">
        <v>1</v>
      </c>
      <c r="O1233" s="1">
        <v>0</v>
      </c>
      <c r="P1233" s="1">
        <v>0</v>
      </c>
      <c r="Q1233" s="1">
        <v>0</v>
      </c>
      <c r="R1233" s="1">
        <v>5</v>
      </c>
      <c r="T1233">
        <v>37.084741999999999</v>
      </c>
      <c r="U1233">
        <v>1.75</v>
      </c>
      <c r="V1233">
        <v>118.07380999999999</v>
      </c>
      <c r="W1233">
        <v>1</v>
      </c>
      <c r="X1233">
        <v>1</v>
      </c>
      <c r="Y1233">
        <v>2.1339640000000002</v>
      </c>
      <c r="Z1233">
        <v>3</v>
      </c>
      <c r="AA1233">
        <v>1</v>
      </c>
      <c r="AB1233">
        <v>0</v>
      </c>
      <c r="AC1233">
        <v>2.0083609999999998</v>
      </c>
      <c r="AD1233">
        <v>0</v>
      </c>
      <c r="AE1233">
        <v>0.20202899999999999</v>
      </c>
      <c r="AF1233">
        <v>0.200516</v>
      </c>
      <c r="AG1233">
        <v>1</v>
      </c>
      <c r="AH1233">
        <v>0</v>
      </c>
      <c r="AI1233">
        <v>0</v>
      </c>
      <c r="AJ1233">
        <v>0</v>
      </c>
      <c r="AK1233">
        <v>5.5254917394492953</v>
      </c>
      <c r="AL1233">
        <v>5</v>
      </c>
      <c r="AM1233">
        <v>-0.52549173944929528</v>
      </c>
    </row>
    <row r="1234" spans="1:39" x14ac:dyDescent="0.2">
      <c r="A1234" s="1">
        <v>24.5822</v>
      </c>
      <c r="B1234" s="1">
        <v>1.769933</v>
      </c>
      <c r="C1234" s="1">
        <v>117.70870499999999</v>
      </c>
      <c r="D1234" s="1">
        <v>1</v>
      </c>
      <c r="E1234" s="1">
        <v>1</v>
      </c>
      <c r="F1234" s="1">
        <v>1.4759059999999999</v>
      </c>
      <c r="G1234" s="1">
        <v>2.9993460000000001</v>
      </c>
      <c r="H1234" s="1">
        <v>1</v>
      </c>
      <c r="I1234" s="1">
        <v>0</v>
      </c>
      <c r="J1234" s="1">
        <v>2.0194299999999998</v>
      </c>
      <c r="K1234" s="1">
        <v>0</v>
      </c>
      <c r="L1234" s="1">
        <v>1.046878</v>
      </c>
      <c r="M1234" s="1">
        <v>0.460866</v>
      </c>
      <c r="N1234" s="1">
        <v>1</v>
      </c>
      <c r="O1234" s="1">
        <v>0</v>
      </c>
      <c r="P1234" s="1">
        <v>0</v>
      </c>
      <c r="Q1234" s="1">
        <v>0</v>
      </c>
      <c r="R1234" s="1">
        <v>5</v>
      </c>
      <c r="T1234">
        <v>39.088859999999997</v>
      </c>
      <c r="U1234">
        <v>1.75</v>
      </c>
      <c r="V1234">
        <v>119.02910300000001</v>
      </c>
      <c r="W1234">
        <v>1</v>
      </c>
      <c r="X1234">
        <v>1</v>
      </c>
      <c r="Y1234">
        <v>2.7024569999999999</v>
      </c>
      <c r="Z1234">
        <v>3</v>
      </c>
      <c r="AA1234">
        <v>1</v>
      </c>
      <c r="AB1234">
        <v>0</v>
      </c>
      <c r="AC1234">
        <v>2.0051939999999999</v>
      </c>
      <c r="AD1234">
        <v>0</v>
      </c>
      <c r="AE1234">
        <v>0.32531300000000002</v>
      </c>
      <c r="AF1234">
        <v>0.41905500000000001</v>
      </c>
      <c r="AG1234">
        <v>1</v>
      </c>
      <c r="AH1234">
        <v>0</v>
      </c>
      <c r="AI1234">
        <v>0</v>
      </c>
      <c r="AJ1234">
        <v>0</v>
      </c>
      <c r="AK1234">
        <v>5.6039209130709899</v>
      </c>
      <c r="AL1234">
        <v>5</v>
      </c>
      <c r="AM1234">
        <v>-0.60392091307098994</v>
      </c>
    </row>
    <row r="1235" spans="1:39" x14ac:dyDescent="0.2">
      <c r="A1235" s="1">
        <v>40.106144999999998</v>
      </c>
      <c r="B1235" s="1">
        <v>1.760175</v>
      </c>
      <c r="C1235" s="1">
        <v>117.65104599999999</v>
      </c>
      <c r="D1235" s="1">
        <v>1</v>
      </c>
      <c r="E1235" s="1">
        <v>1</v>
      </c>
      <c r="F1235" s="1">
        <v>2.032883</v>
      </c>
      <c r="G1235" s="1">
        <v>2.9762110000000002</v>
      </c>
      <c r="H1235" s="1">
        <v>1</v>
      </c>
      <c r="I1235" s="1">
        <v>0</v>
      </c>
      <c r="J1235" s="1">
        <v>1.7261089999999999</v>
      </c>
      <c r="K1235" s="1">
        <v>0</v>
      </c>
      <c r="L1235" s="1">
        <v>0.47785499999999997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5</v>
      </c>
      <c r="T1235">
        <v>22.658571999999999</v>
      </c>
      <c r="U1235">
        <v>1.784994</v>
      </c>
      <c r="V1235">
        <v>113.714521</v>
      </c>
      <c r="W1235">
        <v>1</v>
      </c>
      <c r="X1235">
        <v>1</v>
      </c>
      <c r="Y1235">
        <v>1.760038</v>
      </c>
      <c r="Z1235">
        <v>3</v>
      </c>
      <c r="AA1235">
        <v>1</v>
      </c>
      <c r="AB1235">
        <v>0</v>
      </c>
      <c r="AC1235">
        <v>2.0035310000000002</v>
      </c>
      <c r="AD1235">
        <v>0</v>
      </c>
      <c r="AE1235">
        <v>1.0890610000000001</v>
      </c>
      <c r="AF1235">
        <v>7.2263999999999995E-2</v>
      </c>
      <c r="AG1235">
        <v>1</v>
      </c>
      <c r="AH1235">
        <v>0</v>
      </c>
      <c r="AI1235">
        <v>0</v>
      </c>
      <c r="AJ1235">
        <v>0</v>
      </c>
      <c r="AK1235">
        <v>4.6465170218014515</v>
      </c>
      <c r="AL1235">
        <v>5</v>
      </c>
      <c r="AM1235">
        <v>0.35348297819854846</v>
      </c>
    </row>
    <row r="1236" spans="1:39" x14ac:dyDescent="0.2">
      <c r="A1236" s="1">
        <v>40.174191</v>
      </c>
      <c r="B1236" s="1">
        <v>1.763029</v>
      </c>
      <c r="C1236" s="1">
        <v>116.974504</v>
      </c>
      <c r="D1236" s="1">
        <v>1</v>
      </c>
      <c r="E1236" s="1">
        <v>1</v>
      </c>
      <c r="F1236" s="1">
        <v>2.0466510000000002</v>
      </c>
      <c r="G1236" s="1">
        <v>2.8420350000000001</v>
      </c>
      <c r="H1236" s="1">
        <v>1</v>
      </c>
      <c r="I1236" s="1">
        <v>0</v>
      </c>
      <c r="J1236" s="1">
        <v>1.7320720000000001</v>
      </c>
      <c r="K1236" s="1">
        <v>0</v>
      </c>
      <c r="L1236" s="1">
        <v>0.58427200000000001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5</v>
      </c>
      <c r="T1236">
        <v>22.889099000000002</v>
      </c>
      <c r="U1236">
        <v>1.7925329999999999</v>
      </c>
      <c r="V1236">
        <v>116.157766</v>
      </c>
      <c r="W1236">
        <v>1</v>
      </c>
      <c r="X1236">
        <v>1</v>
      </c>
      <c r="Y1236">
        <v>1.9966459999999999</v>
      </c>
      <c r="Z1236">
        <v>3</v>
      </c>
      <c r="AA1236">
        <v>1</v>
      </c>
      <c r="AB1236">
        <v>0</v>
      </c>
      <c r="AC1236">
        <v>2</v>
      </c>
      <c r="AD1236">
        <v>0</v>
      </c>
      <c r="AE1236">
        <v>1.600536</v>
      </c>
      <c r="AF1236">
        <v>0.73968400000000001</v>
      </c>
      <c r="AG1236">
        <v>1</v>
      </c>
      <c r="AH1236">
        <v>0</v>
      </c>
      <c r="AI1236">
        <v>0</v>
      </c>
      <c r="AJ1236">
        <v>0</v>
      </c>
      <c r="AK1236">
        <v>4.7003512956927889</v>
      </c>
      <c r="AL1236">
        <v>5</v>
      </c>
      <c r="AM1236">
        <v>0.29964870430721113</v>
      </c>
    </row>
    <row r="1237" spans="1:39" x14ac:dyDescent="0.2">
      <c r="A1237" s="1">
        <v>27.186872999999999</v>
      </c>
      <c r="B1237" s="1">
        <v>1.6795150000000001</v>
      </c>
      <c r="C1237" s="1">
        <v>102.87280199999999</v>
      </c>
      <c r="D1237" s="1">
        <v>1</v>
      </c>
      <c r="E1237" s="1">
        <v>1</v>
      </c>
      <c r="F1237" s="1">
        <v>2.6672289999999998</v>
      </c>
      <c r="G1237" s="1">
        <v>1.0974900000000001</v>
      </c>
      <c r="H1237" s="1">
        <v>1</v>
      </c>
      <c r="I1237" s="1">
        <v>0</v>
      </c>
      <c r="J1237" s="1">
        <v>1.2259580000000001</v>
      </c>
      <c r="K1237" s="1">
        <v>0</v>
      </c>
      <c r="L1237" s="1">
        <v>0.206954</v>
      </c>
      <c r="M1237" s="1">
        <v>1.0030110000000001</v>
      </c>
      <c r="N1237" s="1">
        <v>0</v>
      </c>
      <c r="O1237" s="1">
        <v>0</v>
      </c>
      <c r="P1237" s="1">
        <v>0</v>
      </c>
      <c r="Q1237" s="1">
        <v>0</v>
      </c>
      <c r="R1237" s="1">
        <v>5</v>
      </c>
      <c r="T1237">
        <v>24.634740000000001</v>
      </c>
      <c r="U1237">
        <v>1.8297570000000001</v>
      </c>
      <c r="V1237">
        <v>120.980508</v>
      </c>
      <c r="W1237">
        <v>1</v>
      </c>
      <c r="X1237">
        <v>1</v>
      </c>
      <c r="Y1237">
        <v>2.6440939999999999</v>
      </c>
      <c r="Z1237">
        <v>3</v>
      </c>
      <c r="AA1237">
        <v>1</v>
      </c>
      <c r="AB1237">
        <v>0</v>
      </c>
      <c r="AC1237">
        <v>2.7405249999999999</v>
      </c>
      <c r="AD1237">
        <v>0</v>
      </c>
      <c r="AE1237">
        <v>2</v>
      </c>
      <c r="AF1237">
        <v>0.50093600000000005</v>
      </c>
      <c r="AG1237">
        <v>1</v>
      </c>
      <c r="AH1237">
        <v>0</v>
      </c>
      <c r="AI1237">
        <v>0</v>
      </c>
      <c r="AJ1237">
        <v>0</v>
      </c>
      <c r="AK1237">
        <v>4.748977061418997</v>
      </c>
      <c r="AL1237">
        <v>5</v>
      </c>
      <c r="AM1237">
        <v>0.251022938581003</v>
      </c>
    </row>
    <row r="1238" spans="1:39" x14ac:dyDescent="0.2">
      <c r="A1238" s="1">
        <v>30.424368999999999</v>
      </c>
      <c r="B1238" s="1">
        <v>1.699354</v>
      </c>
      <c r="C1238" s="1">
        <v>100.176866</v>
      </c>
      <c r="D1238" s="1">
        <v>1</v>
      </c>
      <c r="E1238" s="1">
        <v>1</v>
      </c>
      <c r="F1238" s="1">
        <v>2.8199339999999999</v>
      </c>
      <c r="G1238" s="1">
        <v>1.9186300000000001</v>
      </c>
      <c r="H1238" s="1">
        <v>1</v>
      </c>
      <c r="I1238" s="1">
        <v>0</v>
      </c>
      <c r="J1238" s="1">
        <v>1</v>
      </c>
      <c r="K1238" s="1">
        <v>0</v>
      </c>
      <c r="L1238" s="1">
        <v>1.3930199999999999</v>
      </c>
      <c r="M1238" s="1">
        <v>0.553311</v>
      </c>
      <c r="N1238" s="1">
        <v>0</v>
      </c>
      <c r="O1238" s="1">
        <v>0</v>
      </c>
      <c r="P1238" s="1">
        <v>0</v>
      </c>
      <c r="Q1238" s="1">
        <v>0</v>
      </c>
      <c r="R1238" s="1">
        <v>5</v>
      </c>
      <c r="T1238">
        <v>24.920362000000001</v>
      </c>
      <c r="U1238">
        <v>1.7964150000000001</v>
      </c>
      <c r="V1238">
        <v>120.988454</v>
      </c>
      <c r="W1238">
        <v>1</v>
      </c>
      <c r="X1238">
        <v>1</v>
      </c>
      <c r="Y1238">
        <v>2.475892</v>
      </c>
      <c r="Z1238">
        <v>3</v>
      </c>
      <c r="AA1238">
        <v>1</v>
      </c>
      <c r="AB1238">
        <v>0</v>
      </c>
      <c r="AC1238">
        <v>2.9493559999999999</v>
      </c>
      <c r="AD1238">
        <v>0</v>
      </c>
      <c r="AE1238">
        <v>1.8668389999999999</v>
      </c>
      <c r="AF1238">
        <v>0.100048</v>
      </c>
      <c r="AG1238">
        <v>1</v>
      </c>
      <c r="AH1238">
        <v>0</v>
      </c>
      <c r="AI1238">
        <v>0</v>
      </c>
      <c r="AJ1238">
        <v>0</v>
      </c>
      <c r="AK1238">
        <v>5.0293961969908745</v>
      </c>
      <c r="AL1238">
        <v>5</v>
      </c>
      <c r="AM1238">
        <v>-2.9396196990874479E-2</v>
      </c>
    </row>
    <row r="1239" spans="1:39" x14ac:dyDescent="0.2">
      <c r="A1239" s="1">
        <v>23.141401999999999</v>
      </c>
      <c r="B1239" s="1">
        <v>1.849307</v>
      </c>
      <c r="C1239" s="1">
        <v>121.65872899999999</v>
      </c>
      <c r="D1239" s="1">
        <v>1</v>
      </c>
      <c r="E1239" s="1">
        <v>1</v>
      </c>
      <c r="F1239" s="1">
        <v>3</v>
      </c>
      <c r="G1239" s="1">
        <v>2.510135</v>
      </c>
      <c r="H1239" s="1">
        <v>1</v>
      </c>
      <c r="I1239" s="1">
        <v>0</v>
      </c>
      <c r="J1239" s="1">
        <v>1.693362</v>
      </c>
      <c r="K1239" s="1">
        <v>0</v>
      </c>
      <c r="L1239" s="1">
        <v>0.76970899999999998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5</v>
      </c>
      <c r="T1239">
        <v>31.783844999999999</v>
      </c>
      <c r="U1239">
        <v>1.75</v>
      </c>
      <c r="V1239">
        <v>120</v>
      </c>
      <c r="W1239">
        <v>1</v>
      </c>
      <c r="X1239">
        <v>1</v>
      </c>
      <c r="Y1239">
        <v>2.941627</v>
      </c>
      <c r="Z1239">
        <v>3</v>
      </c>
      <c r="AA1239">
        <v>1</v>
      </c>
      <c r="AB1239">
        <v>0</v>
      </c>
      <c r="AC1239">
        <v>2.3181340000000001</v>
      </c>
      <c r="AD1239">
        <v>0</v>
      </c>
      <c r="AE1239">
        <v>0.58268600000000004</v>
      </c>
      <c r="AF1239">
        <v>1.5880460000000001</v>
      </c>
      <c r="AG1239">
        <v>1</v>
      </c>
      <c r="AH1239">
        <v>0</v>
      </c>
      <c r="AI1239">
        <v>0</v>
      </c>
      <c r="AJ1239">
        <v>0</v>
      </c>
      <c r="AK1239">
        <v>5.5005362886151321</v>
      </c>
      <c r="AL1239">
        <v>5</v>
      </c>
      <c r="AM1239">
        <v>-0.50053628861513211</v>
      </c>
    </row>
    <row r="1240" spans="1:39" x14ac:dyDescent="0.2">
      <c r="A1240" s="1">
        <v>24.178637999999999</v>
      </c>
      <c r="B1240" s="1">
        <v>1.86741</v>
      </c>
      <c r="C1240" s="1">
        <v>121.68431099999999</v>
      </c>
      <c r="D1240" s="1">
        <v>1</v>
      </c>
      <c r="E1240" s="1">
        <v>1</v>
      </c>
      <c r="F1240" s="1">
        <v>2.9544169999999998</v>
      </c>
      <c r="G1240" s="1">
        <v>2.6577199999999999</v>
      </c>
      <c r="H1240" s="1">
        <v>1</v>
      </c>
      <c r="I1240" s="1">
        <v>0</v>
      </c>
      <c r="J1240" s="1">
        <v>2.1046960000000001</v>
      </c>
      <c r="K1240" s="1">
        <v>0</v>
      </c>
      <c r="L1240" s="1">
        <v>0.87005600000000005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5</v>
      </c>
      <c r="T1240">
        <v>31.627962</v>
      </c>
      <c r="U1240">
        <v>1.762389</v>
      </c>
      <c r="V1240">
        <v>118.548733</v>
      </c>
      <c r="W1240">
        <v>1</v>
      </c>
      <c r="X1240">
        <v>1</v>
      </c>
      <c r="Y1240">
        <v>2.9984410000000001</v>
      </c>
      <c r="Z1240">
        <v>3</v>
      </c>
      <c r="AA1240">
        <v>1</v>
      </c>
      <c r="AB1240">
        <v>0</v>
      </c>
      <c r="AC1240">
        <v>2.4629159999999999</v>
      </c>
      <c r="AD1240">
        <v>0</v>
      </c>
      <c r="AE1240">
        <v>0.55464599999999997</v>
      </c>
      <c r="AF1240">
        <v>1.9921899999999999</v>
      </c>
      <c r="AG1240">
        <v>1</v>
      </c>
      <c r="AH1240">
        <v>0</v>
      </c>
      <c r="AI1240">
        <v>0</v>
      </c>
      <c r="AJ1240">
        <v>0</v>
      </c>
      <c r="AK1240">
        <v>5.2796626010000711</v>
      </c>
      <c r="AL1240">
        <v>5</v>
      </c>
      <c r="AM1240">
        <v>-0.27966260100007112</v>
      </c>
    </row>
    <row r="1241" spans="1:39" x14ac:dyDescent="0.2">
      <c r="A1241" s="1">
        <v>22.832104999999999</v>
      </c>
      <c r="B1241" s="1">
        <v>1.86714</v>
      </c>
      <c r="C1241" s="1">
        <v>121.835883</v>
      </c>
      <c r="D1241" s="1">
        <v>1</v>
      </c>
      <c r="E1241" s="1">
        <v>1</v>
      </c>
      <c r="F1241" s="1">
        <v>2.8262510000000001</v>
      </c>
      <c r="G1241" s="1">
        <v>2.6049980000000001</v>
      </c>
      <c r="H1241" s="1">
        <v>1</v>
      </c>
      <c r="I1241" s="1">
        <v>0</v>
      </c>
      <c r="J1241" s="1">
        <v>1.8421730000000001</v>
      </c>
      <c r="K1241" s="1">
        <v>0</v>
      </c>
      <c r="L1241" s="1">
        <v>1.2847980000000001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5</v>
      </c>
      <c r="T1241">
        <v>22.976188</v>
      </c>
      <c r="U1241">
        <v>1.825718</v>
      </c>
      <c r="V1241">
        <v>121.236915</v>
      </c>
      <c r="W1241">
        <v>1</v>
      </c>
      <c r="X1241">
        <v>1</v>
      </c>
      <c r="Y1241">
        <v>2.397284</v>
      </c>
      <c r="Z1241">
        <v>2.8929200000000002</v>
      </c>
      <c r="AA1241">
        <v>1</v>
      </c>
      <c r="AB1241">
        <v>0</v>
      </c>
      <c r="AC1241">
        <v>1.983973</v>
      </c>
      <c r="AD1241">
        <v>0</v>
      </c>
      <c r="AE1241">
        <v>1.859667</v>
      </c>
      <c r="AF1241">
        <v>2.5999999999999999E-3</v>
      </c>
      <c r="AG1241">
        <v>1</v>
      </c>
      <c r="AH1241">
        <v>0</v>
      </c>
      <c r="AI1241">
        <v>0</v>
      </c>
      <c r="AJ1241">
        <v>0</v>
      </c>
      <c r="AK1241">
        <v>4.8269896423164917</v>
      </c>
      <c r="AL1241">
        <v>5</v>
      </c>
      <c r="AM1241">
        <v>0.17301035768350825</v>
      </c>
    </row>
    <row r="1242" spans="1:39" x14ac:dyDescent="0.2">
      <c r="A1242" s="1">
        <v>23.083621000000001</v>
      </c>
      <c r="B1242" s="1">
        <v>1.8485529999999999</v>
      </c>
      <c r="C1242" s="1">
        <v>121.421121</v>
      </c>
      <c r="D1242" s="1">
        <v>1</v>
      </c>
      <c r="E1242" s="1">
        <v>1</v>
      </c>
      <c r="F1242" s="1">
        <v>3</v>
      </c>
      <c r="G1242" s="1">
        <v>2.5675669999999999</v>
      </c>
      <c r="H1242" s="1">
        <v>1</v>
      </c>
      <c r="I1242" s="1">
        <v>0</v>
      </c>
      <c r="J1242" s="1">
        <v>2.0110229999999998</v>
      </c>
      <c r="K1242" s="1">
        <v>0</v>
      </c>
      <c r="L1242" s="1">
        <v>0.91647800000000001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5</v>
      </c>
      <c r="T1242">
        <v>22.977357000000001</v>
      </c>
      <c r="U1242">
        <v>1.839699</v>
      </c>
      <c r="V1242">
        <v>120.431551</v>
      </c>
      <c r="W1242">
        <v>1</v>
      </c>
      <c r="X1242">
        <v>1</v>
      </c>
      <c r="Y1242">
        <v>2.3827050000000001</v>
      </c>
      <c r="Z1242">
        <v>2.9389020000000001</v>
      </c>
      <c r="AA1242">
        <v>1</v>
      </c>
      <c r="AB1242">
        <v>0</v>
      </c>
      <c r="AC1242">
        <v>1.9992780000000001</v>
      </c>
      <c r="AD1242">
        <v>0</v>
      </c>
      <c r="AE1242">
        <v>1.686229</v>
      </c>
      <c r="AF1242">
        <v>0.63086600000000004</v>
      </c>
      <c r="AG1242">
        <v>1</v>
      </c>
      <c r="AH1242">
        <v>0</v>
      </c>
      <c r="AI1242">
        <v>0</v>
      </c>
      <c r="AJ1242">
        <v>0</v>
      </c>
      <c r="AK1242">
        <v>4.6566807005061923</v>
      </c>
      <c r="AL1242">
        <v>5</v>
      </c>
      <c r="AM1242">
        <v>0.34331929949380768</v>
      </c>
    </row>
    <row r="1243" spans="1:39" x14ac:dyDescent="0.2">
      <c r="A1243" s="1">
        <v>24.079971</v>
      </c>
      <c r="B1243" s="1">
        <v>1.61981</v>
      </c>
      <c r="C1243" s="1">
        <v>98.543019999999999</v>
      </c>
      <c r="D1243" s="1">
        <v>1</v>
      </c>
      <c r="E1243" s="1">
        <v>1</v>
      </c>
      <c r="F1243" s="1">
        <v>2.9584100000000002</v>
      </c>
      <c r="G1243" s="1">
        <v>2.4343469999999998</v>
      </c>
      <c r="H1243" s="1">
        <v>1</v>
      </c>
      <c r="I1243" s="1">
        <v>0</v>
      </c>
      <c r="J1243" s="1">
        <v>1</v>
      </c>
      <c r="K1243" s="1">
        <v>0</v>
      </c>
      <c r="L1243" s="1">
        <v>1.9300330000000001</v>
      </c>
      <c r="M1243" s="1">
        <v>0.754023</v>
      </c>
      <c r="N1243" s="1">
        <v>0</v>
      </c>
      <c r="O1243" s="1">
        <v>0</v>
      </c>
      <c r="P1243" s="1">
        <v>0</v>
      </c>
      <c r="Q1243" s="1">
        <v>0</v>
      </c>
      <c r="R1243" s="1">
        <v>5</v>
      </c>
      <c r="T1243">
        <v>40.973007000000003</v>
      </c>
      <c r="U1243">
        <v>1.7494050000000001</v>
      </c>
      <c r="V1243">
        <v>109.908779</v>
      </c>
      <c r="W1243">
        <v>1</v>
      </c>
      <c r="X1243">
        <v>1</v>
      </c>
      <c r="Y1243">
        <v>2.1763170000000001</v>
      </c>
      <c r="Z1243">
        <v>2.986637</v>
      </c>
      <c r="AA1243">
        <v>1</v>
      </c>
      <c r="AB1243">
        <v>0</v>
      </c>
      <c r="AC1243">
        <v>1.0156719999999999</v>
      </c>
      <c r="AD1243">
        <v>0</v>
      </c>
      <c r="AE1243">
        <v>0.94140999999999997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4.9874175775187881</v>
      </c>
      <c r="AL1243">
        <v>5</v>
      </c>
      <c r="AM1243">
        <v>1.2582422481211886E-2</v>
      </c>
    </row>
    <row r="1244" spans="1:39" x14ac:dyDescent="0.2">
      <c r="A1244" s="1">
        <v>26.947786000000001</v>
      </c>
      <c r="B1244" s="1">
        <v>1.647807</v>
      </c>
      <c r="C1244" s="1">
        <v>99.592224999999999</v>
      </c>
      <c r="D1244" s="1">
        <v>1</v>
      </c>
      <c r="E1244" s="1">
        <v>1</v>
      </c>
      <c r="F1244" s="1">
        <v>2.9351569999999998</v>
      </c>
      <c r="G1244" s="1">
        <v>1.845858</v>
      </c>
      <c r="H1244" s="1">
        <v>1</v>
      </c>
      <c r="I1244" s="1">
        <v>0</v>
      </c>
      <c r="J1244" s="1">
        <v>1</v>
      </c>
      <c r="K1244" s="1">
        <v>0</v>
      </c>
      <c r="L1244" s="1">
        <v>1.0898909999999999</v>
      </c>
      <c r="M1244" s="1">
        <v>0.71599299999999999</v>
      </c>
      <c r="N1244" s="1">
        <v>0</v>
      </c>
      <c r="O1244" s="1">
        <v>0</v>
      </c>
      <c r="P1244" s="1">
        <v>0</v>
      </c>
      <c r="Q1244" s="1">
        <v>0</v>
      </c>
      <c r="R1244" s="1">
        <v>5</v>
      </c>
      <c r="T1244">
        <v>41</v>
      </c>
      <c r="U1244">
        <v>1.75</v>
      </c>
      <c r="V1244">
        <v>115.806977</v>
      </c>
      <c r="W1244">
        <v>1</v>
      </c>
      <c r="X1244">
        <v>1</v>
      </c>
      <c r="Y1244">
        <v>2</v>
      </c>
      <c r="Z1244">
        <v>2.7015210000000001</v>
      </c>
      <c r="AA1244">
        <v>1</v>
      </c>
      <c r="AB1244">
        <v>0</v>
      </c>
      <c r="AC1244">
        <v>1.142644</v>
      </c>
      <c r="AD1244">
        <v>0</v>
      </c>
      <c r="AE1244">
        <v>0.51422500000000004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5.4611994452423627</v>
      </c>
      <c r="AL1244">
        <v>5</v>
      </c>
      <c r="AM1244">
        <v>-0.46119944524236267</v>
      </c>
    </row>
    <row r="1245" spans="1:39" x14ac:dyDescent="0.2">
      <c r="A1245" s="1">
        <v>20.101026000000001</v>
      </c>
      <c r="B1245" s="1">
        <v>1.6191279999999999</v>
      </c>
      <c r="C1245" s="1">
        <v>104.30371100000001</v>
      </c>
      <c r="D1245" s="1">
        <v>1</v>
      </c>
      <c r="E1245" s="1">
        <v>1</v>
      </c>
      <c r="F1245" s="1">
        <v>2.870895</v>
      </c>
      <c r="G1245" s="1">
        <v>1.6275550000000001</v>
      </c>
      <c r="H1245" s="1">
        <v>1</v>
      </c>
      <c r="I1245" s="1">
        <v>0</v>
      </c>
      <c r="J1245" s="1">
        <v>1.3757280000000001</v>
      </c>
      <c r="K1245" s="1">
        <v>0</v>
      </c>
      <c r="L1245" s="1">
        <v>0.21018100000000001</v>
      </c>
      <c r="M1245" s="1">
        <v>1.163117</v>
      </c>
      <c r="N1245" s="1">
        <v>0</v>
      </c>
      <c r="O1245" s="1">
        <v>0</v>
      </c>
      <c r="P1245" s="1">
        <v>0</v>
      </c>
      <c r="Q1245" s="1">
        <v>0</v>
      </c>
      <c r="R1245" s="1">
        <v>5</v>
      </c>
      <c r="T1245">
        <v>21.721506999999999</v>
      </c>
      <c r="U1245">
        <v>1.849998</v>
      </c>
      <c r="V1245">
        <v>122.119682</v>
      </c>
      <c r="W1245">
        <v>1</v>
      </c>
      <c r="X1245">
        <v>1</v>
      </c>
      <c r="Y1245">
        <v>3</v>
      </c>
      <c r="Z1245">
        <v>2.0146709999999999</v>
      </c>
      <c r="AA1245">
        <v>1</v>
      </c>
      <c r="AB1245">
        <v>0</v>
      </c>
      <c r="AC1245">
        <v>1.292786</v>
      </c>
      <c r="AD1245">
        <v>0</v>
      </c>
      <c r="AE1245">
        <v>0.14568700000000001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4.8660273908104239</v>
      </c>
      <c r="AL1245">
        <v>5</v>
      </c>
      <c r="AM1245">
        <v>0.1339726091895761</v>
      </c>
    </row>
    <row r="1246" spans="1:39" x14ac:dyDescent="0.2">
      <c r="A1246" s="1">
        <v>22.789401999999999</v>
      </c>
      <c r="B1246" s="1">
        <v>1.6418699999999999</v>
      </c>
      <c r="C1246" s="1">
        <v>104.270062</v>
      </c>
      <c r="D1246" s="1">
        <v>1</v>
      </c>
      <c r="E1246" s="1">
        <v>1</v>
      </c>
      <c r="F1246" s="1">
        <v>2.8698329999999999</v>
      </c>
      <c r="G1246" s="1">
        <v>1.5691759999999999</v>
      </c>
      <c r="H1246" s="1">
        <v>1</v>
      </c>
      <c r="I1246" s="1">
        <v>0</v>
      </c>
      <c r="J1246" s="1">
        <v>1.533682</v>
      </c>
      <c r="K1246" s="1">
        <v>0</v>
      </c>
      <c r="L1246" s="1">
        <v>0.16794300000000001</v>
      </c>
      <c r="M1246" s="1">
        <v>1.3682620000000001</v>
      </c>
      <c r="N1246" s="1">
        <v>0</v>
      </c>
      <c r="O1246" s="1">
        <v>0</v>
      </c>
      <c r="P1246" s="1">
        <v>0</v>
      </c>
      <c r="Q1246" s="1">
        <v>0</v>
      </c>
      <c r="R1246" s="1">
        <v>5</v>
      </c>
      <c r="T1246">
        <v>21.544554000000002</v>
      </c>
      <c r="U1246">
        <v>1.84998</v>
      </c>
      <c r="V1246">
        <v>122.609911</v>
      </c>
      <c r="W1246">
        <v>1</v>
      </c>
      <c r="X1246">
        <v>1</v>
      </c>
      <c r="Y1246">
        <v>3</v>
      </c>
      <c r="Z1246">
        <v>1.9716590000000001</v>
      </c>
      <c r="AA1246">
        <v>1</v>
      </c>
      <c r="AB1246">
        <v>0</v>
      </c>
      <c r="AC1246">
        <v>1.179254</v>
      </c>
      <c r="AD1246">
        <v>0</v>
      </c>
      <c r="AE1246">
        <v>0.17885599999999999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4.8994430467943548</v>
      </c>
      <c r="AL1246">
        <v>5</v>
      </c>
      <c r="AM1246">
        <v>0.10055695320564517</v>
      </c>
    </row>
    <row r="1247" spans="1:39" x14ac:dyDescent="0.2">
      <c r="A1247" s="1">
        <v>28.404332</v>
      </c>
      <c r="B1247" s="1">
        <v>1.7873790000000001</v>
      </c>
      <c r="C1247" s="1">
        <v>112.173731</v>
      </c>
      <c r="D1247" s="1">
        <v>1</v>
      </c>
      <c r="E1247" s="1">
        <v>1</v>
      </c>
      <c r="F1247" s="1">
        <v>1.8782509999999999</v>
      </c>
      <c r="G1247" s="1">
        <v>3</v>
      </c>
      <c r="H1247" s="1">
        <v>1</v>
      </c>
      <c r="I1247" s="1">
        <v>0</v>
      </c>
      <c r="J1247" s="1">
        <v>2.0229330000000001</v>
      </c>
      <c r="K1247" s="1">
        <v>0</v>
      </c>
      <c r="L1247" s="1">
        <v>0</v>
      </c>
      <c r="M1247" s="1">
        <v>0.32544499999999998</v>
      </c>
      <c r="N1247" s="1">
        <v>1</v>
      </c>
      <c r="O1247" s="1">
        <v>0</v>
      </c>
      <c r="P1247" s="1">
        <v>0</v>
      </c>
      <c r="Q1247" s="1">
        <v>0</v>
      </c>
      <c r="R1247" s="1">
        <v>5</v>
      </c>
      <c r="T1247">
        <v>24.000306999999999</v>
      </c>
      <c r="U1247">
        <v>1.607939</v>
      </c>
      <c r="V1247">
        <v>100.618239</v>
      </c>
      <c r="W1247">
        <v>1</v>
      </c>
      <c r="X1247">
        <v>1</v>
      </c>
      <c r="Y1247">
        <v>2.8777430000000002</v>
      </c>
      <c r="Z1247">
        <v>1.3117970000000001</v>
      </c>
      <c r="AA1247">
        <v>1</v>
      </c>
      <c r="AB1247">
        <v>0</v>
      </c>
      <c r="AC1247">
        <v>1.0004630000000001</v>
      </c>
      <c r="AD1247">
        <v>0</v>
      </c>
      <c r="AE1247">
        <v>0.18224899999999999</v>
      </c>
      <c r="AF1247">
        <v>1.4312</v>
      </c>
      <c r="AG1247">
        <v>0</v>
      </c>
      <c r="AH1247">
        <v>0</v>
      </c>
      <c r="AI1247">
        <v>0</v>
      </c>
      <c r="AJ1247">
        <v>0</v>
      </c>
      <c r="AK1247">
        <v>5.1237444995862349</v>
      </c>
      <c r="AL1247">
        <v>5</v>
      </c>
      <c r="AM1247">
        <v>-0.1237444995862349</v>
      </c>
    </row>
    <row r="1248" spans="1:39" x14ac:dyDescent="0.2">
      <c r="A1248" s="1">
        <v>30.003357999999999</v>
      </c>
      <c r="B1248" s="1">
        <v>1.7583549999999999</v>
      </c>
      <c r="C1248" s="1">
        <v>112.00710100000001</v>
      </c>
      <c r="D1248" s="1">
        <v>1</v>
      </c>
      <c r="E1248" s="1">
        <v>1</v>
      </c>
      <c r="F1248" s="1">
        <v>1.7508090000000001</v>
      </c>
      <c r="G1248" s="1">
        <v>3</v>
      </c>
      <c r="H1248" s="1">
        <v>1</v>
      </c>
      <c r="I1248" s="1">
        <v>0</v>
      </c>
      <c r="J1248" s="1">
        <v>2.0028709999999998</v>
      </c>
      <c r="K1248" s="1">
        <v>0</v>
      </c>
      <c r="L1248" s="1">
        <v>0</v>
      </c>
      <c r="M1248" s="1">
        <v>0.114457</v>
      </c>
      <c r="N1248" s="1">
        <v>1</v>
      </c>
      <c r="O1248" s="1">
        <v>0</v>
      </c>
      <c r="P1248" s="1">
        <v>0</v>
      </c>
      <c r="Q1248" s="1">
        <v>0</v>
      </c>
      <c r="R1248" s="1">
        <v>5</v>
      </c>
      <c r="T1248">
        <v>24.040900000000001</v>
      </c>
      <c r="U1248">
        <v>1.603226</v>
      </c>
      <c r="V1248">
        <v>99.605526999999995</v>
      </c>
      <c r="W1248">
        <v>1</v>
      </c>
      <c r="X1248">
        <v>1</v>
      </c>
      <c r="Y1248">
        <v>3</v>
      </c>
      <c r="Z1248">
        <v>1.262831</v>
      </c>
      <c r="AA1248">
        <v>1</v>
      </c>
      <c r="AB1248">
        <v>0</v>
      </c>
      <c r="AC1248">
        <v>1</v>
      </c>
      <c r="AD1248">
        <v>0</v>
      </c>
      <c r="AE1248">
        <v>0.88317100000000004</v>
      </c>
      <c r="AF1248">
        <v>1.382995</v>
      </c>
      <c r="AG1248">
        <v>0</v>
      </c>
      <c r="AH1248">
        <v>0</v>
      </c>
      <c r="AI1248">
        <v>0</v>
      </c>
      <c r="AJ1248">
        <v>0</v>
      </c>
      <c r="AK1248">
        <v>5.0125968839661823</v>
      </c>
      <c r="AL1248">
        <v>5</v>
      </c>
      <c r="AM1248">
        <v>-1.2596883966182304E-2</v>
      </c>
    </row>
    <row r="1249" spans="1:39" x14ac:dyDescent="0.2">
      <c r="A1249" s="1">
        <v>25.136116000000001</v>
      </c>
      <c r="B1249" s="1">
        <v>1.76414</v>
      </c>
      <c r="C1249" s="1">
        <v>113.089716</v>
      </c>
      <c r="D1249" s="1">
        <v>1</v>
      </c>
      <c r="E1249" s="1">
        <v>1</v>
      </c>
      <c r="F1249" s="1">
        <v>1.1688559999999999</v>
      </c>
      <c r="G1249" s="1">
        <v>3</v>
      </c>
      <c r="H1249" s="1">
        <v>1</v>
      </c>
      <c r="I1249" s="1">
        <v>0</v>
      </c>
      <c r="J1249" s="1">
        <v>2.0132050000000001</v>
      </c>
      <c r="K1249" s="1">
        <v>0</v>
      </c>
      <c r="L1249" s="1">
        <v>1.2462230000000001</v>
      </c>
      <c r="M1249" s="1">
        <v>1.5900000000000001E-3</v>
      </c>
      <c r="N1249" s="1">
        <v>1</v>
      </c>
      <c r="O1249" s="1">
        <v>0</v>
      </c>
      <c r="P1249" s="1">
        <v>0</v>
      </c>
      <c r="Q1249" s="1">
        <v>0</v>
      </c>
      <c r="R1249" s="1">
        <v>5</v>
      </c>
      <c r="T1249">
        <v>29.509150999999999</v>
      </c>
      <c r="U1249">
        <v>1.7706630000000001</v>
      </c>
      <c r="V1249">
        <v>112.471118</v>
      </c>
      <c r="W1249">
        <v>1</v>
      </c>
      <c r="X1249">
        <v>1</v>
      </c>
      <c r="Y1249">
        <v>2.3030409999999999</v>
      </c>
      <c r="Z1249">
        <v>3</v>
      </c>
      <c r="AA1249">
        <v>1</v>
      </c>
      <c r="AB1249">
        <v>0</v>
      </c>
      <c r="AC1249">
        <v>2.065817</v>
      </c>
      <c r="AD1249">
        <v>0</v>
      </c>
      <c r="AE1249">
        <v>0</v>
      </c>
      <c r="AF1249">
        <v>0.72522200000000003</v>
      </c>
      <c r="AG1249">
        <v>1</v>
      </c>
      <c r="AH1249">
        <v>0</v>
      </c>
      <c r="AI1249">
        <v>0</v>
      </c>
      <c r="AJ1249">
        <v>0</v>
      </c>
      <c r="AK1249">
        <v>4.8430341182763899</v>
      </c>
      <c r="AL1249">
        <v>5</v>
      </c>
      <c r="AM1249">
        <v>0.15696588172361015</v>
      </c>
    </row>
    <row r="1250" spans="1:39" x14ac:dyDescent="0.2">
      <c r="A1250" s="1">
        <v>25.139465999999999</v>
      </c>
      <c r="B1250" s="1">
        <v>1.7671859999999999</v>
      </c>
      <c r="C1250" s="1">
        <v>112.226032</v>
      </c>
      <c r="D1250" s="1">
        <v>1</v>
      </c>
      <c r="E1250" s="1">
        <v>1</v>
      </c>
      <c r="F1250" s="1">
        <v>1.4436739999999999</v>
      </c>
      <c r="G1250" s="1">
        <v>3</v>
      </c>
      <c r="H1250" s="1">
        <v>1</v>
      </c>
      <c r="I1250" s="1">
        <v>0</v>
      </c>
      <c r="J1250" s="1">
        <v>2.0021939999999998</v>
      </c>
      <c r="K1250" s="1">
        <v>0</v>
      </c>
      <c r="L1250" s="1">
        <v>1.3861509999999999</v>
      </c>
      <c r="M1250" s="1">
        <v>1.3370000000000001E-3</v>
      </c>
      <c r="N1250" s="1">
        <v>1</v>
      </c>
      <c r="O1250" s="1">
        <v>0</v>
      </c>
      <c r="P1250" s="1">
        <v>0</v>
      </c>
      <c r="Q1250" s="1">
        <v>0</v>
      </c>
      <c r="R1250" s="1">
        <v>5</v>
      </c>
      <c r="T1250">
        <v>29.246269000000002</v>
      </c>
      <c r="U1250">
        <v>1.758038</v>
      </c>
      <c r="V1250">
        <v>112.395309</v>
      </c>
      <c r="W1250">
        <v>1</v>
      </c>
      <c r="X1250">
        <v>1</v>
      </c>
      <c r="Y1250">
        <v>2.3230029999999999</v>
      </c>
      <c r="Z1250">
        <v>3</v>
      </c>
      <c r="AA1250">
        <v>1</v>
      </c>
      <c r="AB1250">
        <v>0</v>
      </c>
      <c r="AC1250">
        <v>2.1555580000000001</v>
      </c>
      <c r="AD1250">
        <v>0</v>
      </c>
      <c r="AE1250">
        <v>0</v>
      </c>
      <c r="AF1250">
        <v>1.2515540000000001</v>
      </c>
      <c r="AG1250">
        <v>1</v>
      </c>
      <c r="AH1250">
        <v>0</v>
      </c>
      <c r="AI1250">
        <v>0</v>
      </c>
      <c r="AJ1250">
        <v>0</v>
      </c>
      <c r="AK1250">
        <v>4.9092410139123848</v>
      </c>
      <c r="AL1250">
        <v>5</v>
      </c>
      <c r="AM1250">
        <v>9.0758986087615234E-2</v>
      </c>
    </row>
    <row r="1251" spans="1:39" x14ac:dyDescent="0.2">
      <c r="A1251" s="1">
        <v>31.743821000000001</v>
      </c>
      <c r="B1251" s="1">
        <v>1.6778200000000001</v>
      </c>
      <c r="C1251" s="1">
        <v>102.022057</v>
      </c>
      <c r="D1251" s="1">
        <v>1</v>
      </c>
      <c r="E1251" s="1">
        <v>1</v>
      </c>
      <c r="F1251" s="1">
        <v>2.8260360000000002</v>
      </c>
      <c r="G1251" s="1">
        <v>2.371658</v>
      </c>
      <c r="H1251" s="1">
        <v>1</v>
      </c>
      <c r="I1251" s="1">
        <v>0</v>
      </c>
      <c r="J1251" s="1">
        <v>1</v>
      </c>
      <c r="K1251" s="1">
        <v>0</v>
      </c>
      <c r="L1251" s="1">
        <v>1.9964869999999999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5</v>
      </c>
      <c r="T1251">
        <v>25.341398999999999</v>
      </c>
      <c r="U1251">
        <v>1.7869969999999999</v>
      </c>
      <c r="V1251">
        <v>115.025361</v>
      </c>
      <c r="W1251">
        <v>1</v>
      </c>
      <c r="X1251">
        <v>1</v>
      </c>
      <c r="Y1251">
        <v>1.99953</v>
      </c>
      <c r="Z1251">
        <v>3</v>
      </c>
      <c r="AA1251">
        <v>1</v>
      </c>
      <c r="AB1251">
        <v>0</v>
      </c>
      <c r="AC1251">
        <v>2.1119080000000001</v>
      </c>
      <c r="AD1251">
        <v>0</v>
      </c>
      <c r="AE1251">
        <v>1.4530419999999999</v>
      </c>
      <c r="AF1251">
        <v>0.84950300000000001</v>
      </c>
      <c r="AG1251">
        <v>1</v>
      </c>
      <c r="AH1251">
        <v>0</v>
      </c>
      <c r="AI1251">
        <v>0</v>
      </c>
      <c r="AJ1251">
        <v>0</v>
      </c>
      <c r="AK1251">
        <v>4.6993368762504693</v>
      </c>
      <c r="AL1251">
        <v>5</v>
      </c>
      <c r="AM1251">
        <v>0.30066312374953075</v>
      </c>
    </row>
    <row r="1252" spans="1:39" x14ac:dyDescent="0.2">
      <c r="A1252" s="1">
        <v>30.796261999999999</v>
      </c>
      <c r="B1252" s="1">
        <v>1.6684779999999999</v>
      </c>
      <c r="C1252" s="1">
        <v>100.543983</v>
      </c>
      <c r="D1252" s="1">
        <v>1</v>
      </c>
      <c r="E1252" s="1">
        <v>1</v>
      </c>
      <c r="F1252" s="1">
        <v>2.9552999999999998</v>
      </c>
      <c r="G1252" s="1">
        <v>2.3782109999999999</v>
      </c>
      <c r="H1252" s="1">
        <v>1</v>
      </c>
      <c r="I1252" s="1">
        <v>0</v>
      </c>
      <c r="J1252" s="1">
        <v>1</v>
      </c>
      <c r="K1252" s="1">
        <v>0</v>
      </c>
      <c r="L1252" s="1">
        <v>1.738267</v>
      </c>
      <c r="M1252" s="1">
        <v>0.39453300000000002</v>
      </c>
      <c r="N1252" s="1">
        <v>0</v>
      </c>
      <c r="O1252" s="1">
        <v>0</v>
      </c>
      <c r="P1252" s="1">
        <v>0</v>
      </c>
      <c r="Q1252" s="1">
        <v>0</v>
      </c>
      <c r="R1252" s="1">
        <v>5</v>
      </c>
      <c r="T1252">
        <v>25.314163000000001</v>
      </c>
      <c r="U1252">
        <v>1.7718370000000001</v>
      </c>
      <c r="V1252">
        <v>114.90609499999999</v>
      </c>
      <c r="W1252">
        <v>1</v>
      </c>
      <c r="X1252">
        <v>1</v>
      </c>
      <c r="Y1252">
        <v>1.585183</v>
      </c>
      <c r="Z1252">
        <v>3</v>
      </c>
      <c r="AA1252">
        <v>1</v>
      </c>
      <c r="AB1252">
        <v>0</v>
      </c>
      <c r="AC1252">
        <v>2.1018409999999998</v>
      </c>
      <c r="AD1252">
        <v>0</v>
      </c>
      <c r="AE1252">
        <v>1.5439609999999999</v>
      </c>
      <c r="AF1252">
        <v>7.2999999999999999E-5</v>
      </c>
      <c r="AG1252">
        <v>1</v>
      </c>
      <c r="AH1252">
        <v>0</v>
      </c>
      <c r="AI1252">
        <v>0</v>
      </c>
      <c r="AJ1252">
        <v>0</v>
      </c>
      <c r="AK1252">
        <v>4.8263779514172027</v>
      </c>
      <c r="AL1252">
        <v>5</v>
      </c>
      <c r="AM1252">
        <v>0.17362204858279728</v>
      </c>
    </row>
    <row r="1253" spans="1:39" x14ac:dyDescent="0.2">
      <c r="A1253" s="1">
        <v>28.393111000000001</v>
      </c>
      <c r="B1253" s="1">
        <v>1.685462</v>
      </c>
      <c r="C1253" s="1">
        <v>99.540121999999997</v>
      </c>
      <c r="D1253" s="1">
        <v>1</v>
      </c>
      <c r="E1253" s="1">
        <v>1</v>
      </c>
      <c r="F1253" s="1">
        <v>2.774562</v>
      </c>
      <c r="G1253" s="1">
        <v>2.301129</v>
      </c>
      <c r="H1253" s="1">
        <v>1</v>
      </c>
      <c r="I1253" s="1">
        <v>0</v>
      </c>
      <c r="J1253" s="1">
        <v>1</v>
      </c>
      <c r="K1253" s="1">
        <v>0</v>
      </c>
      <c r="L1253" s="1">
        <v>1.6217330000000001</v>
      </c>
      <c r="M1253" s="1">
        <v>0.13831399999999999</v>
      </c>
      <c r="N1253" s="1">
        <v>0</v>
      </c>
      <c r="O1253" s="1">
        <v>0</v>
      </c>
      <c r="P1253" s="1">
        <v>0</v>
      </c>
      <c r="Q1253" s="1">
        <v>0</v>
      </c>
      <c r="R1253" s="1">
        <v>5</v>
      </c>
      <c r="T1253">
        <v>40.366238000000003</v>
      </c>
      <c r="U1253">
        <v>1.722396</v>
      </c>
      <c r="V1253">
        <v>109.349025</v>
      </c>
      <c r="W1253">
        <v>1</v>
      </c>
      <c r="X1253">
        <v>1</v>
      </c>
      <c r="Y1253">
        <v>2.2819630000000002</v>
      </c>
      <c r="Z1253">
        <v>3.7703790000000001</v>
      </c>
      <c r="AA1253">
        <v>1</v>
      </c>
      <c r="AB1253">
        <v>0</v>
      </c>
      <c r="AC1253">
        <v>1</v>
      </c>
      <c r="AD1253">
        <v>0</v>
      </c>
      <c r="AE1253">
        <v>1.330519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5.1202119168285485</v>
      </c>
      <c r="AL1253">
        <v>5</v>
      </c>
      <c r="AM1253">
        <v>-0.12021191682854848</v>
      </c>
    </row>
    <row r="1254" spans="1:39" x14ac:dyDescent="0.2">
      <c r="A1254" s="1">
        <v>27.939820000000001</v>
      </c>
      <c r="B1254" s="1">
        <v>1.694642</v>
      </c>
      <c r="C1254" s="1">
        <v>99.709328999999997</v>
      </c>
      <c r="D1254" s="1">
        <v>1</v>
      </c>
      <c r="E1254" s="1">
        <v>1</v>
      </c>
      <c r="F1254" s="1">
        <v>2.772027</v>
      </c>
      <c r="G1254" s="1">
        <v>2.4544320000000002</v>
      </c>
      <c r="H1254" s="1">
        <v>1</v>
      </c>
      <c r="I1254" s="1">
        <v>0</v>
      </c>
      <c r="J1254" s="1">
        <v>1</v>
      </c>
      <c r="K1254" s="1">
        <v>0</v>
      </c>
      <c r="L1254" s="1">
        <v>0.85855400000000004</v>
      </c>
      <c r="M1254" s="1">
        <v>5.1268000000000001E-2</v>
      </c>
      <c r="N1254" s="1">
        <v>0</v>
      </c>
      <c r="O1254" s="1">
        <v>0</v>
      </c>
      <c r="P1254" s="1">
        <v>0</v>
      </c>
      <c r="Q1254" s="1">
        <v>0</v>
      </c>
      <c r="R1254" s="1">
        <v>5</v>
      </c>
      <c r="T1254">
        <v>33.749594000000002</v>
      </c>
      <c r="U1254">
        <v>1.701387</v>
      </c>
      <c r="V1254">
        <v>107.025415</v>
      </c>
      <c r="W1254">
        <v>1</v>
      </c>
      <c r="X1254">
        <v>1</v>
      </c>
      <c r="Y1254">
        <v>2.5616379999999999</v>
      </c>
      <c r="Z1254">
        <v>2.8774700000000002</v>
      </c>
      <c r="AA1254">
        <v>1</v>
      </c>
      <c r="AB1254">
        <v>0</v>
      </c>
      <c r="AC1254">
        <v>1</v>
      </c>
      <c r="AD1254">
        <v>0</v>
      </c>
      <c r="AE1254">
        <v>1.9804010000000001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4.9277537767352326</v>
      </c>
      <c r="AL1254">
        <v>5</v>
      </c>
      <c r="AM1254">
        <v>7.2246223264767373E-2</v>
      </c>
    </row>
    <row r="1255" spans="1:39" x14ac:dyDescent="0.2">
      <c r="A1255" s="1">
        <v>31.034092000000001</v>
      </c>
      <c r="B1255" s="1">
        <v>1.886109</v>
      </c>
      <c r="C1255" s="1">
        <v>129.34947099999999</v>
      </c>
      <c r="D1255" s="1">
        <v>1</v>
      </c>
      <c r="E1255" s="1">
        <v>1</v>
      </c>
      <c r="F1255" s="1">
        <v>2.4996260000000001</v>
      </c>
      <c r="G1255" s="1">
        <v>3</v>
      </c>
      <c r="H1255" s="1">
        <v>1</v>
      </c>
      <c r="I1255" s="1">
        <v>1</v>
      </c>
      <c r="J1255" s="1">
        <v>1.1253379999999999</v>
      </c>
      <c r="K1255" s="1">
        <v>0</v>
      </c>
      <c r="L1255" s="1">
        <v>0.94521999999999995</v>
      </c>
      <c r="M1255" s="1">
        <v>1.022505</v>
      </c>
      <c r="N1255" s="1">
        <v>1</v>
      </c>
      <c r="O1255" s="1">
        <v>0</v>
      </c>
      <c r="P1255" s="1">
        <v>0</v>
      </c>
      <c r="Q1255" s="1">
        <v>0</v>
      </c>
      <c r="R1255" s="1">
        <v>5</v>
      </c>
      <c r="T1255">
        <v>32.867331</v>
      </c>
      <c r="U1255">
        <v>1.6974210000000001</v>
      </c>
      <c r="V1255">
        <v>103.017623</v>
      </c>
      <c r="W1255">
        <v>1</v>
      </c>
      <c r="X1255">
        <v>1</v>
      </c>
      <c r="Y1255">
        <v>2.6002169999999998</v>
      </c>
      <c r="Z1255">
        <v>2.1751529999999999</v>
      </c>
      <c r="AA1255">
        <v>1</v>
      </c>
      <c r="AB1255">
        <v>0</v>
      </c>
      <c r="AC1255">
        <v>1</v>
      </c>
      <c r="AD1255">
        <v>0</v>
      </c>
      <c r="AE1255">
        <v>1.985536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4.6284345617014706</v>
      </c>
      <c r="AL1255">
        <v>5</v>
      </c>
      <c r="AM1255">
        <v>0.37156543829852939</v>
      </c>
    </row>
    <row r="1256" spans="1:39" x14ac:dyDescent="0.2">
      <c r="A1256" s="1">
        <v>30.684346999999999</v>
      </c>
      <c r="B1256" s="1">
        <v>1.915</v>
      </c>
      <c r="C1256" s="1">
        <v>129.96642800000001</v>
      </c>
      <c r="D1256" s="1">
        <v>1</v>
      </c>
      <c r="E1256" s="1">
        <v>1</v>
      </c>
      <c r="F1256" s="1">
        <v>2.108638</v>
      </c>
      <c r="G1256" s="1">
        <v>3</v>
      </c>
      <c r="H1256" s="1">
        <v>1</v>
      </c>
      <c r="I1256" s="1">
        <v>1</v>
      </c>
      <c r="J1256" s="1">
        <v>1.0148759999999999</v>
      </c>
      <c r="K1256" s="1">
        <v>0</v>
      </c>
      <c r="L1256" s="1">
        <v>0.98752099999999998</v>
      </c>
      <c r="M1256" s="1">
        <v>4.7473000000000001E-2</v>
      </c>
      <c r="N1256" s="1">
        <v>1</v>
      </c>
      <c r="O1256" s="1">
        <v>0</v>
      </c>
      <c r="P1256" s="1">
        <v>0</v>
      </c>
      <c r="Q1256" s="1">
        <v>0</v>
      </c>
      <c r="R1256" s="1">
        <v>5</v>
      </c>
      <c r="T1256">
        <v>30.403205</v>
      </c>
      <c r="U1256">
        <v>1.6963649999999999</v>
      </c>
      <c r="V1256">
        <v>102.815983</v>
      </c>
      <c r="W1256">
        <v>1</v>
      </c>
      <c r="X1256">
        <v>1</v>
      </c>
      <c r="Y1256">
        <v>2.7916599999999998</v>
      </c>
      <c r="Z1256">
        <v>2.1322899999999998</v>
      </c>
      <c r="AA1256">
        <v>1</v>
      </c>
      <c r="AB1256">
        <v>0</v>
      </c>
      <c r="AC1256">
        <v>1.254589</v>
      </c>
      <c r="AD1256">
        <v>0</v>
      </c>
      <c r="AE1256">
        <v>0.65273599999999998</v>
      </c>
      <c r="AF1256">
        <v>1.040713</v>
      </c>
      <c r="AG1256">
        <v>0</v>
      </c>
      <c r="AH1256">
        <v>0</v>
      </c>
      <c r="AI1256">
        <v>0</v>
      </c>
      <c r="AJ1256">
        <v>0</v>
      </c>
      <c r="AK1256">
        <v>4.67975641763468</v>
      </c>
      <c r="AL1256">
        <v>5</v>
      </c>
      <c r="AM1256">
        <v>0.32024358236532002</v>
      </c>
    </row>
    <row r="1257" spans="1:39" x14ac:dyDescent="0.2">
      <c r="A1257" s="1">
        <v>30.108215999999999</v>
      </c>
      <c r="B1257" s="1">
        <v>1.8419080000000001</v>
      </c>
      <c r="C1257" s="1">
        <v>124.070717</v>
      </c>
      <c r="D1257" s="1">
        <v>1</v>
      </c>
      <c r="E1257" s="1">
        <v>1</v>
      </c>
      <c r="F1257" s="1">
        <v>2.4675479999999999</v>
      </c>
      <c r="G1257" s="1">
        <v>3</v>
      </c>
      <c r="H1257" s="1">
        <v>1</v>
      </c>
      <c r="I1257" s="1">
        <v>0</v>
      </c>
      <c r="J1257" s="1">
        <v>2.6602899999999998</v>
      </c>
      <c r="K1257" s="1">
        <v>0</v>
      </c>
      <c r="L1257" s="1">
        <v>0.99442200000000003</v>
      </c>
      <c r="M1257" s="1">
        <v>0.310394</v>
      </c>
      <c r="N1257" s="1">
        <v>1</v>
      </c>
      <c r="O1257" s="1">
        <v>0</v>
      </c>
      <c r="P1257" s="1">
        <v>0</v>
      </c>
      <c r="Q1257" s="1">
        <v>0</v>
      </c>
      <c r="R1257" s="1">
        <v>5</v>
      </c>
      <c r="T1257">
        <v>29.687487999999998</v>
      </c>
      <c r="U1257">
        <v>1.909198</v>
      </c>
      <c r="V1257">
        <v>129.67913100000001</v>
      </c>
      <c r="W1257">
        <v>1</v>
      </c>
      <c r="X1257">
        <v>1</v>
      </c>
      <c r="Y1257">
        <v>2.0886800000000001</v>
      </c>
      <c r="Z1257">
        <v>3</v>
      </c>
      <c r="AA1257">
        <v>1</v>
      </c>
      <c r="AB1257">
        <v>0</v>
      </c>
      <c r="AC1257">
        <v>1.5202150000000001</v>
      </c>
      <c r="AD1257">
        <v>0</v>
      </c>
      <c r="AE1257">
        <v>1.857351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4.9346575468055791</v>
      </c>
      <c r="AL1257">
        <v>5</v>
      </c>
      <c r="AM1257">
        <v>6.5342453194420891E-2</v>
      </c>
    </row>
    <row r="1258" spans="1:39" x14ac:dyDescent="0.2">
      <c r="A1258" s="1">
        <v>31.347497000000001</v>
      </c>
      <c r="B1258" s="1">
        <v>1.8681270000000001</v>
      </c>
      <c r="C1258" s="1">
        <v>123.172214</v>
      </c>
      <c r="D1258" s="1">
        <v>1</v>
      </c>
      <c r="E1258" s="1">
        <v>1</v>
      </c>
      <c r="F1258" s="1">
        <v>2.5859420000000002</v>
      </c>
      <c r="G1258" s="1">
        <v>3</v>
      </c>
      <c r="H1258" s="1">
        <v>1</v>
      </c>
      <c r="I1258" s="1">
        <v>0</v>
      </c>
      <c r="J1258" s="1">
        <v>2.3025060000000002</v>
      </c>
      <c r="K1258" s="1">
        <v>0</v>
      </c>
      <c r="L1258" s="1">
        <v>0.59786300000000003</v>
      </c>
      <c r="M1258" s="1">
        <v>0.111925</v>
      </c>
      <c r="N1258" s="1">
        <v>1</v>
      </c>
      <c r="O1258" s="1">
        <v>0</v>
      </c>
      <c r="P1258" s="1">
        <v>0</v>
      </c>
      <c r="Q1258" s="1">
        <v>0</v>
      </c>
      <c r="R1258" s="1">
        <v>5</v>
      </c>
      <c r="T1258">
        <v>28.992809000000001</v>
      </c>
      <c r="U1258">
        <v>1.9091050000000001</v>
      </c>
      <c r="V1258">
        <v>129.874864</v>
      </c>
      <c r="W1258">
        <v>1</v>
      </c>
      <c r="X1258">
        <v>1</v>
      </c>
      <c r="Y1258">
        <v>2.2061190000000002</v>
      </c>
      <c r="Z1258">
        <v>3</v>
      </c>
      <c r="AA1258">
        <v>1</v>
      </c>
      <c r="AB1258">
        <v>0</v>
      </c>
      <c r="AC1258">
        <v>1.4838560000000001</v>
      </c>
      <c r="AD1258">
        <v>0</v>
      </c>
      <c r="AE1258">
        <v>1.1131690000000001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5.0175994257093146</v>
      </c>
      <c r="AL1258">
        <v>5</v>
      </c>
      <c r="AM1258">
        <v>-1.7599425709314609E-2</v>
      </c>
    </row>
    <row r="1259" spans="1:39" x14ac:dyDescent="0.2">
      <c r="A1259" s="1">
        <v>31.761799</v>
      </c>
      <c r="B1259" s="1">
        <v>1.7516879999999999</v>
      </c>
      <c r="C1259" s="1">
        <v>119.205308</v>
      </c>
      <c r="D1259" s="1">
        <v>1</v>
      </c>
      <c r="E1259" s="1">
        <v>1</v>
      </c>
      <c r="F1259" s="1">
        <v>2.14961</v>
      </c>
      <c r="G1259" s="1">
        <v>3</v>
      </c>
      <c r="H1259" s="1">
        <v>1</v>
      </c>
      <c r="I1259" s="1">
        <v>0</v>
      </c>
      <c r="J1259" s="1">
        <v>2.1338759999999999</v>
      </c>
      <c r="K1259" s="1">
        <v>0</v>
      </c>
      <c r="L1259" s="1">
        <v>0.39345200000000002</v>
      </c>
      <c r="M1259" s="1">
        <v>0.345887</v>
      </c>
      <c r="N1259" s="1">
        <v>1</v>
      </c>
      <c r="O1259" s="1">
        <v>0</v>
      </c>
      <c r="P1259" s="1">
        <v>0</v>
      </c>
      <c r="Q1259" s="1">
        <v>0</v>
      </c>
      <c r="R1259" s="1">
        <v>5</v>
      </c>
      <c r="T1259">
        <v>30.475248000000001</v>
      </c>
      <c r="U1259">
        <v>1.8013680000000001</v>
      </c>
      <c r="V1259">
        <v>121.094257</v>
      </c>
      <c r="W1259">
        <v>1</v>
      </c>
      <c r="X1259">
        <v>1</v>
      </c>
      <c r="Y1259">
        <v>2.3284690000000001</v>
      </c>
      <c r="Z1259">
        <v>3</v>
      </c>
      <c r="AA1259">
        <v>1</v>
      </c>
      <c r="AB1259">
        <v>0</v>
      </c>
      <c r="AC1259">
        <v>2.0012080000000001</v>
      </c>
      <c r="AD1259">
        <v>0</v>
      </c>
      <c r="AE1259">
        <v>0.80048699999999995</v>
      </c>
      <c r="AF1259">
        <v>0.176678</v>
      </c>
      <c r="AG1259">
        <v>1</v>
      </c>
      <c r="AH1259">
        <v>0</v>
      </c>
      <c r="AI1259">
        <v>0</v>
      </c>
      <c r="AJ1259">
        <v>0</v>
      </c>
      <c r="AK1259">
        <v>5.2096242818924621</v>
      </c>
      <c r="AL1259">
        <v>5</v>
      </c>
      <c r="AM1259">
        <v>-0.20962428189246207</v>
      </c>
    </row>
    <row r="1260" spans="1:39" x14ac:dyDescent="0.2">
      <c r="A1260" s="1">
        <v>30.976932000000001</v>
      </c>
      <c r="B1260" s="1">
        <v>1.755333</v>
      </c>
      <c r="C1260" s="1">
        <v>118.237782</v>
      </c>
      <c r="D1260" s="1">
        <v>1</v>
      </c>
      <c r="E1260" s="1">
        <v>1</v>
      </c>
      <c r="F1260" s="1">
        <v>2.9386160000000001</v>
      </c>
      <c r="G1260" s="1">
        <v>3</v>
      </c>
      <c r="H1260" s="1">
        <v>1</v>
      </c>
      <c r="I1260" s="1">
        <v>0</v>
      </c>
      <c r="J1260" s="1">
        <v>2.0603899999999999</v>
      </c>
      <c r="K1260" s="1">
        <v>0</v>
      </c>
      <c r="L1260" s="1">
        <v>0.371508</v>
      </c>
      <c r="M1260" s="1">
        <v>1.3335589999999999</v>
      </c>
      <c r="N1260" s="1">
        <v>1</v>
      </c>
      <c r="O1260" s="1">
        <v>0</v>
      </c>
      <c r="P1260" s="1">
        <v>0</v>
      </c>
      <c r="Q1260" s="1">
        <v>0</v>
      </c>
      <c r="R1260" s="1">
        <v>5</v>
      </c>
      <c r="T1260">
        <v>30.350515999999999</v>
      </c>
      <c r="U1260">
        <v>1.8602920000000001</v>
      </c>
      <c r="V1260">
        <v>123.721352</v>
      </c>
      <c r="W1260">
        <v>1</v>
      </c>
      <c r="X1260">
        <v>1</v>
      </c>
      <c r="Y1260">
        <v>2.0027840000000001</v>
      </c>
      <c r="Z1260">
        <v>3</v>
      </c>
      <c r="AA1260">
        <v>1</v>
      </c>
      <c r="AB1260">
        <v>0</v>
      </c>
      <c r="AC1260">
        <v>2.2929059999999999</v>
      </c>
      <c r="AD1260">
        <v>0</v>
      </c>
      <c r="AE1260">
        <v>1.0340309999999999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4.9311261169652605</v>
      </c>
      <c r="AL1260">
        <v>5</v>
      </c>
      <c r="AM1260">
        <v>6.8873883034739514E-2</v>
      </c>
    </row>
    <row r="1261" spans="1:39" x14ac:dyDescent="0.2">
      <c r="A1261" s="1">
        <v>37.588628</v>
      </c>
      <c r="B1261" s="1">
        <v>1.7542169999999999</v>
      </c>
      <c r="C1261" s="1">
        <v>117.8972</v>
      </c>
      <c r="D1261" s="1">
        <v>1</v>
      </c>
      <c r="E1261" s="1">
        <v>1</v>
      </c>
      <c r="F1261" s="1">
        <v>2.5351539999999999</v>
      </c>
      <c r="G1261" s="1">
        <v>2.915921</v>
      </c>
      <c r="H1261" s="1">
        <v>1</v>
      </c>
      <c r="I1261" s="1">
        <v>0</v>
      </c>
      <c r="J1261" s="1">
        <v>1.8924000000000001</v>
      </c>
      <c r="K1261" s="1">
        <v>0</v>
      </c>
      <c r="L1261" s="1">
        <v>0.69373200000000002</v>
      </c>
      <c r="M1261" s="1">
        <v>6.7409999999999998E-2</v>
      </c>
      <c r="N1261" s="1">
        <v>1</v>
      </c>
      <c r="O1261" s="1">
        <v>0</v>
      </c>
      <c r="P1261" s="1">
        <v>0</v>
      </c>
      <c r="Q1261" s="1">
        <v>0</v>
      </c>
      <c r="R1261" s="1">
        <v>5</v>
      </c>
      <c r="T1261">
        <v>26.684353999999999</v>
      </c>
      <c r="U1261">
        <v>1.8195349999999999</v>
      </c>
      <c r="V1261">
        <v>118.332689</v>
      </c>
      <c r="W1261">
        <v>1</v>
      </c>
      <c r="X1261">
        <v>1</v>
      </c>
      <c r="Y1261">
        <v>1.9756750000000001</v>
      </c>
      <c r="Z1261">
        <v>3</v>
      </c>
      <c r="AA1261">
        <v>1</v>
      </c>
      <c r="AB1261">
        <v>0</v>
      </c>
      <c r="AC1261">
        <v>2.3579690000000002</v>
      </c>
      <c r="AD1261">
        <v>0</v>
      </c>
      <c r="AE1261">
        <v>0.70423599999999997</v>
      </c>
      <c r="AF1261">
        <v>1.0721E-2</v>
      </c>
      <c r="AG1261">
        <v>1</v>
      </c>
      <c r="AH1261">
        <v>0</v>
      </c>
      <c r="AI1261">
        <v>0</v>
      </c>
      <c r="AJ1261">
        <v>0</v>
      </c>
      <c r="AK1261">
        <v>4.8174524802069385</v>
      </c>
      <c r="AL1261">
        <v>5</v>
      </c>
      <c r="AM1261">
        <v>0.1825475197930615</v>
      </c>
    </row>
    <row r="1262" spans="1:39" x14ac:dyDescent="0.2">
      <c r="A1262" s="1">
        <v>37.997911999999999</v>
      </c>
      <c r="B1262" s="1">
        <v>1.76071</v>
      </c>
      <c r="C1262" s="1">
        <v>118.66833200000001</v>
      </c>
      <c r="D1262" s="1">
        <v>1</v>
      </c>
      <c r="E1262" s="1">
        <v>1</v>
      </c>
      <c r="F1262" s="1">
        <v>2.6112220000000002</v>
      </c>
      <c r="G1262" s="1">
        <v>2.992083</v>
      </c>
      <c r="H1262" s="1">
        <v>1</v>
      </c>
      <c r="I1262" s="1">
        <v>0</v>
      </c>
      <c r="J1262" s="1">
        <v>1.796376</v>
      </c>
      <c r="K1262" s="1">
        <v>0</v>
      </c>
      <c r="L1262" s="1">
        <v>0.64195400000000002</v>
      </c>
      <c r="M1262" s="1">
        <v>0.20280999999999999</v>
      </c>
      <c r="N1262" s="1">
        <v>1</v>
      </c>
      <c r="O1262" s="1">
        <v>0</v>
      </c>
      <c r="P1262" s="1">
        <v>0</v>
      </c>
      <c r="Q1262" s="1">
        <v>0</v>
      </c>
      <c r="R1262" s="1">
        <v>5</v>
      </c>
      <c r="T1262">
        <v>26.607478</v>
      </c>
      <c r="U1262">
        <v>1.793174</v>
      </c>
      <c r="V1262">
        <v>118.165082</v>
      </c>
      <c r="W1262">
        <v>1</v>
      </c>
      <c r="X1262">
        <v>1</v>
      </c>
      <c r="Y1262">
        <v>2.0020760000000002</v>
      </c>
      <c r="Z1262">
        <v>3</v>
      </c>
      <c r="AA1262">
        <v>1</v>
      </c>
      <c r="AB1262">
        <v>0</v>
      </c>
      <c r="AC1262">
        <v>2.3383729999999998</v>
      </c>
      <c r="AD1262">
        <v>0</v>
      </c>
      <c r="AE1262">
        <v>0.89756199999999997</v>
      </c>
      <c r="AF1262">
        <v>8.1156000000000006E-2</v>
      </c>
      <c r="AG1262">
        <v>1</v>
      </c>
      <c r="AH1262">
        <v>0</v>
      </c>
      <c r="AI1262">
        <v>0</v>
      </c>
      <c r="AJ1262">
        <v>0</v>
      </c>
      <c r="AK1262">
        <v>4.9828850762302404</v>
      </c>
      <c r="AL1262">
        <v>5</v>
      </c>
      <c r="AM1262">
        <v>1.7114923769759649E-2</v>
      </c>
    </row>
    <row r="1263" spans="1:39" x14ac:dyDescent="0.2">
      <c r="A1263" s="1">
        <v>21.654800000000002</v>
      </c>
      <c r="B1263" s="1">
        <v>1.755938</v>
      </c>
      <c r="C1263" s="1">
        <v>116.31196199999999</v>
      </c>
      <c r="D1263" s="1">
        <v>1</v>
      </c>
      <c r="E1263" s="1">
        <v>1</v>
      </c>
      <c r="F1263" s="1">
        <v>1.800122</v>
      </c>
      <c r="G1263" s="1">
        <v>3</v>
      </c>
      <c r="H1263" s="1">
        <v>1</v>
      </c>
      <c r="I1263" s="1">
        <v>0</v>
      </c>
      <c r="J1263" s="1">
        <v>2</v>
      </c>
      <c r="K1263" s="1">
        <v>0</v>
      </c>
      <c r="L1263" s="1">
        <v>1.6895249999999999</v>
      </c>
      <c r="M1263" s="1">
        <v>0.76445200000000002</v>
      </c>
      <c r="N1263" s="1">
        <v>1</v>
      </c>
      <c r="O1263" s="1">
        <v>0</v>
      </c>
      <c r="P1263" s="1">
        <v>0</v>
      </c>
      <c r="Q1263" s="1">
        <v>0</v>
      </c>
      <c r="R1263" s="1">
        <v>5</v>
      </c>
      <c r="T1263">
        <v>33.174146999999998</v>
      </c>
      <c r="U1263">
        <v>1.7501500000000001</v>
      </c>
      <c r="V1263">
        <v>118.29958499999999</v>
      </c>
      <c r="W1263">
        <v>1</v>
      </c>
      <c r="X1263">
        <v>1</v>
      </c>
      <c r="Y1263">
        <v>2.2185990000000002</v>
      </c>
      <c r="Z1263">
        <v>3</v>
      </c>
      <c r="AA1263">
        <v>1</v>
      </c>
      <c r="AB1263">
        <v>0</v>
      </c>
      <c r="AC1263">
        <v>2.1043370000000001</v>
      </c>
      <c r="AD1263">
        <v>0</v>
      </c>
      <c r="AE1263">
        <v>0.76600699999999999</v>
      </c>
      <c r="AF1263">
        <v>0.26211800000000002</v>
      </c>
      <c r="AG1263">
        <v>1</v>
      </c>
      <c r="AH1263">
        <v>0</v>
      </c>
      <c r="AI1263">
        <v>0</v>
      </c>
      <c r="AJ1263">
        <v>0</v>
      </c>
      <c r="AK1263">
        <v>5.4246991396015254</v>
      </c>
      <c r="AL1263">
        <v>5</v>
      </c>
      <c r="AM1263">
        <v>-0.42469913960152539</v>
      </c>
    </row>
    <row r="1264" spans="1:39" x14ac:dyDescent="0.2">
      <c r="A1264" s="1">
        <v>22.829753</v>
      </c>
      <c r="B1264" s="1">
        <v>1.765137</v>
      </c>
      <c r="C1264" s="1">
        <v>116.669906</v>
      </c>
      <c r="D1264" s="1">
        <v>1</v>
      </c>
      <c r="E1264" s="1">
        <v>1</v>
      </c>
      <c r="F1264" s="1">
        <v>1.4827220000000001</v>
      </c>
      <c r="G1264" s="1">
        <v>3</v>
      </c>
      <c r="H1264" s="1">
        <v>1</v>
      </c>
      <c r="I1264" s="1">
        <v>0</v>
      </c>
      <c r="J1264" s="1">
        <v>2</v>
      </c>
      <c r="K1264" s="1">
        <v>0</v>
      </c>
      <c r="L1264" s="1">
        <v>1.1125039999999999</v>
      </c>
      <c r="M1264" s="1">
        <v>0.69035299999999999</v>
      </c>
      <c r="N1264" s="1">
        <v>1</v>
      </c>
      <c r="O1264" s="1">
        <v>0</v>
      </c>
      <c r="P1264" s="1">
        <v>0</v>
      </c>
      <c r="Q1264" s="1">
        <v>0</v>
      </c>
      <c r="R1264" s="1">
        <v>5</v>
      </c>
      <c r="T1264">
        <v>32.29016</v>
      </c>
      <c r="U1264">
        <v>1.754956</v>
      </c>
      <c r="V1264">
        <v>120.098812</v>
      </c>
      <c r="W1264">
        <v>1</v>
      </c>
      <c r="X1264">
        <v>1</v>
      </c>
      <c r="Y1264">
        <v>2.9672999999999998</v>
      </c>
      <c r="Z1264">
        <v>3</v>
      </c>
      <c r="AA1264">
        <v>1</v>
      </c>
      <c r="AB1264">
        <v>0</v>
      </c>
      <c r="AC1264">
        <v>2.5300349999999998</v>
      </c>
      <c r="AD1264">
        <v>0</v>
      </c>
      <c r="AE1264">
        <v>0.95531699999999997</v>
      </c>
      <c r="AF1264">
        <v>1.339232</v>
      </c>
      <c r="AG1264">
        <v>1</v>
      </c>
      <c r="AH1264">
        <v>0</v>
      </c>
      <c r="AI1264">
        <v>0</v>
      </c>
      <c r="AJ1264">
        <v>0</v>
      </c>
      <c r="AK1264">
        <v>5.4415757296180258</v>
      </c>
      <c r="AL1264">
        <v>5</v>
      </c>
      <c r="AM1264">
        <v>-0.44157572961802583</v>
      </c>
    </row>
    <row r="1265" spans="1:39" x14ac:dyDescent="0.2">
      <c r="A1265" s="1">
        <v>25.015173000000001</v>
      </c>
      <c r="B1265" s="1">
        <v>1.7882389999999999</v>
      </c>
      <c r="C1265" s="1">
        <v>115.382519</v>
      </c>
      <c r="D1265" s="1">
        <v>1</v>
      </c>
      <c r="E1265" s="1">
        <v>1</v>
      </c>
      <c r="F1265" s="1">
        <v>1.7356640000000001</v>
      </c>
      <c r="G1265" s="1">
        <v>3</v>
      </c>
      <c r="H1265" s="1">
        <v>1</v>
      </c>
      <c r="I1265" s="1">
        <v>0</v>
      </c>
      <c r="J1265" s="1">
        <v>2.0415359999999998</v>
      </c>
      <c r="K1265" s="1">
        <v>0</v>
      </c>
      <c r="L1265" s="1">
        <v>1.392406</v>
      </c>
      <c r="M1265" s="1">
        <v>0.39173999999999998</v>
      </c>
      <c r="N1265" s="1">
        <v>1</v>
      </c>
      <c r="O1265" s="1">
        <v>0</v>
      </c>
      <c r="P1265" s="1">
        <v>0</v>
      </c>
      <c r="Q1265" s="1">
        <v>0</v>
      </c>
      <c r="R1265" s="1">
        <v>5</v>
      </c>
      <c r="T1265">
        <v>26.050108999999999</v>
      </c>
      <c r="U1265">
        <v>1.773115</v>
      </c>
      <c r="V1265">
        <v>115.089316</v>
      </c>
      <c r="W1265">
        <v>1</v>
      </c>
      <c r="X1265">
        <v>1</v>
      </c>
      <c r="Y1265">
        <v>2.3921790000000001</v>
      </c>
      <c r="Z1265">
        <v>3</v>
      </c>
      <c r="AA1265">
        <v>1</v>
      </c>
      <c r="AB1265">
        <v>0</v>
      </c>
      <c r="AC1265">
        <v>2.1646700000000001</v>
      </c>
      <c r="AD1265">
        <v>0</v>
      </c>
      <c r="AE1265">
        <v>1.0799339999999999</v>
      </c>
      <c r="AF1265">
        <v>1.073026</v>
      </c>
      <c r="AG1265">
        <v>1</v>
      </c>
      <c r="AH1265">
        <v>0</v>
      </c>
      <c r="AI1265">
        <v>0</v>
      </c>
      <c r="AJ1265">
        <v>0</v>
      </c>
      <c r="AK1265">
        <v>4.8480677062131727</v>
      </c>
      <c r="AL1265">
        <v>5</v>
      </c>
      <c r="AM1265">
        <v>0.15193229378682727</v>
      </c>
    </row>
    <row r="1266" spans="1:39" x14ac:dyDescent="0.2">
      <c r="A1266" s="1">
        <v>23.812795000000001</v>
      </c>
      <c r="B1266" s="1">
        <v>1.7671209999999999</v>
      </c>
      <c r="C1266" s="1">
        <v>116.164351</v>
      </c>
      <c r="D1266" s="1">
        <v>1</v>
      </c>
      <c r="E1266" s="1">
        <v>1</v>
      </c>
      <c r="F1266" s="1">
        <v>1.6556839999999999</v>
      </c>
      <c r="G1266" s="1">
        <v>3</v>
      </c>
      <c r="H1266" s="1">
        <v>1</v>
      </c>
      <c r="I1266" s="1">
        <v>0</v>
      </c>
      <c r="J1266" s="1">
        <v>2</v>
      </c>
      <c r="K1266" s="1">
        <v>0</v>
      </c>
      <c r="L1266" s="1">
        <v>0.97642499999999999</v>
      </c>
      <c r="M1266" s="1">
        <v>0.69008199999999997</v>
      </c>
      <c r="N1266" s="1">
        <v>1</v>
      </c>
      <c r="O1266" s="1">
        <v>0</v>
      </c>
      <c r="P1266" s="1">
        <v>0</v>
      </c>
      <c r="Q1266" s="1">
        <v>0</v>
      </c>
      <c r="R1266" s="1">
        <v>5</v>
      </c>
      <c r="T1266">
        <v>25.846278999999999</v>
      </c>
      <c r="U1266">
        <v>1.7727310000000001</v>
      </c>
      <c r="V1266">
        <v>115.82816699999999</v>
      </c>
      <c r="W1266">
        <v>1</v>
      </c>
      <c r="X1266">
        <v>1</v>
      </c>
      <c r="Y1266">
        <v>2.3811640000000001</v>
      </c>
      <c r="Z1266">
        <v>3</v>
      </c>
      <c r="AA1266">
        <v>1</v>
      </c>
      <c r="AB1266">
        <v>0</v>
      </c>
      <c r="AC1266">
        <v>2.1702249999999998</v>
      </c>
      <c r="AD1266">
        <v>0</v>
      </c>
      <c r="AE1266">
        <v>1.2110479999999999</v>
      </c>
      <c r="AF1266">
        <v>1.89933</v>
      </c>
      <c r="AG1266">
        <v>1</v>
      </c>
      <c r="AH1266">
        <v>0</v>
      </c>
      <c r="AI1266">
        <v>0</v>
      </c>
      <c r="AJ1266">
        <v>0</v>
      </c>
      <c r="AK1266">
        <v>4.8617650140731321</v>
      </c>
      <c r="AL1266">
        <v>5</v>
      </c>
      <c r="AM1266">
        <v>0.13823498592686789</v>
      </c>
    </row>
    <row r="1267" spans="1:39" x14ac:dyDescent="0.2">
      <c r="A1267" s="1">
        <v>23.975684999999999</v>
      </c>
      <c r="B1267" s="1">
        <v>1.840039</v>
      </c>
      <c r="C1267" s="1">
        <v>120.975489</v>
      </c>
      <c r="D1267" s="1">
        <v>1</v>
      </c>
      <c r="E1267" s="1">
        <v>1</v>
      </c>
      <c r="F1267" s="1">
        <v>2.5982069999999999</v>
      </c>
      <c r="G1267" s="1">
        <v>2.8493469999999999</v>
      </c>
      <c r="H1267" s="1">
        <v>1</v>
      </c>
      <c r="I1267" s="1">
        <v>0</v>
      </c>
      <c r="J1267" s="1">
        <v>2.006167</v>
      </c>
      <c r="K1267" s="1">
        <v>0</v>
      </c>
      <c r="L1267" s="1">
        <v>1.5200100000000001</v>
      </c>
      <c r="M1267" s="1">
        <v>0.29568499999999998</v>
      </c>
      <c r="N1267" s="1">
        <v>1</v>
      </c>
      <c r="O1267" s="1">
        <v>0</v>
      </c>
      <c r="P1267" s="1">
        <v>0</v>
      </c>
      <c r="Q1267" s="1">
        <v>0</v>
      </c>
      <c r="R1267" s="1">
        <v>5</v>
      </c>
      <c r="T1267">
        <v>29.620094999999999</v>
      </c>
      <c r="U1267">
        <v>1.787933</v>
      </c>
      <c r="V1267">
        <v>112.536367</v>
      </c>
      <c r="W1267">
        <v>1</v>
      </c>
      <c r="X1267">
        <v>1</v>
      </c>
      <c r="Y1267">
        <v>2.0082450000000001</v>
      </c>
      <c r="Z1267">
        <v>3</v>
      </c>
      <c r="AA1267">
        <v>1</v>
      </c>
      <c r="AB1267">
        <v>0</v>
      </c>
      <c r="AC1267">
        <v>2.0401370000000001</v>
      </c>
      <c r="AD1267">
        <v>0</v>
      </c>
      <c r="AE1267">
        <v>0</v>
      </c>
      <c r="AF1267">
        <v>0.47421600000000003</v>
      </c>
      <c r="AG1267">
        <v>1</v>
      </c>
      <c r="AH1267">
        <v>0</v>
      </c>
      <c r="AI1267">
        <v>0</v>
      </c>
      <c r="AJ1267">
        <v>0</v>
      </c>
      <c r="AK1267">
        <v>4.7277588557030148</v>
      </c>
      <c r="AL1267">
        <v>5</v>
      </c>
      <c r="AM1267">
        <v>0.2722411442969852</v>
      </c>
    </row>
    <row r="1268" spans="1:39" x14ac:dyDescent="0.2">
      <c r="A1268" s="1">
        <v>24.149035999999999</v>
      </c>
      <c r="B1268" s="1">
        <v>1.8249010000000001</v>
      </c>
      <c r="C1268" s="1">
        <v>120.80571500000001</v>
      </c>
      <c r="D1268" s="1">
        <v>1</v>
      </c>
      <c r="E1268" s="1">
        <v>1</v>
      </c>
      <c r="F1268" s="1">
        <v>2.225149</v>
      </c>
      <c r="G1268" s="1">
        <v>3</v>
      </c>
      <c r="H1268" s="1">
        <v>1</v>
      </c>
      <c r="I1268" s="1">
        <v>0</v>
      </c>
      <c r="J1268" s="1">
        <v>2.3579780000000001</v>
      </c>
      <c r="K1268" s="1">
        <v>0</v>
      </c>
      <c r="L1268" s="1">
        <v>1.943743</v>
      </c>
      <c r="M1268" s="1">
        <v>0.68212799999999996</v>
      </c>
      <c r="N1268" s="1">
        <v>1</v>
      </c>
      <c r="O1268" s="1">
        <v>0</v>
      </c>
      <c r="P1268" s="1">
        <v>0</v>
      </c>
      <c r="Q1268" s="1">
        <v>0</v>
      </c>
      <c r="R1268" s="1">
        <v>5</v>
      </c>
      <c r="T1268">
        <v>27.439056000000001</v>
      </c>
      <c r="U1268">
        <v>1.785277</v>
      </c>
      <c r="V1268">
        <v>112.740797</v>
      </c>
      <c r="W1268">
        <v>1</v>
      </c>
      <c r="X1268">
        <v>1</v>
      </c>
      <c r="Y1268">
        <v>2.1551819999999999</v>
      </c>
      <c r="Z1268">
        <v>3</v>
      </c>
      <c r="AA1268">
        <v>1</v>
      </c>
      <c r="AB1268">
        <v>0</v>
      </c>
      <c r="AC1268">
        <v>2.0490789999999999</v>
      </c>
      <c r="AD1268">
        <v>0</v>
      </c>
      <c r="AE1268">
        <v>0</v>
      </c>
      <c r="AF1268">
        <v>1.7499199999999999</v>
      </c>
      <c r="AG1268">
        <v>1</v>
      </c>
      <c r="AH1268">
        <v>0</v>
      </c>
      <c r="AI1268">
        <v>0</v>
      </c>
      <c r="AJ1268">
        <v>0</v>
      </c>
      <c r="AK1268">
        <v>4.688939329311534</v>
      </c>
      <c r="AL1268">
        <v>5</v>
      </c>
      <c r="AM1268">
        <v>0.31106067068846599</v>
      </c>
    </row>
    <row r="1269" spans="1:39" x14ac:dyDescent="0.2">
      <c r="A1269" s="1">
        <v>25.062942</v>
      </c>
      <c r="B1269" s="1">
        <v>1.8283910000000001</v>
      </c>
      <c r="C1269" s="1">
        <v>120.998266</v>
      </c>
      <c r="D1269" s="1">
        <v>1</v>
      </c>
      <c r="E1269" s="1">
        <v>1</v>
      </c>
      <c r="F1269" s="1">
        <v>3</v>
      </c>
      <c r="G1269" s="1">
        <v>3</v>
      </c>
      <c r="H1269" s="1">
        <v>1</v>
      </c>
      <c r="I1269" s="1">
        <v>0</v>
      </c>
      <c r="J1269" s="1">
        <v>3</v>
      </c>
      <c r="K1269" s="1">
        <v>0</v>
      </c>
      <c r="L1269" s="1">
        <v>1.6853689999999999</v>
      </c>
      <c r="M1269" s="1">
        <v>0.26496900000000001</v>
      </c>
      <c r="N1269" s="1">
        <v>1</v>
      </c>
      <c r="O1269" s="1">
        <v>0</v>
      </c>
      <c r="P1269" s="1">
        <v>0</v>
      </c>
      <c r="Q1269" s="1">
        <v>0</v>
      </c>
      <c r="R1269" s="1">
        <v>5</v>
      </c>
      <c r="T1269">
        <v>28.493397000000002</v>
      </c>
      <c r="U1269">
        <v>1.817572</v>
      </c>
      <c r="V1269">
        <v>120.8158</v>
      </c>
      <c r="W1269">
        <v>1</v>
      </c>
      <c r="X1269">
        <v>1</v>
      </c>
      <c r="Y1269">
        <v>2.969233</v>
      </c>
      <c r="Z1269">
        <v>3</v>
      </c>
      <c r="AA1269">
        <v>1</v>
      </c>
      <c r="AB1269">
        <v>0</v>
      </c>
      <c r="AC1269">
        <v>2.8079839999999998</v>
      </c>
      <c r="AD1269">
        <v>0</v>
      </c>
      <c r="AE1269">
        <v>0.98213399999999995</v>
      </c>
      <c r="AF1269">
        <v>1.1919979999999999</v>
      </c>
      <c r="AG1269">
        <v>1</v>
      </c>
      <c r="AH1269">
        <v>0</v>
      </c>
      <c r="AI1269">
        <v>0</v>
      </c>
      <c r="AJ1269">
        <v>0</v>
      </c>
      <c r="AK1269">
        <v>4.9606799916052973</v>
      </c>
      <c r="AL1269">
        <v>5</v>
      </c>
      <c r="AM1269">
        <v>3.9320008394702732E-2</v>
      </c>
    </row>
    <row r="1270" spans="1:39" x14ac:dyDescent="0.2">
      <c r="A1270" s="1">
        <v>25.140073999999998</v>
      </c>
      <c r="B1270" s="1">
        <v>1.829529</v>
      </c>
      <c r="C1270" s="1">
        <v>120.99658100000001</v>
      </c>
      <c r="D1270" s="1">
        <v>1</v>
      </c>
      <c r="E1270" s="1">
        <v>1</v>
      </c>
      <c r="F1270" s="1">
        <v>3</v>
      </c>
      <c r="G1270" s="1">
        <v>3</v>
      </c>
      <c r="H1270" s="1">
        <v>1</v>
      </c>
      <c r="I1270" s="1">
        <v>0</v>
      </c>
      <c r="J1270" s="1">
        <v>3</v>
      </c>
      <c r="K1270" s="1">
        <v>0</v>
      </c>
      <c r="L1270" s="1">
        <v>1.4678629999999999</v>
      </c>
      <c r="M1270" s="1">
        <v>0.34363500000000002</v>
      </c>
      <c r="N1270" s="1">
        <v>1</v>
      </c>
      <c r="O1270" s="1">
        <v>0</v>
      </c>
      <c r="P1270" s="1">
        <v>0</v>
      </c>
      <c r="Q1270" s="1">
        <v>0</v>
      </c>
      <c r="R1270" s="1">
        <v>5</v>
      </c>
      <c r="T1270">
        <v>27.474245</v>
      </c>
      <c r="U1270">
        <v>1.8434200000000001</v>
      </c>
      <c r="V1270">
        <v>120.420406</v>
      </c>
      <c r="W1270">
        <v>1</v>
      </c>
      <c r="X1270">
        <v>1</v>
      </c>
      <c r="Y1270">
        <v>2.765063</v>
      </c>
      <c r="Z1270">
        <v>3</v>
      </c>
      <c r="AA1270">
        <v>1</v>
      </c>
      <c r="AB1270">
        <v>0</v>
      </c>
      <c r="AC1270">
        <v>2.8672059999999999</v>
      </c>
      <c r="AD1270">
        <v>0</v>
      </c>
      <c r="AE1270">
        <v>0.70677699999999999</v>
      </c>
      <c r="AF1270">
        <v>0.67790899999999998</v>
      </c>
      <c r="AG1270">
        <v>1</v>
      </c>
      <c r="AH1270">
        <v>0</v>
      </c>
      <c r="AI1270">
        <v>0</v>
      </c>
      <c r="AJ1270">
        <v>0</v>
      </c>
      <c r="AK1270">
        <v>4.7645679145891844</v>
      </c>
      <c r="AL1270">
        <v>5</v>
      </c>
      <c r="AM1270">
        <v>0.23543208541081562</v>
      </c>
    </row>
    <row r="1271" spans="1:39" x14ac:dyDescent="0.2">
      <c r="A1271" s="1">
        <v>30.722801</v>
      </c>
      <c r="B1271" s="1">
        <v>1.779325</v>
      </c>
      <c r="C1271" s="1">
        <v>120.751656</v>
      </c>
      <c r="D1271" s="1">
        <v>1</v>
      </c>
      <c r="E1271" s="1">
        <v>1</v>
      </c>
      <c r="F1271" s="1">
        <v>2.5195919999999998</v>
      </c>
      <c r="G1271" s="1">
        <v>3</v>
      </c>
      <c r="H1271" s="1">
        <v>1</v>
      </c>
      <c r="I1271" s="1">
        <v>0</v>
      </c>
      <c r="J1271" s="1">
        <v>2.2291449999999999</v>
      </c>
      <c r="K1271" s="1">
        <v>0</v>
      </c>
      <c r="L1271" s="1">
        <v>0.350717</v>
      </c>
      <c r="M1271" s="1">
        <v>1.1403479999999999</v>
      </c>
      <c r="N1271" s="1">
        <v>1</v>
      </c>
      <c r="O1271" s="1">
        <v>0</v>
      </c>
      <c r="P1271" s="1">
        <v>0</v>
      </c>
      <c r="Q1271" s="1">
        <v>0</v>
      </c>
      <c r="R1271" s="1">
        <v>5</v>
      </c>
      <c r="T1271">
        <v>25.036269000000001</v>
      </c>
      <c r="U1271">
        <v>1.874519</v>
      </c>
      <c r="V1271">
        <v>121.244969</v>
      </c>
      <c r="W1271">
        <v>1</v>
      </c>
      <c r="X1271">
        <v>1</v>
      </c>
      <c r="Y1271">
        <v>2.6301369999999999</v>
      </c>
      <c r="Z1271">
        <v>3</v>
      </c>
      <c r="AA1271">
        <v>1</v>
      </c>
      <c r="AB1271">
        <v>0</v>
      </c>
      <c r="AC1271">
        <v>2.9600879999999998</v>
      </c>
      <c r="AD1271">
        <v>0</v>
      </c>
      <c r="AE1271">
        <v>1.356468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4.5104356350427581</v>
      </c>
      <c r="AL1271">
        <v>5</v>
      </c>
      <c r="AM1271">
        <v>0.48956436495724187</v>
      </c>
    </row>
    <row r="1272" spans="1:39" x14ac:dyDescent="0.2">
      <c r="A1272" s="1">
        <v>30.916426000000001</v>
      </c>
      <c r="B1272" s="1">
        <v>1.781139</v>
      </c>
      <c r="C1272" s="1">
        <v>120.794535</v>
      </c>
      <c r="D1272" s="1">
        <v>1</v>
      </c>
      <c r="E1272" s="1">
        <v>1</v>
      </c>
      <c r="F1272" s="1">
        <v>2.1118869999999998</v>
      </c>
      <c r="G1272" s="1">
        <v>3</v>
      </c>
      <c r="H1272" s="1">
        <v>1</v>
      </c>
      <c r="I1272" s="1">
        <v>0</v>
      </c>
      <c r="J1272" s="1">
        <v>2.3573729999999999</v>
      </c>
      <c r="K1272" s="1">
        <v>0</v>
      </c>
      <c r="L1272" s="1">
        <v>0.42562100000000003</v>
      </c>
      <c r="M1272" s="1">
        <v>1.416353</v>
      </c>
      <c r="N1272" s="1">
        <v>1</v>
      </c>
      <c r="O1272" s="1">
        <v>0</v>
      </c>
      <c r="P1272" s="1">
        <v>0</v>
      </c>
      <c r="Q1272" s="1">
        <v>0</v>
      </c>
      <c r="R1272" s="1">
        <v>5</v>
      </c>
      <c r="T1272">
        <v>24.825398</v>
      </c>
      <c r="U1272">
        <v>1.796332</v>
      </c>
      <c r="V1272">
        <v>120.901591</v>
      </c>
      <c r="W1272">
        <v>1</v>
      </c>
      <c r="X1272">
        <v>1</v>
      </c>
      <c r="Y1272">
        <v>2.195964</v>
      </c>
      <c r="Z1272">
        <v>3</v>
      </c>
      <c r="AA1272">
        <v>1</v>
      </c>
      <c r="AB1272">
        <v>0</v>
      </c>
      <c r="AC1272">
        <v>2.514872</v>
      </c>
      <c r="AD1272">
        <v>0</v>
      </c>
      <c r="AE1272">
        <v>1.664722</v>
      </c>
      <c r="AF1272">
        <v>0.12767300000000001</v>
      </c>
      <c r="AG1272">
        <v>1</v>
      </c>
      <c r="AH1272">
        <v>0</v>
      </c>
      <c r="AI1272">
        <v>0</v>
      </c>
      <c r="AJ1272">
        <v>0</v>
      </c>
      <c r="AK1272">
        <v>5.0546051930724794</v>
      </c>
      <c r="AL1272">
        <v>5</v>
      </c>
      <c r="AM1272">
        <v>-5.4605193072479352E-2</v>
      </c>
    </row>
    <row r="1273" spans="1:39" x14ac:dyDescent="0.2">
      <c r="A1273" s="1">
        <v>31.010301999999999</v>
      </c>
      <c r="B1273" s="1">
        <v>1.7641659999999999</v>
      </c>
      <c r="C1273" s="1">
        <v>119.373019</v>
      </c>
      <c r="D1273" s="1">
        <v>1</v>
      </c>
      <c r="E1273" s="1">
        <v>1</v>
      </c>
      <c r="F1273" s="1">
        <v>2.9709829999999999</v>
      </c>
      <c r="G1273" s="1">
        <v>3</v>
      </c>
      <c r="H1273" s="1">
        <v>1</v>
      </c>
      <c r="I1273" s="1">
        <v>0</v>
      </c>
      <c r="J1273" s="1">
        <v>2.8288609999999998</v>
      </c>
      <c r="K1273" s="1">
        <v>0</v>
      </c>
      <c r="L1273" s="1">
        <v>0.45494400000000002</v>
      </c>
      <c r="M1273" s="1">
        <v>1.915818</v>
      </c>
      <c r="N1273" s="1">
        <v>1</v>
      </c>
      <c r="O1273" s="1">
        <v>0</v>
      </c>
      <c r="P1273" s="1">
        <v>0</v>
      </c>
      <c r="Q1273" s="1">
        <v>0</v>
      </c>
      <c r="R1273" s="1">
        <v>5</v>
      </c>
      <c r="T1273">
        <v>30.493946000000001</v>
      </c>
      <c r="U1273">
        <v>1.756221</v>
      </c>
      <c r="V1273">
        <v>119.11712199999999</v>
      </c>
      <c r="W1273">
        <v>1</v>
      </c>
      <c r="X1273">
        <v>1</v>
      </c>
      <c r="Y1273">
        <v>2.6199870000000001</v>
      </c>
      <c r="Z1273">
        <v>3</v>
      </c>
      <c r="AA1273">
        <v>1</v>
      </c>
      <c r="AB1273">
        <v>0</v>
      </c>
      <c r="AC1273">
        <v>2.1947459999999999</v>
      </c>
      <c r="AD1273">
        <v>0</v>
      </c>
      <c r="AE1273">
        <v>1.076926</v>
      </c>
      <c r="AF1273">
        <v>1.0909949999999999</v>
      </c>
      <c r="AG1273">
        <v>1</v>
      </c>
      <c r="AH1273">
        <v>0</v>
      </c>
      <c r="AI1273">
        <v>0</v>
      </c>
      <c r="AJ1273">
        <v>0</v>
      </c>
      <c r="AK1273">
        <v>5.3394170003790951</v>
      </c>
      <c r="AL1273">
        <v>5</v>
      </c>
      <c r="AM1273">
        <v>-0.33941700037909506</v>
      </c>
    </row>
    <row r="1274" spans="1:39" x14ac:dyDescent="0.2">
      <c r="A1274" s="1">
        <v>30.605464000000001</v>
      </c>
      <c r="B1274" s="1">
        <v>1.754796</v>
      </c>
      <c r="C1274" s="1">
        <v>118.805937</v>
      </c>
      <c r="D1274" s="1">
        <v>1</v>
      </c>
      <c r="E1274" s="1">
        <v>1</v>
      </c>
      <c r="F1274" s="1">
        <v>2.9075419999999998</v>
      </c>
      <c r="G1274" s="1">
        <v>3</v>
      </c>
      <c r="H1274" s="1">
        <v>1</v>
      </c>
      <c r="I1274" s="1">
        <v>0</v>
      </c>
      <c r="J1274" s="1">
        <v>2.284494</v>
      </c>
      <c r="K1274" s="1">
        <v>0</v>
      </c>
      <c r="L1274" s="1">
        <v>0.64763199999999999</v>
      </c>
      <c r="M1274" s="1">
        <v>1.668318</v>
      </c>
      <c r="N1274" s="1">
        <v>1</v>
      </c>
      <c r="O1274" s="1">
        <v>0</v>
      </c>
      <c r="P1274" s="1">
        <v>0</v>
      </c>
      <c r="Q1274" s="1">
        <v>0</v>
      </c>
      <c r="R1274" s="1">
        <v>5</v>
      </c>
      <c r="T1274">
        <v>30.607545999999999</v>
      </c>
      <c r="U1274">
        <v>1.7571319999999999</v>
      </c>
      <c r="V1274">
        <v>118.565568</v>
      </c>
      <c r="W1274">
        <v>1</v>
      </c>
      <c r="X1274">
        <v>1</v>
      </c>
      <c r="Y1274">
        <v>2.918113</v>
      </c>
      <c r="Z1274">
        <v>3</v>
      </c>
      <c r="AA1274">
        <v>1</v>
      </c>
      <c r="AB1274">
        <v>0</v>
      </c>
      <c r="AC1274">
        <v>2.2404630000000001</v>
      </c>
      <c r="AD1274">
        <v>0</v>
      </c>
      <c r="AE1274">
        <v>1.0762480000000001</v>
      </c>
      <c r="AF1274">
        <v>1.4808749999999999</v>
      </c>
      <c r="AG1274">
        <v>1</v>
      </c>
      <c r="AH1274">
        <v>0</v>
      </c>
      <c r="AI1274">
        <v>0</v>
      </c>
      <c r="AJ1274">
        <v>0</v>
      </c>
      <c r="AK1274">
        <v>5.2774225869009959</v>
      </c>
      <c r="AL1274">
        <v>5</v>
      </c>
      <c r="AM1274">
        <v>-0.27742258690099586</v>
      </c>
    </row>
    <row r="1275" spans="1:39" x14ac:dyDescent="0.2">
      <c r="A1275" s="1">
        <v>24.622053999999999</v>
      </c>
      <c r="B1275" s="1">
        <v>1.7565090000000001</v>
      </c>
      <c r="C1275" s="1">
        <v>117.36871600000001</v>
      </c>
      <c r="D1275" s="1">
        <v>1</v>
      </c>
      <c r="E1275" s="1">
        <v>1</v>
      </c>
      <c r="F1275" s="1">
        <v>1.4513370000000001</v>
      </c>
      <c r="G1275" s="1">
        <v>3</v>
      </c>
      <c r="H1275" s="1">
        <v>1</v>
      </c>
      <c r="I1275" s="1">
        <v>0</v>
      </c>
      <c r="J1275" s="1">
        <v>2</v>
      </c>
      <c r="K1275" s="1">
        <v>0</v>
      </c>
      <c r="L1275" s="1">
        <v>1.3846069999999999</v>
      </c>
      <c r="M1275" s="1">
        <v>0.63121700000000003</v>
      </c>
      <c r="N1275" s="1">
        <v>1</v>
      </c>
      <c r="O1275" s="1">
        <v>0</v>
      </c>
      <c r="P1275" s="1">
        <v>0</v>
      </c>
      <c r="Q1275" s="1">
        <v>0</v>
      </c>
      <c r="R1275" s="1">
        <v>5</v>
      </c>
      <c r="T1275">
        <v>31.194323000000001</v>
      </c>
      <c r="U1275">
        <v>1.8891039999999999</v>
      </c>
      <c r="V1275">
        <v>129.15734599999999</v>
      </c>
      <c r="W1275">
        <v>1</v>
      </c>
      <c r="X1275">
        <v>1</v>
      </c>
      <c r="Y1275">
        <v>2.8894850000000001</v>
      </c>
      <c r="Z1275">
        <v>3</v>
      </c>
      <c r="AA1275">
        <v>1</v>
      </c>
      <c r="AB1275">
        <v>1</v>
      </c>
      <c r="AC1275">
        <v>1.279771</v>
      </c>
      <c r="AD1275">
        <v>0</v>
      </c>
      <c r="AE1275">
        <v>0.94142400000000004</v>
      </c>
      <c r="AF1275">
        <v>8.3429999999999997E-3</v>
      </c>
      <c r="AG1275">
        <v>1</v>
      </c>
      <c r="AH1275">
        <v>0</v>
      </c>
      <c r="AI1275">
        <v>0</v>
      </c>
      <c r="AJ1275">
        <v>0</v>
      </c>
      <c r="AK1275">
        <v>4.9687926280165238</v>
      </c>
      <c r="AL1275">
        <v>5</v>
      </c>
      <c r="AM1275">
        <v>3.1207371983476229E-2</v>
      </c>
    </row>
    <row r="1276" spans="1:39" x14ac:dyDescent="0.2">
      <c r="A1276" s="1">
        <v>23.745833000000001</v>
      </c>
      <c r="B1276" s="1">
        <v>1.756772</v>
      </c>
      <c r="C1276" s="1">
        <v>117.32652299999999</v>
      </c>
      <c r="D1276" s="1">
        <v>1</v>
      </c>
      <c r="E1276" s="1">
        <v>1</v>
      </c>
      <c r="F1276" s="1">
        <v>1.5375049999999999</v>
      </c>
      <c r="G1276" s="1">
        <v>3</v>
      </c>
      <c r="H1276" s="1">
        <v>1</v>
      </c>
      <c r="I1276" s="1">
        <v>0</v>
      </c>
      <c r="J1276" s="1">
        <v>2</v>
      </c>
      <c r="K1276" s="1">
        <v>0</v>
      </c>
      <c r="L1276" s="1">
        <v>1.631912</v>
      </c>
      <c r="M1276" s="1">
        <v>0.63142200000000004</v>
      </c>
      <c r="N1276" s="1">
        <v>1</v>
      </c>
      <c r="O1276" s="1">
        <v>0</v>
      </c>
      <c r="P1276" s="1">
        <v>0</v>
      </c>
      <c r="Q1276" s="1">
        <v>0</v>
      </c>
      <c r="R1276" s="1">
        <v>5</v>
      </c>
      <c r="T1276">
        <v>31.36347</v>
      </c>
      <c r="U1276">
        <v>1.8693230000000001</v>
      </c>
      <c r="V1276">
        <v>127.507411</v>
      </c>
      <c r="W1276">
        <v>1</v>
      </c>
      <c r="X1276">
        <v>1</v>
      </c>
      <c r="Y1276">
        <v>2.939727</v>
      </c>
      <c r="Z1276">
        <v>3</v>
      </c>
      <c r="AA1276">
        <v>1</v>
      </c>
      <c r="AB1276">
        <v>1</v>
      </c>
      <c r="AC1276">
        <v>1.344122</v>
      </c>
      <c r="AD1276">
        <v>0</v>
      </c>
      <c r="AE1276">
        <v>0.92342800000000003</v>
      </c>
      <c r="AF1276">
        <v>1.4323360000000001</v>
      </c>
      <c r="AG1276">
        <v>1</v>
      </c>
      <c r="AH1276">
        <v>0</v>
      </c>
      <c r="AI1276">
        <v>0</v>
      </c>
      <c r="AJ1276">
        <v>0</v>
      </c>
      <c r="AK1276">
        <v>4.9486981553685201</v>
      </c>
      <c r="AL1276">
        <v>5</v>
      </c>
      <c r="AM1276">
        <v>5.1301844631479909E-2</v>
      </c>
    </row>
    <row r="1277" spans="1:39" x14ac:dyDescent="0.2">
      <c r="A1277" s="1">
        <v>23.327836000000001</v>
      </c>
      <c r="B1277" s="1">
        <v>1.7544390000000001</v>
      </c>
      <c r="C1277" s="1">
        <v>119.44120700000001</v>
      </c>
      <c r="D1277" s="1">
        <v>1</v>
      </c>
      <c r="E1277" s="1">
        <v>1</v>
      </c>
      <c r="F1277" s="1">
        <v>1.8934280000000001</v>
      </c>
      <c r="G1277" s="1">
        <v>3</v>
      </c>
      <c r="H1277" s="1">
        <v>1</v>
      </c>
      <c r="I1277" s="1">
        <v>0</v>
      </c>
      <c r="J1277" s="1">
        <v>2</v>
      </c>
      <c r="K1277" s="1">
        <v>0</v>
      </c>
      <c r="L1277" s="1">
        <v>1.9173830000000001</v>
      </c>
      <c r="M1277" s="1">
        <v>0.93647999999999998</v>
      </c>
      <c r="N1277" s="1">
        <v>1</v>
      </c>
      <c r="O1277" s="1">
        <v>0</v>
      </c>
      <c r="P1277" s="1">
        <v>0</v>
      </c>
      <c r="Q1277" s="1">
        <v>0</v>
      </c>
      <c r="R1277" s="1">
        <v>5</v>
      </c>
      <c r="T1277">
        <v>25.027253999999999</v>
      </c>
      <c r="U1277">
        <v>1.7571540000000001</v>
      </c>
      <c r="V1277">
        <v>112.200812</v>
      </c>
      <c r="W1277">
        <v>1</v>
      </c>
      <c r="X1277">
        <v>1</v>
      </c>
      <c r="Y1277">
        <v>1.2642340000000001</v>
      </c>
      <c r="Z1277">
        <v>3</v>
      </c>
      <c r="AA1277">
        <v>1</v>
      </c>
      <c r="AB1277">
        <v>0</v>
      </c>
      <c r="AC1277">
        <v>2</v>
      </c>
      <c r="AD1277">
        <v>0</v>
      </c>
      <c r="AE1277">
        <v>1.3334349999999999</v>
      </c>
      <c r="AF1277">
        <v>2.1679999999999998E-3</v>
      </c>
      <c r="AG1277">
        <v>1</v>
      </c>
      <c r="AH1277">
        <v>0</v>
      </c>
      <c r="AI1277">
        <v>0</v>
      </c>
      <c r="AJ1277">
        <v>0</v>
      </c>
      <c r="AK1277">
        <v>4.755711439449823</v>
      </c>
      <c r="AL1277">
        <v>5</v>
      </c>
      <c r="AM1277">
        <v>0.244288560550177</v>
      </c>
    </row>
    <row r="1278" spans="1:39" x14ac:dyDescent="0.2">
      <c r="A1278" s="1">
        <v>23.411141000000001</v>
      </c>
      <c r="B1278" s="1">
        <v>1.755142</v>
      </c>
      <c r="C1278" s="1">
        <v>119.192922</v>
      </c>
      <c r="D1278" s="1">
        <v>1</v>
      </c>
      <c r="E1278" s="1">
        <v>1</v>
      </c>
      <c r="F1278" s="1">
        <v>2.0078450000000001</v>
      </c>
      <c r="G1278" s="1">
        <v>2.9544459999999999</v>
      </c>
      <c r="H1278" s="1">
        <v>1</v>
      </c>
      <c r="I1278" s="1">
        <v>0</v>
      </c>
      <c r="J1278" s="1">
        <v>1.968796</v>
      </c>
      <c r="K1278" s="1">
        <v>0</v>
      </c>
      <c r="L1278" s="1">
        <v>1.5874060000000001</v>
      </c>
      <c r="M1278" s="1">
        <v>0.838947</v>
      </c>
      <c r="N1278" s="1">
        <v>1</v>
      </c>
      <c r="O1278" s="1">
        <v>0</v>
      </c>
      <c r="P1278" s="1">
        <v>0</v>
      </c>
      <c r="Q1278" s="1">
        <v>0</v>
      </c>
      <c r="R1278" s="1">
        <v>5</v>
      </c>
      <c r="T1278">
        <v>25.058565999999999</v>
      </c>
      <c r="U1278">
        <v>1.7644839999999999</v>
      </c>
      <c r="V1278">
        <v>113.23434899999999</v>
      </c>
      <c r="W1278">
        <v>1</v>
      </c>
      <c r="X1278">
        <v>1</v>
      </c>
      <c r="Y1278">
        <v>1.5179119999999999</v>
      </c>
      <c r="Z1278">
        <v>3</v>
      </c>
      <c r="AA1278">
        <v>1</v>
      </c>
      <c r="AB1278">
        <v>0</v>
      </c>
      <c r="AC1278">
        <v>2.038958</v>
      </c>
      <c r="AD1278">
        <v>0</v>
      </c>
      <c r="AE1278">
        <v>1.590255</v>
      </c>
      <c r="AF1278">
        <v>1.64E-3</v>
      </c>
      <c r="AG1278">
        <v>1</v>
      </c>
      <c r="AH1278">
        <v>0</v>
      </c>
      <c r="AI1278">
        <v>0</v>
      </c>
      <c r="AJ1278">
        <v>0</v>
      </c>
      <c r="AK1278">
        <v>4.7502106536756701</v>
      </c>
      <c r="AL1278">
        <v>5</v>
      </c>
      <c r="AM1278">
        <v>0.24978934632432992</v>
      </c>
    </row>
    <row r="1279" spans="1:39" x14ac:dyDescent="0.2">
      <c r="A1279" s="1">
        <v>39.825592</v>
      </c>
      <c r="B1279" s="1">
        <v>1.7067410000000001</v>
      </c>
      <c r="C1279" s="1">
        <v>108.012603</v>
      </c>
      <c r="D1279" s="1">
        <v>1</v>
      </c>
      <c r="E1279" s="1">
        <v>1</v>
      </c>
      <c r="F1279" s="1">
        <v>2.487781</v>
      </c>
      <c r="G1279" s="1">
        <v>3.755976</v>
      </c>
      <c r="H1279" s="1">
        <v>1</v>
      </c>
      <c r="I1279" s="1">
        <v>0</v>
      </c>
      <c r="J1279" s="1">
        <v>1</v>
      </c>
      <c r="K1279" s="1">
        <v>0</v>
      </c>
      <c r="L1279" s="1">
        <v>1.860765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5</v>
      </c>
      <c r="T1279">
        <v>24.417552000000001</v>
      </c>
      <c r="U1279">
        <v>1.774775</v>
      </c>
      <c r="V1279">
        <v>117.398976</v>
      </c>
      <c r="W1279">
        <v>1</v>
      </c>
      <c r="X1279">
        <v>1</v>
      </c>
      <c r="Y1279">
        <v>2.2337199999999999</v>
      </c>
      <c r="Z1279">
        <v>2.9936340000000001</v>
      </c>
      <c r="AA1279">
        <v>1</v>
      </c>
      <c r="AB1279">
        <v>0</v>
      </c>
      <c r="AC1279">
        <v>2.0283679999999999</v>
      </c>
      <c r="AD1279">
        <v>0</v>
      </c>
      <c r="AE1279">
        <v>0.86315799999999998</v>
      </c>
      <c r="AF1279">
        <v>0.44988600000000001</v>
      </c>
      <c r="AG1279">
        <v>1</v>
      </c>
      <c r="AH1279">
        <v>0</v>
      </c>
      <c r="AI1279">
        <v>0</v>
      </c>
      <c r="AJ1279">
        <v>0</v>
      </c>
      <c r="AK1279">
        <v>5.0342532950222907</v>
      </c>
      <c r="AL1279">
        <v>5</v>
      </c>
      <c r="AM1279">
        <v>-3.4253295022290686E-2</v>
      </c>
    </row>
    <row r="1280" spans="1:39" x14ac:dyDescent="0.2">
      <c r="A1280" s="1">
        <v>36.839761000000003</v>
      </c>
      <c r="B1280" s="1">
        <v>1.74285</v>
      </c>
      <c r="C1280" s="1">
        <v>106.421042</v>
      </c>
      <c r="D1280" s="1">
        <v>1</v>
      </c>
      <c r="E1280" s="1">
        <v>1</v>
      </c>
      <c r="F1280" s="1">
        <v>2.541785</v>
      </c>
      <c r="G1280" s="1">
        <v>2.9026390000000002</v>
      </c>
      <c r="H1280" s="1">
        <v>1</v>
      </c>
      <c r="I1280" s="1">
        <v>0</v>
      </c>
      <c r="J1280" s="1">
        <v>1</v>
      </c>
      <c r="K1280" s="1">
        <v>0</v>
      </c>
      <c r="L1280" s="1">
        <v>1.6689609999999999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5</v>
      </c>
      <c r="T1280">
        <v>24.5822</v>
      </c>
      <c r="U1280">
        <v>1.769933</v>
      </c>
      <c r="V1280">
        <v>117.70870499999999</v>
      </c>
      <c r="W1280">
        <v>1</v>
      </c>
      <c r="X1280">
        <v>1</v>
      </c>
      <c r="Y1280">
        <v>1.4759059999999999</v>
      </c>
      <c r="Z1280">
        <v>2.9993460000000001</v>
      </c>
      <c r="AA1280">
        <v>1</v>
      </c>
      <c r="AB1280">
        <v>0</v>
      </c>
      <c r="AC1280">
        <v>2.0194299999999998</v>
      </c>
      <c r="AD1280">
        <v>0</v>
      </c>
      <c r="AE1280">
        <v>1.046878</v>
      </c>
      <c r="AF1280">
        <v>0.460866</v>
      </c>
      <c r="AG1280">
        <v>1</v>
      </c>
      <c r="AH1280">
        <v>0</v>
      </c>
      <c r="AI1280">
        <v>0</v>
      </c>
      <c r="AJ1280">
        <v>0</v>
      </c>
      <c r="AK1280">
        <v>5.0791776736437226</v>
      </c>
      <c r="AL1280">
        <v>5</v>
      </c>
      <c r="AM1280">
        <v>-7.9177673643722635E-2</v>
      </c>
    </row>
    <row r="1281" spans="1:39" x14ac:dyDescent="0.2">
      <c r="A1281" s="1">
        <v>33.789301000000002</v>
      </c>
      <c r="B1281" s="1">
        <v>1.6811</v>
      </c>
      <c r="C1281" s="1">
        <v>102.523111</v>
      </c>
      <c r="D1281" s="1">
        <v>1</v>
      </c>
      <c r="E1281" s="1">
        <v>1</v>
      </c>
      <c r="F1281" s="1">
        <v>2.8137750000000001</v>
      </c>
      <c r="G1281" s="1">
        <v>2.3727049999999998</v>
      </c>
      <c r="H1281" s="1">
        <v>1</v>
      </c>
      <c r="I1281" s="1">
        <v>0</v>
      </c>
      <c r="J1281" s="1">
        <v>1</v>
      </c>
      <c r="K1281" s="1">
        <v>0</v>
      </c>
      <c r="L1281" s="1">
        <v>1.979355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5</v>
      </c>
      <c r="T1281">
        <v>40.106144999999998</v>
      </c>
      <c r="U1281">
        <v>1.760175</v>
      </c>
      <c r="V1281">
        <v>117.65104599999999</v>
      </c>
      <c r="W1281">
        <v>1</v>
      </c>
      <c r="X1281">
        <v>1</v>
      </c>
      <c r="Y1281">
        <v>2.032883</v>
      </c>
      <c r="Z1281">
        <v>2.9762110000000002</v>
      </c>
      <c r="AA1281">
        <v>1</v>
      </c>
      <c r="AB1281">
        <v>0</v>
      </c>
      <c r="AC1281">
        <v>1.7261089999999999</v>
      </c>
      <c r="AD1281">
        <v>0</v>
      </c>
      <c r="AE1281">
        <v>0.47785499999999997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5.4439973850437369</v>
      </c>
      <c r="AL1281">
        <v>5</v>
      </c>
      <c r="AM1281">
        <v>-0.44399738504373687</v>
      </c>
    </row>
    <row r="1282" spans="1:39" x14ac:dyDescent="0.2">
      <c r="A1282" s="1">
        <v>34.161997999999997</v>
      </c>
      <c r="B1282" s="1">
        <v>1.7056819999999999</v>
      </c>
      <c r="C1282" s="1">
        <v>103.06776600000001</v>
      </c>
      <c r="D1282" s="1">
        <v>1</v>
      </c>
      <c r="E1282" s="1">
        <v>1</v>
      </c>
      <c r="F1282" s="1">
        <v>2.5626869999999999</v>
      </c>
      <c r="G1282" s="1">
        <v>2.1009180000000001</v>
      </c>
      <c r="H1282" s="1">
        <v>1</v>
      </c>
      <c r="I1282" s="1">
        <v>0</v>
      </c>
      <c r="J1282" s="1">
        <v>1.458545</v>
      </c>
      <c r="K1282" s="1">
        <v>0</v>
      </c>
      <c r="L1282" s="1">
        <v>1.167856</v>
      </c>
      <c r="M1282" s="1">
        <v>0.412329</v>
      </c>
      <c r="N1282" s="1">
        <v>0</v>
      </c>
      <c r="O1282" s="1">
        <v>0</v>
      </c>
      <c r="P1282" s="1">
        <v>0</v>
      </c>
      <c r="Q1282" s="1">
        <v>0</v>
      </c>
      <c r="R1282" s="1">
        <v>5</v>
      </c>
      <c r="T1282">
        <v>40.174191</v>
      </c>
      <c r="U1282">
        <v>1.763029</v>
      </c>
      <c r="V1282">
        <v>116.974504</v>
      </c>
      <c r="W1282">
        <v>1</v>
      </c>
      <c r="X1282">
        <v>1</v>
      </c>
      <c r="Y1282">
        <v>2.0466510000000002</v>
      </c>
      <c r="Z1282">
        <v>2.8420350000000001</v>
      </c>
      <c r="AA1282">
        <v>1</v>
      </c>
      <c r="AB1282">
        <v>0</v>
      </c>
      <c r="AC1282">
        <v>1.7320720000000001</v>
      </c>
      <c r="AD1282">
        <v>0</v>
      </c>
      <c r="AE1282">
        <v>0.58427200000000001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5.358278847309343</v>
      </c>
      <c r="AL1282">
        <v>5</v>
      </c>
      <c r="AM1282">
        <v>-0.35827884730934301</v>
      </c>
    </row>
    <row r="1283" spans="1:39" x14ac:dyDescent="0.2">
      <c r="A1283" s="1">
        <v>22.580037999999998</v>
      </c>
      <c r="B1283" s="1">
        <v>1.849507</v>
      </c>
      <c r="C1283" s="1">
        <v>121.56093799999999</v>
      </c>
      <c r="D1283" s="1">
        <v>1</v>
      </c>
      <c r="E1283" s="1">
        <v>1</v>
      </c>
      <c r="F1283" s="1">
        <v>3</v>
      </c>
      <c r="G1283" s="1">
        <v>2.2728009999999998</v>
      </c>
      <c r="H1283" s="1">
        <v>1</v>
      </c>
      <c r="I1283" s="1">
        <v>0</v>
      </c>
      <c r="J1283" s="1">
        <v>1.5600639999999999</v>
      </c>
      <c r="K1283" s="1">
        <v>0</v>
      </c>
      <c r="L1283" s="1">
        <v>0.79676999999999998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5</v>
      </c>
      <c r="T1283">
        <v>27.186872999999999</v>
      </c>
      <c r="U1283">
        <v>1.6795150000000001</v>
      </c>
      <c r="V1283">
        <v>102.87280199999999</v>
      </c>
      <c r="W1283">
        <v>1</v>
      </c>
      <c r="X1283">
        <v>1</v>
      </c>
      <c r="Y1283">
        <v>2.6672289999999998</v>
      </c>
      <c r="Z1283">
        <v>1.0974900000000001</v>
      </c>
      <c r="AA1283">
        <v>1</v>
      </c>
      <c r="AB1283">
        <v>0</v>
      </c>
      <c r="AC1283">
        <v>1.2259580000000001</v>
      </c>
      <c r="AD1283">
        <v>0</v>
      </c>
      <c r="AE1283">
        <v>0.206954</v>
      </c>
      <c r="AF1283">
        <v>1.0030110000000001</v>
      </c>
      <c r="AG1283">
        <v>0</v>
      </c>
      <c r="AH1283">
        <v>0</v>
      </c>
      <c r="AI1283">
        <v>0</v>
      </c>
      <c r="AJ1283">
        <v>0</v>
      </c>
      <c r="AK1283">
        <v>4.7934924991957031</v>
      </c>
      <c r="AL1283">
        <v>5</v>
      </c>
      <c r="AM1283">
        <v>0.20650750080429692</v>
      </c>
    </row>
    <row r="1284" spans="1:39" x14ac:dyDescent="0.2">
      <c r="A1284" s="1">
        <v>22.851721000000001</v>
      </c>
      <c r="B1284" s="1">
        <v>1.8533729999999999</v>
      </c>
      <c r="C1284" s="1">
        <v>121.737836</v>
      </c>
      <c r="D1284" s="1">
        <v>1</v>
      </c>
      <c r="E1284" s="1">
        <v>1</v>
      </c>
      <c r="F1284" s="1">
        <v>2.9225110000000001</v>
      </c>
      <c r="G1284" s="1">
        <v>2.6928890000000001</v>
      </c>
      <c r="H1284" s="1">
        <v>1</v>
      </c>
      <c r="I1284" s="1">
        <v>0</v>
      </c>
      <c r="J1284" s="1">
        <v>1.809531</v>
      </c>
      <c r="K1284" s="1">
        <v>0</v>
      </c>
      <c r="L1284" s="1">
        <v>0.47859499999999999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5</v>
      </c>
      <c r="T1284">
        <v>30.424368999999999</v>
      </c>
      <c r="U1284">
        <v>1.699354</v>
      </c>
      <c r="V1284">
        <v>100.176866</v>
      </c>
      <c r="W1284">
        <v>1</v>
      </c>
      <c r="X1284">
        <v>1</v>
      </c>
      <c r="Y1284">
        <v>2.8199339999999999</v>
      </c>
      <c r="Z1284">
        <v>1.9186300000000001</v>
      </c>
      <c r="AA1284">
        <v>1</v>
      </c>
      <c r="AB1284">
        <v>0</v>
      </c>
      <c r="AC1284">
        <v>1</v>
      </c>
      <c r="AD1284">
        <v>0</v>
      </c>
      <c r="AE1284">
        <v>1.3930199999999999</v>
      </c>
      <c r="AF1284">
        <v>0.553311</v>
      </c>
      <c r="AG1284">
        <v>0</v>
      </c>
      <c r="AH1284">
        <v>0</v>
      </c>
      <c r="AI1284">
        <v>0</v>
      </c>
      <c r="AJ1284">
        <v>0</v>
      </c>
      <c r="AK1284">
        <v>4.4020897971314437</v>
      </c>
      <c r="AL1284">
        <v>5</v>
      </c>
      <c r="AM1284">
        <v>0.59791020286855634</v>
      </c>
    </row>
    <row r="1285" spans="1:39" x14ac:dyDescent="0.2">
      <c r="A1285" s="1">
        <v>23.254933999999999</v>
      </c>
      <c r="B1285" s="1">
        <v>1.8475299999999999</v>
      </c>
      <c r="C1285" s="1">
        <v>122.06261000000001</v>
      </c>
      <c r="D1285" s="1">
        <v>1</v>
      </c>
      <c r="E1285" s="1">
        <v>1</v>
      </c>
      <c r="F1285" s="1">
        <v>3</v>
      </c>
      <c r="G1285" s="1">
        <v>2.280545</v>
      </c>
      <c r="H1285" s="1">
        <v>1</v>
      </c>
      <c r="I1285" s="1">
        <v>0</v>
      </c>
      <c r="J1285" s="1">
        <v>1.5915969999999999</v>
      </c>
      <c r="K1285" s="1">
        <v>0</v>
      </c>
      <c r="L1285" s="1">
        <v>0.93278300000000003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5</v>
      </c>
      <c r="T1285">
        <v>23.141401999999999</v>
      </c>
      <c r="U1285">
        <v>1.849307</v>
      </c>
      <c r="V1285">
        <v>121.65872899999999</v>
      </c>
      <c r="W1285">
        <v>1</v>
      </c>
      <c r="X1285">
        <v>1</v>
      </c>
      <c r="Y1285">
        <v>3</v>
      </c>
      <c r="Z1285">
        <v>2.510135</v>
      </c>
      <c r="AA1285">
        <v>1</v>
      </c>
      <c r="AB1285">
        <v>0</v>
      </c>
      <c r="AC1285">
        <v>1.693362</v>
      </c>
      <c r="AD1285">
        <v>0</v>
      </c>
      <c r="AE1285">
        <v>0.76970899999999998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4.7918245392422083</v>
      </c>
      <c r="AL1285">
        <v>5</v>
      </c>
      <c r="AM1285">
        <v>0.2081754607577917</v>
      </c>
    </row>
    <row r="1286" spans="1:39" x14ac:dyDescent="0.2">
      <c r="A1286" s="1">
        <v>22.343204</v>
      </c>
      <c r="B1286" s="1">
        <v>1.8703399999999999</v>
      </c>
      <c r="C1286" s="1">
        <v>121.458232</v>
      </c>
      <c r="D1286" s="1">
        <v>1</v>
      </c>
      <c r="E1286" s="1">
        <v>1</v>
      </c>
      <c r="F1286" s="1">
        <v>2.836055</v>
      </c>
      <c r="G1286" s="1">
        <v>2.675411</v>
      </c>
      <c r="H1286" s="1">
        <v>1</v>
      </c>
      <c r="I1286" s="1">
        <v>0</v>
      </c>
      <c r="J1286" s="1">
        <v>1.7116659999999999</v>
      </c>
      <c r="K1286" s="1">
        <v>0</v>
      </c>
      <c r="L1286" s="1">
        <v>0.93732000000000004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5</v>
      </c>
      <c r="T1286">
        <v>24.178637999999999</v>
      </c>
      <c r="U1286">
        <v>1.86741</v>
      </c>
      <c r="V1286">
        <v>121.68431099999999</v>
      </c>
      <c r="W1286">
        <v>1</v>
      </c>
      <c r="X1286">
        <v>1</v>
      </c>
      <c r="Y1286">
        <v>2.9544169999999998</v>
      </c>
      <c r="Z1286">
        <v>2.6577199999999999</v>
      </c>
      <c r="AA1286">
        <v>1</v>
      </c>
      <c r="AB1286">
        <v>0</v>
      </c>
      <c r="AC1286">
        <v>2.1046960000000001</v>
      </c>
      <c r="AD1286">
        <v>0</v>
      </c>
      <c r="AE1286">
        <v>0.87005600000000005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4.6516134070152422</v>
      </c>
      <c r="AL1286">
        <v>5</v>
      </c>
      <c r="AM1286">
        <v>0.34838659298475783</v>
      </c>
    </row>
    <row r="1287" spans="1:39" x14ac:dyDescent="0.2">
      <c r="A1287" s="1">
        <v>24.006271000000002</v>
      </c>
      <c r="B1287" s="1">
        <v>1.6077870000000001</v>
      </c>
      <c r="C1287" s="1">
        <v>100.783434</v>
      </c>
      <c r="D1287" s="1">
        <v>1</v>
      </c>
      <c r="E1287" s="1">
        <v>1</v>
      </c>
      <c r="F1287" s="1">
        <v>2.8807589999999998</v>
      </c>
      <c r="G1287" s="1">
        <v>1.4876739999999999</v>
      </c>
      <c r="H1287" s="1">
        <v>1</v>
      </c>
      <c r="I1287" s="1">
        <v>0</v>
      </c>
      <c r="J1287" s="1">
        <v>1.0137799999999999</v>
      </c>
      <c r="K1287" s="1">
        <v>0</v>
      </c>
      <c r="L1287" s="1">
        <v>1.00109</v>
      </c>
      <c r="M1287" s="1">
        <v>1.0983799999999999</v>
      </c>
      <c r="N1287" s="1">
        <v>0</v>
      </c>
      <c r="O1287" s="1">
        <v>0</v>
      </c>
      <c r="P1287" s="1">
        <v>0</v>
      </c>
      <c r="Q1287" s="1">
        <v>0</v>
      </c>
      <c r="R1287" s="1">
        <v>5</v>
      </c>
      <c r="T1287">
        <v>22.832104999999999</v>
      </c>
      <c r="U1287">
        <v>1.86714</v>
      </c>
      <c r="V1287">
        <v>121.835883</v>
      </c>
      <c r="W1287">
        <v>1</v>
      </c>
      <c r="X1287">
        <v>1</v>
      </c>
      <c r="Y1287">
        <v>2.8262510000000001</v>
      </c>
      <c r="Z1287">
        <v>2.6049980000000001</v>
      </c>
      <c r="AA1287">
        <v>1</v>
      </c>
      <c r="AB1287">
        <v>0</v>
      </c>
      <c r="AC1287">
        <v>1.8421730000000001</v>
      </c>
      <c r="AD1287">
        <v>0</v>
      </c>
      <c r="AE1287">
        <v>1.2847980000000001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4.6104402049365367</v>
      </c>
      <c r="AL1287">
        <v>5</v>
      </c>
      <c r="AM1287">
        <v>0.38955979506346328</v>
      </c>
    </row>
    <row r="1288" spans="1:39" x14ac:dyDescent="0.2">
      <c r="A1288" s="1">
        <v>24.001196</v>
      </c>
      <c r="B1288" s="1">
        <v>1.603091</v>
      </c>
      <c r="C1288" s="1">
        <v>100.209405</v>
      </c>
      <c r="D1288" s="1">
        <v>1</v>
      </c>
      <c r="E1288" s="1">
        <v>1</v>
      </c>
      <c r="F1288" s="1">
        <v>3</v>
      </c>
      <c r="G1288" s="1">
        <v>1.02075</v>
      </c>
      <c r="H1288" s="1">
        <v>1</v>
      </c>
      <c r="I1288" s="1">
        <v>0</v>
      </c>
      <c r="J1288" s="1">
        <v>1</v>
      </c>
      <c r="K1288" s="1">
        <v>0</v>
      </c>
      <c r="L1288" s="1">
        <v>0.23305600000000001</v>
      </c>
      <c r="M1288" s="1">
        <v>1.7074210000000001</v>
      </c>
      <c r="N1288" s="1">
        <v>0</v>
      </c>
      <c r="O1288" s="1">
        <v>0</v>
      </c>
      <c r="P1288" s="1">
        <v>0</v>
      </c>
      <c r="Q1288" s="1">
        <v>0</v>
      </c>
      <c r="R1288" s="1">
        <v>5</v>
      </c>
      <c r="T1288">
        <v>23.083621000000001</v>
      </c>
      <c r="U1288">
        <v>1.8485529999999999</v>
      </c>
      <c r="V1288">
        <v>121.421121</v>
      </c>
      <c r="W1288">
        <v>1</v>
      </c>
      <c r="X1288">
        <v>1</v>
      </c>
      <c r="Y1288">
        <v>3</v>
      </c>
      <c r="Z1288">
        <v>2.5675669999999999</v>
      </c>
      <c r="AA1288">
        <v>1</v>
      </c>
      <c r="AB1288">
        <v>0</v>
      </c>
      <c r="AC1288">
        <v>2.0110229999999998</v>
      </c>
      <c r="AD1288">
        <v>0</v>
      </c>
      <c r="AE1288">
        <v>0.91647800000000001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4.7562118672273499</v>
      </c>
      <c r="AL1288">
        <v>5</v>
      </c>
      <c r="AM1288">
        <v>0.2437881327726501</v>
      </c>
    </row>
    <row r="1289" spans="1:39" x14ac:dyDescent="0.2">
      <c r="A1289" s="1">
        <v>20.156663999999999</v>
      </c>
      <c r="B1289" s="1">
        <v>1.620109</v>
      </c>
      <c r="C1289" s="1">
        <v>103.393354</v>
      </c>
      <c r="D1289" s="1">
        <v>1</v>
      </c>
      <c r="E1289" s="1">
        <v>1</v>
      </c>
      <c r="F1289" s="1">
        <v>2.7664409999999999</v>
      </c>
      <c r="G1289" s="1">
        <v>1.240424</v>
      </c>
      <c r="H1289" s="1">
        <v>1</v>
      </c>
      <c r="I1289" s="1">
        <v>0</v>
      </c>
      <c r="J1289" s="1">
        <v>1.4132180000000001</v>
      </c>
      <c r="K1289" s="1">
        <v>0</v>
      </c>
      <c r="L1289" s="1">
        <v>0.165269</v>
      </c>
      <c r="M1289" s="1">
        <v>0.86258699999999999</v>
      </c>
      <c r="N1289" s="1">
        <v>0</v>
      </c>
      <c r="O1289" s="1">
        <v>0</v>
      </c>
      <c r="P1289" s="1">
        <v>0</v>
      </c>
      <c r="Q1289" s="1">
        <v>0</v>
      </c>
      <c r="R1289" s="1">
        <v>5</v>
      </c>
      <c r="T1289">
        <v>24.079971</v>
      </c>
      <c r="U1289">
        <v>1.61981</v>
      </c>
      <c r="V1289">
        <v>98.543019999999999</v>
      </c>
      <c r="W1289">
        <v>1</v>
      </c>
      <c r="X1289">
        <v>1</v>
      </c>
      <c r="Y1289">
        <v>2.9584100000000002</v>
      </c>
      <c r="Z1289">
        <v>2.4343469999999998</v>
      </c>
      <c r="AA1289">
        <v>1</v>
      </c>
      <c r="AB1289">
        <v>0</v>
      </c>
      <c r="AC1289">
        <v>1</v>
      </c>
      <c r="AD1289">
        <v>0</v>
      </c>
      <c r="AE1289">
        <v>1.9300330000000001</v>
      </c>
      <c r="AF1289">
        <v>0.754023</v>
      </c>
      <c r="AG1289">
        <v>0</v>
      </c>
      <c r="AH1289">
        <v>0</v>
      </c>
      <c r="AI1289">
        <v>0</v>
      </c>
      <c r="AJ1289">
        <v>0</v>
      </c>
      <c r="AK1289">
        <v>4.7468676883998455</v>
      </c>
      <c r="AL1289">
        <v>5</v>
      </c>
      <c r="AM1289">
        <v>0.25313231160015448</v>
      </c>
    </row>
    <row r="1290" spans="1:39" x14ac:dyDescent="0.2">
      <c r="A1290" s="1">
        <v>23.360306999999999</v>
      </c>
      <c r="B1290" s="1">
        <v>1.6106469999999999</v>
      </c>
      <c r="C1290" s="1">
        <v>100.642257</v>
      </c>
      <c r="D1290" s="1">
        <v>1</v>
      </c>
      <c r="E1290" s="1">
        <v>1</v>
      </c>
      <c r="F1290" s="1">
        <v>2.9975239999999999</v>
      </c>
      <c r="G1290" s="1">
        <v>1.154318</v>
      </c>
      <c r="H1290" s="1">
        <v>1</v>
      </c>
      <c r="I1290" s="1">
        <v>0</v>
      </c>
      <c r="J1290" s="1">
        <v>1.238057</v>
      </c>
      <c r="K1290" s="1">
        <v>0</v>
      </c>
      <c r="L1290" s="1">
        <v>1.1293</v>
      </c>
      <c r="M1290" s="1">
        <v>1.665621</v>
      </c>
      <c r="N1290" s="1">
        <v>0</v>
      </c>
      <c r="O1290" s="1">
        <v>0</v>
      </c>
      <c r="P1290" s="1">
        <v>0</v>
      </c>
      <c r="Q1290" s="1">
        <v>0</v>
      </c>
      <c r="R1290" s="1">
        <v>5</v>
      </c>
      <c r="T1290">
        <v>26.947786000000001</v>
      </c>
      <c r="U1290">
        <v>1.647807</v>
      </c>
      <c r="V1290">
        <v>99.592224999999999</v>
      </c>
      <c r="W1290">
        <v>1</v>
      </c>
      <c r="X1290">
        <v>1</v>
      </c>
      <c r="Y1290">
        <v>2.9351569999999998</v>
      </c>
      <c r="Z1290">
        <v>1.845858</v>
      </c>
      <c r="AA1290">
        <v>1</v>
      </c>
      <c r="AB1290">
        <v>0</v>
      </c>
      <c r="AC1290">
        <v>1</v>
      </c>
      <c r="AD1290">
        <v>0</v>
      </c>
      <c r="AE1290">
        <v>1.0898909999999999</v>
      </c>
      <c r="AF1290">
        <v>0.71599299999999999</v>
      </c>
      <c r="AG1290">
        <v>0</v>
      </c>
      <c r="AH1290">
        <v>0</v>
      </c>
      <c r="AI1290">
        <v>0</v>
      </c>
      <c r="AJ1290">
        <v>0</v>
      </c>
      <c r="AK1290">
        <v>4.7266053532116112</v>
      </c>
      <c r="AL1290">
        <v>5</v>
      </c>
      <c r="AM1290">
        <v>0.27339464678838876</v>
      </c>
    </row>
    <row r="1291" spans="1:39" x14ac:dyDescent="0.2">
      <c r="A1291" s="1">
        <v>28.986236999999999</v>
      </c>
      <c r="B1291" s="1">
        <v>1.758618</v>
      </c>
      <c r="C1291" s="1">
        <v>113.501549</v>
      </c>
      <c r="D1291" s="1">
        <v>1</v>
      </c>
      <c r="E1291" s="1">
        <v>1</v>
      </c>
      <c r="F1291" s="1">
        <v>2.320201</v>
      </c>
      <c r="G1291" s="1">
        <v>3</v>
      </c>
      <c r="H1291" s="1">
        <v>1</v>
      </c>
      <c r="I1291" s="1">
        <v>0</v>
      </c>
      <c r="J1291" s="1">
        <v>2.164784</v>
      </c>
      <c r="K1291" s="1">
        <v>0</v>
      </c>
      <c r="L1291" s="1">
        <v>0</v>
      </c>
      <c r="M1291" s="1">
        <v>1.465479</v>
      </c>
      <c r="N1291" s="1">
        <v>1</v>
      </c>
      <c r="O1291" s="1">
        <v>0</v>
      </c>
      <c r="P1291" s="1">
        <v>0</v>
      </c>
      <c r="Q1291" s="1">
        <v>0</v>
      </c>
      <c r="R1291" s="1">
        <v>5</v>
      </c>
      <c r="T1291">
        <v>20.101026000000001</v>
      </c>
      <c r="U1291">
        <v>1.6191279999999999</v>
      </c>
      <c r="V1291">
        <v>104.30371100000001</v>
      </c>
      <c r="W1291">
        <v>1</v>
      </c>
      <c r="X1291">
        <v>1</v>
      </c>
      <c r="Y1291">
        <v>2.870895</v>
      </c>
      <c r="Z1291">
        <v>1.6275550000000001</v>
      </c>
      <c r="AA1291">
        <v>1</v>
      </c>
      <c r="AB1291">
        <v>0</v>
      </c>
      <c r="AC1291">
        <v>1.3757280000000001</v>
      </c>
      <c r="AD1291">
        <v>0</v>
      </c>
      <c r="AE1291">
        <v>0.21018100000000001</v>
      </c>
      <c r="AF1291">
        <v>1.163117</v>
      </c>
      <c r="AG1291">
        <v>0</v>
      </c>
      <c r="AH1291">
        <v>0</v>
      </c>
      <c r="AI1291">
        <v>0</v>
      </c>
      <c r="AJ1291">
        <v>0</v>
      </c>
      <c r="AK1291">
        <v>5.2647336671667881</v>
      </c>
      <c r="AL1291">
        <v>5</v>
      </c>
      <c r="AM1291">
        <v>-0.26473366716678814</v>
      </c>
    </row>
    <row r="1292" spans="1:39" x14ac:dyDescent="0.2">
      <c r="A1292" s="1">
        <v>29.713169000000001</v>
      </c>
      <c r="B1292" s="1">
        <v>1.7632589999999999</v>
      </c>
      <c r="C1292" s="1">
        <v>113.21581399999999</v>
      </c>
      <c r="D1292" s="1">
        <v>1</v>
      </c>
      <c r="E1292" s="1">
        <v>1</v>
      </c>
      <c r="F1292" s="1">
        <v>2.181057</v>
      </c>
      <c r="G1292" s="1">
        <v>3</v>
      </c>
      <c r="H1292" s="1">
        <v>1</v>
      </c>
      <c r="I1292" s="1">
        <v>0</v>
      </c>
      <c r="J1292" s="1">
        <v>2.0855399999999999</v>
      </c>
      <c r="K1292" s="1">
        <v>0</v>
      </c>
      <c r="L1292" s="1">
        <v>0</v>
      </c>
      <c r="M1292" s="1">
        <v>1.4390039999999999</v>
      </c>
      <c r="N1292" s="1">
        <v>1</v>
      </c>
      <c r="O1292" s="1">
        <v>0</v>
      </c>
      <c r="P1292" s="1">
        <v>0</v>
      </c>
      <c r="Q1292" s="1">
        <v>0</v>
      </c>
      <c r="R1292" s="1">
        <v>5</v>
      </c>
      <c r="T1292">
        <v>22.789401999999999</v>
      </c>
      <c r="U1292">
        <v>1.6418699999999999</v>
      </c>
      <c r="V1292">
        <v>104.270062</v>
      </c>
      <c r="W1292">
        <v>1</v>
      </c>
      <c r="X1292">
        <v>1</v>
      </c>
      <c r="Y1292">
        <v>2.8698329999999999</v>
      </c>
      <c r="Z1292">
        <v>1.5691759999999999</v>
      </c>
      <c r="AA1292">
        <v>1</v>
      </c>
      <c r="AB1292">
        <v>0</v>
      </c>
      <c r="AC1292">
        <v>1.533682</v>
      </c>
      <c r="AD1292">
        <v>0</v>
      </c>
      <c r="AE1292">
        <v>0.16794300000000001</v>
      </c>
      <c r="AF1292">
        <v>1.3682620000000001</v>
      </c>
      <c r="AG1292">
        <v>0</v>
      </c>
      <c r="AH1292">
        <v>0</v>
      </c>
      <c r="AI1292">
        <v>0</v>
      </c>
      <c r="AJ1292">
        <v>0</v>
      </c>
      <c r="AK1292">
        <v>5.1175589990308072</v>
      </c>
      <c r="AL1292">
        <v>5</v>
      </c>
      <c r="AM1292">
        <v>-0.11755899903080724</v>
      </c>
    </row>
    <row r="1293" spans="1:39" x14ac:dyDescent="0.2">
      <c r="A1293" s="1">
        <v>27.394123</v>
      </c>
      <c r="B1293" s="1">
        <v>1.764138</v>
      </c>
      <c r="C1293" s="1">
        <v>112.323213</v>
      </c>
      <c r="D1293" s="1">
        <v>1</v>
      </c>
      <c r="E1293" s="1">
        <v>1</v>
      </c>
      <c r="F1293" s="1">
        <v>1.9246319999999999</v>
      </c>
      <c r="G1293" s="1">
        <v>3</v>
      </c>
      <c r="H1293" s="1">
        <v>1</v>
      </c>
      <c r="I1293" s="1">
        <v>0</v>
      </c>
      <c r="J1293" s="1">
        <v>2.0065949999999999</v>
      </c>
      <c r="K1293" s="1">
        <v>0</v>
      </c>
      <c r="L1293" s="1">
        <v>0.17680000000000001</v>
      </c>
      <c r="M1293" s="1">
        <v>0.51169399999999998</v>
      </c>
      <c r="N1293" s="1">
        <v>1</v>
      </c>
      <c r="O1293" s="1">
        <v>0</v>
      </c>
      <c r="P1293" s="1">
        <v>0</v>
      </c>
      <c r="Q1293" s="1">
        <v>0</v>
      </c>
      <c r="R1293" s="1">
        <v>5</v>
      </c>
      <c r="T1293">
        <v>28.404332</v>
      </c>
      <c r="U1293">
        <v>1.7873790000000001</v>
      </c>
      <c r="V1293">
        <v>112.173731</v>
      </c>
      <c r="W1293">
        <v>1</v>
      </c>
      <c r="X1293">
        <v>1</v>
      </c>
      <c r="Y1293">
        <v>1.8782509999999999</v>
      </c>
      <c r="Z1293">
        <v>3</v>
      </c>
      <c r="AA1293">
        <v>1</v>
      </c>
      <c r="AB1293">
        <v>0</v>
      </c>
      <c r="AC1293">
        <v>2.0229330000000001</v>
      </c>
      <c r="AD1293">
        <v>0</v>
      </c>
      <c r="AE1293">
        <v>0</v>
      </c>
      <c r="AF1293">
        <v>0.32544499999999998</v>
      </c>
      <c r="AG1293">
        <v>1</v>
      </c>
      <c r="AH1293">
        <v>0</v>
      </c>
      <c r="AI1293">
        <v>0</v>
      </c>
      <c r="AJ1293">
        <v>0</v>
      </c>
      <c r="AK1293">
        <v>4.6937742544532162</v>
      </c>
      <c r="AL1293">
        <v>5</v>
      </c>
      <c r="AM1293">
        <v>0.30622574554678383</v>
      </c>
    </row>
    <row r="1294" spans="1:39" x14ac:dyDescent="0.2">
      <c r="A1294" s="1">
        <v>24.912254000000001</v>
      </c>
      <c r="B1294" s="1">
        <v>1.75596</v>
      </c>
      <c r="C1294" s="1">
        <v>112.277567</v>
      </c>
      <c r="D1294" s="1">
        <v>1</v>
      </c>
      <c r="E1294" s="1">
        <v>1</v>
      </c>
      <c r="F1294" s="1">
        <v>1.3974679999999999</v>
      </c>
      <c r="G1294" s="1">
        <v>3</v>
      </c>
      <c r="H1294" s="1">
        <v>1</v>
      </c>
      <c r="I1294" s="1">
        <v>0</v>
      </c>
      <c r="J1294" s="1">
        <v>2.0189699999999999</v>
      </c>
      <c r="K1294" s="1">
        <v>0</v>
      </c>
      <c r="L1294" s="1">
        <v>0.665439</v>
      </c>
      <c r="M1294" s="1">
        <v>6.2167E-2</v>
      </c>
      <c r="N1294" s="1">
        <v>1</v>
      </c>
      <c r="O1294" s="1">
        <v>0</v>
      </c>
      <c r="P1294" s="1">
        <v>0</v>
      </c>
      <c r="Q1294" s="1">
        <v>0</v>
      </c>
      <c r="R1294" s="1">
        <v>5</v>
      </c>
      <c r="T1294">
        <v>30.003357999999999</v>
      </c>
      <c r="U1294">
        <v>1.7583549999999999</v>
      </c>
      <c r="V1294">
        <v>112.00710100000001</v>
      </c>
      <c r="W1294">
        <v>1</v>
      </c>
      <c r="X1294">
        <v>1</v>
      </c>
      <c r="Y1294">
        <v>1.7508090000000001</v>
      </c>
      <c r="Z1294">
        <v>3</v>
      </c>
      <c r="AA1294">
        <v>1</v>
      </c>
      <c r="AB1294">
        <v>0</v>
      </c>
      <c r="AC1294">
        <v>2.0028709999999998</v>
      </c>
      <c r="AD1294">
        <v>0</v>
      </c>
      <c r="AE1294">
        <v>0</v>
      </c>
      <c r="AF1294">
        <v>0.114457</v>
      </c>
      <c r="AG1294">
        <v>1</v>
      </c>
      <c r="AH1294">
        <v>0</v>
      </c>
      <c r="AI1294">
        <v>0</v>
      </c>
      <c r="AJ1294">
        <v>0</v>
      </c>
      <c r="AK1294">
        <v>4.9324281134694896</v>
      </c>
      <c r="AL1294">
        <v>5</v>
      </c>
      <c r="AM1294">
        <v>6.7571886530510383E-2</v>
      </c>
    </row>
    <row r="1295" spans="1:39" x14ac:dyDescent="0.2">
      <c r="A1295" s="1">
        <v>25.526745999999999</v>
      </c>
      <c r="B1295" s="1">
        <v>1.7833810000000001</v>
      </c>
      <c r="C1295" s="1">
        <v>115.347176</v>
      </c>
      <c r="D1295" s="1">
        <v>1</v>
      </c>
      <c r="E1295" s="1">
        <v>1</v>
      </c>
      <c r="F1295" s="1">
        <v>2.1914289999999998</v>
      </c>
      <c r="G1295" s="1">
        <v>3</v>
      </c>
      <c r="H1295" s="1">
        <v>1</v>
      </c>
      <c r="I1295" s="1">
        <v>0</v>
      </c>
      <c r="J1295" s="1">
        <v>2.1027089999999999</v>
      </c>
      <c r="K1295" s="1">
        <v>0</v>
      </c>
      <c r="L1295" s="1">
        <v>1.32534</v>
      </c>
      <c r="M1295" s="1">
        <v>0.38097900000000001</v>
      </c>
      <c r="N1295" s="1">
        <v>1</v>
      </c>
      <c r="O1295" s="1">
        <v>0</v>
      </c>
      <c r="P1295" s="1">
        <v>0</v>
      </c>
      <c r="Q1295" s="1">
        <v>0</v>
      </c>
      <c r="R1295" s="1">
        <v>5</v>
      </c>
      <c r="T1295">
        <v>25.136116000000001</v>
      </c>
      <c r="U1295">
        <v>1.76414</v>
      </c>
      <c r="V1295">
        <v>113.089716</v>
      </c>
      <c r="W1295">
        <v>1</v>
      </c>
      <c r="X1295">
        <v>1</v>
      </c>
      <c r="Y1295">
        <v>1.1688559999999999</v>
      </c>
      <c r="Z1295">
        <v>3</v>
      </c>
      <c r="AA1295">
        <v>1</v>
      </c>
      <c r="AB1295">
        <v>0</v>
      </c>
      <c r="AC1295">
        <v>2.0132050000000001</v>
      </c>
      <c r="AD1295">
        <v>0</v>
      </c>
      <c r="AE1295">
        <v>1.2462230000000001</v>
      </c>
      <c r="AF1295">
        <v>1.5900000000000001E-3</v>
      </c>
      <c r="AG1295">
        <v>1</v>
      </c>
      <c r="AH1295">
        <v>0</v>
      </c>
      <c r="AI1295">
        <v>0</v>
      </c>
      <c r="AJ1295">
        <v>0</v>
      </c>
      <c r="AK1295">
        <v>4.7796006767438621</v>
      </c>
      <c r="AL1295">
        <v>5</v>
      </c>
      <c r="AM1295">
        <v>0.22039932325613787</v>
      </c>
    </row>
    <row r="1296" spans="1:39" x14ac:dyDescent="0.2">
      <c r="A1296" s="1">
        <v>25.523126999999999</v>
      </c>
      <c r="B1296" s="1">
        <v>1.786532</v>
      </c>
      <c r="C1296" s="1">
        <v>114.534678</v>
      </c>
      <c r="D1296" s="1">
        <v>1</v>
      </c>
      <c r="E1296" s="1">
        <v>1</v>
      </c>
      <c r="F1296" s="1">
        <v>2.100177</v>
      </c>
      <c r="G1296" s="1">
        <v>3</v>
      </c>
      <c r="H1296" s="1">
        <v>1</v>
      </c>
      <c r="I1296" s="1">
        <v>0</v>
      </c>
      <c r="J1296" s="1">
        <v>2.0996869999999999</v>
      </c>
      <c r="K1296" s="1">
        <v>0</v>
      </c>
      <c r="L1296" s="1">
        <v>1.2811650000000001</v>
      </c>
      <c r="M1296" s="1">
        <v>0.247332</v>
      </c>
      <c r="N1296" s="1">
        <v>1</v>
      </c>
      <c r="O1296" s="1">
        <v>0</v>
      </c>
      <c r="P1296" s="1">
        <v>0</v>
      </c>
      <c r="Q1296" s="1">
        <v>0</v>
      </c>
      <c r="R1296" s="1">
        <v>5</v>
      </c>
      <c r="T1296">
        <v>25.139465999999999</v>
      </c>
      <c r="U1296">
        <v>1.7671859999999999</v>
      </c>
      <c r="V1296">
        <v>112.226032</v>
      </c>
      <c r="W1296">
        <v>1</v>
      </c>
      <c r="X1296">
        <v>1</v>
      </c>
      <c r="Y1296">
        <v>1.4436739999999999</v>
      </c>
      <c r="Z1296">
        <v>3</v>
      </c>
      <c r="AA1296">
        <v>1</v>
      </c>
      <c r="AB1296">
        <v>0</v>
      </c>
      <c r="AC1296">
        <v>2.0021939999999998</v>
      </c>
      <c r="AD1296">
        <v>0</v>
      </c>
      <c r="AE1296">
        <v>1.3861509999999999</v>
      </c>
      <c r="AF1296">
        <v>1.3370000000000001E-3</v>
      </c>
      <c r="AG1296">
        <v>1</v>
      </c>
      <c r="AH1296">
        <v>0</v>
      </c>
      <c r="AI1296">
        <v>0</v>
      </c>
      <c r="AJ1296">
        <v>0</v>
      </c>
      <c r="AK1296">
        <v>4.676982859866329</v>
      </c>
      <c r="AL1296">
        <v>5</v>
      </c>
      <c r="AM1296">
        <v>0.323017140133671</v>
      </c>
    </row>
    <row r="1297" spans="1:39" x14ac:dyDescent="0.2">
      <c r="A1297" s="1">
        <v>25.822348000000002</v>
      </c>
      <c r="B1297" s="1">
        <v>1.766626</v>
      </c>
      <c r="C1297" s="1">
        <v>114.187096</v>
      </c>
      <c r="D1297" s="1">
        <v>1</v>
      </c>
      <c r="E1297" s="1">
        <v>1</v>
      </c>
      <c r="F1297" s="1">
        <v>2.0753210000000002</v>
      </c>
      <c r="G1297" s="1">
        <v>3</v>
      </c>
      <c r="H1297" s="1">
        <v>1</v>
      </c>
      <c r="I1297" s="1">
        <v>0</v>
      </c>
      <c r="J1297" s="1">
        <v>2.144838</v>
      </c>
      <c r="K1297" s="1">
        <v>0</v>
      </c>
      <c r="L1297" s="1">
        <v>1.501754</v>
      </c>
      <c r="M1297" s="1">
        <v>0.27631899999999998</v>
      </c>
      <c r="N1297" s="1">
        <v>1</v>
      </c>
      <c r="O1297" s="1">
        <v>0</v>
      </c>
      <c r="P1297" s="1">
        <v>0</v>
      </c>
      <c r="Q1297" s="1">
        <v>0</v>
      </c>
      <c r="R1297" s="1">
        <v>5</v>
      </c>
      <c r="T1297">
        <v>31.743821000000001</v>
      </c>
      <c r="U1297">
        <v>1.6778200000000001</v>
      </c>
      <c r="V1297">
        <v>102.022057</v>
      </c>
      <c r="W1297">
        <v>1</v>
      </c>
      <c r="X1297">
        <v>1</v>
      </c>
      <c r="Y1297">
        <v>2.8260360000000002</v>
      </c>
      <c r="Z1297">
        <v>2.371658</v>
      </c>
      <c r="AA1297">
        <v>1</v>
      </c>
      <c r="AB1297">
        <v>0</v>
      </c>
      <c r="AC1297">
        <v>1</v>
      </c>
      <c r="AD1297">
        <v>0</v>
      </c>
      <c r="AE1297">
        <v>1.9964869999999999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4.6901803646067863</v>
      </c>
      <c r="AL1297">
        <v>5</v>
      </c>
      <c r="AM1297">
        <v>0.30981963539321367</v>
      </c>
    </row>
    <row r="1298" spans="1:39" x14ac:dyDescent="0.2">
      <c r="A1298" s="1">
        <v>25.879411000000001</v>
      </c>
      <c r="B1298" s="1">
        <v>1.7654639999999999</v>
      </c>
      <c r="C1298" s="1">
        <v>114.144378</v>
      </c>
      <c r="D1298" s="1">
        <v>1</v>
      </c>
      <c r="E1298" s="1">
        <v>1</v>
      </c>
      <c r="F1298" s="1">
        <v>1.626369</v>
      </c>
      <c r="G1298" s="1">
        <v>3</v>
      </c>
      <c r="H1298" s="1">
        <v>1</v>
      </c>
      <c r="I1298" s="1">
        <v>0</v>
      </c>
      <c r="J1298" s="1">
        <v>2.1096970000000002</v>
      </c>
      <c r="K1298" s="1">
        <v>0</v>
      </c>
      <c r="L1298" s="1">
        <v>1.352973</v>
      </c>
      <c r="M1298" s="1">
        <v>7.6692999999999997E-2</v>
      </c>
      <c r="N1298" s="1">
        <v>1</v>
      </c>
      <c r="O1298" s="1">
        <v>0</v>
      </c>
      <c r="P1298" s="1">
        <v>0</v>
      </c>
      <c r="Q1298" s="1">
        <v>0</v>
      </c>
      <c r="R1298" s="1">
        <v>5</v>
      </c>
      <c r="T1298">
        <v>30.796261999999999</v>
      </c>
      <c r="U1298">
        <v>1.6684779999999999</v>
      </c>
      <c r="V1298">
        <v>100.543983</v>
      </c>
      <c r="W1298">
        <v>1</v>
      </c>
      <c r="X1298">
        <v>1</v>
      </c>
      <c r="Y1298">
        <v>2.9552999999999998</v>
      </c>
      <c r="Z1298">
        <v>2.3782109999999999</v>
      </c>
      <c r="AA1298">
        <v>1</v>
      </c>
      <c r="AB1298">
        <v>0</v>
      </c>
      <c r="AC1298">
        <v>1</v>
      </c>
      <c r="AD1298">
        <v>0</v>
      </c>
      <c r="AE1298">
        <v>1.738267</v>
      </c>
      <c r="AF1298">
        <v>0.39453300000000002</v>
      </c>
      <c r="AG1298">
        <v>0</v>
      </c>
      <c r="AH1298">
        <v>0</v>
      </c>
      <c r="AI1298">
        <v>0</v>
      </c>
      <c r="AJ1298">
        <v>0</v>
      </c>
      <c r="AK1298">
        <v>4.6499344657754822</v>
      </c>
      <c r="AL1298">
        <v>5</v>
      </c>
      <c r="AM1298">
        <v>0.3500655342245178</v>
      </c>
    </row>
    <row r="1299" spans="1:39" x14ac:dyDescent="0.2">
      <c r="A1299" s="1">
        <v>30.361364999999999</v>
      </c>
      <c r="B1299" s="1">
        <v>1.7585299999999999</v>
      </c>
      <c r="C1299" s="1">
        <v>111.635463</v>
      </c>
      <c r="D1299" s="1">
        <v>1</v>
      </c>
      <c r="E1299" s="1">
        <v>1</v>
      </c>
      <c r="F1299" s="1">
        <v>1.2632159999999999</v>
      </c>
      <c r="G1299" s="1">
        <v>3.219347</v>
      </c>
      <c r="H1299" s="1">
        <v>1</v>
      </c>
      <c r="I1299" s="1">
        <v>0</v>
      </c>
      <c r="J1299" s="1">
        <v>1.9817819999999999</v>
      </c>
      <c r="K1299" s="1">
        <v>0</v>
      </c>
      <c r="L1299" s="1">
        <v>0.48262500000000003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5</v>
      </c>
      <c r="T1299">
        <v>28.393111000000001</v>
      </c>
      <c r="U1299">
        <v>1.685462</v>
      </c>
      <c r="V1299">
        <v>99.540121999999997</v>
      </c>
      <c r="W1299">
        <v>1</v>
      </c>
      <c r="X1299">
        <v>1</v>
      </c>
      <c r="Y1299">
        <v>2.774562</v>
      </c>
      <c r="Z1299">
        <v>2.301129</v>
      </c>
      <c r="AA1299">
        <v>1</v>
      </c>
      <c r="AB1299">
        <v>0</v>
      </c>
      <c r="AC1299">
        <v>1</v>
      </c>
      <c r="AD1299">
        <v>0</v>
      </c>
      <c r="AE1299">
        <v>1.6217330000000001</v>
      </c>
      <c r="AF1299">
        <v>0.13831399999999999</v>
      </c>
      <c r="AG1299">
        <v>0</v>
      </c>
      <c r="AH1299">
        <v>0</v>
      </c>
      <c r="AI1299">
        <v>0</v>
      </c>
      <c r="AJ1299">
        <v>0</v>
      </c>
      <c r="AK1299">
        <v>4.4313070751144057</v>
      </c>
      <c r="AL1299">
        <v>5</v>
      </c>
      <c r="AM1299">
        <v>0.56869292488559431</v>
      </c>
    </row>
    <row r="1300" spans="1:39" x14ac:dyDescent="0.2">
      <c r="A1300" s="1">
        <v>30.451174000000002</v>
      </c>
      <c r="B1300" s="1">
        <v>1.7585390000000001</v>
      </c>
      <c r="C1300" s="1">
        <v>111.950413</v>
      </c>
      <c r="D1300" s="1">
        <v>1</v>
      </c>
      <c r="E1300" s="1">
        <v>1</v>
      </c>
      <c r="F1300" s="1">
        <v>1.067909</v>
      </c>
      <c r="G1300" s="1">
        <v>3.6564009999999998</v>
      </c>
      <c r="H1300" s="1">
        <v>1</v>
      </c>
      <c r="I1300" s="1">
        <v>0</v>
      </c>
      <c r="J1300" s="1">
        <v>1.9845900000000001</v>
      </c>
      <c r="K1300" s="1">
        <v>0</v>
      </c>
      <c r="L1300" s="1">
        <v>5.4238000000000001E-2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5</v>
      </c>
      <c r="T1300">
        <v>27.939820000000001</v>
      </c>
      <c r="U1300">
        <v>1.694642</v>
      </c>
      <c r="V1300">
        <v>99.709328999999997</v>
      </c>
      <c r="W1300">
        <v>1</v>
      </c>
      <c r="X1300">
        <v>1</v>
      </c>
      <c r="Y1300">
        <v>2.772027</v>
      </c>
      <c r="Z1300">
        <v>2.4544320000000002</v>
      </c>
      <c r="AA1300">
        <v>1</v>
      </c>
      <c r="AB1300">
        <v>0</v>
      </c>
      <c r="AC1300">
        <v>1</v>
      </c>
      <c r="AD1300">
        <v>0</v>
      </c>
      <c r="AE1300">
        <v>0.85855400000000004</v>
      </c>
      <c r="AF1300">
        <v>5.1268000000000001E-2</v>
      </c>
      <c r="AG1300">
        <v>0</v>
      </c>
      <c r="AH1300">
        <v>0</v>
      </c>
      <c r="AI1300">
        <v>0</v>
      </c>
      <c r="AJ1300">
        <v>0</v>
      </c>
      <c r="AK1300">
        <v>4.4524083703459159</v>
      </c>
      <c r="AL1300">
        <v>5</v>
      </c>
      <c r="AM1300">
        <v>0.54759162965408414</v>
      </c>
    </row>
    <row r="1301" spans="1:39" x14ac:dyDescent="0.2">
      <c r="A1301" s="1">
        <v>40.564512999999998</v>
      </c>
      <c r="B1301" s="1">
        <v>1.7480150000000001</v>
      </c>
      <c r="C1301" s="1">
        <v>109.758736</v>
      </c>
      <c r="D1301" s="1">
        <v>1</v>
      </c>
      <c r="E1301" s="1">
        <v>1</v>
      </c>
      <c r="F1301" s="1">
        <v>2.3107510000000002</v>
      </c>
      <c r="G1301" s="1">
        <v>3.2201810000000002</v>
      </c>
      <c r="H1301" s="1">
        <v>1</v>
      </c>
      <c r="I1301" s="1">
        <v>0</v>
      </c>
      <c r="J1301" s="1">
        <v>1.006643</v>
      </c>
      <c r="K1301" s="1">
        <v>0</v>
      </c>
      <c r="L1301" s="1">
        <v>1.15804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5</v>
      </c>
      <c r="T1301">
        <v>31.034092000000001</v>
      </c>
      <c r="U1301">
        <v>1.886109</v>
      </c>
      <c r="V1301">
        <v>129.34947099999999</v>
      </c>
      <c r="W1301">
        <v>1</v>
      </c>
      <c r="X1301">
        <v>1</v>
      </c>
      <c r="Y1301">
        <v>2.4996260000000001</v>
      </c>
      <c r="Z1301">
        <v>3</v>
      </c>
      <c r="AA1301">
        <v>1</v>
      </c>
      <c r="AB1301">
        <v>1</v>
      </c>
      <c r="AC1301">
        <v>1.1253379999999999</v>
      </c>
      <c r="AD1301">
        <v>0</v>
      </c>
      <c r="AE1301">
        <v>0.94521999999999995</v>
      </c>
      <c r="AF1301">
        <v>1.022505</v>
      </c>
      <c r="AG1301">
        <v>1</v>
      </c>
      <c r="AH1301">
        <v>0</v>
      </c>
      <c r="AI1301">
        <v>0</v>
      </c>
      <c r="AJ1301">
        <v>0</v>
      </c>
      <c r="AK1301">
        <v>4.9735794091422596</v>
      </c>
      <c r="AL1301">
        <v>5</v>
      </c>
      <c r="AM1301">
        <v>2.64205908577404E-2</v>
      </c>
    </row>
    <row r="1302" spans="1:39" x14ac:dyDescent="0.2">
      <c r="A1302" s="1">
        <v>40.501722000000001</v>
      </c>
      <c r="B1302" s="1">
        <v>1.744974</v>
      </c>
      <c r="C1302" s="1">
        <v>111.169678</v>
      </c>
      <c r="D1302" s="1">
        <v>1</v>
      </c>
      <c r="E1302" s="1">
        <v>1</v>
      </c>
      <c r="F1302" s="1">
        <v>2.2942589999999998</v>
      </c>
      <c r="G1302" s="1">
        <v>2.8509479999999998</v>
      </c>
      <c r="H1302" s="1">
        <v>1</v>
      </c>
      <c r="I1302" s="1">
        <v>0</v>
      </c>
      <c r="J1302" s="1">
        <v>1.87029</v>
      </c>
      <c r="K1302" s="1">
        <v>0</v>
      </c>
      <c r="L1302" s="1">
        <v>0.917014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5</v>
      </c>
      <c r="T1302">
        <v>30.684346999999999</v>
      </c>
      <c r="U1302">
        <v>1.915</v>
      </c>
      <c r="V1302">
        <v>129.96642800000001</v>
      </c>
      <c r="W1302">
        <v>1</v>
      </c>
      <c r="X1302">
        <v>1</v>
      </c>
      <c r="Y1302">
        <v>2.108638</v>
      </c>
      <c r="Z1302">
        <v>3</v>
      </c>
      <c r="AA1302">
        <v>1</v>
      </c>
      <c r="AB1302">
        <v>1</v>
      </c>
      <c r="AC1302">
        <v>1.0148759999999999</v>
      </c>
      <c r="AD1302">
        <v>0</v>
      </c>
      <c r="AE1302">
        <v>0.98752099999999998</v>
      </c>
      <c r="AF1302">
        <v>4.7473000000000001E-2</v>
      </c>
      <c r="AG1302">
        <v>1</v>
      </c>
      <c r="AH1302">
        <v>0</v>
      </c>
      <c r="AI1302">
        <v>0</v>
      </c>
      <c r="AJ1302">
        <v>0</v>
      </c>
      <c r="AK1302">
        <v>4.8280286726323185</v>
      </c>
      <c r="AL1302">
        <v>5</v>
      </c>
      <c r="AM1302">
        <v>0.1719713273676815</v>
      </c>
    </row>
    <row r="1303" spans="1:39" x14ac:dyDescent="0.2">
      <c r="A1303" s="1">
        <v>30.315784000000001</v>
      </c>
      <c r="B1303" s="1">
        <v>1.7015659999999999</v>
      </c>
      <c r="C1303" s="1">
        <v>103.743534</v>
      </c>
      <c r="D1303" s="1">
        <v>1</v>
      </c>
      <c r="E1303" s="1">
        <v>1</v>
      </c>
      <c r="F1303" s="1">
        <v>2.5764900000000002</v>
      </c>
      <c r="G1303" s="1">
        <v>2.1871450000000001</v>
      </c>
      <c r="H1303" s="1">
        <v>1</v>
      </c>
      <c r="I1303" s="1">
        <v>0</v>
      </c>
      <c r="J1303" s="1">
        <v>1.38107</v>
      </c>
      <c r="K1303" s="1">
        <v>0</v>
      </c>
      <c r="L1303" s="1">
        <v>1.928275</v>
      </c>
      <c r="M1303" s="1">
        <v>0.413663</v>
      </c>
      <c r="N1303" s="1">
        <v>0</v>
      </c>
      <c r="O1303" s="1">
        <v>0</v>
      </c>
      <c r="P1303" s="1">
        <v>0</v>
      </c>
      <c r="Q1303" s="1">
        <v>0</v>
      </c>
      <c r="R1303" s="1">
        <v>5</v>
      </c>
      <c r="T1303">
        <v>30.108215999999999</v>
      </c>
      <c r="U1303">
        <v>1.8419080000000001</v>
      </c>
      <c r="V1303">
        <v>124.070717</v>
      </c>
      <c r="W1303">
        <v>1</v>
      </c>
      <c r="X1303">
        <v>1</v>
      </c>
      <c r="Y1303">
        <v>2.4675479999999999</v>
      </c>
      <c r="Z1303">
        <v>3</v>
      </c>
      <c r="AA1303">
        <v>1</v>
      </c>
      <c r="AB1303">
        <v>0</v>
      </c>
      <c r="AC1303">
        <v>2.6602899999999998</v>
      </c>
      <c r="AD1303">
        <v>0</v>
      </c>
      <c r="AE1303">
        <v>0.99442200000000003</v>
      </c>
      <c r="AF1303">
        <v>0.310394</v>
      </c>
      <c r="AG1303">
        <v>1</v>
      </c>
      <c r="AH1303">
        <v>0</v>
      </c>
      <c r="AI1303">
        <v>0</v>
      </c>
      <c r="AJ1303">
        <v>0</v>
      </c>
      <c r="AK1303">
        <v>5.0764141491207662</v>
      </c>
      <c r="AL1303">
        <v>5</v>
      </c>
      <c r="AM1303">
        <v>-7.6414149120766162E-2</v>
      </c>
    </row>
    <row r="1304" spans="1:39" x14ac:dyDescent="0.2">
      <c r="A1304" s="1">
        <v>33.293165999999999</v>
      </c>
      <c r="B1304" s="1">
        <v>1.696412</v>
      </c>
      <c r="C1304" s="1">
        <v>103.250355</v>
      </c>
      <c r="D1304" s="1">
        <v>1</v>
      </c>
      <c r="E1304" s="1">
        <v>1</v>
      </c>
      <c r="F1304" s="1">
        <v>2.6796639999999998</v>
      </c>
      <c r="G1304" s="1">
        <v>2.4155220000000002</v>
      </c>
      <c r="H1304" s="1">
        <v>1</v>
      </c>
      <c r="I1304" s="1">
        <v>0</v>
      </c>
      <c r="J1304" s="1">
        <v>1</v>
      </c>
      <c r="K1304" s="1">
        <v>0</v>
      </c>
      <c r="L1304" s="1">
        <v>1.987296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5</v>
      </c>
      <c r="T1304">
        <v>31.347497000000001</v>
      </c>
      <c r="U1304">
        <v>1.8681270000000001</v>
      </c>
      <c r="V1304">
        <v>123.172214</v>
      </c>
      <c r="W1304">
        <v>1</v>
      </c>
      <c r="X1304">
        <v>1</v>
      </c>
      <c r="Y1304">
        <v>2.5859420000000002</v>
      </c>
      <c r="Z1304">
        <v>3</v>
      </c>
      <c r="AA1304">
        <v>1</v>
      </c>
      <c r="AB1304">
        <v>0</v>
      </c>
      <c r="AC1304">
        <v>2.3025060000000002</v>
      </c>
      <c r="AD1304">
        <v>0</v>
      </c>
      <c r="AE1304">
        <v>0.59786300000000003</v>
      </c>
      <c r="AF1304">
        <v>0.111925</v>
      </c>
      <c r="AG1304">
        <v>1</v>
      </c>
      <c r="AH1304">
        <v>0</v>
      </c>
      <c r="AI1304">
        <v>0</v>
      </c>
      <c r="AJ1304">
        <v>0</v>
      </c>
      <c r="AK1304">
        <v>4.8834473636512721</v>
      </c>
      <c r="AL1304">
        <v>5</v>
      </c>
      <c r="AM1304">
        <v>0.11655263634872792</v>
      </c>
    </row>
    <row r="1305" spans="1:39" x14ac:dyDescent="0.2">
      <c r="A1305" s="1">
        <v>30.638943999999999</v>
      </c>
      <c r="B1305" s="1">
        <v>1.6804889999999999</v>
      </c>
      <c r="C1305" s="1">
        <v>102.004554</v>
      </c>
      <c r="D1305" s="1">
        <v>1</v>
      </c>
      <c r="E1305" s="1">
        <v>1</v>
      </c>
      <c r="F1305" s="1">
        <v>2.9386869999999998</v>
      </c>
      <c r="G1305" s="1">
        <v>2.1383749999999999</v>
      </c>
      <c r="H1305" s="1">
        <v>1</v>
      </c>
      <c r="I1305" s="1">
        <v>0</v>
      </c>
      <c r="J1305" s="1">
        <v>1.2517149999999999</v>
      </c>
      <c r="K1305" s="1">
        <v>0</v>
      </c>
      <c r="L1305" s="1">
        <v>1.1818109999999999</v>
      </c>
      <c r="M1305" s="1">
        <v>0.77837500000000004</v>
      </c>
      <c r="N1305" s="1">
        <v>0</v>
      </c>
      <c r="O1305" s="1">
        <v>0</v>
      </c>
      <c r="P1305" s="1">
        <v>0</v>
      </c>
      <c r="Q1305" s="1">
        <v>0</v>
      </c>
      <c r="R1305" s="1">
        <v>5</v>
      </c>
      <c r="T1305">
        <v>31.761799</v>
      </c>
      <c r="U1305">
        <v>1.7516879999999999</v>
      </c>
      <c r="V1305">
        <v>119.205308</v>
      </c>
      <c r="W1305">
        <v>1</v>
      </c>
      <c r="X1305">
        <v>1</v>
      </c>
      <c r="Y1305">
        <v>2.14961</v>
      </c>
      <c r="Z1305">
        <v>3</v>
      </c>
      <c r="AA1305">
        <v>1</v>
      </c>
      <c r="AB1305">
        <v>0</v>
      </c>
      <c r="AC1305">
        <v>2.1338759999999999</v>
      </c>
      <c r="AD1305">
        <v>0</v>
      </c>
      <c r="AE1305">
        <v>0.39345200000000002</v>
      </c>
      <c r="AF1305">
        <v>0.345887</v>
      </c>
      <c r="AG1305">
        <v>1</v>
      </c>
      <c r="AH1305">
        <v>0</v>
      </c>
      <c r="AI1305">
        <v>0</v>
      </c>
      <c r="AJ1305">
        <v>0</v>
      </c>
      <c r="AK1305">
        <v>5.4962376153163612</v>
      </c>
      <c r="AL1305">
        <v>5</v>
      </c>
      <c r="AM1305">
        <v>-0.49623761531636124</v>
      </c>
    </row>
    <row r="1306" spans="1:39" x14ac:dyDescent="0.2">
      <c r="A1306" s="1">
        <v>29.791101000000001</v>
      </c>
      <c r="B1306" s="1">
        <v>1.703317</v>
      </c>
      <c r="C1306" s="1">
        <v>102.59217099999999</v>
      </c>
      <c r="D1306" s="1">
        <v>1</v>
      </c>
      <c r="E1306" s="1">
        <v>1</v>
      </c>
      <c r="F1306" s="1">
        <v>2.654792</v>
      </c>
      <c r="G1306" s="1">
        <v>1.077331</v>
      </c>
      <c r="H1306" s="1">
        <v>1</v>
      </c>
      <c r="I1306" s="1">
        <v>0</v>
      </c>
      <c r="J1306" s="1">
        <v>1.345407</v>
      </c>
      <c r="K1306" s="1">
        <v>0</v>
      </c>
      <c r="L1306" s="1">
        <v>0.32741799999999999</v>
      </c>
      <c r="M1306" s="1">
        <v>0.38686100000000001</v>
      </c>
      <c r="N1306" s="1">
        <v>0</v>
      </c>
      <c r="O1306" s="1">
        <v>0</v>
      </c>
      <c r="P1306" s="1">
        <v>0</v>
      </c>
      <c r="Q1306" s="1">
        <v>0</v>
      </c>
      <c r="R1306" s="1">
        <v>5</v>
      </c>
      <c r="T1306">
        <v>30.976932000000001</v>
      </c>
      <c r="U1306">
        <v>1.755333</v>
      </c>
      <c r="V1306">
        <v>118.237782</v>
      </c>
      <c r="W1306">
        <v>1</v>
      </c>
      <c r="X1306">
        <v>1</v>
      </c>
      <c r="Y1306">
        <v>2.9386160000000001</v>
      </c>
      <c r="Z1306">
        <v>3</v>
      </c>
      <c r="AA1306">
        <v>1</v>
      </c>
      <c r="AB1306">
        <v>0</v>
      </c>
      <c r="AC1306">
        <v>2.0603899999999999</v>
      </c>
      <c r="AD1306">
        <v>0</v>
      </c>
      <c r="AE1306">
        <v>0.371508</v>
      </c>
      <c r="AF1306">
        <v>1.3335589999999999</v>
      </c>
      <c r="AG1306">
        <v>1</v>
      </c>
      <c r="AH1306">
        <v>0</v>
      </c>
      <c r="AI1306">
        <v>0</v>
      </c>
      <c r="AJ1306">
        <v>0</v>
      </c>
      <c r="AK1306">
        <v>5.353863254377079</v>
      </c>
      <c r="AL1306">
        <v>5</v>
      </c>
      <c r="AM1306">
        <v>-0.353863254377079</v>
      </c>
    </row>
    <row r="1307" spans="1:39" x14ac:dyDescent="0.2">
      <c r="A1307" s="1">
        <v>31.205667999999999</v>
      </c>
      <c r="B1307" s="1">
        <v>1.877732</v>
      </c>
      <c r="C1307" s="1">
        <v>127.16138100000001</v>
      </c>
      <c r="D1307" s="1">
        <v>1</v>
      </c>
      <c r="E1307" s="1">
        <v>1</v>
      </c>
      <c r="F1307" s="1">
        <v>2.7313679999999998</v>
      </c>
      <c r="G1307" s="1">
        <v>3</v>
      </c>
      <c r="H1307" s="1">
        <v>1</v>
      </c>
      <c r="I1307" s="1">
        <v>1</v>
      </c>
      <c r="J1307" s="1">
        <v>1.4868239999999999</v>
      </c>
      <c r="K1307" s="1">
        <v>0</v>
      </c>
      <c r="L1307" s="1">
        <v>1.485978</v>
      </c>
      <c r="M1307" s="1">
        <v>1.150439</v>
      </c>
      <c r="N1307" s="1">
        <v>1</v>
      </c>
      <c r="O1307" s="1">
        <v>0</v>
      </c>
      <c r="P1307" s="1">
        <v>0</v>
      </c>
      <c r="Q1307" s="1">
        <v>0</v>
      </c>
      <c r="R1307" s="1">
        <v>5</v>
      </c>
      <c r="T1307">
        <v>37.588628</v>
      </c>
      <c r="U1307">
        <v>1.7542169999999999</v>
      </c>
      <c r="V1307">
        <v>117.8972</v>
      </c>
      <c r="W1307">
        <v>1</v>
      </c>
      <c r="X1307">
        <v>1</v>
      </c>
      <c r="Y1307">
        <v>2.5351539999999999</v>
      </c>
      <c r="Z1307">
        <v>2.915921</v>
      </c>
      <c r="AA1307">
        <v>1</v>
      </c>
      <c r="AB1307">
        <v>0</v>
      </c>
      <c r="AC1307">
        <v>1.8924000000000001</v>
      </c>
      <c r="AD1307">
        <v>0</v>
      </c>
      <c r="AE1307">
        <v>0.69373200000000002</v>
      </c>
      <c r="AF1307">
        <v>6.7409999999999998E-2</v>
      </c>
      <c r="AG1307">
        <v>1</v>
      </c>
      <c r="AH1307">
        <v>0</v>
      </c>
      <c r="AI1307">
        <v>0</v>
      </c>
      <c r="AJ1307">
        <v>0</v>
      </c>
      <c r="AK1307">
        <v>5.441936008210166</v>
      </c>
      <c r="AL1307">
        <v>5</v>
      </c>
      <c r="AM1307">
        <v>-0.44193600821016599</v>
      </c>
    </row>
    <row r="1308" spans="1:39" x14ac:dyDescent="0.2">
      <c r="A1308" s="1">
        <v>30.899218999999999</v>
      </c>
      <c r="B1308" s="1">
        <v>1.9096390000000001</v>
      </c>
      <c r="C1308" s="1">
        <v>129.01317800000001</v>
      </c>
      <c r="D1308" s="1">
        <v>1</v>
      </c>
      <c r="E1308" s="1">
        <v>1</v>
      </c>
      <c r="F1308" s="1">
        <v>2.2225899999999998</v>
      </c>
      <c r="G1308" s="1">
        <v>3</v>
      </c>
      <c r="H1308" s="1">
        <v>1</v>
      </c>
      <c r="I1308" s="1">
        <v>1</v>
      </c>
      <c r="J1308" s="1">
        <v>1.591909</v>
      </c>
      <c r="K1308" s="1">
        <v>0</v>
      </c>
      <c r="L1308" s="1">
        <v>1.392026</v>
      </c>
      <c r="M1308" s="1">
        <v>0.91772699999999996</v>
      </c>
      <c r="N1308" s="1">
        <v>1</v>
      </c>
      <c r="O1308" s="1">
        <v>0</v>
      </c>
      <c r="P1308" s="1">
        <v>0</v>
      </c>
      <c r="Q1308" s="1">
        <v>0</v>
      </c>
      <c r="R1308" s="1">
        <v>5</v>
      </c>
      <c r="T1308">
        <v>37.997911999999999</v>
      </c>
      <c r="U1308">
        <v>1.76071</v>
      </c>
      <c r="V1308">
        <v>118.66833200000001</v>
      </c>
      <c r="W1308">
        <v>1</v>
      </c>
      <c r="X1308">
        <v>1</v>
      </c>
      <c r="Y1308">
        <v>2.6112220000000002</v>
      </c>
      <c r="Z1308">
        <v>2.992083</v>
      </c>
      <c r="AA1308">
        <v>1</v>
      </c>
      <c r="AB1308">
        <v>0</v>
      </c>
      <c r="AC1308">
        <v>1.796376</v>
      </c>
      <c r="AD1308">
        <v>0</v>
      </c>
      <c r="AE1308">
        <v>0.64195400000000002</v>
      </c>
      <c r="AF1308">
        <v>0.20280999999999999</v>
      </c>
      <c r="AG1308">
        <v>1</v>
      </c>
      <c r="AH1308">
        <v>0</v>
      </c>
      <c r="AI1308">
        <v>0</v>
      </c>
      <c r="AJ1308">
        <v>0</v>
      </c>
      <c r="AK1308">
        <v>5.460982870863587</v>
      </c>
      <c r="AL1308">
        <v>5</v>
      </c>
      <c r="AM1308">
        <v>-0.46098287086358702</v>
      </c>
    </row>
    <row r="1309" spans="1:39" x14ac:dyDescent="0.2">
      <c r="A1309" s="1">
        <v>29.669218999999998</v>
      </c>
      <c r="B1309" s="1">
        <v>1.9091880000000001</v>
      </c>
      <c r="C1309" s="1">
        <v>129.19449</v>
      </c>
      <c r="D1309" s="1">
        <v>1</v>
      </c>
      <c r="E1309" s="1">
        <v>1</v>
      </c>
      <c r="F1309" s="1">
        <v>2.4323549999999998</v>
      </c>
      <c r="G1309" s="1">
        <v>3</v>
      </c>
      <c r="H1309" s="1">
        <v>1</v>
      </c>
      <c r="I1309" s="1">
        <v>0</v>
      </c>
      <c r="J1309" s="1">
        <v>1.3365260000000001</v>
      </c>
      <c r="K1309" s="1">
        <v>0</v>
      </c>
      <c r="L1309" s="1">
        <v>1.63812</v>
      </c>
      <c r="M1309" s="1">
        <v>9.0341000000000005E-2</v>
      </c>
      <c r="N1309" s="1">
        <v>1</v>
      </c>
      <c r="O1309" s="1">
        <v>0</v>
      </c>
      <c r="P1309" s="1">
        <v>0</v>
      </c>
      <c r="Q1309" s="1">
        <v>0</v>
      </c>
      <c r="R1309" s="1">
        <v>5</v>
      </c>
      <c r="T1309">
        <v>21.654800000000002</v>
      </c>
      <c r="U1309">
        <v>1.755938</v>
      </c>
      <c r="V1309">
        <v>116.31196199999999</v>
      </c>
      <c r="W1309">
        <v>1</v>
      </c>
      <c r="X1309">
        <v>1</v>
      </c>
      <c r="Y1309">
        <v>1.800122</v>
      </c>
      <c r="Z1309">
        <v>3</v>
      </c>
      <c r="AA1309">
        <v>1</v>
      </c>
      <c r="AB1309">
        <v>0</v>
      </c>
      <c r="AC1309">
        <v>2</v>
      </c>
      <c r="AD1309">
        <v>0</v>
      </c>
      <c r="AE1309">
        <v>1.6895249999999999</v>
      </c>
      <c r="AF1309">
        <v>0.76445200000000002</v>
      </c>
      <c r="AG1309">
        <v>1</v>
      </c>
      <c r="AH1309">
        <v>0</v>
      </c>
      <c r="AI1309">
        <v>0</v>
      </c>
      <c r="AJ1309">
        <v>0</v>
      </c>
      <c r="AK1309">
        <v>4.9641057914863627</v>
      </c>
      <c r="AL1309">
        <v>5</v>
      </c>
      <c r="AM1309">
        <v>3.5894208513637338E-2</v>
      </c>
    </row>
    <row r="1310" spans="1:39" x14ac:dyDescent="0.2">
      <c r="A1310" s="1">
        <v>30.595631999999998</v>
      </c>
      <c r="B1310" s="1">
        <v>1.9106719999999999</v>
      </c>
      <c r="C1310" s="1">
        <v>129.232708</v>
      </c>
      <c r="D1310" s="1">
        <v>1</v>
      </c>
      <c r="E1310" s="1">
        <v>1</v>
      </c>
      <c r="F1310" s="1">
        <v>2.4975480000000001</v>
      </c>
      <c r="G1310" s="1">
        <v>3</v>
      </c>
      <c r="H1310" s="1">
        <v>1</v>
      </c>
      <c r="I1310" s="1">
        <v>0</v>
      </c>
      <c r="J1310" s="1">
        <v>1.3625830000000001</v>
      </c>
      <c r="K1310" s="1">
        <v>0</v>
      </c>
      <c r="L1310" s="1">
        <v>1.1440760000000001</v>
      </c>
      <c r="M1310" s="1">
        <v>0.173232</v>
      </c>
      <c r="N1310" s="1">
        <v>1</v>
      </c>
      <c r="O1310" s="1">
        <v>0</v>
      </c>
      <c r="P1310" s="1">
        <v>0</v>
      </c>
      <c r="Q1310" s="1">
        <v>0</v>
      </c>
      <c r="R1310" s="1">
        <v>5</v>
      </c>
      <c r="T1310">
        <v>22.829753</v>
      </c>
      <c r="U1310">
        <v>1.765137</v>
      </c>
      <c r="V1310">
        <v>116.669906</v>
      </c>
      <c r="W1310">
        <v>1</v>
      </c>
      <c r="X1310">
        <v>1</v>
      </c>
      <c r="Y1310">
        <v>1.4827220000000001</v>
      </c>
      <c r="Z1310">
        <v>3</v>
      </c>
      <c r="AA1310">
        <v>1</v>
      </c>
      <c r="AB1310">
        <v>0</v>
      </c>
      <c r="AC1310">
        <v>2</v>
      </c>
      <c r="AD1310">
        <v>0</v>
      </c>
      <c r="AE1310">
        <v>1.1125039999999999</v>
      </c>
      <c r="AF1310">
        <v>0.69035299999999999</v>
      </c>
      <c r="AG1310">
        <v>1</v>
      </c>
      <c r="AH1310">
        <v>0</v>
      </c>
      <c r="AI1310">
        <v>0</v>
      </c>
      <c r="AJ1310">
        <v>0</v>
      </c>
      <c r="AK1310">
        <v>4.9993634986730173</v>
      </c>
      <c r="AL1310">
        <v>5</v>
      </c>
      <c r="AM1310">
        <v>6.365013269826747E-4</v>
      </c>
    </row>
    <row r="1311" spans="1:39" x14ac:dyDescent="0.2">
      <c r="A1311" s="1">
        <v>30.554956000000001</v>
      </c>
      <c r="B1311" s="1">
        <v>1.7791360000000001</v>
      </c>
      <c r="C1311" s="1">
        <v>120.60093999999999</v>
      </c>
      <c r="D1311" s="1">
        <v>1</v>
      </c>
      <c r="E1311" s="1">
        <v>1</v>
      </c>
      <c r="F1311" s="1">
        <v>2.6712379999999998</v>
      </c>
      <c r="G1311" s="1">
        <v>3</v>
      </c>
      <c r="H1311" s="1">
        <v>1</v>
      </c>
      <c r="I1311" s="1">
        <v>0</v>
      </c>
      <c r="J1311" s="1">
        <v>2.1453679999999999</v>
      </c>
      <c r="K1311" s="1">
        <v>0</v>
      </c>
      <c r="L1311" s="1">
        <v>0.88270899999999997</v>
      </c>
      <c r="M1311" s="1">
        <v>0.59391700000000003</v>
      </c>
      <c r="N1311" s="1">
        <v>1</v>
      </c>
      <c r="O1311" s="1">
        <v>0</v>
      </c>
      <c r="P1311" s="1">
        <v>0</v>
      </c>
      <c r="Q1311" s="1">
        <v>0</v>
      </c>
      <c r="R1311" s="1">
        <v>5</v>
      </c>
      <c r="T1311">
        <v>25.015173000000001</v>
      </c>
      <c r="U1311">
        <v>1.7882389999999999</v>
      </c>
      <c r="V1311">
        <v>115.382519</v>
      </c>
      <c r="W1311">
        <v>1</v>
      </c>
      <c r="X1311">
        <v>1</v>
      </c>
      <c r="Y1311">
        <v>1.7356640000000001</v>
      </c>
      <c r="Z1311">
        <v>3</v>
      </c>
      <c r="AA1311">
        <v>1</v>
      </c>
      <c r="AB1311">
        <v>0</v>
      </c>
      <c r="AC1311">
        <v>2.0415359999999998</v>
      </c>
      <c r="AD1311">
        <v>0</v>
      </c>
      <c r="AE1311">
        <v>1.392406</v>
      </c>
      <c r="AF1311">
        <v>0.39173999999999998</v>
      </c>
      <c r="AG1311">
        <v>1</v>
      </c>
      <c r="AH1311">
        <v>0</v>
      </c>
      <c r="AI1311">
        <v>0</v>
      </c>
      <c r="AJ1311">
        <v>0</v>
      </c>
      <c r="AK1311">
        <v>4.7366277459688098</v>
      </c>
      <c r="AL1311">
        <v>5</v>
      </c>
      <c r="AM1311">
        <v>0.26337225403119024</v>
      </c>
    </row>
    <row r="1312" spans="1:39" x14ac:dyDescent="0.2">
      <c r="A1312" s="1">
        <v>31.571391999999999</v>
      </c>
      <c r="B1312" s="1">
        <v>1.767485</v>
      </c>
      <c r="C1312" s="1">
        <v>120.15804900000001</v>
      </c>
      <c r="D1312" s="1">
        <v>1</v>
      </c>
      <c r="E1312" s="1">
        <v>1</v>
      </c>
      <c r="F1312" s="1">
        <v>2.5769099999999998</v>
      </c>
      <c r="G1312" s="1">
        <v>3</v>
      </c>
      <c r="H1312" s="1">
        <v>1</v>
      </c>
      <c r="I1312" s="1">
        <v>0</v>
      </c>
      <c r="J1312" s="1">
        <v>2.080187</v>
      </c>
      <c r="K1312" s="1">
        <v>0</v>
      </c>
      <c r="L1312" s="1">
        <v>1.0426800000000001</v>
      </c>
      <c r="M1312" s="1">
        <v>0.37668299999999999</v>
      </c>
      <c r="N1312" s="1">
        <v>1</v>
      </c>
      <c r="O1312" s="1">
        <v>0</v>
      </c>
      <c r="P1312" s="1">
        <v>0</v>
      </c>
      <c r="Q1312" s="1">
        <v>0</v>
      </c>
      <c r="R1312" s="1">
        <v>5</v>
      </c>
      <c r="T1312">
        <v>23.812795000000001</v>
      </c>
      <c r="U1312">
        <v>1.7671209999999999</v>
      </c>
      <c r="V1312">
        <v>116.164351</v>
      </c>
      <c r="W1312">
        <v>1</v>
      </c>
      <c r="X1312">
        <v>1</v>
      </c>
      <c r="Y1312">
        <v>1.6556839999999999</v>
      </c>
      <c r="Z1312">
        <v>3</v>
      </c>
      <c r="AA1312">
        <v>1</v>
      </c>
      <c r="AB1312">
        <v>0</v>
      </c>
      <c r="AC1312">
        <v>2</v>
      </c>
      <c r="AD1312">
        <v>0</v>
      </c>
      <c r="AE1312">
        <v>0.97642499999999999</v>
      </c>
      <c r="AF1312">
        <v>0.69008199999999997</v>
      </c>
      <c r="AG1312">
        <v>1</v>
      </c>
      <c r="AH1312">
        <v>0</v>
      </c>
      <c r="AI1312">
        <v>0</v>
      </c>
      <c r="AJ1312">
        <v>0</v>
      </c>
      <c r="AK1312">
        <v>4.9734248265459202</v>
      </c>
      <c r="AL1312">
        <v>5</v>
      </c>
      <c r="AM1312">
        <v>2.6575173454079781E-2</v>
      </c>
    </row>
    <row r="1313" spans="1:39" x14ac:dyDescent="0.2">
      <c r="A1313" s="1">
        <v>30.577943999999999</v>
      </c>
      <c r="B1313" s="1">
        <v>1.7839529999999999</v>
      </c>
      <c r="C1313" s="1">
        <v>120.613561</v>
      </c>
      <c r="D1313" s="1">
        <v>1</v>
      </c>
      <c r="E1313" s="1">
        <v>1</v>
      </c>
      <c r="F1313" s="1">
        <v>2.3419989999999999</v>
      </c>
      <c r="G1313" s="1">
        <v>3</v>
      </c>
      <c r="H1313" s="1">
        <v>1</v>
      </c>
      <c r="I1313" s="1">
        <v>0</v>
      </c>
      <c r="J1313" s="1">
        <v>2.2998780000000001</v>
      </c>
      <c r="K1313" s="1">
        <v>0</v>
      </c>
      <c r="L1313" s="1">
        <v>0.56524200000000002</v>
      </c>
      <c r="M1313" s="1">
        <v>0.921991</v>
      </c>
      <c r="N1313" s="1">
        <v>1</v>
      </c>
      <c r="O1313" s="1">
        <v>0</v>
      </c>
      <c r="P1313" s="1">
        <v>0</v>
      </c>
      <c r="Q1313" s="1">
        <v>0</v>
      </c>
      <c r="R1313" s="1">
        <v>5</v>
      </c>
      <c r="T1313">
        <v>23.975684999999999</v>
      </c>
      <c r="U1313">
        <v>1.840039</v>
      </c>
      <c r="V1313">
        <v>120.975489</v>
      </c>
      <c r="W1313">
        <v>1</v>
      </c>
      <c r="X1313">
        <v>1</v>
      </c>
      <c r="Y1313">
        <v>2.5982069999999999</v>
      </c>
      <c r="Z1313">
        <v>2.8493469999999999</v>
      </c>
      <c r="AA1313">
        <v>1</v>
      </c>
      <c r="AB1313">
        <v>0</v>
      </c>
      <c r="AC1313">
        <v>2.006167</v>
      </c>
      <c r="AD1313">
        <v>0</v>
      </c>
      <c r="AE1313">
        <v>1.5200100000000001</v>
      </c>
      <c r="AF1313">
        <v>0.29568499999999998</v>
      </c>
      <c r="AG1313">
        <v>1</v>
      </c>
      <c r="AH1313">
        <v>0</v>
      </c>
      <c r="AI1313">
        <v>0</v>
      </c>
      <c r="AJ1313">
        <v>0</v>
      </c>
      <c r="AK1313">
        <v>4.7348036275154088</v>
      </c>
      <c r="AL1313">
        <v>5</v>
      </c>
      <c r="AM1313">
        <v>0.26519637248459116</v>
      </c>
    </row>
    <row r="1314" spans="1:39" x14ac:dyDescent="0.2">
      <c r="A1314" s="1">
        <v>30.717727</v>
      </c>
      <c r="B1314" s="1">
        <v>1.7671399999999999</v>
      </c>
      <c r="C1314" s="1">
        <v>120.344402</v>
      </c>
      <c r="D1314" s="1">
        <v>1</v>
      </c>
      <c r="E1314" s="1">
        <v>1</v>
      </c>
      <c r="F1314" s="1">
        <v>2.117121</v>
      </c>
      <c r="G1314" s="1">
        <v>3</v>
      </c>
      <c r="H1314" s="1">
        <v>1</v>
      </c>
      <c r="I1314" s="1">
        <v>0</v>
      </c>
      <c r="J1314" s="1">
        <v>2.1930079999999998</v>
      </c>
      <c r="K1314" s="1">
        <v>0</v>
      </c>
      <c r="L1314" s="1">
        <v>0.99282899999999996</v>
      </c>
      <c r="M1314" s="1">
        <v>1.556052</v>
      </c>
      <c r="N1314" s="1">
        <v>1</v>
      </c>
      <c r="O1314" s="1">
        <v>0</v>
      </c>
      <c r="P1314" s="1">
        <v>0</v>
      </c>
      <c r="Q1314" s="1">
        <v>0</v>
      </c>
      <c r="R1314" s="1">
        <v>5</v>
      </c>
      <c r="T1314">
        <v>24.149035999999999</v>
      </c>
      <c r="U1314">
        <v>1.8249010000000001</v>
      </c>
      <c r="V1314">
        <v>120.80571500000001</v>
      </c>
      <c r="W1314">
        <v>1</v>
      </c>
      <c r="X1314">
        <v>1</v>
      </c>
      <c r="Y1314">
        <v>2.225149</v>
      </c>
      <c r="Z1314">
        <v>3</v>
      </c>
      <c r="AA1314">
        <v>1</v>
      </c>
      <c r="AB1314">
        <v>0</v>
      </c>
      <c r="AC1314">
        <v>2.3579780000000001</v>
      </c>
      <c r="AD1314">
        <v>0</v>
      </c>
      <c r="AE1314">
        <v>1.943743</v>
      </c>
      <c r="AF1314">
        <v>0.68212799999999996</v>
      </c>
      <c r="AG1314">
        <v>1</v>
      </c>
      <c r="AH1314">
        <v>0</v>
      </c>
      <c r="AI1314">
        <v>0</v>
      </c>
      <c r="AJ1314">
        <v>0</v>
      </c>
      <c r="AK1314">
        <v>4.7771048361412927</v>
      </c>
      <c r="AL1314">
        <v>5</v>
      </c>
      <c r="AM1314">
        <v>0.22289516385870733</v>
      </c>
    </row>
    <row r="1315" spans="1:39" x14ac:dyDescent="0.2">
      <c r="A1315" s="1">
        <v>26.734476000000001</v>
      </c>
      <c r="B1315" s="1">
        <v>1.8161970000000001</v>
      </c>
      <c r="C1315" s="1">
        <v>119.622764</v>
      </c>
      <c r="D1315" s="1">
        <v>1</v>
      </c>
      <c r="E1315" s="1">
        <v>1</v>
      </c>
      <c r="F1315" s="1">
        <v>2.2470370000000002</v>
      </c>
      <c r="G1315" s="1">
        <v>3</v>
      </c>
      <c r="H1315" s="1">
        <v>1</v>
      </c>
      <c r="I1315" s="1">
        <v>0</v>
      </c>
      <c r="J1315" s="1">
        <v>2.7184080000000002</v>
      </c>
      <c r="K1315" s="1">
        <v>0</v>
      </c>
      <c r="L1315" s="1">
        <v>0.76359500000000002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5</v>
      </c>
      <c r="T1315">
        <v>25.062942</v>
      </c>
      <c r="U1315">
        <v>1.8283910000000001</v>
      </c>
      <c r="V1315">
        <v>120.998266</v>
      </c>
      <c r="W1315">
        <v>1</v>
      </c>
      <c r="X1315">
        <v>1</v>
      </c>
      <c r="Y1315">
        <v>3</v>
      </c>
      <c r="Z1315">
        <v>3</v>
      </c>
      <c r="AA1315">
        <v>1</v>
      </c>
      <c r="AB1315">
        <v>0</v>
      </c>
      <c r="AC1315">
        <v>3</v>
      </c>
      <c r="AD1315">
        <v>0</v>
      </c>
      <c r="AE1315">
        <v>1.6853689999999999</v>
      </c>
      <c r="AF1315">
        <v>0.26496900000000001</v>
      </c>
      <c r="AG1315">
        <v>1</v>
      </c>
      <c r="AH1315">
        <v>0</v>
      </c>
      <c r="AI1315">
        <v>0</v>
      </c>
      <c r="AJ1315">
        <v>0</v>
      </c>
      <c r="AK1315">
        <v>4.7990974406993008</v>
      </c>
      <c r="AL1315">
        <v>5</v>
      </c>
      <c r="AM1315">
        <v>0.20090255930069922</v>
      </c>
    </row>
    <row r="1316" spans="1:39" x14ac:dyDescent="0.2">
      <c r="A1316" s="1">
        <v>26.699317000000001</v>
      </c>
      <c r="B1316" s="1">
        <v>1.839941</v>
      </c>
      <c r="C1316" s="1">
        <v>119.95665099999999</v>
      </c>
      <c r="D1316" s="1">
        <v>1</v>
      </c>
      <c r="E1316" s="1">
        <v>1</v>
      </c>
      <c r="F1316" s="1">
        <v>2.2446540000000001</v>
      </c>
      <c r="G1316" s="1">
        <v>3</v>
      </c>
      <c r="H1316" s="1">
        <v>1</v>
      </c>
      <c r="I1316" s="1">
        <v>0</v>
      </c>
      <c r="J1316" s="1">
        <v>2.7957519999999998</v>
      </c>
      <c r="K1316" s="1">
        <v>0</v>
      </c>
      <c r="L1316" s="1">
        <v>0.83948100000000003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5</v>
      </c>
      <c r="T1316">
        <v>25.140073999999998</v>
      </c>
      <c r="U1316">
        <v>1.829529</v>
      </c>
      <c r="V1316">
        <v>120.99658100000001</v>
      </c>
      <c r="W1316">
        <v>1</v>
      </c>
      <c r="X1316">
        <v>1</v>
      </c>
      <c r="Y1316">
        <v>3</v>
      </c>
      <c r="Z1316">
        <v>3</v>
      </c>
      <c r="AA1316">
        <v>1</v>
      </c>
      <c r="AB1316">
        <v>0</v>
      </c>
      <c r="AC1316">
        <v>3</v>
      </c>
      <c r="AD1316">
        <v>0</v>
      </c>
      <c r="AE1316">
        <v>1.4678629999999999</v>
      </c>
      <c r="AF1316">
        <v>0.34363500000000002</v>
      </c>
      <c r="AG1316">
        <v>1</v>
      </c>
      <c r="AH1316">
        <v>0</v>
      </c>
      <c r="AI1316">
        <v>0</v>
      </c>
      <c r="AJ1316">
        <v>0</v>
      </c>
      <c r="AK1316">
        <v>4.8109483926048933</v>
      </c>
      <c r="AL1316">
        <v>5</v>
      </c>
      <c r="AM1316">
        <v>0.18905160739510674</v>
      </c>
    </row>
    <row r="1317" spans="1:39" x14ac:dyDescent="0.2">
      <c r="A1317" s="1">
        <v>25.659092000000001</v>
      </c>
      <c r="B1317" s="1">
        <v>1.84842</v>
      </c>
      <c r="C1317" s="1">
        <v>117.63170700000001</v>
      </c>
      <c r="D1317" s="1">
        <v>1</v>
      </c>
      <c r="E1317" s="1">
        <v>1</v>
      </c>
      <c r="F1317" s="1">
        <v>2.128574</v>
      </c>
      <c r="G1317" s="1">
        <v>3</v>
      </c>
      <c r="H1317" s="1">
        <v>1</v>
      </c>
      <c r="I1317" s="1">
        <v>0</v>
      </c>
      <c r="J1317" s="1">
        <v>2.531984</v>
      </c>
      <c r="K1317" s="1">
        <v>0</v>
      </c>
      <c r="L1317" s="1">
        <v>1.0032939999999999</v>
      </c>
      <c r="M1317" s="1">
        <v>2.6575000000000001E-2</v>
      </c>
      <c r="N1317" s="1">
        <v>1</v>
      </c>
      <c r="O1317" s="1">
        <v>0</v>
      </c>
      <c r="P1317" s="1">
        <v>0</v>
      </c>
      <c r="Q1317" s="1">
        <v>0</v>
      </c>
      <c r="R1317" s="1">
        <v>5</v>
      </c>
      <c r="T1317">
        <v>30.722801</v>
      </c>
      <c r="U1317">
        <v>1.779325</v>
      </c>
      <c r="V1317">
        <v>120.751656</v>
      </c>
      <c r="W1317">
        <v>1</v>
      </c>
      <c r="X1317">
        <v>1</v>
      </c>
      <c r="Y1317">
        <v>2.5195919999999998</v>
      </c>
      <c r="Z1317">
        <v>3</v>
      </c>
      <c r="AA1317">
        <v>1</v>
      </c>
      <c r="AB1317">
        <v>0</v>
      </c>
      <c r="AC1317">
        <v>2.2291449999999999</v>
      </c>
      <c r="AD1317">
        <v>0</v>
      </c>
      <c r="AE1317">
        <v>0.350717</v>
      </c>
      <c r="AF1317">
        <v>1.1403479999999999</v>
      </c>
      <c r="AG1317">
        <v>1</v>
      </c>
      <c r="AH1317">
        <v>0</v>
      </c>
      <c r="AI1317">
        <v>0</v>
      </c>
      <c r="AJ1317">
        <v>0</v>
      </c>
      <c r="AK1317">
        <v>5.361432300204811</v>
      </c>
      <c r="AL1317">
        <v>5</v>
      </c>
      <c r="AM1317">
        <v>-0.36143230020481099</v>
      </c>
    </row>
    <row r="1318" spans="1:39" x14ac:dyDescent="0.2">
      <c r="A1318" s="1">
        <v>26.348155999999999</v>
      </c>
      <c r="B1318" s="1">
        <v>1.830317</v>
      </c>
      <c r="C1318" s="1">
        <v>117.75700999999999</v>
      </c>
      <c r="D1318" s="1">
        <v>1</v>
      </c>
      <c r="E1318" s="1">
        <v>1</v>
      </c>
      <c r="F1318" s="1">
        <v>2.0688339999999998</v>
      </c>
      <c r="G1318" s="1">
        <v>3</v>
      </c>
      <c r="H1318" s="1">
        <v>1</v>
      </c>
      <c r="I1318" s="1">
        <v>0</v>
      </c>
      <c r="J1318" s="1">
        <v>2.543841</v>
      </c>
      <c r="K1318" s="1">
        <v>0</v>
      </c>
      <c r="L1318" s="1">
        <v>1.2179930000000001</v>
      </c>
      <c r="M1318" s="1">
        <v>3.8253000000000002E-2</v>
      </c>
      <c r="N1318" s="1">
        <v>1</v>
      </c>
      <c r="O1318" s="1">
        <v>0</v>
      </c>
      <c r="P1318" s="1">
        <v>0</v>
      </c>
      <c r="Q1318" s="1">
        <v>0</v>
      </c>
      <c r="R1318" s="1">
        <v>5</v>
      </c>
      <c r="T1318">
        <v>30.916426000000001</v>
      </c>
      <c r="U1318">
        <v>1.781139</v>
      </c>
      <c r="V1318">
        <v>120.794535</v>
      </c>
      <c r="W1318">
        <v>1</v>
      </c>
      <c r="X1318">
        <v>1</v>
      </c>
      <c r="Y1318">
        <v>2.1118869999999998</v>
      </c>
      <c r="Z1318">
        <v>3</v>
      </c>
      <c r="AA1318">
        <v>1</v>
      </c>
      <c r="AB1318">
        <v>0</v>
      </c>
      <c r="AC1318">
        <v>2.3573729999999999</v>
      </c>
      <c r="AD1318">
        <v>0</v>
      </c>
      <c r="AE1318">
        <v>0.42562100000000003</v>
      </c>
      <c r="AF1318">
        <v>1.416353</v>
      </c>
      <c r="AG1318">
        <v>1</v>
      </c>
      <c r="AH1318">
        <v>0</v>
      </c>
      <c r="AI1318">
        <v>0</v>
      </c>
      <c r="AJ1318">
        <v>0</v>
      </c>
      <c r="AK1318">
        <v>5.3334428867816435</v>
      </c>
      <c r="AL1318">
        <v>5</v>
      </c>
      <c r="AM1318">
        <v>-0.33344288678164347</v>
      </c>
    </row>
    <row r="1319" spans="1:39" x14ac:dyDescent="0.2">
      <c r="A1319" s="1">
        <v>37.638102000000003</v>
      </c>
      <c r="B1319" s="1">
        <v>1.7500849999999999</v>
      </c>
      <c r="C1319" s="1">
        <v>118.11418399999999</v>
      </c>
      <c r="D1319" s="1">
        <v>1</v>
      </c>
      <c r="E1319" s="1">
        <v>1</v>
      </c>
      <c r="F1319" s="1">
        <v>2.0732240000000002</v>
      </c>
      <c r="G1319" s="1">
        <v>3</v>
      </c>
      <c r="H1319" s="1">
        <v>1</v>
      </c>
      <c r="I1319" s="1">
        <v>0</v>
      </c>
      <c r="J1319" s="1">
        <v>2.024035</v>
      </c>
      <c r="K1319" s="1">
        <v>0</v>
      </c>
      <c r="L1319" s="1">
        <v>0.13137099999999999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5</v>
      </c>
      <c r="T1319">
        <v>31.010301999999999</v>
      </c>
      <c r="U1319">
        <v>1.7641659999999999</v>
      </c>
      <c r="V1319">
        <v>119.373019</v>
      </c>
      <c r="W1319">
        <v>1</v>
      </c>
      <c r="X1319">
        <v>1</v>
      </c>
      <c r="Y1319">
        <v>2.9709829999999999</v>
      </c>
      <c r="Z1319">
        <v>3</v>
      </c>
      <c r="AA1319">
        <v>1</v>
      </c>
      <c r="AB1319">
        <v>0</v>
      </c>
      <c r="AC1319">
        <v>2.8288609999999998</v>
      </c>
      <c r="AD1319">
        <v>0</v>
      </c>
      <c r="AE1319">
        <v>0.45494400000000002</v>
      </c>
      <c r="AF1319">
        <v>1.915818</v>
      </c>
      <c r="AG1319">
        <v>1</v>
      </c>
      <c r="AH1319">
        <v>0</v>
      </c>
      <c r="AI1319">
        <v>0</v>
      </c>
      <c r="AJ1319">
        <v>0</v>
      </c>
      <c r="AK1319">
        <v>5.3222517563852128</v>
      </c>
      <c r="AL1319">
        <v>5</v>
      </c>
      <c r="AM1319">
        <v>-0.32225175638521275</v>
      </c>
    </row>
    <row r="1320" spans="1:39" x14ac:dyDescent="0.2">
      <c r="A1320" s="1">
        <v>37.765355999999997</v>
      </c>
      <c r="B1320" s="1">
        <v>1.763582</v>
      </c>
      <c r="C1320" s="1">
        <v>117.86159000000001</v>
      </c>
      <c r="D1320" s="1">
        <v>1</v>
      </c>
      <c r="E1320" s="1">
        <v>1</v>
      </c>
      <c r="F1320" s="1">
        <v>2.145114</v>
      </c>
      <c r="G1320" s="1">
        <v>2.8881929999999998</v>
      </c>
      <c r="H1320" s="1">
        <v>1</v>
      </c>
      <c r="I1320" s="1">
        <v>0</v>
      </c>
      <c r="J1320" s="1">
        <v>2.0381279999999999</v>
      </c>
      <c r="K1320" s="1">
        <v>0</v>
      </c>
      <c r="L1320" s="1">
        <v>0.85234399999999999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5</v>
      </c>
      <c r="T1320">
        <v>30.605464000000001</v>
      </c>
      <c r="U1320">
        <v>1.754796</v>
      </c>
      <c r="V1320">
        <v>118.805937</v>
      </c>
      <c r="W1320">
        <v>1</v>
      </c>
      <c r="X1320">
        <v>1</v>
      </c>
      <c r="Y1320">
        <v>2.9075419999999998</v>
      </c>
      <c r="Z1320">
        <v>3</v>
      </c>
      <c r="AA1320">
        <v>1</v>
      </c>
      <c r="AB1320">
        <v>0</v>
      </c>
      <c r="AC1320">
        <v>2.284494</v>
      </c>
      <c r="AD1320">
        <v>0</v>
      </c>
      <c r="AE1320">
        <v>0.64763199999999999</v>
      </c>
      <c r="AF1320">
        <v>1.668318</v>
      </c>
      <c r="AG1320">
        <v>1</v>
      </c>
      <c r="AH1320">
        <v>0</v>
      </c>
      <c r="AI1320">
        <v>0</v>
      </c>
      <c r="AJ1320">
        <v>0</v>
      </c>
      <c r="AK1320">
        <v>5.3495330795618363</v>
      </c>
      <c r="AL1320">
        <v>5</v>
      </c>
      <c r="AM1320">
        <v>-0.34953307956183632</v>
      </c>
    </row>
    <row r="1321" spans="1:39" x14ac:dyDescent="0.2">
      <c r="A1321" s="1">
        <v>28.255199000000001</v>
      </c>
      <c r="B1321" s="1">
        <v>1.8165469999999999</v>
      </c>
      <c r="C1321" s="1">
        <v>120.699119</v>
      </c>
      <c r="D1321" s="1">
        <v>1</v>
      </c>
      <c r="E1321" s="1">
        <v>1</v>
      </c>
      <c r="F1321" s="1">
        <v>2.997951</v>
      </c>
      <c r="G1321" s="1">
        <v>3</v>
      </c>
      <c r="H1321" s="1">
        <v>1</v>
      </c>
      <c r="I1321" s="1">
        <v>0</v>
      </c>
      <c r="J1321" s="1">
        <v>2.715856</v>
      </c>
      <c r="K1321" s="1">
        <v>0</v>
      </c>
      <c r="L1321" s="1">
        <v>0.73988100000000001</v>
      </c>
      <c r="M1321" s="1">
        <v>0.97205399999999997</v>
      </c>
      <c r="N1321" s="1">
        <v>1</v>
      </c>
      <c r="O1321" s="1">
        <v>0</v>
      </c>
      <c r="P1321" s="1">
        <v>0</v>
      </c>
      <c r="Q1321" s="1">
        <v>0</v>
      </c>
      <c r="R1321" s="1">
        <v>5</v>
      </c>
      <c r="T1321">
        <v>24.622053999999999</v>
      </c>
      <c r="U1321">
        <v>1.7565090000000001</v>
      </c>
      <c r="V1321">
        <v>117.36871600000001</v>
      </c>
      <c r="W1321">
        <v>1</v>
      </c>
      <c r="X1321">
        <v>1</v>
      </c>
      <c r="Y1321">
        <v>1.4513370000000001</v>
      </c>
      <c r="Z1321">
        <v>3</v>
      </c>
      <c r="AA1321">
        <v>1</v>
      </c>
      <c r="AB1321">
        <v>0</v>
      </c>
      <c r="AC1321">
        <v>2</v>
      </c>
      <c r="AD1321">
        <v>0</v>
      </c>
      <c r="AE1321">
        <v>1.3846069999999999</v>
      </c>
      <c r="AF1321">
        <v>0.63121700000000003</v>
      </c>
      <c r="AG1321">
        <v>1</v>
      </c>
      <c r="AH1321">
        <v>0</v>
      </c>
      <c r="AI1321">
        <v>0</v>
      </c>
      <c r="AJ1321">
        <v>0</v>
      </c>
      <c r="AK1321">
        <v>5.1165546180932742</v>
      </c>
      <c r="AL1321">
        <v>5</v>
      </c>
      <c r="AM1321">
        <v>-0.11655461809327416</v>
      </c>
    </row>
    <row r="1322" spans="1:39" x14ac:dyDescent="0.2">
      <c r="A1322" s="1">
        <v>27.931432000000001</v>
      </c>
      <c r="B1322" s="1">
        <v>1.805445</v>
      </c>
      <c r="C1322" s="1">
        <v>119.48461399999999</v>
      </c>
      <c r="D1322" s="1">
        <v>1</v>
      </c>
      <c r="E1322" s="1">
        <v>1</v>
      </c>
      <c r="F1322" s="1">
        <v>2.9113120000000001</v>
      </c>
      <c r="G1322" s="1">
        <v>3</v>
      </c>
      <c r="H1322" s="1">
        <v>1</v>
      </c>
      <c r="I1322" s="1">
        <v>0</v>
      </c>
      <c r="J1322" s="1">
        <v>2.501808</v>
      </c>
      <c r="K1322" s="1">
        <v>0</v>
      </c>
      <c r="L1322" s="1">
        <v>0.94676000000000005</v>
      </c>
      <c r="M1322" s="1">
        <v>0.78570099999999998</v>
      </c>
      <c r="N1322" s="1">
        <v>1</v>
      </c>
      <c r="O1322" s="1">
        <v>0</v>
      </c>
      <c r="P1322" s="1">
        <v>0</v>
      </c>
      <c r="Q1322" s="1">
        <v>0</v>
      </c>
      <c r="R1322" s="1">
        <v>5</v>
      </c>
      <c r="T1322">
        <v>23.745833000000001</v>
      </c>
      <c r="U1322">
        <v>1.756772</v>
      </c>
      <c r="V1322">
        <v>117.32652299999999</v>
      </c>
      <c r="W1322">
        <v>1</v>
      </c>
      <c r="X1322">
        <v>1</v>
      </c>
      <c r="Y1322">
        <v>1.5375049999999999</v>
      </c>
      <c r="Z1322">
        <v>3</v>
      </c>
      <c r="AA1322">
        <v>1</v>
      </c>
      <c r="AB1322">
        <v>0</v>
      </c>
      <c r="AC1322">
        <v>2</v>
      </c>
      <c r="AD1322">
        <v>0</v>
      </c>
      <c r="AE1322">
        <v>1.631912</v>
      </c>
      <c r="AF1322">
        <v>0.63142200000000004</v>
      </c>
      <c r="AG1322">
        <v>1</v>
      </c>
      <c r="AH1322">
        <v>0</v>
      </c>
      <c r="AI1322">
        <v>0</v>
      </c>
      <c r="AJ1322">
        <v>0</v>
      </c>
      <c r="AK1322">
        <v>5.0738053495540365</v>
      </c>
      <c r="AL1322">
        <v>5</v>
      </c>
      <c r="AM1322">
        <v>-7.3805349554036503E-2</v>
      </c>
    </row>
    <row r="1323" spans="1:39" x14ac:dyDescent="0.2">
      <c r="A1323" s="1">
        <v>25.492854999999999</v>
      </c>
      <c r="B1323" s="1">
        <v>1.770124</v>
      </c>
      <c r="C1323" s="1">
        <v>114.163921</v>
      </c>
      <c r="D1323" s="1">
        <v>1</v>
      </c>
      <c r="E1323" s="1">
        <v>1</v>
      </c>
      <c r="F1323" s="1">
        <v>2.159033</v>
      </c>
      <c r="G1323" s="1">
        <v>3</v>
      </c>
      <c r="H1323" s="1">
        <v>1</v>
      </c>
      <c r="I1323" s="1">
        <v>0</v>
      </c>
      <c r="J1323" s="1">
        <v>2.1163989999999999</v>
      </c>
      <c r="K1323" s="1">
        <v>0</v>
      </c>
      <c r="L1323" s="1">
        <v>1.331526</v>
      </c>
      <c r="M1323" s="1">
        <v>5.2942000000000003E-2</v>
      </c>
      <c r="N1323" s="1">
        <v>1</v>
      </c>
      <c r="O1323" s="1">
        <v>0</v>
      </c>
      <c r="P1323" s="1">
        <v>0</v>
      </c>
      <c r="Q1323" s="1">
        <v>0</v>
      </c>
      <c r="R1323" s="1">
        <v>5</v>
      </c>
      <c r="T1323">
        <v>23.327836000000001</v>
      </c>
      <c r="U1323">
        <v>1.7544390000000001</v>
      </c>
      <c r="V1323">
        <v>119.44120700000001</v>
      </c>
      <c r="W1323">
        <v>1</v>
      </c>
      <c r="X1323">
        <v>1</v>
      </c>
      <c r="Y1323">
        <v>1.8934280000000001</v>
      </c>
      <c r="Z1323">
        <v>3</v>
      </c>
      <c r="AA1323">
        <v>1</v>
      </c>
      <c r="AB1323">
        <v>0</v>
      </c>
      <c r="AC1323">
        <v>2</v>
      </c>
      <c r="AD1323">
        <v>0</v>
      </c>
      <c r="AE1323">
        <v>1.9173830000000001</v>
      </c>
      <c r="AF1323">
        <v>0.93647999999999998</v>
      </c>
      <c r="AG1323">
        <v>1</v>
      </c>
      <c r="AH1323">
        <v>0</v>
      </c>
      <c r="AI1323">
        <v>0</v>
      </c>
      <c r="AJ1323">
        <v>0</v>
      </c>
      <c r="AK1323">
        <v>5.2045208791150586</v>
      </c>
      <c r="AL1323">
        <v>5</v>
      </c>
      <c r="AM1323">
        <v>-0.20452087911505856</v>
      </c>
    </row>
    <row r="1324" spans="1:39" x14ac:dyDescent="0.2">
      <c r="A1324" s="1">
        <v>25.550505999999999</v>
      </c>
      <c r="B1324" s="1">
        <v>1.77274</v>
      </c>
      <c r="C1324" s="1">
        <v>114.254278</v>
      </c>
      <c r="D1324" s="1">
        <v>1</v>
      </c>
      <c r="E1324" s="1">
        <v>1</v>
      </c>
      <c r="F1324" s="1">
        <v>2.1752760000000002</v>
      </c>
      <c r="G1324" s="1">
        <v>3</v>
      </c>
      <c r="H1324" s="1">
        <v>1</v>
      </c>
      <c r="I1324" s="1">
        <v>0</v>
      </c>
      <c r="J1324" s="1">
        <v>2.1281759999999998</v>
      </c>
      <c r="K1324" s="1">
        <v>0</v>
      </c>
      <c r="L1324" s="1">
        <v>1.306476</v>
      </c>
      <c r="M1324" s="1">
        <v>7.9334000000000002E-2</v>
      </c>
      <c r="N1324" s="1">
        <v>1</v>
      </c>
      <c r="O1324" s="1">
        <v>0</v>
      </c>
      <c r="P1324" s="1">
        <v>0</v>
      </c>
      <c r="Q1324" s="1">
        <v>0</v>
      </c>
      <c r="R1324" s="1">
        <v>5</v>
      </c>
      <c r="T1324">
        <v>23.411141000000001</v>
      </c>
      <c r="U1324">
        <v>1.755142</v>
      </c>
      <c r="V1324">
        <v>119.192922</v>
      </c>
      <c r="W1324">
        <v>1</v>
      </c>
      <c r="X1324">
        <v>1</v>
      </c>
      <c r="Y1324">
        <v>2.0078450000000001</v>
      </c>
      <c r="Z1324">
        <v>2.9544459999999999</v>
      </c>
      <c r="AA1324">
        <v>1</v>
      </c>
      <c r="AB1324">
        <v>0</v>
      </c>
      <c r="AC1324">
        <v>1.968796</v>
      </c>
      <c r="AD1324">
        <v>0</v>
      </c>
      <c r="AE1324">
        <v>1.5874060000000001</v>
      </c>
      <c r="AF1324">
        <v>0.838947</v>
      </c>
      <c r="AG1324">
        <v>1</v>
      </c>
      <c r="AH1324">
        <v>0</v>
      </c>
      <c r="AI1324">
        <v>0</v>
      </c>
      <c r="AJ1324">
        <v>0</v>
      </c>
      <c r="AK1324">
        <v>5.2184924240512505</v>
      </c>
      <c r="AL1324">
        <v>5</v>
      </c>
      <c r="AM1324">
        <v>-0.21849242405125047</v>
      </c>
    </row>
    <row r="1325" spans="1:39" x14ac:dyDescent="0.2">
      <c r="A1325" s="1">
        <v>25.542453999999999</v>
      </c>
      <c r="B1325" s="1">
        <v>1.763215</v>
      </c>
      <c r="C1325" s="1">
        <v>115.10813</v>
      </c>
      <c r="D1325" s="1">
        <v>1</v>
      </c>
      <c r="E1325" s="1">
        <v>1</v>
      </c>
      <c r="F1325" s="1">
        <v>2.2196500000000001</v>
      </c>
      <c r="G1325" s="1">
        <v>3</v>
      </c>
      <c r="H1325" s="1">
        <v>1</v>
      </c>
      <c r="I1325" s="1">
        <v>0</v>
      </c>
      <c r="J1325" s="1">
        <v>2.1654080000000002</v>
      </c>
      <c r="K1325" s="1">
        <v>0</v>
      </c>
      <c r="L1325" s="1">
        <v>1.315045</v>
      </c>
      <c r="M1325" s="1">
        <v>0.68898499999999996</v>
      </c>
      <c r="N1325" s="1">
        <v>1</v>
      </c>
      <c r="O1325" s="1">
        <v>0</v>
      </c>
      <c r="P1325" s="1">
        <v>0</v>
      </c>
      <c r="Q1325" s="1">
        <v>0</v>
      </c>
      <c r="R1325" s="1">
        <v>5</v>
      </c>
      <c r="T1325">
        <v>39.825592</v>
      </c>
      <c r="U1325">
        <v>1.7067410000000001</v>
      </c>
      <c r="V1325">
        <v>108.012603</v>
      </c>
      <c r="W1325">
        <v>1</v>
      </c>
      <c r="X1325">
        <v>1</v>
      </c>
      <c r="Y1325">
        <v>2.487781</v>
      </c>
      <c r="Z1325">
        <v>3.755976</v>
      </c>
      <c r="AA1325">
        <v>1</v>
      </c>
      <c r="AB1325">
        <v>0</v>
      </c>
      <c r="AC1325">
        <v>1</v>
      </c>
      <c r="AD1325">
        <v>0</v>
      </c>
      <c r="AE1325">
        <v>1.860765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5.0764997933243778</v>
      </c>
      <c r="AL1325">
        <v>5</v>
      </c>
      <c r="AM1325">
        <v>-7.6499793324377841E-2</v>
      </c>
    </row>
    <row r="1326" spans="1:39" x14ac:dyDescent="0.2">
      <c r="A1326" s="1">
        <v>25.758306999999999</v>
      </c>
      <c r="B1326" s="1">
        <v>1.7665470000000001</v>
      </c>
      <c r="C1326" s="1">
        <v>115.45845</v>
      </c>
      <c r="D1326" s="1">
        <v>1</v>
      </c>
      <c r="E1326" s="1">
        <v>1</v>
      </c>
      <c r="F1326" s="1">
        <v>2.2039620000000002</v>
      </c>
      <c r="G1326" s="1">
        <v>3</v>
      </c>
      <c r="H1326" s="1">
        <v>1</v>
      </c>
      <c r="I1326" s="1">
        <v>0</v>
      </c>
      <c r="J1326" s="1">
        <v>2.1568700000000001</v>
      </c>
      <c r="K1326" s="1">
        <v>0</v>
      </c>
      <c r="L1326" s="1">
        <v>1.2894209999999999</v>
      </c>
      <c r="M1326" s="1">
        <v>1.2207669999999999</v>
      </c>
      <c r="N1326" s="1">
        <v>1</v>
      </c>
      <c r="O1326" s="1">
        <v>0</v>
      </c>
      <c r="P1326" s="1">
        <v>0</v>
      </c>
      <c r="Q1326" s="1">
        <v>0</v>
      </c>
      <c r="R1326" s="1">
        <v>5</v>
      </c>
      <c r="T1326">
        <v>36.839761000000003</v>
      </c>
      <c r="U1326">
        <v>1.74285</v>
      </c>
      <c r="V1326">
        <v>106.421042</v>
      </c>
      <c r="W1326">
        <v>1</v>
      </c>
      <c r="X1326">
        <v>1</v>
      </c>
      <c r="Y1326">
        <v>2.541785</v>
      </c>
      <c r="Z1326">
        <v>2.9026390000000002</v>
      </c>
      <c r="AA1326">
        <v>1</v>
      </c>
      <c r="AB1326">
        <v>0</v>
      </c>
      <c r="AC1326">
        <v>1</v>
      </c>
      <c r="AD1326">
        <v>0</v>
      </c>
      <c r="AE1326">
        <v>1.6689609999999999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4.6414885298356801</v>
      </c>
      <c r="AL1326">
        <v>5</v>
      </c>
      <c r="AM1326">
        <v>0.35851147016431995</v>
      </c>
    </row>
    <row r="1327" spans="1:39" x14ac:dyDescent="0.2">
      <c r="A1327" s="1">
        <v>29.981494000000001</v>
      </c>
      <c r="B1327" s="1">
        <v>1.7731809999999999</v>
      </c>
      <c r="C1327" s="1">
        <v>112.348722</v>
      </c>
      <c r="D1327" s="1">
        <v>1</v>
      </c>
      <c r="E1327" s="1">
        <v>1</v>
      </c>
      <c r="F1327" s="1">
        <v>1.947495</v>
      </c>
      <c r="G1327" s="1">
        <v>3</v>
      </c>
      <c r="H1327" s="1">
        <v>1</v>
      </c>
      <c r="I1327" s="1">
        <v>0</v>
      </c>
      <c r="J1327" s="1">
        <v>2.0420729999999998</v>
      </c>
      <c r="K1327" s="1">
        <v>0</v>
      </c>
      <c r="L1327" s="1">
        <v>0</v>
      </c>
      <c r="M1327" s="1">
        <v>0.61808700000000005</v>
      </c>
      <c r="N1327" s="1">
        <v>1</v>
      </c>
      <c r="O1327" s="1">
        <v>0</v>
      </c>
      <c r="P1327" s="1">
        <v>0</v>
      </c>
      <c r="Q1327" s="1">
        <v>0</v>
      </c>
      <c r="R1327" s="1">
        <v>5</v>
      </c>
      <c r="T1327">
        <v>33.789301000000002</v>
      </c>
      <c r="U1327">
        <v>1.6811</v>
      </c>
      <c r="V1327">
        <v>102.523111</v>
      </c>
      <c r="W1327">
        <v>1</v>
      </c>
      <c r="X1327">
        <v>1</v>
      </c>
      <c r="Y1327">
        <v>2.8137750000000001</v>
      </c>
      <c r="Z1327">
        <v>2.3727049999999998</v>
      </c>
      <c r="AA1327">
        <v>1</v>
      </c>
      <c r="AB1327">
        <v>0</v>
      </c>
      <c r="AC1327">
        <v>1</v>
      </c>
      <c r="AD1327">
        <v>0</v>
      </c>
      <c r="AE1327">
        <v>1.979355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4.7328622092622963</v>
      </c>
      <c r="AL1327">
        <v>5</v>
      </c>
      <c r="AM1327">
        <v>0.26713779073770372</v>
      </c>
    </row>
    <row r="1328" spans="1:39" x14ac:dyDescent="0.2">
      <c r="A1328" s="1">
        <v>29.891473000000001</v>
      </c>
      <c r="B1328" s="1">
        <v>1.76003</v>
      </c>
      <c r="C1328" s="1">
        <v>112.40919100000001</v>
      </c>
      <c r="D1328" s="1">
        <v>1</v>
      </c>
      <c r="E1328" s="1">
        <v>1</v>
      </c>
      <c r="F1328" s="1">
        <v>2.262292</v>
      </c>
      <c r="G1328" s="1">
        <v>3</v>
      </c>
      <c r="H1328" s="1">
        <v>1</v>
      </c>
      <c r="I1328" s="1">
        <v>0</v>
      </c>
      <c r="J1328" s="1">
        <v>2.115354</v>
      </c>
      <c r="K1328" s="1">
        <v>0</v>
      </c>
      <c r="L1328" s="1">
        <v>0</v>
      </c>
      <c r="M1328" s="1">
        <v>0.84758699999999998</v>
      </c>
      <c r="N1328" s="1">
        <v>1</v>
      </c>
      <c r="O1328" s="1">
        <v>0</v>
      </c>
      <c r="P1328" s="1">
        <v>0</v>
      </c>
      <c r="Q1328" s="1">
        <v>0</v>
      </c>
      <c r="R1328" s="1">
        <v>5</v>
      </c>
      <c r="T1328">
        <v>34.161997999999997</v>
      </c>
      <c r="U1328">
        <v>1.7056819999999999</v>
      </c>
      <c r="V1328">
        <v>103.06776600000001</v>
      </c>
      <c r="W1328">
        <v>1</v>
      </c>
      <c r="X1328">
        <v>1</v>
      </c>
      <c r="Y1328">
        <v>2.5626869999999999</v>
      </c>
      <c r="Z1328">
        <v>2.1009180000000001</v>
      </c>
      <c r="AA1328">
        <v>1</v>
      </c>
      <c r="AB1328">
        <v>0</v>
      </c>
      <c r="AC1328">
        <v>1.458545</v>
      </c>
      <c r="AD1328">
        <v>0</v>
      </c>
      <c r="AE1328">
        <v>1.167856</v>
      </c>
      <c r="AF1328">
        <v>0.412329</v>
      </c>
      <c r="AG1328">
        <v>0</v>
      </c>
      <c r="AH1328">
        <v>0</v>
      </c>
      <c r="AI1328">
        <v>0</v>
      </c>
      <c r="AJ1328">
        <v>0</v>
      </c>
      <c r="AK1328">
        <v>4.6423185563168232</v>
      </c>
      <c r="AL1328">
        <v>5</v>
      </c>
      <c r="AM1328">
        <v>0.35768144368317678</v>
      </c>
    </row>
    <row r="1329" spans="1:39" x14ac:dyDescent="0.2">
      <c r="A1329" s="1">
        <v>26.778683999999998</v>
      </c>
      <c r="B1329" s="1">
        <v>1.780089</v>
      </c>
      <c r="C1329" s="1">
        <v>113.15464</v>
      </c>
      <c r="D1329" s="1">
        <v>1</v>
      </c>
      <c r="E1329" s="1">
        <v>1</v>
      </c>
      <c r="F1329" s="1">
        <v>2.2191860000000001</v>
      </c>
      <c r="G1329" s="1">
        <v>3</v>
      </c>
      <c r="H1329" s="1">
        <v>1</v>
      </c>
      <c r="I1329" s="1">
        <v>0</v>
      </c>
      <c r="J1329" s="1">
        <v>2.0923259999999999</v>
      </c>
      <c r="K1329" s="1">
        <v>0</v>
      </c>
      <c r="L1329" s="1">
        <v>0.54591900000000004</v>
      </c>
      <c r="M1329" s="1">
        <v>1.74288</v>
      </c>
      <c r="N1329" s="1">
        <v>1</v>
      </c>
      <c r="O1329" s="1">
        <v>0</v>
      </c>
      <c r="P1329" s="1">
        <v>0</v>
      </c>
      <c r="Q1329" s="1">
        <v>0</v>
      </c>
      <c r="R1329" s="1">
        <v>5</v>
      </c>
      <c r="T1329">
        <v>22.580037999999998</v>
      </c>
      <c r="U1329">
        <v>1.849507</v>
      </c>
      <c r="V1329">
        <v>121.56093799999999</v>
      </c>
      <c r="W1329">
        <v>1</v>
      </c>
      <c r="X1329">
        <v>1</v>
      </c>
      <c r="Y1329">
        <v>3</v>
      </c>
      <c r="Z1329">
        <v>2.2728009999999998</v>
      </c>
      <c r="AA1329">
        <v>1</v>
      </c>
      <c r="AB1329">
        <v>0</v>
      </c>
      <c r="AC1329">
        <v>1.5600639999999999</v>
      </c>
      <c r="AD1329">
        <v>0</v>
      </c>
      <c r="AE1329">
        <v>0.79676999999999998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4.7709915264997287</v>
      </c>
      <c r="AL1329">
        <v>5</v>
      </c>
      <c r="AM1329">
        <v>0.22900847350027131</v>
      </c>
    </row>
    <row r="1330" spans="1:39" x14ac:dyDescent="0.2">
      <c r="A1330" s="1">
        <v>28.377958</v>
      </c>
      <c r="B1330" s="1">
        <v>1.7669459999999999</v>
      </c>
      <c r="C1330" s="1">
        <v>113.23553800000001</v>
      </c>
      <c r="D1330" s="1">
        <v>1</v>
      </c>
      <c r="E1330" s="1">
        <v>1</v>
      </c>
      <c r="F1330" s="1">
        <v>2.3141750000000001</v>
      </c>
      <c r="G1330" s="1">
        <v>3</v>
      </c>
      <c r="H1330" s="1">
        <v>1</v>
      </c>
      <c r="I1330" s="1">
        <v>0</v>
      </c>
      <c r="J1330" s="1">
        <v>2.1518090000000001</v>
      </c>
      <c r="K1330" s="1">
        <v>0</v>
      </c>
      <c r="L1330" s="1">
        <v>0</v>
      </c>
      <c r="M1330" s="1">
        <v>1.5785169999999999</v>
      </c>
      <c r="N1330" s="1">
        <v>1</v>
      </c>
      <c r="O1330" s="1">
        <v>0</v>
      </c>
      <c r="P1330" s="1">
        <v>0</v>
      </c>
      <c r="Q1330" s="1">
        <v>0</v>
      </c>
      <c r="R1330" s="1">
        <v>5</v>
      </c>
      <c r="T1330">
        <v>22.851721000000001</v>
      </c>
      <c r="U1330">
        <v>1.8533729999999999</v>
      </c>
      <c r="V1330">
        <v>121.737836</v>
      </c>
      <c r="W1330">
        <v>1</v>
      </c>
      <c r="X1330">
        <v>1</v>
      </c>
      <c r="Y1330">
        <v>2.9225110000000001</v>
      </c>
      <c r="Z1330">
        <v>2.6928890000000001</v>
      </c>
      <c r="AA1330">
        <v>1</v>
      </c>
      <c r="AB1330">
        <v>0</v>
      </c>
      <c r="AC1330">
        <v>1.809531</v>
      </c>
      <c r="AD1330">
        <v>0</v>
      </c>
      <c r="AE1330">
        <v>0.47859499999999999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4.7935081660950427</v>
      </c>
      <c r="AL1330">
        <v>5</v>
      </c>
      <c r="AM1330">
        <v>0.20649183390495729</v>
      </c>
    </row>
    <row r="1331" spans="1:39" x14ac:dyDescent="0.2">
      <c r="A1331" s="1">
        <v>26.199321000000001</v>
      </c>
      <c r="B1331" s="1">
        <v>1.885119</v>
      </c>
      <c r="C1331" s="1">
        <v>121.06505199999999</v>
      </c>
      <c r="D1331" s="1">
        <v>1</v>
      </c>
      <c r="E1331" s="1">
        <v>1</v>
      </c>
      <c r="F1331" s="1">
        <v>2.4232909999999999</v>
      </c>
      <c r="G1331" s="1">
        <v>3</v>
      </c>
      <c r="H1331" s="1">
        <v>1</v>
      </c>
      <c r="I1331" s="1">
        <v>0</v>
      </c>
      <c r="J1331" s="1">
        <v>2.902682</v>
      </c>
      <c r="K1331" s="1">
        <v>0</v>
      </c>
      <c r="L1331" s="1">
        <v>1.2435670000000001</v>
      </c>
      <c r="M1331" s="1">
        <v>0.55559099999999995</v>
      </c>
      <c r="N1331" s="1">
        <v>1</v>
      </c>
      <c r="O1331" s="1">
        <v>0</v>
      </c>
      <c r="P1331" s="1">
        <v>0</v>
      </c>
      <c r="Q1331" s="1">
        <v>0</v>
      </c>
      <c r="R1331" s="1">
        <v>5</v>
      </c>
      <c r="T1331">
        <v>23.254933999999999</v>
      </c>
      <c r="U1331">
        <v>1.8475299999999999</v>
      </c>
      <c r="V1331">
        <v>122.06261000000001</v>
      </c>
      <c r="W1331">
        <v>1</v>
      </c>
      <c r="X1331">
        <v>1</v>
      </c>
      <c r="Y1331">
        <v>3</v>
      </c>
      <c r="Z1331">
        <v>2.280545</v>
      </c>
      <c r="AA1331">
        <v>1</v>
      </c>
      <c r="AB1331">
        <v>0</v>
      </c>
      <c r="AC1331">
        <v>1.5915969999999999</v>
      </c>
      <c r="AD1331">
        <v>0</v>
      </c>
      <c r="AE1331">
        <v>0.93278300000000003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4.8184328151320113</v>
      </c>
      <c r="AL1331">
        <v>5</v>
      </c>
      <c r="AM1331">
        <v>0.18156718486798873</v>
      </c>
    </row>
    <row r="1332" spans="1:39" x14ac:dyDescent="0.2">
      <c r="A1332" s="1">
        <v>27.266286999999998</v>
      </c>
      <c r="B1332" s="1">
        <v>1.828276</v>
      </c>
      <c r="C1332" s="1">
        <v>120.872294</v>
      </c>
      <c r="D1332" s="1">
        <v>1</v>
      </c>
      <c r="E1332" s="1">
        <v>1</v>
      </c>
      <c r="F1332" s="1">
        <v>2.6372019999999998</v>
      </c>
      <c r="G1332" s="1">
        <v>3</v>
      </c>
      <c r="H1332" s="1">
        <v>1</v>
      </c>
      <c r="I1332" s="1">
        <v>0</v>
      </c>
      <c r="J1332" s="1">
        <v>2.966647</v>
      </c>
      <c r="K1332" s="1">
        <v>0</v>
      </c>
      <c r="L1332" s="1">
        <v>1.1595979999999999</v>
      </c>
      <c r="M1332" s="1">
        <v>0.75889700000000004</v>
      </c>
      <c r="N1332" s="1">
        <v>1</v>
      </c>
      <c r="O1332" s="1">
        <v>0</v>
      </c>
      <c r="P1332" s="1">
        <v>0</v>
      </c>
      <c r="Q1332" s="1">
        <v>0</v>
      </c>
      <c r="R1332" s="1">
        <v>5</v>
      </c>
      <c r="T1332">
        <v>22.343204</v>
      </c>
      <c r="U1332">
        <v>1.8703399999999999</v>
      </c>
      <c r="V1332">
        <v>121.458232</v>
      </c>
      <c r="W1332">
        <v>1</v>
      </c>
      <c r="X1332">
        <v>1</v>
      </c>
      <c r="Y1332">
        <v>2.836055</v>
      </c>
      <c r="Z1332">
        <v>2.675411</v>
      </c>
      <c r="AA1332">
        <v>1</v>
      </c>
      <c r="AB1332">
        <v>0</v>
      </c>
      <c r="AC1332">
        <v>1.7116659999999999</v>
      </c>
      <c r="AD1332">
        <v>0</v>
      </c>
      <c r="AE1332">
        <v>0.93732000000000004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4.5917068227751869</v>
      </c>
      <c r="AL1332">
        <v>5</v>
      </c>
      <c r="AM1332">
        <v>0.40829317722481306</v>
      </c>
    </row>
    <row r="1333" spans="1:39" x14ac:dyDescent="0.2">
      <c r="A1333" s="1">
        <v>27.635028999999999</v>
      </c>
      <c r="B1333" s="1">
        <v>1.806227</v>
      </c>
      <c r="C1333" s="1">
        <v>120.42356700000001</v>
      </c>
      <c r="D1333" s="1">
        <v>1</v>
      </c>
      <c r="E1333" s="1">
        <v>1</v>
      </c>
      <c r="F1333" s="1">
        <v>2.9740060000000001</v>
      </c>
      <c r="G1333" s="1">
        <v>3</v>
      </c>
      <c r="H1333" s="1">
        <v>1</v>
      </c>
      <c r="I1333" s="1">
        <v>0</v>
      </c>
      <c r="J1333" s="1">
        <v>2.5658280000000002</v>
      </c>
      <c r="K1333" s="1">
        <v>0</v>
      </c>
      <c r="L1333" s="1">
        <v>0.69026900000000002</v>
      </c>
      <c r="M1333" s="1">
        <v>1.339691</v>
      </c>
      <c r="N1333" s="1">
        <v>1</v>
      </c>
      <c r="O1333" s="1">
        <v>0</v>
      </c>
      <c r="P1333" s="1">
        <v>0</v>
      </c>
      <c r="Q1333" s="1">
        <v>0</v>
      </c>
      <c r="R1333" s="1">
        <v>5</v>
      </c>
      <c r="T1333">
        <v>24.006271000000002</v>
      </c>
      <c r="U1333">
        <v>1.6077870000000001</v>
      </c>
      <c r="V1333">
        <v>100.783434</v>
      </c>
      <c r="W1333">
        <v>1</v>
      </c>
      <c r="X1333">
        <v>1</v>
      </c>
      <c r="Y1333">
        <v>2.8807589999999998</v>
      </c>
      <c r="Z1333">
        <v>1.4876739999999999</v>
      </c>
      <c r="AA1333">
        <v>1</v>
      </c>
      <c r="AB1333">
        <v>0</v>
      </c>
      <c r="AC1333">
        <v>1.0137799999999999</v>
      </c>
      <c r="AD1333">
        <v>0</v>
      </c>
      <c r="AE1333">
        <v>1.00109</v>
      </c>
      <c r="AF1333">
        <v>1.0983799999999999</v>
      </c>
      <c r="AG1333">
        <v>0</v>
      </c>
      <c r="AH1333">
        <v>0</v>
      </c>
      <c r="AI1333">
        <v>0</v>
      </c>
      <c r="AJ1333">
        <v>0</v>
      </c>
      <c r="AK1333">
        <v>5.0684021166929663</v>
      </c>
      <c r="AL1333">
        <v>5</v>
      </c>
      <c r="AM1333">
        <v>-6.8402116692966253E-2</v>
      </c>
    </row>
    <row r="1334" spans="1:39" x14ac:dyDescent="0.2">
      <c r="A1334" s="1">
        <v>26.899885999999999</v>
      </c>
      <c r="B1334" s="1">
        <v>1.8129189999999999</v>
      </c>
      <c r="C1334" s="1">
        <v>119.841446</v>
      </c>
      <c r="D1334" s="1">
        <v>1</v>
      </c>
      <c r="E1334" s="1">
        <v>1</v>
      </c>
      <c r="F1334" s="1">
        <v>2.3479420000000002</v>
      </c>
      <c r="G1334" s="1">
        <v>3</v>
      </c>
      <c r="H1334" s="1">
        <v>1</v>
      </c>
      <c r="I1334" s="1">
        <v>0</v>
      </c>
      <c r="J1334" s="1">
        <v>2.7306629999999998</v>
      </c>
      <c r="K1334" s="1">
        <v>0</v>
      </c>
      <c r="L1334" s="1">
        <v>0.68937099999999996</v>
      </c>
      <c r="M1334" s="1">
        <v>0.188693</v>
      </c>
      <c r="N1334" s="1">
        <v>1</v>
      </c>
      <c r="O1334" s="1">
        <v>0</v>
      </c>
      <c r="P1334" s="1">
        <v>0</v>
      </c>
      <c r="Q1334" s="1">
        <v>0</v>
      </c>
      <c r="R1334" s="1">
        <v>5</v>
      </c>
      <c r="T1334">
        <v>24.001196</v>
      </c>
      <c r="U1334">
        <v>1.603091</v>
      </c>
      <c r="V1334">
        <v>100.209405</v>
      </c>
      <c r="W1334">
        <v>1</v>
      </c>
      <c r="X1334">
        <v>1</v>
      </c>
      <c r="Y1334">
        <v>3</v>
      </c>
      <c r="Z1334">
        <v>1.02075</v>
      </c>
      <c r="AA1334">
        <v>1</v>
      </c>
      <c r="AB1334">
        <v>0</v>
      </c>
      <c r="AC1334">
        <v>1</v>
      </c>
      <c r="AD1334">
        <v>0</v>
      </c>
      <c r="AE1334">
        <v>0.23305600000000001</v>
      </c>
      <c r="AF1334">
        <v>1.7074210000000001</v>
      </c>
      <c r="AG1334">
        <v>0</v>
      </c>
      <c r="AH1334">
        <v>0</v>
      </c>
      <c r="AI1334">
        <v>0</v>
      </c>
      <c r="AJ1334">
        <v>0</v>
      </c>
      <c r="AK1334">
        <v>5.1086818552637361</v>
      </c>
      <c r="AL1334">
        <v>5</v>
      </c>
      <c r="AM1334">
        <v>-0.10868185526373608</v>
      </c>
    </row>
    <row r="1335" spans="1:39" x14ac:dyDescent="0.2">
      <c r="A1335" s="1">
        <v>22.758997999999998</v>
      </c>
      <c r="B1335" s="1">
        <v>1.8597170000000001</v>
      </c>
      <c r="C1335" s="1">
        <v>121.284533</v>
      </c>
      <c r="D1335" s="1">
        <v>1</v>
      </c>
      <c r="E1335" s="1">
        <v>1</v>
      </c>
      <c r="F1335" s="1">
        <v>2.6540759999999999</v>
      </c>
      <c r="G1335" s="1">
        <v>2.5741079999999998</v>
      </c>
      <c r="H1335" s="1">
        <v>1</v>
      </c>
      <c r="I1335" s="1">
        <v>0</v>
      </c>
      <c r="J1335" s="1">
        <v>1.78471</v>
      </c>
      <c r="K1335" s="1">
        <v>0</v>
      </c>
      <c r="L1335" s="1">
        <v>1.1705369999999999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5</v>
      </c>
      <c r="T1335">
        <v>20.156663999999999</v>
      </c>
      <c r="U1335">
        <v>1.620109</v>
      </c>
      <c r="V1335">
        <v>103.393354</v>
      </c>
      <c r="W1335">
        <v>1</v>
      </c>
      <c r="X1335">
        <v>1</v>
      </c>
      <c r="Y1335">
        <v>2.7664409999999999</v>
      </c>
      <c r="Z1335">
        <v>1.240424</v>
      </c>
      <c r="AA1335">
        <v>1</v>
      </c>
      <c r="AB1335">
        <v>0</v>
      </c>
      <c r="AC1335">
        <v>1.4132180000000001</v>
      </c>
      <c r="AD1335">
        <v>0</v>
      </c>
      <c r="AE1335">
        <v>0.165269</v>
      </c>
      <c r="AF1335">
        <v>0.86258699999999999</v>
      </c>
      <c r="AG1335">
        <v>0</v>
      </c>
      <c r="AH1335">
        <v>0</v>
      </c>
      <c r="AI1335">
        <v>0</v>
      </c>
      <c r="AJ1335">
        <v>0</v>
      </c>
      <c r="AK1335">
        <v>5.1951690510931519</v>
      </c>
      <c r="AL1335">
        <v>5</v>
      </c>
      <c r="AM1335">
        <v>-0.19516905109315186</v>
      </c>
    </row>
    <row r="1336" spans="1:39" x14ac:dyDescent="0.2">
      <c r="A1336" s="1">
        <v>22.771000999999998</v>
      </c>
      <c r="B1336" s="1">
        <v>1.8651599999999999</v>
      </c>
      <c r="C1336" s="1">
        <v>121.52736899999999</v>
      </c>
      <c r="D1336" s="1">
        <v>1</v>
      </c>
      <c r="E1336" s="1">
        <v>1</v>
      </c>
      <c r="F1336" s="1">
        <v>2.7389999999999999</v>
      </c>
      <c r="G1336" s="1">
        <v>2.7404920000000002</v>
      </c>
      <c r="H1336" s="1">
        <v>1</v>
      </c>
      <c r="I1336" s="1">
        <v>0</v>
      </c>
      <c r="J1336" s="1">
        <v>1.8245610000000001</v>
      </c>
      <c r="K1336" s="1">
        <v>0</v>
      </c>
      <c r="L1336" s="1">
        <v>1.0948389999999999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5</v>
      </c>
      <c r="T1336">
        <v>23.360306999999999</v>
      </c>
      <c r="U1336">
        <v>1.6106469999999999</v>
      </c>
      <c r="V1336">
        <v>100.642257</v>
      </c>
      <c r="W1336">
        <v>1</v>
      </c>
      <c r="X1336">
        <v>1</v>
      </c>
      <c r="Y1336">
        <v>2.9975239999999999</v>
      </c>
      <c r="Z1336">
        <v>1.154318</v>
      </c>
      <c r="AA1336">
        <v>1</v>
      </c>
      <c r="AB1336">
        <v>0</v>
      </c>
      <c r="AC1336">
        <v>1.238057</v>
      </c>
      <c r="AD1336">
        <v>0</v>
      </c>
      <c r="AE1336">
        <v>1.1293</v>
      </c>
      <c r="AF1336">
        <v>1.665621</v>
      </c>
      <c r="AG1336">
        <v>0</v>
      </c>
      <c r="AH1336">
        <v>0</v>
      </c>
      <c r="AI1336">
        <v>0</v>
      </c>
      <c r="AJ1336">
        <v>0</v>
      </c>
      <c r="AK1336">
        <v>4.9806826879313784</v>
      </c>
      <c r="AL1336">
        <v>5</v>
      </c>
      <c r="AM1336">
        <v>1.9317312068621639E-2</v>
      </c>
    </row>
    <row r="1337" spans="1:39" x14ac:dyDescent="0.2">
      <c r="A1337" s="1">
        <v>23.826684</v>
      </c>
      <c r="B1337" s="1">
        <v>1.783609</v>
      </c>
      <c r="C1337" s="1">
        <v>120.92153500000001</v>
      </c>
      <c r="D1337" s="1">
        <v>1</v>
      </c>
      <c r="E1337" s="1">
        <v>1</v>
      </c>
      <c r="F1337" s="1">
        <v>2.5912920000000002</v>
      </c>
      <c r="G1337" s="1">
        <v>2.9564219999999999</v>
      </c>
      <c r="H1337" s="1">
        <v>1</v>
      </c>
      <c r="I1337" s="1">
        <v>0</v>
      </c>
      <c r="J1337" s="1">
        <v>2.3108300000000002</v>
      </c>
      <c r="K1337" s="1">
        <v>0</v>
      </c>
      <c r="L1337" s="1">
        <v>1.4852399999999999</v>
      </c>
      <c r="M1337" s="1">
        <v>0.28181499999999998</v>
      </c>
      <c r="N1337" s="1">
        <v>1</v>
      </c>
      <c r="O1337" s="1">
        <v>0</v>
      </c>
      <c r="P1337" s="1">
        <v>0</v>
      </c>
      <c r="Q1337" s="1">
        <v>0</v>
      </c>
      <c r="R1337" s="1">
        <v>5</v>
      </c>
      <c r="T1337">
        <v>28.986236999999999</v>
      </c>
      <c r="U1337">
        <v>1.758618</v>
      </c>
      <c r="V1337">
        <v>113.501549</v>
      </c>
      <c r="W1337">
        <v>1</v>
      </c>
      <c r="X1337">
        <v>1</v>
      </c>
      <c r="Y1337">
        <v>2.320201</v>
      </c>
      <c r="Z1337">
        <v>3</v>
      </c>
      <c r="AA1337">
        <v>1</v>
      </c>
      <c r="AB1337">
        <v>0</v>
      </c>
      <c r="AC1337">
        <v>2.164784</v>
      </c>
      <c r="AD1337">
        <v>0</v>
      </c>
      <c r="AE1337">
        <v>0</v>
      </c>
      <c r="AF1337">
        <v>1.465479</v>
      </c>
      <c r="AG1337">
        <v>1</v>
      </c>
      <c r="AH1337">
        <v>0</v>
      </c>
      <c r="AI1337">
        <v>0</v>
      </c>
      <c r="AJ1337">
        <v>0</v>
      </c>
      <c r="AK1337">
        <v>4.9768358709618203</v>
      </c>
      <c r="AL1337">
        <v>5</v>
      </c>
      <c r="AM1337">
        <v>2.3164129038179659E-2</v>
      </c>
    </row>
    <row r="1338" spans="1:39" x14ac:dyDescent="0.2">
      <c r="A1338" s="1">
        <v>24.186273</v>
      </c>
      <c r="B1338" s="1">
        <v>1.794827</v>
      </c>
      <c r="C1338" s="1">
        <v>120.919703</v>
      </c>
      <c r="D1338" s="1">
        <v>1</v>
      </c>
      <c r="E1338" s="1">
        <v>1</v>
      </c>
      <c r="F1338" s="1">
        <v>2.611847</v>
      </c>
      <c r="G1338" s="1">
        <v>2.7493340000000002</v>
      </c>
      <c r="H1338" s="1">
        <v>1</v>
      </c>
      <c r="I1338" s="1">
        <v>0</v>
      </c>
      <c r="J1338" s="1">
        <v>2.364849</v>
      </c>
      <c r="K1338" s="1">
        <v>0</v>
      </c>
      <c r="L1338" s="1">
        <v>1.1417079999999999</v>
      </c>
      <c r="M1338" s="1">
        <v>6.3005000000000005E-2</v>
      </c>
      <c r="N1338" s="1">
        <v>1</v>
      </c>
      <c r="O1338" s="1">
        <v>0</v>
      </c>
      <c r="P1338" s="1">
        <v>0</v>
      </c>
      <c r="Q1338" s="1">
        <v>0</v>
      </c>
      <c r="R1338" s="1">
        <v>5</v>
      </c>
      <c r="T1338">
        <v>29.713169000000001</v>
      </c>
      <c r="U1338">
        <v>1.7632589999999999</v>
      </c>
      <c r="V1338">
        <v>113.21581399999999</v>
      </c>
      <c r="W1338">
        <v>1</v>
      </c>
      <c r="X1338">
        <v>1</v>
      </c>
      <c r="Y1338">
        <v>2.181057</v>
      </c>
      <c r="Z1338">
        <v>3</v>
      </c>
      <c r="AA1338">
        <v>1</v>
      </c>
      <c r="AB1338">
        <v>0</v>
      </c>
      <c r="AC1338">
        <v>2.0855399999999999</v>
      </c>
      <c r="AD1338">
        <v>0</v>
      </c>
      <c r="AE1338">
        <v>0</v>
      </c>
      <c r="AF1338">
        <v>1.4390039999999999</v>
      </c>
      <c r="AG1338">
        <v>1</v>
      </c>
      <c r="AH1338">
        <v>0</v>
      </c>
      <c r="AI1338">
        <v>0</v>
      </c>
      <c r="AJ1338">
        <v>0</v>
      </c>
      <c r="AK1338">
        <v>4.9333723949010038</v>
      </c>
      <c r="AL1338">
        <v>5</v>
      </c>
      <c r="AM1338">
        <v>6.6627605098996234E-2</v>
      </c>
    </row>
    <row r="1339" spans="1:39" x14ac:dyDescent="0.2">
      <c r="A1339" s="1">
        <v>30.945368999999999</v>
      </c>
      <c r="B1339" s="1">
        <v>1.759647</v>
      </c>
      <c r="C1339" s="1">
        <v>120.00939200000001</v>
      </c>
      <c r="D1339" s="1">
        <v>1</v>
      </c>
      <c r="E1339" s="1">
        <v>1</v>
      </c>
      <c r="F1339" s="1">
        <v>2.7666119999999998</v>
      </c>
      <c r="G1339" s="1">
        <v>3</v>
      </c>
      <c r="H1339" s="1">
        <v>1</v>
      </c>
      <c r="I1339" s="1">
        <v>0</v>
      </c>
      <c r="J1339" s="1">
        <v>2.1734170000000002</v>
      </c>
      <c r="K1339" s="1">
        <v>0</v>
      </c>
      <c r="L1339" s="1">
        <v>1.0893440000000001</v>
      </c>
      <c r="M1339" s="1">
        <v>1.198439</v>
      </c>
      <c r="N1339" s="1">
        <v>1</v>
      </c>
      <c r="O1339" s="1">
        <v>0</v>
      </c>
      <c r="P1339" s="1">
        <v>0</v>
      </c>
      <c r="Q1339" s="1">
        <v>0</v>
      </c>
      <c r="R1339" s="1">
        <v>5</v>
      </c>
      <c r="T1339">
        <v>27.394123</v>
      </c>
      <c r="U1339">
        <v>1.764138</v>
      </c>
      <c r="V1339">
        <v>112.323213</v>
      </c>
      <c r="W1339">
        <v>1</v>
      </c>
      <c r="X1339">
        <v>1</v>
      </c>
      <c r="Y1339">
        <v>1.9246319999999999</v>
      </c>
      <c r="Z1339">
        <v>3</v>
      </c>
      <c r="AA1339">
        <v>1</v>
      </c>
      <c r="AB1339">
        <v>0</v>
      </c>
      <c r="AC1339">
        <v>2.0065949999999999</v>
      </c>
      <c r="AD1339">
        <v>0</v>
      </c>
      <c r="AE1339">
        <v>0.17680000000000001</v>
      </c>
      <c r="AF1339">
        <v>0.51169399999999998</v>
      </c>
      <c r="AG1339">
        <v>1</v>
      </c>
      <c r="AH1339">
        <v>0</v>
      </c>
      <c r="AI1339">
        <v>0</v>
      </c>
      <c r="AJ1339">
        <v>0</v>
      </c>
      <c r="AK1339">
        <v>4.8440127478134585</v>
      </c>
      <c r="AL1339">
        <v>5</v>
      </c>
      <c r="AM1339">
        <v>0.15598725218654153</v>
      </c>
    </row>
    <row r="1340" spans="1:39" x14ac:dyDescent="0.2">
      <c r="A1340" s="1">
        <v>31.490698999999999</v>
      </c>
      <c r="B1340" s="1">
        <v>1.7735209999999999</v>
      </c>
      <c r="C1340" s="1">
        <v>120.209711</v>
      </c>
      <c r="D1340" s="1">
        <v>1</v>
      </c>
      <c r="E1340" s="1">
        <v>1</v>
      </c>
      <c r="F1340" s="1">
        <v>2.7771650000000001</v>
      </c>
      <c r="G1340" s="1">
        <v>3</v>
      </c>
      <c r="H1340" s="1">
        <v>1</v>
      </c>
      <c r="I1340" s="1">
        <v>0</v>
      </c>
      <c r="J1340" s="1">
        <v>2.1068609999999999</v>
      </c>
      <c r="K1340" s="1">
        <v>0</v>
      </c>
      <c r="L1340" s="1">
        <v>0.92594100000000001</v>
      </c>
      <c r="M1340" s="1">
        <v>0.29160000000000003</v>
      </c>
      <c r="N1340" s="1">
        <v>1</v>
      </c>
      <c r="O1340" s="1">
        <v>0</v>
      </c>
      <c r="P1340" s="1">
        <v>0</v>
      </c>
      <c r="Q1340" s="1">
        <v>0</v>
      </c>
      <c r="R1340" s="1">
        <v>5</v>
      </c>
      <c r="T1340">
        <v>24.912254000000001</v>
      </c>
      <c r="U1340">
        <v>1.75596</v>
      </c>
      <c r="V1340">
        <v>112.277567</v>
      </c>
      <c r="W1340">
        <v>1</v>
      </c>
      <c r="X1340">
        <v>1</v>
      </c>
      <c r="Y1340">
        <v>1.3974679999999999</v>
      </c>
      <c r="Z1340">
        <v>3</v>
      </c>
      <c r="AA1340">
        <v>1</v>
      </c>
      <c r="AB1340">
        <v>0</v>
      </c>
      <c r="AC1340">
        <v>2.0189699999999999</v>
      </c>
      <c r="AD1340">
        <v>0</v>
      </c>
      <c r="AE1340">
        <v>0.665439</v>
      </c>
      <c r="AF1340">
        <v>6.2167E-2</v>
      </c>
      <c r="AG1340">
        <v>1</v>
      </c>
      <c r="AH1340">
        <v>0</v>
      </c>
      <c r="AI1340">
        <v>0</v>
      </c>
      <c r="AJ1340">
        <v>0</v>
      </c>
      <c r="AK1340">
        <v>4.8346301777171288</v>
      </c>
      <c r="AL1340">
        <v>5</v>
      </c>
      <c r="AM1340">
        <v>0.16536982228287123</v>
      </c>
    </row>
    <row r="1341" spans="1:39" x14ac:dyDescent="0.2">
      <c r="A1341" s="1">
        <v>31.567240000000002</v>
      </c>
      <c r="B1341" s="1">
        <v>1.7533270000000001</v>
      </c>
      <c r="C1341" s="1">
        <v>118.26569000000001</v>
      </c>
      <c r="D1341" s="1">
        <v>1</v>
      </c>
      <c r="E1341" s="1">
        <v>1</v>
      </c>
      <c r="F1341" s="1">
        <v>2.2328359999999998</v>
      </c>
      <c r="G1341" s="1">
        <v>3</v>
      </c>
      <c r="H1341" s="1">
        <v>1</v>
      </c>
      <c r="I1341" s="1">
        <v>0</v>
      </c>
      <c r="J1341" s="1">
        <v>2.146398</v>
      </c>
      <c r="K1341" s="1">
        <v>0</v>
      </c>
      <c r="L1341" s="1">
        <v>0.88681699999999997</v>
      </c>
      <c r="M1341" s="1">
        <v>0.47787000000000002</v>
      </c>
      <c r="N1341" s="1">
        <v>1</v>
      </c>
      <c r="O1341" s="1">
        <v>0</v>
      </c>
      <c r="P1341" s="1">
        <v>0</v>
      </c>
      <c r="Q1341" s="1">
        <v>0</v>
      </c>
      <c r="R1341" s="1">
        <v>5</v>
      </c>
      <c r="T1341">
        <v>25.526745999999999</v>
      </c>
      <c r="U1341">
        <v>1.7833810000000001</v>
      </c>
      <c r="V1341">
        <v>115.347176</v>
      </c>
      <c r="W1341">
        <v>1</v>
      </c>
      <c r="X1341">
        <v>1</v>
      </c>
      <c r="Y1341">
        <v>2.1914289999999998</v>
      </c>
      <c r="Z1341">
        <v>3</v>
      </c>
      <c r="AA1341">
        <v>1</v>
      </c>
      <c r="AB1341">
        <v>0</v>
      </c>
      <c r="AC1341">
        <v>2.1027089999999999</v>
      </c>
      <c r="AD1341">
        <v>0</v>
      </c>
      <c r="AE1341">
        <v>1.32534</v>
      </c>
      <c r="AF1341">
        <v>0.38097900000000001</v>
      </c>
      <c r="AG1341">
        <v>1</v>
      </c>
      <c r="AH1341">
        <v>0</v>
      </c>
      <c r="AI1341">
        <v>0</v>
      </c>
      <c r="AJ1341">
        <v>0</v>
      </c>
      <c r="AK1341">
        <v>4.7827749159150663</v>
      </c>
      <c r="AL1341">
        <v>5</v>
      </c>
      <c r="AM1341">
        <v>0.21722508408493368</v>
      </c>
    </row>
    <row r="1342" spans="1:39" x14ac:dyDescent="0.2">
      <c r="A1342" s="1">
        <v>30.444081000000001</v>
      </c>
      <c r="B1342" s="1">
        <v>1.7610680000000001</v>
      </c>
      <c r="C1342" s="1">
        <v>118.370628</v>
      </c>
      <c r="D1342" s="1">
        <v>1</v>
      </c>
      <c r="E1342" s="1">
        <v>1</v>
      </c>
      <c r="F1342" s="1">
        <v>2.5712739999999998</v>
      </c>
      <c r="G1342" s="1">
        <v>3</v>
      </c>
      <c r="H1342" s="1">
        <v>1</v>
      </c>
      <c r="I1342" s="1">
        <v>0</v>
      </c>
      <c r="J1342" s="1">
        <v>2.224164</v>
      </c>
      <c r="K1342" s="1">
        <v>0</v>
      </c>
      <c r="L1342" s="1">
        <v>1.0181579999999999</v>
      </c>
      <c r="M1342" s="1">
        <v>1.1528989999999999</v>
      </c>
      <c r="N1342" s="1">
        <v>1</v>
      </c>
      <c r="O1342" s="1">
        <v>0</v>
      </c>
      <c r="P1342" s="1">
        <v>0</v>
      </c>
      <c r="Q1342" s="1">
        <v>0</v>
      </c>
      <c r="R1342" s="1">
        <v>5</v>
      </c>
      <c r="T1342">
        <v>25.523126999999999</v>
      </c>
      <c r="U1342">
        <v>1.786532</v>
      </c>
      <c r="V1342">
        <v>114.534678</v>
      </c>
      <c r="W1342">
        <v>1</v>
      </c>
      <c r="X1342">
        <v>1</v>
      </c>
      <c r="Y1342">
        <v>2.100177</v>
      </c>
      <c r="Z1342">
        <v>3</v>
      </c>
      <c r="AA1342">
        <v>1</v>
      </c>
      <c r="AB1342">
        <v>0</v>
      </c>
      <c r="AC1342">
        <v>2.0996869999999999</v>
      </c>
      <c r="AD1342">
        <v>0</v>
      </c>
      <c r="AE1342">
        <v>1.2811650000000001</v>
      </c>
      <c r="AF1342">
        <v>0.247332</v>
      </c>
      <c r="AG1342">
        <v>1</v>
      </c>
      <c r="AH1342">
        <v>0</v>
      </c>
      <c r="AI1342">
        <v>0</v>
      </c>
      <c r="AJ1342">
        <v>0</v>
      </c>
      <c r="AK1342">
        <v>4.7069709796537058</v>
      </c>
      <c r="AL1342">
        <v>5</v>
      </c>
      <c r="AM1342">
        <v>0.29302902034629419</v>
      </c>
    </row>
    <row r="1343" spans="1:39" x14ac:dyDescent="0.2">
      <c r="A1343" s="1">
        <v>31.199261</v>
      </c>
      <c r="B1343" s="1">
        <v>1.8488450000000001</v>
      </c>
      <c r="C1343" s="1">
        <v>125.07786299999999</v>
      </c>
      <c r="D1343" s="1">
        <v>1</v>
      </c>
      <c r="E1343" s="1">
        <v>1</v>
      </c>
      <c r="F1343" s="1">
        <v>2.4961899999999999</v>
      </c>
      <c r="G1343" s="1">
        <v>3</v>
      </c>
      <c r="H1343" s="1">
        <v>1</v>
      </c>
      <c r="I1343" s="1">
        <v>1</v>
      </c>
      <c r="J1343" s="1">
        <v>1.6621170000000001</v>
      </c>
      <c r="K1343" s="1">
        <v>0</v>
      </c>
      <c r="L1343" s="1">
        <v>0.992371</v>
      </c>
      <c r="M1343" s="1">
        <v>0.21763199999999999</v>
      </c>
      <c r="N1343" s="1">
        <v>1</v>
      </c>
      <c r="O1343" s="1">
        <v>0</v>
      </c>
      <c r="P1343" s="1">
        <v>0</v>
      </c>
      <c r="Q1343" s="1">
        <v>0</v>
      </c>
      <c r="R1343" s="1">
        <v>5</v>
      </c>
      <c r="T1343">
        <v>25.822348000000002</v>
      </c>
      <c r="U1343">
        <v>1.766626</v>
      </c>
      <c r="V1343">
        <v>114.187096</v>
      </c>
      <c r="W1343">
        <v>1</v>
      </c>
      <c r="X1343">
        <v>1</v>
      </c>
      <c r="Y1343">
        <v>2.0753210000000002</v>
      </c>
      <c r="Z1343">
        <v>3</v>
      </c>
      <c r="AA1343">
        <v>1</v>
      </c>
      <c r="AB1343">
        <v>0</v>
      </c>
      <c r="AC1343">
        <v>2.144838</v>
      </c>
      <c r="AD1343">
        <v>0</v>
      </c>
      <c r="AE1343">
        <v>1.501754</v>
      </c>
      <c r="AF1343">
        <v>0.27631899999999998</v>
      </c>
      <c r="AG1343">
        <v>1</v>
      </c>
      <c r="AH1343">
        <v>0</v>
      </c>
      <c r="AI1343">
        <v>0</v>
      </c>
      <c r="AJ1343">
        <v>0</v>
      </c>
      <c r="AK1343">
        <v>4.8117765902360752</v>
      </c>
      <c r="AL1343">
        <v>5</v>
      </c>
      <c r="AM1343">
        <v>0.18822340976392482</v>
      </c>
    </row>
    <row r="1344" spans="1:39" x14ac:dyDescent="0.2">
      <c r="A1344" s="1">
        <v>31.190218999999999</v>
      </c>
      <c r="B1344" s="1">
        <v>1.8428119999999999</v>
      </c>
      <c r="C1344" s="1">
        <v>125.973927</v>
      </c>
      <c r="D1344" s="1">
        <v>1</v>
      </c>
      <c r="E1344" s="1">
        <v>1</v>
      </c>
      <c r="F1344" s="1">
        <v>2.151335</v>
      </c>
      <c r="G1344" s="1">
        <v>3</v>
      </c>
      <c r="H1344" s="1">
        <v>1</v>
      </c>
      <c r="I1344" s="1">
        <v>1</v>
      </c>
      <c r="J1344" s="1">
        <v>1.491169</v>
      </c>
      <c r="K1344" s="1">
        <v>0</v>
      </c>
      <c r="L1344" s="1">
        <v>0.88354200000000005</v>
      </c>
      <c r="M1344" s="1">
        <v>0.52776599999999996</v>
      </c>
      <c r="N1344" s="1">
        <v>1</v>
      </c>
      <c r="O1344" s="1">
        <v>0</v>
      </c>
      <c r="P1344" s="1">
        <v>0</v>
      </c>
      <c r="Q1344" s="1">
        <v>0</v>
      </c>
      <c r="R1344" s="1">
        <v>5</v>
      </c>
      <c r="T1344">
        <v>25.879411000000001</v>
      </c>
      <c r="U1344">
        <v>1.7654639999999999</v>
      </c>
      <c r="V1344">
        <v>114.144378</v>
      </c>
      <c r="W1344">
        <v>1</v>
      </c>
      <c r="X1344">
        <v>1</v>
      </c>
      <c r="Y1344">
        <v>1.626369</v>
      </c>
      <c r="Z1344">
        <v>3</v>
      </c>
      <c r="AA1344">
        <v>1</v>
      </c>
      <c r="AB1344">
        <v>0</v>
      </c>
      <c r="AC1344">
        <v>2.1096970000000002</v>
      </c>
      <c r="AD1344">
        <v>0</v>
      </c>
      <c r="AE1344">
        <v>1.352973</v>
      </c>
      <c r="AF1344">
        <v>7.6692999999999997E-2</v>
      </c>
      <c r="AG1344">
        <v>1</v>
      </c>
      <c r="AH1344">
        <v>0</v>
      </c>
      <c r="AI1344">
        <v>0</v>
      </c>
      <c r="AJ1344">
        <v>0</v>
      </c>
      <c r="AK1344">
        <v>4.8420711276949033</v>
      </c>
      <c r="AL1344">
        <v>5</v>
      </c>
      <c r="AM1344">
        <v>0.15792887230509667</v>
      </c>
    </row>
    <row r="1345" spans="1:39" x14ac:dyDescent="0.2">
      <c r="A1345" s="1">
        <v>30.575348999999999</v>
      </c>
      <c r="B1345" s="1">
        <v>1.8254490000000001</v>
      </c>
      <c r="C1345" s="1">
        <v>124.95278</v>
      </c>
      <c r="D1345" s="1">
        <v>1</v>
      </c>
      <c r="E1345" s="1">
        <v>1</v>
      </c>
      <c r="F1345" s="1">
        <v>2.01695</v>
      </c>
      <c r="G1345" s="1">
        <v>3</v>
      </c>
      <c r="H1345" s="1">
        <v>1</v>
      </c>
      <c r="I1345" s="1">
        <v>0</v>
      </c>
      <c r="J1345" s="1">
        <v>1.83412</v>
      </c>
      <c r="K1345" s="1">
        <v>0</v>
      </c>
      <c r="L1345" s="1">
        <v>0.79720899999999995</v>
      </c>
      <c r="M1345" s="1">
        <v>0.185499</v>
      </c>
      <c r="N1345" s="1">
        <v>1</v>
      </c>
      <c r="O1345" s="1">
        <v>0</v>
      </c>
      <c r="P1345" s="1">
        <v>0</v>
      </c>
      <c r="Q1345" s="1">
        <v>0</v>
      </c>
      <c r="R1345" s="1">
        <v>5</v>
      </c>
      <c r="T1345">
        <v>30.361364999999999</v>
      </c>
      <c r="U1345">
        <v>1.7585299999999999</v>
      </c>
      <c r="V1345">
        <v>111.635463</v>
      </c>
      <c r="W1345">
        <v>1</v>
      </c>
      <c r="X1345">
        <v>1</v>
      </c>
      <c r="Y1345">
        <v>1.2632159999999999</v>
      </c>
      <c r="Z1345">
        <v>3.219347</v>
      </c>
      <c r="AA1345">
        <v>1</v>
      </c>
      <c r="AB1345">
        <v>0</v>
      </c>
      <c r="AC1345">
        <v>1.9817819999999999</v>
      </c>
      <c r="AD1345">
        <v>0</v>
      </c>
      <c r="AE1345">
        <v>0.48262500000000003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4.8687670217657262</v>
      </c>
      <c r="AL1345">
        <v>5</v>
      </c>
      <c r="AM1345">
        <v>0.13123297823427382</v>
      </c>
    </row>
    <row r="1346" spans="1:39" x14ac:dyDescent="0.2">
      <c r="A1346" s="1">
        <v>30.702559000000001</v>
      </c>
      <c r="B1346" s="1">
        <v>1.86198</v>
      </c>
      <c r="C1346" s="1">
        <v>126.418413</v>
      </c>
      <c r="D1346" s="1">
        <v>1</v>
      </c>
      <c r="E1346" s="1">
        <v>1</v>
      </c>
      <c r="F1346" s="1">
        <v>2.927187</v>
      </c>
      <c r="G1346" s="1">
        <v>3</v>
      </c>
      <c r="H1346" s="1">
        <v>1</v>
      </c>
      <c r="I1346" s="1">
        <v>0</v>
      </c>
      <c r="J1346" s="1">
        <v>1.508796</v>
      </c>
      <c r="K1346" s="1">
        <v>0</v>
      </c>
      <c r="L1346" s="1">
        <v>0.90277600000000002</v>
      </c>
      <c r="M1346" s="1">
        <v>1.0154669999999999</v>
      </c>
      <c r="N1346" s="1">
        <v>1</v>
      </c>
      <c r="O1346" s="1">
        <v>0</v>
      </c>
      <c r="P1346" s="1">
        <v>0</v>
      </c>
      <c r="Q1346" s="1">
        <v>0</v>
      </c>
      <c r="R1346" s="1">
        <v>5</v>
      </c>
      <c r="T1346">
        <v>30.451174000000002</v>
      </c>
      <c r="U1346">
        <v>1.7585390000000001</v>
      </c>
      <c r="V1346">
        <v>111.950413</v>
      </c>
      <c r="W1346">
        <v>1</v>
      </c>
      <c r="X1346">
        <v>1</v>
      </c>
      <c r="Y1346">
        <v>1.067909</v>
      </c>
      <c r="Z1346">
        <v>3.6564009999999998</v>
      </c>
      <c r="AA1346">
        <v>1</v>
      </c>
      <c r="AB1346">
        <v>0</v>
      </c>
      <c r="AC1346">
        <v>1.9845900000000001</v>
      </c>
      <c r="AD1346">
        <v>0</v>
      </c>
      <c r="AE1346">
        <v>5.4238000000000001E-2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4.9473250894102279</v>
      </c>
      <c r="AL1346">
        <v>5</v>
      </c>
      <c r="AM1346">
        <v>5.2674910589772139E-2</v>
      </c>
    </row>
    <row r="1347" spans="1:39" x14ac:dyDescent="0.2">
      <c r="A1347" s="1">
        <v>25.057877999999999</v>
      </c>
      <c r="B1347" s="1">
        <v>1.763987</v>
      </c>
      <c r="C1347" s="1">
        <v>113.069667</v>
      </c>
      <c r="D1347" s="1">
        <v>1</v>
      </c>
      <c r="E1347" s="1">
        <v>1</v>
      </c>
      <c r="F1347" s="1">
        <v>1.412566</v>
      </c>
      <c r="G1347" s="1">
        <v>3</v>
      </c>
      <c r="H1347" s="1">
        <v>1</v>
      </c>
      <c r="I1347" s="1">
        <v>0</v>
      </c>
      <c r="J1347" s="1">
        <v>2.0024950000000001</v>
      </c>
      <c r="K1347" s="1">
        <v>0</v>
      </c>
      <c r="L1347" s="1">
        <v>1.592795</v>
      </c>
      <c r="M1347" s="1">
        <v>1.867E-3</v>
      </c>
      <c r="N1347" s="1">
        <v>1</v>
      </c>
      <c r="O1347" s="1">
        <v>0</v>
      </c>
      <c r="P1347" s="1">
        <v>0</v>
      </c>
      <c r="Q1347" s="1">
        <v>0</v>
      </c>
      <c r="R1347" s="1">
        <v>5</v>
      </c>
      <c r="T1347">
        <v>40.564512999999998</v>
      </c>
      <c r="U1347">
        <v>1.7480150000000001</v>
      </c>
      <c r="V1347">
        <v>109.758736</v>
      </c>
      <c r="W1347">
        <v>1</v>
      </c>
      <c r="X1347">
        <v>1</v>
      </c>
      <c r="Y1347">
        <v>2.3107510000000002</v>
      </c>
      <c r="Z1347">
        <v>3.2201810000000002</v>
      </c>
      <c r="AA1347">
        <v>1</v>
      </c>
      <c r="AB1347">
        <v>0</v>
      </c>
      <c r="AC1347">
        <v>1.006643</v>
      </c>
      <c r="AD1347">
        <v>0</v>
      </c>
      <c r="AE1347">
        <v>1.15804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4.9640131621320487</v>
      </c>
      <c r="AL1347">
        <v>5</v>
      </c>
      <c r="AM1347">
        <v>3.5986837867951316E-2</v>
      </c>
    </row>
    <row r="1348" spans="1:39" x14ac:dyDescent="0.2">
      <c r="A1348" s="1">
        <v>25.151285999999999</v>
      </c>
      <c r="B1348" s="1">
        <v>1.7615190000000001</v>
      </c>
      <c r="C1348" s="1">
        <v>112.835195</v>
      </c>
      <c r="D1348" s="1">
        <v>1</v>
      </c>
      <c r="E1348" s="1">
        <v>1</v>
      </c>
      <c r="F1348" s="1">
        <v>1.289315</v>
      </c>
      <c r="G1348" s="1">
        <v>3</v>
      </c>
      <c r="H1348" s="1">
        <v>1</v>
      </c>
      <c r="I1348" s="1">
        <v>0</v>
      </c>
      <c r="J1348" s="1">
        <v>2.0073479999999999</v>
      </c>
      <c r="K1348" s="1">
        <v>0</v>
      </c>
      <c r="L1348" s="1">
        <v>1.376217</v>
      </c>
      <c r="M1348" s="1">
        <v>1.518E-3</v>
      </c>
      <c r="N1348" s="1">
        <v>1</v>
      </c>
      <c r="O1348" s="1">
        <v>0</v>
      </c>
      <c r="P1348" s="1">
        <v>0</v>
      </c>
      <c r="Q1348" s="1">
        <v>0</v>
      </c>
      <c r="R1348" s="1">
        <v>5</v>
      </c>
      <c r="T1348">
        <v>40.501722000000001</v>
      </c>
      <c r="U1348">
        <v>1.744974</v>
      </c>
      <c r="V1348">
        <v>111.169678</v>
      </c>
      <c r="W1348">
        <v>1</v>
      </c>
      <c r="X1348">
        <v>1</v>
      </c>
      <c r="Y1348">
        <v>2.2942589999999998</v>
      </c>
      <c r="Z1348">
        <v>2.8509479999999998</v>
      </c>
      <c r="AA1348">
        <v>1</v>
      </c>
      <c r="AB1348">
        <v>0</v>
      </c>
      <c r="AC1348">
        <v>1.87029</v>
      </c>
      <c r="AD1348">
        <v>0</v>
      </c>
      <c r="AE1348">
        <v>0.917014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5.0849100244529124</v>
      </c>
      <c r="AL1348">
        <v>5</v>
      </c>
      <c r="AM1348">
        <v>-8.4910024452912403E-2</v>
      </c>
    </row>
    <row r="1349" spans="1:39" x14ac:dyDescent="0.2">
      <c r="A1349" s="1">
        <v>25.137087000000001</v>
      </c>
      <c r="B1349" s="1">
        <v>1.7720450000000001</v>
      </c>
      <c r="C1349" s="1">
        <v>114.067936</v>
      </c>
      <c r="D1349" s="1">
        <v>1</v>
      </c>
      <c r="E1349" s="1">
        <v>1</v>
      </c>
      <c r="F1349" s="1">
        <v>1.624366</v>
      </c>
      <c r="G1349" s="1">
        <v>3</v>
      </c>
      <c r="H1349" s="1">
        <v>1</v>
      </c>
      <c r="I1349" s="1">
        <v>0</v>
      </c>
      <c r="J1349" s="1">
        <v>2.0817190000000001</v>
      </c>
      <c r="K1349" s="1">
        <v>0</v>
      </c>
      <c r="L1349" s="1">
        <v>1.5389219999999999</v>
      </c>
      <c r="M1349" s="1">
        <v>0.35686800000000002</v>
      </c>
      <c r="N1349" s="1">
        <v>1</v>
      </c>
      <c r="O1349" s="1">
        <v>0</v>
      </c>
      <c r="P1349" s="1">
        <v>0</v>
      </c>
      <c r="Q1349" s="1">
        <v>0</v>
      </c>
      <c r="R1349" s="1">
        <v>5</v>
      </c>
      <c r="T1349">
        <v>30.315784000000001</v>
      </c>
      <c r="U1349">
        <v>1.7015659999999999</v>
      </c>
      <c r="V1349">
        <v>103.743534</v>
      </c>
      <c r="W1349">
        <v>1</v>
      </c>
      <c r="X1349">
        <v>1</v>
      </c>
      <c r="Y1349">
        <v>2.5764900000000002</v>
      </c>
      <c r="Z1349">
        <v>2.1871450000000001</v>
      </c>
      <c r="AA1349">
        <v>1</v>
      </c>
      <c r="AB1349">
        <v>0</v>
      </c>
      <c r="AC1349">
        <v>1.38107</v>
      </c>
      <c r="AD1349">
        <v>0</v>
      </c>
      <c r="AE1349">
        <v>1.928275</v>
      </c>
      <c r="AF1349">
        <v>0.413663</v>
      </c>
      <c r="AG1349">
        <v>0</v>
      </c>
      <c r="AH1349">
        <v>0</v>
      </c>
      <c r="AI1349">
        <v>0</v>
      </c>
      <c r="AJ1349">
        <v>0</v>
      </c>
      <c r="AK1349">
        <v>4.597565964429708</v>
      </c>
      <c r="AL1349">
        <v>5</v>
      </c>
      <c r="AM1349">
        <v>0.402434035570292</v>
      </c>
    </row>
    <row r="1350" spans="1:39" x14ac:dyDescent="0.2">
      <c r="A1350" s="1">
        <v>25.3292</v>
      </c>
      <c r="B1350" s="1">
        <v>1.771817</v>
      </c>
      <c r="C1350" s="1">
        <v>114.00483199999999</v>
      </c>
      <c r="D1350" s="1">
        <v>1</v>
      </c>
      <c r="E1350" s="1">
        <v>1</v>
      </c>
      <c r="F1350" s="1">
        <v>1.5283310000000001</v>
      </c>
      <c r="G1350" s="1">
        <v>3</v>
      </c>
      <c r="H1350" s="1">
        <v>1</v>
      </c>
      <c r="I1350" s="1">
        <v>0</v>
      </c>
      <c r="J1350" s="1">
        <v>2.0793529999999998</v>
      </c>
      <c r="K1350" s="1">
        <v>0</v>
      </c>
      <c r="L1350" s="1">
        <v>1.522429</v>
      </c>
      <c r="M1350" s="1">
        <v>0.228598</v>
      </c>
      <c r="N1350" s="1">
        <v>1</v>
      </c>
      <c r="O1350" s="1">
        <v>0</v>
      </c>
      <c r="P1350" s="1">
        <v>0</v>
      </c>
      <c r="Q1350" s="1">
        <v>0</v>
      </c>
      <c r="R1350" s="1">
        <v>5</v>
      </c>
      <c r="T1350">
        <v>33.293165999999999</v>
      </c>
      <c r="U1350">
        <v>1.696412</v>
      </c>
      <c r="V1350">
        <v>103.250355</v>
      </c>
      <c r="W1350">
        <v>1</v>
      </c>
      <c r="X1350">
        <v>1</v>
      </c>
      <c r="Y1350">
        <v>2.6796639999999998</v>
      </c>
      <c r="Z1350">
        <v>2.4155220000000002</v>
      </c>
      <c r="AA1350">
        <v>1</v>
      </c>
      <c r="AB1350">
        <v>0</v>
      </c>
      <c r="AC1350">
        <v>1</v>
      </c>
      <c r="AD1350">
        <v>0</v>
      </c>
      <c r="AE1350">
        <v>1.987296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4.6644248491396638</v>
      </c>
      <c r="AL1350">
        <v>5</v>
      </c>
      <c r="AM1350">
        <v>0.33557515086033618</v>
      </c>
    </row>
    <row r="1351" spans="1:39" x14ac:dyDescent="0.2">
      <c r="A1351" s="1">
        <v>25.666679999999999</v>
      </c>
      <c r="B1351" s="1">
        <v>1.7985800000000001</v>
      </c>
      <c r="C1351" s="1">
        <v>117.93329</v>
      </c>
      <c r="D1351" s="1">
        <v>1</v>
      </c>
      <c r="E1351" s="1">
        <v>1</v>
      </c>
      <c r="F1351" s="1">
        <v>2.037042</v>
      </c>
      <c r="G1351" s="1">
        <v>3</v>
      </c>
      <c r="H1351" s="1">
        <v>1</v>
      </c>
      <c r="I1351" s="1">
        <v>0</v>
      </c>
      <c r="J1351" s="1">
        <v>2.4369900000000002</v>
      </c>
      <c r="K1351" s="1">
        <v>0</v>
      </c>
      <c r="L1351" s="1">
        <v>1.016254</v>
      </c>
      <c r="M1351" s="1">
        <v>2.0043999999999999E-2</v>
      </c>
      <c r="N1351" s="1">
        <v>1</v>
      </c>
      <c r="O1351" s="1">
        <v>0</v>
      </c>
      <c r="P1351" s="1">
        <v>0</v>
      </c>
      <c r="Q1351" s="1">
        <v>0</v>
      </c>
      <c r="R1351" s="1">
        <v>5</v>
      </c>
      <c r="T1351">
        <v>30.638943999999999</v>
      </c>
      <c r="U1351">
        <v>1.6804889999999999</v>
      </c>
      <c r="V1351">
        <v>102.004554</v>
      </c>
      <c r="W1351">
        <v>1</v>
      </c>
      <c r="X1351">
        <v>1</v>
      </c>
      <c r="Y1351">
        <v>2.9386869999999998</v>
      </c>
      <c r="Z1351">
        <v>2.1383749999999999</v>
      </c>
      <c r="AA1351">
        <v>1</v>
      </c>
      <c r="AB1351">
        <v>0</v>
      </c>
      <c r="AC1351">
        <v>1.2517149999999999</v>
      </c>
      <c r="AD1351">
        <v>0</v>
      </c>
      <c r="AE1351">
        <v>1.1818109999999999</v>
      </c>
      <c r="AF1351">
        <v>0.77837500000000004</v>
      </c>
      <c r="AG1351">
        <v>0</v>
      </c>
      <c r="AH1351">
        <v>0</v>
      </c>
      <c r="AI1351">
        <v>0</v>
      </c>
      <c r="AJ1351">
        <v>0</v>
      </c>
      <c r="AK1351">
        <v>4.6976851651687355</v>
      </c>
      <c r="AL1351">
        <v>5</v>
      </c>
      <c r="AM1351">
        <v>0.30231483483126453</v>
      </c>
    </row>
    <row r="1352" spans="1:39" x14ac:dyDescent="0.2">
      <c r="A1352" s="1">
        <v>25.01277</v>
      </c>
      <c r="B1352" s="1">
        <v>1.788586</v>
      </c>
      <c r="C1352" s="1">
        <v>117.849351</v>
      </c>
      <c r="D1352" s="1">
        <v>1</v>
      </c>
      <c r="E1352" s="1">
        <v>1</v>
      </c>
      <c r="F1352" s="1">
        <v>2.1911079999999998</v>
      </c>
      <c r="G1352" s="1">
        <v>2.9938560000000001</v>
      </c>
      <c r="H1352" s="1">
        <v>1</v>
      </c>
      <c r="I1352" s="1">
        <v>0</v>
      </c>
      <c r="J1352" s="1">
        <v>2.4449169999999998</v>
      </c>
      <c r="K1352" s="1">
        <v>0</v>
      </c>
      <c r="L1352" s="1">
        <v>1.0558540000000001</v>
      </c>
      <c r="M1352" s="1">
        <v>0.145284</v>
      </c>
      <c r="N1352" s="1">
        <v>1</v>
      </c>
      <c r="O1352" s="1">
        <v>0</v>
      </c>
      <c r="P1352" s="1">
        <v>0</v>
      </c>
      <c r="Q1352" s="1">
        <v>0</v>
      </c>
      <c r="R1352" s="1">
        <v>5</v>
      </c>
      <c r="T1352">
        <v>29.791101000000001</v>
      </c>
      <c r="U1352">
        <v>1.703317</v>
      </c>
      <c r="V1352">
        <v>102.59217099999999</v>
      </c>
      <c r="W1352">
        <v>1</v>
      </c>
      <c r="X1352">
        <v>1</v>
      </c>
      <c r="Y1352">
        <v>2.654792</v>
      </c>
      <c r="Z1352">
        <v>1.077331</v>
      </c>
      <c r="AA1352">
        <v>1</v>
      </c>
      <c r="AB1352">
        <v>0</v>
      </c>
      <c r="AC1352">
        <v>1.345407</v>
      </c>
      <c r="AD1352">
        <v>0</v>
      </c>
      <c r="AE1352">
        <v>0.32741799999999999</v>
      </c>
      <c r="AF1352">
        <v>0.38686100000000001</v>
      </c>
      <c r="AG1352">
        <v>0</v>
      </c>
      <c r="AH1352">
        <v>0</v>
      </c>
      <c r="AI1352">
        <v>0</v>
      </c>
      <c r="AJ1352">
        <v>0</v>
      </c>
      <c r="AK1352">
        <v>4.632012496092262</v>
      </c>
      <c r="AL1352">
        <v>5</v>
      </c>
      <c r="AM1352">
        <v>0.36798750390773804</v>
      </c>
    </row>
    <row r="1353" spans="1:39" x14ac:dyDescent="0.2">
      <c r="A1353" s="1">
        <v>25.047944999999999</v>
      </c>
      <c r="B1353" s="1">
        <v>1.803207</v>
      </c>
      <c r="C1353" s="1">
        <v>118.332966</v>
      </c>
      <c r="D1353" s="1">
        <v>1</v>
      </c>
      <c r="E1353" s="1">
        <v>1</v>
      </c>
      <c r="F1353" s="1">
        <v>1.431346</v>
      </c>
      <c r="G1353" s="1">
        <v>3</v>
      </c>
      <c r="H1353" s="1">
        <v>1</v>
      </c>
      <c r="I1353" s="1">
        <v>0</v>
      </c>
      <c r="J1353" s="1">
        <v>2.0989589999999998</v>
      </c>
      <c r="K1353" s="1">
        <v>0</v>
      </c>
      <c r="L1353" s="1">
        <v>1.110868</v>
      </c>
      <c r="M1353" s="1">
        <v>0.19695199999999999</v>
      </c>
      <c r="N1353" s="1">
        <v>1</v>
      </c>
      <c r="O1353" s="1">
        <v>0</v>
      </c>
      <c r="P1353" s="1">
        <v>0</v>
      </c>
      <c r="Q1353" s="1">
        <v>0</v>
      </c>
      <c r="R1353" s="1">
        <v>5</v>
      </c>
      <c r="T1353">
        <v>31.205667999999999</v>
      </c>
      <c r="U1353">
        <v>1.877732</v>
      </c>
      <c r="V1353">
        <v>127.16138100000001</v>
      </c>
      <c r="W1353">
        <v>1</v>
      </c>
      <c r="X1353">
        <v>1</v>
      </c>
      <c r="Y1353">
        <v>2.7313679999999998</v>
      </c>
      <c r="Z1353">
        <v>3</v>
      </c>
      <c r="AA1353">
        <v>1</v>
      </c>
      <c r="AB1353">
        <v>1</v>
      </c>
      <c r="AC1353">
        <v>1.4868239999999999</v>
      </c>
      <c r="AD1353">
        <v>0</v>
      </c>
      <c r="AE1353">
        <v>1.485978</v>
      </c>
      <c r="AF1353">
        <v>1.150439</v>
      </c>
      <c r="AG1353">
        <v>1</v>
      </c>
      <c r="AH1353">
        <v>0</v>
      </c>
      <c r="AI1353">
        <v>0</v>
      </c>
      <c r="AJ1353">
        <v>0</v>
      </c>
      <c r="AK1353">
        <v>4.8048366071665756</v>
      </c>
      <c r="AL1353">
        <v>5</v>
      </c>
      <c r="AM1353">
        <v>0.19516339283342443</v>
      </c>
    </row>
    <row r="1354" spans="1:39" x14ac:dyDescent="0.2">
      <c r="A1354" s="1">
        <v>25.426456999999999</v>
      </c>
      <c r="B1354" s="1">
        <v>1.836592</v>
      </c>
      <c r="C1354" s="1">
        <v>118.377601</v>
      </c>
      <c r="D1354" s="1">
        <v>1</v>
      </c>
      <c r="E1354" s="1">
        <v>1</v>
      </c>
      <c r="F1354" s="1">
        <v>1.84199</v>
      </c>
      <c r="G1354" s="1">
        <v>3</v>
      </c>
      <c r="H1354" s="1">
        <v>1</v>
      </c>
      <c r="I1354" s="1">
        <v>0</v>
      </c>
      <c r="J1354" s="1">
        <v>2.503244</v>
      </c>
      <c r="K1354" s="1">
        <v>0</v>
      </c>
      <c r="L1354" s="1">
        <v>1.226019</v>
      </c>
      <c r="M1354" s="1">
        <v>7.8206999999999999E-2</v>
      </c>
      <c r="N1354" s="1">
        <v>1</v>
      </c>
      <c r="O1354" s="1">
        <v>0</v>
      </c>
      <c r="P1354" s="1">
        <v>0</v>
      </c>
      <c r="Q1354" s="1">
        <v>0</v>
      </c>
      <c r="R1354" s="1">
        <v>5</v>
      </c>
      <c r="T1354">
        <v>30.899218999999999</v>
      </c>
      <c r="U1354">
        <v>1.9096390000000001</v>
      </c>
      <c r="V1354">
        <v>129.01317800000001</v>
      </c>
      <c r="W1354">
        <v>1</v>
      </c>
      <c r="X1354">
        <v>1</v>
      </c>
      <c r="Y1354">
        <v>2.2225899999999998</v>
      </c>
      <c r="Z1354">
        <v>3</v>
      </c>
      <c r="AA1354">
        <v>1</v>
      </c>
      <c r="AB1354">
        <v>1</v>
      </c>
      <c r="AC1354">
        <v>1.591909</v>
      </c>
      <c r="AD1354">
        <v>0</v>
      </c>
      <c r="AE1354">
        <v>1.392026</v>
      </c>
      <c r="AF1354">
        <v>0.91772699999999996</v>
      </c>
      <c r="AG1354">
        <v>1</v>
      </c>
      <c r="AH1354">
        <v>0</v>
      </c>
      <c r="AI1354">
        <v>0</v>
      </c>
      <c r="AJ1354">
        <v>0</v>
      </c>
      <c r="AK1354">
        <v>4.7123799688632708</v>
      </c>
      <c r="AL1354">
        <v>5</v>
      </c>
      <c r="AM1354">
        <v>0.28762003113672918</v>
      </c>
    </row>
    <row r="1355" spans="1:39" x14ac:dyDescent="0.2">
      <c r="A1355" s="1">
        <v>37.207082</v>
      </c>
      <c r="B1355" s="1">
        <v>1.762921</v>
      </c>
      <c r="C1355" s="1">
        <v>118.40174</v>
      </c>
      <c r="D1355" s="1">
        <v>1</v>
      </c>
      <c r="E1355" s="1">
        <v>1</v>
      </c>
      <c r="F1355" s="1">
        <v>2.1368299999999998</v>
      </c>
      <c r="G1355" s="1">
        <v>2.9930840000000001</v>
      </c>
      <c r="H1355" s="1">
        <v>1</v>
      </c>
      <c r="I1355" s="1">
        <v>0</v>
      </c>
      <c r="J1355" s="1">
        <v>1.885926</v>
      </c>
      <c r="K1355" s="1">
        <v>0</v>
      </c>
      <c r="L1355" s="1">
        <v>0.61529800000000001</v>
      </c>
      <c r="M1355" s="1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5</v>
      </c>
      <c r="T1355">
        <v>29.669218999999998</v>
      </c>
      <c r="U1355">
        <v>1.9091880000000001</v>
      </c>
      <c r="V1355">
        <v>129.19449</v>
      </c>
      <c r="W1355">
        <v>1</v>
      </c>
      <c r="X1355">
        <v>1</v>
      </c>
      <c r="Y1355">
        <v>2.4323549999999998</v>
      </c>
      <c r="Z1355">
        <v>3</v>
      </c>
      <c r="AA1355">
        <v>1</v>
      </c>
      <c r="AB1355">
        <v>0</v>
      </c>
      <c r="AC1355">
        <v>1.3365260000000001</v>
      </c>
      <c r="AD1355">
        <v>0</v>
      </c>
      <c r="AE1355">
        <v>1.63812</v>
      </c>
      <c r="AF1355">
        <v>9.0341000000000005E-2</v>
      </c>
      <c r="AG1355">
        <v>1</v>
      </c>
      <c r="AH1355">
        <v>0</v>
      </c>
      <c r="AI1355">
        <v>0</v>
      </c>
      <c r="AJ1355">
        <v>0</v>
      </c>
      <c r="AK1355">
        <v>4.92194609839677</v>
      </c>
      <c r="AL1355">
        <v>5</v>
      </c>
      <c r="AM1355">
        <v>7.8053901603230003E-2</v>
      </c>
    </row>
    <row r="1356" spans="1:39" x14ac:dyDescent="0.2">
      <c r="A1356" s="1">
        <v>38.108939999999997</v>
      </c>
      <c r="B1356" s="1">
        <v>1.7528630000000001</v>
      </c>
      <c r="C1356" s="1">
        <v>119.201465</v>
      </c>
      <c r="D1356" s="1">
        <v>1</v>
      </c>
      <c r="E1356" s="1">
        <v>1</v>
      </c>
      <c r="F1356" s="1">
        <v>2.4993880000000002</v>
      </c>
      <c r="G1356" s="1">
        <v>2.9897909999999999</v>
      </c>
      <c r="H1356" s="1">
        <v>1</v>
      </c>
      <c r="I1356" s="1">
        <v>0</v>
      </c>
      <c r="J1356" s="1">
        <v>1.9597770000000001</v>
      </c>
      <c r="K1356" s="1">
        <v>0</v>
      </c>
      <c r="L1356" s="1">
        <v>0.60809999999999997</v>
      </c>
      <c r="M1356" s="1">
        <v>0.64676</v>
      </c>
      <c r="N1356" s="1">
        <v>1</v>
      </c>
      <c r="O1356" s="1">
        <v>0</v>
      </c>
      <c r="P1356" s="1">
        <v>0</v>
      </c>
      <c r="Q1356" s="1">
        <v>0</v>
      </c>
      <c r="R1356" s="1">
        <v>5</v>
      </c>
      <c r="T1356">
        <v>30.595631999999998</v>
      </c>
      <c r="U1356">
        <v>1.9106719999999999</v>
      </c>
      <c r="V1356">
        <v>129.232708</v>
      </c>
      <c r="W1356">
        <v>1</v>
      </c>
      <c r="X1356">
        <v>1</v>
      </c>
      <c r="Y1356">
        <v>2.4975480000000001</v>
      </c>
      <c r="Z1356">
        <v>3</v>
      </c>
      <c r="AA1356">
        <v>1</v>
      </c>
      <c r="AB1356">
        <v>0</v>
      </c>
      <c r="AC1356">
        <v>1.3625830000000001</v>
      </c>
      <c r="AD1356">
        <v>0</v>
      </c>
      <c r="AE1356">
        <v>1.1440760000000001</v>
      </c>
      <c r="AF1356">
        <v>0.173232</v>
      </c>
      <c r="AG1356">
        <v>1</v>
      </c>
      <c r="AH1356">
        <v>0</v>
      </c>
      <c r="AI1356">
        <v>0</v>
      </c>
      <c r="AJ1356">
        <v>0</v>
      </c>
      <c r="AK1356">
        <v>4.9732167393004101</v>
      </c>
      <c r="AL1356">
        <v>5</v>
      </c>
      <c r="AM1356">
        <v>2.6783260699589917E-2</v>
      </c>
    </row>
    <row r="1357" spans="1:39" x14ac:dyDescent="0.2">
      <c r="A1357" s="1">
        <v>38.644441</v>
      </c>
      <c r="B1357" s="1">
        <v>1.768235</v>
      </c>
      <c r="C1357" s="1">
        <v>117.79226800000001</v>
      </c>
      <c r="D1357" s="1">
        <v>1</v>
      </c>
      <c r="E1357" s="1">
        <v>1</v>
      </c>
      <c r="F1357" s="1">
        <v>2.2307419999999998</v>
      </c>
      <c r="G1357" s="1">
        <v>2.9203730000000001</v>
      </c>
      <c r="H1357" s="1">
        <v>1</v>
      </c>
      <c r="I1357" s="1">
        <v>0</v>
      </c>
      <c r="J1357" s="1">
        <v>1.8311869999999999</v>
      </c>
      <c r="K1357" s="1">
        <v>0</v>
      </c>
      <c r="L1357" s="1">
        <v>0.75627699999999998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5</v>
      </c>
      <c r="T1357">
        <v>30.554956000000001</v>
      </c>
      <c r="U1357">
        <v>1.7791360000000001</v>
      </c>
      <c r="V1357">
        <v>120.60093999999999</v>
      </c>
      <c r="W1357">
        <v>1</v>
      </c>
      <c r="X1357">
        <v>1</v>
      </c>
      <c r="Y1357">
        <v>2.6712379999999998</v>
      </c>
      <c r="Z1357">
        <v>3</v>
      </c>
      <c r="AA1357">
        <v>1</v>
      </c>
      <c r="AB1357">
        <v>0</v>
      </c>
      <c r="AC1357">
        <v>2.1453679999999999</v>
      </c>
      <c r="AD1357">
        <v>0</v>
      </c>
      <c r="AE1357">
        <v>0.88270899999999997</v>
      </c>
      <c r="AF1357">
        <v>0.59391700000000003</v>
      </c>
      <c r="AG1357">
        <v>1</v>
      </c>
      <c r="AH1357">
        <v>0</v>
      </c>
      <c r="AI1357">
        <v>0</v>
      </c>
      <c r="AJ1357">
        <v>0</v>
      </c>
      <c r="AK1357">
        <v>5.3155850948532155</v>
      </c>
      <c r="AL1357">
        <v>5</v>
      </c>
      <c r="AM1357">
        <v>-0.31558509485321551</v>
      </c>
    </row>
    <row r="1358" spans="1:39" x14ac:dyDescent="0.2">
      <c r="A1358" s="1">
        <v>38.112988999999999</v>
      </c>
      <c r="B1358" s="1">
        <v>1.766888</v>
      </c>
      <c r="C1358" s="1">
        <v>118.13489800000001</v>
      </c>
      <c r="D1358" s="1">
        <v>1</v>
      </c>
      <c r="E1358" s="1">
        <v>1</v>
      </c>
      <c r="F1358" s="1">
        <v>2.2407569999999999</v>
      </c>
      <c r="G1358" s="1">
        <v>2.9115679999999999</v>
      </c>
      <c r="H1358" s="1">
        <v>1</v>
      </c>
      <c r="I1358" s="1">
        <v>0</v>
      </c>
      <c r="J1358" s="1">
        <v>1.8958759999999999</v>
      </c>
      <c r="K1358" s="1">
        <v>0</v>
      </c>
      <c r="L1358" s="1">
        <v>0.82218599999999997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5</v>
      </c>
      <c r="T1358">
        <v>31.571391999999999</v>
      </c>
      <c r="U1358">
        <v>1.767485</v>
      </c>
      <c r="V1358">
        <v>120.15804900000001</v>
      </c>
      <c r="W1358">
        <v>1</v>
      </c>
      <c r="X1358">
        <v>1</v>
      </c>
      <c r="Y1358">
        <v>2.5769099999999998</v>
      </c>
      <c r="Z1358">
        <v>3</v>
      </c>
      <c r="AA1358">
        <v>1</v>
      </c>
      <c r="AB1358">
        <v>0</v>
      </c>
      <c r="AC1358">
        <v>2.080187</v>
      </c>
      <c r="AD1358">
        <v>0</v>
      </c>
      <c r="AE1358">
        <v>1.0426800000000001</v>
      </c>
      <c r="AF1358">
        <v>0.37668299999999999</v>
      </c>
      <c r="AG1358">
        <v>1</v>
      </c>
      <c r="AH1358">
        <v>0</v>
      </c>
      <c r="AI1358">
        <v>0</v>
      </c>
      <c r="AJ1358">
        <v>0</v>
      </c>
      <c r="AK1358">
        <v>5.3781053318393166</v>
      </c>
      <c r="AL1358">
        <v>5</v>
      </c>
      <c r="AM1358">
        <v>-0.37810533183931661</v>
      </c>
    </row>
    <row r="1359" spans="1:39" x14ac:dyDescent="0.2">
      <c r="A1359" s="1">
        <v>24.825392999999998</v>
      </c>
      <c r="B1359" s="1">
        <v>1.6035010000000001</v>
      </c>
      <c r="C1359" s="1">
        <v>101.038263</v>
      </c>
      <c r="D1359" s="1">
        <v>1</v>
      </c>
      <c r="E1359" s="1">
        <v>1</v>
      </c>
      <c r="F1359" s="1">
        <v>2.9961859999999998</v>
      </c>
      <c r="G1359" s="1">
        <v>1.134042</v>
      </c>
      <c r="H1359" s="1">
        <v>1</v>
      </c>
      <c r="I1359" s="1">
        <v>0</v>
      </c>
      <c r="J1359" s="1">
        <v>1.2701659999999999</v>
      </c>
      <c r="K1359" s="1">
        <v>0</v>
      </c>
      <c r="L1359" s="1">
        <v>7.3065000000000005E-2</v>
      </c>
      <c r="M1359" s="1">
        <v>1.5519339999999999</v>
      </c>
      <c r="N1359" s="1">
        <v>0</v>
      </c>
      <c r="O1359" s="1">
        <v>0</v>
      </c>
      <c r="P1359" s="1">
        <v>0</v>
      </c>
      <c r="Q1359" s="1">
        <v>0</v>
      </c>
      <c r="R1359" s="1">
        <v>5</v>
      </c>
      <c r="T1359">
        <v>30.577943999999999</v>
      </c>
      <c r="U1359">
        <v>1.7839529999999999</v>
      </c>
      <c r="V1359">
        <v>120.613561</v>
      </c>
      <c r="W1359">
        <v>1</v>
      </c>
      <c r="X1359">
        <v>1</v>
      </c>
      <c r="Y1359">
        <v>2.3419989999999999</v>
      </c>
      <c r="Z1359">
        <v>3</v>
      </c>
      <c r="AA1359">
        <v>1</v>
      </c>
      <c r="AB1359">
        <v>0</v>
      </c>
      <c r="AC1359">
        <v>2.2998780000000001</v>
      </c>
      <c r="AD1359">
        <v>0</v>
      </c>
      <c r="AE1359">
        <v>0.56524200000000002</v>
      </c>
      <c r="AF1359">
        <v>0.921991</v>
      </c>
      <c r="AG1359">
        <v>1</v>
      </c>
      <c r="AH1359">
        <v>0</v>
      </c>
      <c r="AI1359">
        <v>0</v>
      </c>
      <c r="AJ1359">
        <v>0</v>
      </c>
      <c r="AK1359">
        <v>5.2976393600469418</v>
      </c>
      <c r="AL1359">
        <v>5</v>
      </c>
      <c r="AM1359">
        <v>-0.2976393600469418</v>
      </c>
    </row>
    <row r="1360" spans="1:39" x14ac:dyDescent="0.2">
      <c r="A1360" s="1">
        <v>26.624341999999999</v>
      </c>
      <c r="B1360" s="1">
        <v>1.6902619999999999</v>
      </c>
      <c r="C1360" s="1">
        <v>103.18091800000001</v>
      </c>
      <c r="D1360" s="1">
        <v>1</v>
      </c>
      <c r="E1360" s="1">
        <v>1</v>
      </c>
      <c r="F1360" s="1">
        <v>2.6494059999999999</v>
      </c>
      <c r="G1360" s="1">
        <v>1.1201019999999999</v>
      </c>
      <c r="H1360" s="1">
        <v>1</v>
      </c>
      <c r="I1360" s="1">
        <v>0</v>
      </c>
      <c r="J1360" s="1">
        <v>1.153286</v>
      </c>
      <c r="K1360" s="1">
        <v>0</v>
      </c>
      <c r="L1360" s="1">
        <v>0.21690799999999999</v>
      </c>
      <c r="M1360" s="1">
        <v>0.61901200000000001</v>
      </c>
      <c r="N1360" s="1">
        <v>0</v>
      </c>
      <c r="O1360" s="1">
        <v>0</v>
      </c>
      <c r="P1360" s="1">
        <v>0</v>
      </c>
      <c r="Q1360" s="1">
        <v>0</v>
      </c>
      <c r="R1360" s="1">
        <v>5</v>
      </c>
      <c r="T1360">
        <v>30.717727</v>
      </c>
      <c r="U1360">
        <v>1.7671399999999999</v>
      </c>
      <c r="V1360">
        <v>120.344402</v>
      </c>
      <c r="W1360">
        <v>1</v>
      </c>
      <c r="X1360">
        <v>1</v>
      </c>
      <c r="Y1360">
        <v>2.117121</v>
      </c>
      <c r="Z1360">
        <v>3</v>
      </c>
      <c r="AA1360">
        <v>1</v>
      </c>
      <c r="AB1360">
        <v>0</v>
      </c>
      <c r="AC1360">
        <v>2.1930079999999998</v>
      </c>
      <c r="AD1360">
        <v>0</v>
      </c>
      <c r="AE1360">
        <v>0.99282899999999996</v>
      </c>
      <c r="AF1360">
        <v>1.556052</v>
      </c>
      <c r="AG1360">
        <v>1</v>
      </c>
      <c r="AH1360">
        <v>0</v>
      </c>
      <c r="AI1360">
        <v>0</v>
      </c>
      <c r="AJ1360">
        <v>0</v>
      </c>
      <c r="AK1360">
        <v>5.3451616201249141</v>
      </c>
      <c r="AL1360">
        <v>5</v>
      </c>
      <c r="AM1360">
        <v>-0.34516162012491414</v>
      </c>
    </row>
    <row r="1361" spans="1:39" x14ac:dyDescent="0.2">
      <c r="A1361" s="1">
        <v>33.722448999999997</v>
      </c>
      <c r="B1361" s="1">
        <v>1.7129049999999999</v>
      </c>
      <c r="C1361" s="1">
        <v>103.276087</v>
      </c>
      <c r="D1361" s="1">
        <v>1</v>
      </c>
      <c r="E1361" s="1">
        <v>1</v>
      </c>
      <c r="F1361" s="1">
        <v>2.525884</v>
      </c>
      <c r="G1361" s="1">
        <v>2.0405820000000001</v>
      </c>
      <c r="H1361" s="1">
        <v>1</v>
      </c>
      <c r="I1361" s="1">
        <v>0</v>
      </c>
      <c r="J1361" s="1">
        <v>1</v>
      </c>
      <c r="K1361" s="1">
        <v>0</v>
      </c>
      <c r="L1361" s="1">
        <v>1.6703600000000001</v>
      </c>
      <c r="M1361" s="1">
        <v>2.3959000000000001E-2</v>
      </c>
      <c r="N1361" s="1">
        <v>0</v>
      </c>
      <c r="O1361" s="1">
        <v>0</v>
      </c>
      <c r="P1361" s="1">
        <v>0</v>
      </c>
      <c r="Q1361" s="1">
        <v>0</v>
      </c>
      <c r="R1361" s="1">
        <v>5</v>
      </c>
      <c r="T1361">
        <v>26.734476000000001</v>
      </c>
      <c r="U1361">
        <v>1.8161970000000001</v>
      </c>
      <c r="V1361">
        <v>119.622764</v>
      </c>
      <c r="W1361">
        <v>1</v>
      </c>
      <c r="X1361">
        <v>1</v>
      </c>
      <c r="Y1361">
        <v>2.2470370000000002</v>
      </c>
      <c r="Z1361">
        <v>3</v>
      </c>
      <c r="AA1361">
        <v>1</v>
      </c>
      <c r="AB1361">
        <v>0</v>
      </c>
      <c r="AC1361">
        <v>2.7184080000000002</v>
      </c>
      <c r="AD1361">
        <v>0</v>
      </c>
      <c r="AE1361">
        <v>0.76359500000000002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4.9243284077501173</v>
      </c>
      <c r="AL1361">
        <v>5</v>
      </c>
      <c r="AM1361">
        <v>7.5671592249882735E-2</v>
      </c>
    </row>
    <row r="1362" spans="1:39" x14ac:dyDescent="0.2">
      <c r="A1362" s="1">
        <v>32.516469000000001</v>
      </c>
      <c r="B1362" s="1">
        <v>1.695735</v>
      </c>
      <c r="C1362" s="1">
        <v>102.784864</v>
      </c>
      <c r="D1362" s="1">
        <v>1</v>
      </c>
      <c r="E1362" s="1">
        <v>1</v>
      </c>
      <c r="F1362" s="1">
        <v>2.7366470000000001</v>
      </c>
      <c r="G1362" s="1">
        <v>2.0156749999999999</v>
      </c>
      <c r="H1362" s="1">
        <v>1</v>
      </c>
      <c r="I1362" s="1">
        <v>0</v>
      </c>
      <c r="J1362" s="1">
        <v>1</v>
      </c>
      <c r="K1362" s="1">
        <v>0</v>
      </c>
      <c r="L1362" s="1">
        <v>1.9779180000000001</v>
      </c>
      <c r="M1362" s="1">
        <v>5.6350999999999998E-2</v>
      </c>
      <c r="N1362" s="1">
        <v>0</v>
      </c>
      <c r="O1362" s="1">
        <v>0</v>
      </c>
      <c r="P1362" s="1">
        <v>0</v>
      </c>
      <c r="Q1362" s="1">
        <v>0</v>
      </c>
      <c r="R1362" s="1">
        <v>5</v>
      </c>
      <c r="T1362">
        <v>26.699317000000001</v>
      </c>
      <c r="U1362">
        <v>1.839941</v>
      </c>
      <c r="V1362">
        <v>119.95665099999999</v>
      </c>
      <c r="W1362">
        <v>1</v>
      </c>
      <c r="X1362">
        <v>1</v>
      </c>
      <c r="Y1362">
        <v>2.2446540000000001</v>
      </c>
      <c r="Z1362">
        <v>3</v>
      </c>
      <c r="AA1362">
        <v>1</v>
      </c>
      <c r="AB1362">
        <v>0</v>
      </c>
      <c r="AC1362">
        <v>2.7957519999999998</v>
      </c>
      <c r="AD1362">
        <v>0</v>
      </c>
      <c r="AE1362">
        <v>0.83948100000000003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4.7581253662648901</v>
      </c>
      <c r="AL1362">
        <v>5</v>
      </c>
      <c r="AM1362">
        <v>0.24187463373510987</v>
      </c>
    </row>
    <row r="1363" spans="1:39" x14ac:dyDescent="0.2">
      <c r="A1363" s="1">
        <v>23.881938000000002</v>
      </c>
      <c r="B1363" s="1">
        <v>1.829971</v>
      </c>
      <c r="C1363" s="1">
        <v>121.04172</v>
      </c>
      <c r="D1363" s="1">
        <v>1</v>
      </c>
      <c r="E1363" s="1">
        <v>1</v>
      </c>
      <c r="F1363" s="1">
        <v>2.6843349999999999</v>
      </c>
      <c r="G1363" s="1">
        <v>2.7112379999999998</v>
      </c>
      <c r="H1363" s="1">
        <v>1</v>
      </c>
      <c r="I1363" s="1">
        <v>0</v>
      </c>
      <c r="J1363" s="1">
        <v>2.7323309999999998</v>
      </c>
      <c r="K1363" s="1">
        <v>0</v>
      </c>
      <c r="L1363" s="1">
        <v>1.1560239999999999</v>
      </c>
      <c r="M1363" s="1">
        <v>0.44245600000000002</v>
      </c>
      <c r="N1363" s="1">
        <v>1</v>
      </c>
      <c r="O1363" s="1">
        <v>0</v>
      </c>
      <c r="P1363" s="1">
        <v>0</v>
      </c>
      <c r="Q1363" s="1">
        <v>0</v>
      </c>
      <c r="R1363" s="1">
        <v>5</v>
      </c>
      <c r="T1363">
        <v>25.659092000000001</v>
      </c>
      <c r="U1363">
        <v>1.84842</v>
      </c>
      <c r="V1363">
        <v>117.63170700000001</v>
      </c>
      <c r="W1363">
        <v>1</v>
      </c>
      <c r="X1363">
        <v>1</v>
      </c>
      <c r="Y1363">
        <v>2.128574</v>
      </c>
      <c r="Z1363">
        <v>3</v>
      </c>
      <c r="AA1363">
        <v>1</v>
      </c>
      <c r="AB1363">
        <v>0</v>
      </c>
      <c r="AC1363">
        <v>2.531984</v>
      </c>
      <c r="AD1363">
        <v>0</v>
      </c>
      <c r="AE1363">
        <v>1.0032939999999999</v>
      </c>
      <c r="AF1363">
        <v>2.6575000000000001E-2</v>
      </c>
      <c r="AG1363">
        <v>1</v>
      </c>
      <c r="AH1363">
        <v>0</v>
      </c>
      <c r="AI1363">
        <v>0</v>
      </c>
      <c r="AJ1363">
        <v>0</v>
      </c>
      <c r="AK1363">
        <v>4.4942097877674456</v>
      </c>
      <c r="AL1363">
        <v>5</v>
      </c>
      <c r="AM1363">
        <v>0.50579021223255438</v>
      </c>
    </row>
    <row r="1364" spans="1:39" x14ac:dyDescent="0.2">
      <c r="A1364" s="1">
        <v>23.319635000000002</v>
      </c>
      <c r="B1364" s="1">
        <v>1.84629</v>
      </c>
      <c r="C1364" s="1">
        <v>121.248035</v>
      </c>
      <c r="D1364" s="1">
        <v>1</v>
      </c>
      <c r="E1364" s="1">
        <v>1</v>
      </c>
      <c r="F1364" s="1">
        <v>3</v>
      </c>
      <c r="G1364" s="1">
        <v>2.6953960000000001</v>
      </c>
      <c r="H1364" s="1">
        <v>1</v>
      </c>
      <c r="I1364" s="1">
        <v>0</v>
      </c>
      <c r="J1364" s="1">
        <v>2.628816</v>
      </c>
      <c r="K1364" s="1">
        <v>0</v>
      </c>
      <c r="L1364" s="1">
        <v>0.97538400000000003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5</v>
      </c>
      <c r="T1364">
        <v>26.348155999999999</v>
      </c>
      <c r="U1364">
        <v>1.830317</v>
      </c>
      <c r="V1364">
        <v>117.75700999999999</v>
      </c>
      <c r="W1364">
        <v>1</v>
      </c>
      <c r="X1364">
        <v>1</v>
      </c>
      <c r="Y1364">
        <v>2.0688339999999998</v>
      </c>
      <c r="Z1364">
        <v>3</v>
      </c>
      <c r="AA1364">
        <v>1</v>
      </c>
      <c r="AB1364">
        <v>0</v>
      </c>
      <c r="AC1364">
        <v>2.543841</v>
      </c>
      <c r="AD1364">
        <v>0</v>
      </c>
      <c r="AE1364">
        <v>1.2179930000000001</v>
      </c>
      <c r="AF1364">
        <v>3.8253000000000002E-2</v>
      </c>
      <c r="AG1364">
        <v>1</v>
      </c>
      <c r="AH1364">
        <v>0</v>
      </c>
      <c r="AI1364">
        <v>0</v>
      </c>
      <c r="AJ1364">
        <v>0</v>
      </c>
      <c r="AK1364">
        <v>4.6284113732966565</v>
      </c>
      <c r="AL1364">
        <v>5</v>
      </c>
      <c r="AM1364">
        <v>0.37158862670334347</v>
      </c>
    </row>
    <row r="1365" spans="1:39" x14ac:dyDescent="0.2">
      <c r="A1365" s="1">
        <v>23.912386999999999</v>
      </c>
      <c r="B1365" s="1">
        <v>1.774983</v>
      </c>
      <c r="C1365" s="1">
        <v>119.08180400000001</v>
      </c>
      <c r="D1365" s="1">
        <v>1</v>
      </c>
      <c r="E1365" s="1">
        <v>1</v>
      </c>
      <c r="F1365" s="1">
        <v>2.425503</v>
      </c>
      <c r="G1365" s="1">
        <v>2.9968340000000002</v>
      </c>
      <c r="H1365" s="1">
        <v>1</v>
      </c>
      <c r="I1365" s="1">
        <v>0</v>
      </c>
      <c r="J1365" s="1">
        <v>2.0176020000000001</v>
      </c>
      <c r="K1365" s="1">
        <v>0</v>
      </c>
      <c r="L1365" s="1">
        <v>1.580263</v>
      </c>
      <c r="M1365" s="1">
        <v>0.53176900000000005</v>
      </c>
      <c r="N1365" s="1">
        <v>1</v>
      </c>
      <c r="O1365" s="1">
        <v>0</v>
      </c>
      <c r="P1365" s="1">
        <v>0</v>
      </c>
      <c r="Q1365" s="1">
        <v>0</v>
      </c>
      <c r="R1365" s="1">
        <v>5</v>
      </c>
      <c r="T1365">
        <v>37.638102000000003</v>
      </c>
      <c r="U1365">
        <v>1.7500849999999999</v>
      </c>
      <c r="V1365">
        <v>118.11418399999999</v>
      </c>
      <c r="W1365">
        <v>1</v>
      </c>
      <c r="X1365">
        <v>1</v>
      </c>
      <c r="Y1365">
        <v>2.0732240000000002</v>
      </c>
      <c r="Z1365">
        <v>3</v>
      </c>
      <c r="AA1365">
        <v>1</v>
      </c>
      <c r="AB1365">
        <v>0</v>
      </c>
      <c r="AC1365">
        <v>2.024035</v>
      </c>
      <c r="AD1365">
        <v>0</v>
      </c>
      <c r="AE1365">
        <v>0.13137099999999999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5.5493081341567443</v>
      </c>
      <c r="AL1365">
        <v>5</v>
      </c>
      <c r="AM1365">
        <v>-0.54930813415674429</v>
      </c>
    </row>
    <row r="1366" spans="1:39" x14ac:dyDescent="0.2">
      <c r="A1366" s="1">
        <v>24.982997000000001</v>
      </c>
      <c r="B1366" s="1">
        <v>1.7896799999999999</v>
      </c>
      <c r="C1366" s="1">
        <v>118.436166</v>
      </c>
      <c r="D1366" s="1">
        <v>1</v>
      </c>
      <c r="E1366" s="1">
        <v>1</v>
      </c>
      <c r="F1366" s="1">
        <v>1.469384</v>
      </c>
      <c r="G1366" s="1">
        <v>2.9964439999999999</v>
      </c>
      <c r="H1366" s="1">
        <v>1</v>
      </c>
      <c r="I1366" s="1">
        <v>0</v>
      </c>
      <c r="J1366" s="1">
        <v>2.0677409999999998</v>
      </c>
      <c r="K1366" s="1">
        <v>0</v>
      </c>
      <c r="L1366" s="1">
        <v>1.082236</v>
      </c>
      <c r="M1366" s="1">
        <v>0.15054400000000001</v>
      </c>
      <c r="N1366" s="1">
        <v>1</v>
      </c>
      <c r="O1366" s="1">
        <v>0</v>
      </c>
      <c r="P1366" s="1">
        <v>0</v>
      </c>
      <c r="Q1366" s="1">
        <v>0</v>
      </c>
      <c r="R1366" s="1">
        <v>5</v>
      </c>
      <c r="T1366">
        <v>37.765355999999997</v>
      </c>
      <c r="U1366">
        <v>1.763582</v>
      </c>
      <c r="V1366">
        <v>117.86159000000001</v>
      </c>
      <c r="W1366">
        <v>1</v>
      </c>
      <c r="X1366">
        <v>1</v>
      </c>
      <c r="Y1366">
        <v>2.145114</v>
      </c>
      <c r="Z1366">
        <v>2.8881929999999998</v>
      </c>
      <c r="AA1366">
        <v>1</v>
      </c>
      <c r="AB1366">
        <v>0</v>
      </c>
      <c r="AC1366">
        <v>2.0381279999999999</v>
      </c>
      <c r="AD1366">
        <v>0</v>
      </c>
      <c r="AE1366">
        <v>0.85234399999999999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5.3523901858527863</v>
      </c>
      <c r="AL1366">
        <v>5</v>
      </c>
      <c r="AM1366">
        <v>-0.35239018585278625</v>
      </c>
    </row>
    <row r="1367" spans="1:39" x14ac:dyDescent="0.2">
      <c r="A1367" s="1">
        <v>24.511444999999998</v>
      </c>
      <c r="B1367" s="1">
        <v>1.8526640000000001</v>
      </c>
      <c r="C1367" s="1">
        <v>121.31025700000001</v>
      </c>
      <c r="D1367" s="1">
        <v>1</v>
      </c>
      <c r="E1367" s="1">
        <v>1</v>
      </c>
      <c r="F1367" s="1">
        <v>2.906269</v>
      </c>
      <c r="G1367" s="1">
        <v>2.894142</v>
      </c>
      <c r="H1367" s="1">
        <v>1</v>
      </c>
      <c r="I1367" s="1">
        <v>0</v>
      </c>
      <c r="J1367" s="1">
        <v>2.435489</v>
      </c>
      <c r="K1367" s="1">
        <v>0</v>
      </c>
      <c r="L1367" s="1">
        <v>1.2667390000000001</v>
      </c>
      <c r="M1367" s="1">
        <v>0.36215999999999998</v>
      </c>
      <c r="N1367" s="1">
        <v>1</v>
      </c>
      <c r="O1367" s="1">
        <v>0</v>
      </c>
      <c r="P1367" s="1">
        <v>0</v>
      </c>
      <c r="Q1367" s="1">
        <v>0</v>
      </c>
      <c r="R1367" s="1">
        <v>5</v>
      </c>
      <c r="T1367">
        <v>28.255199000000001</v>
      </c>
      <c r="U1367">
        <v>1.8165469999999999</v>
      </c>
      <c r="V1367">
        <v>120.699119</v>
      </c>
      <c r="W1367">
        <v>1</v>
      </c>
      <c r="X1367">
        <v>1</v>
      </c>
      <c r="Y1367">
        <v>2.997951</v>
      </c>
      <c r="Z1367">
        <v>3</v>
      </c>
      <c r="AA1367">
        <v>1</v>
      </c>
      <c r="AB1367">
        <v>0</v>
      </c>
      <c r="AC1367">
        <v>2.715856</v>
      </c>
      <c r="AD1367">
        <v>0</v>
      </c>
      <c r="AE1367">
        <v>0.73988100000000001</v>
      </c>
      <c r="AF1367">
        <v>0.97205399999999997</v>
      </c>
      <c r="AG1367">
        <v>1</v>
      </c>
      <c r="AH1367">
        <v>0</v>
      </c>
      <c r="AI1367">
        <v>0</v>
      </c>
      <c r="AJ1367">
        <v>0</v>
      </c>
      <c r="AK1367">
        <v>4.9913542360721292</v>
      </c>
      <c r="AL1367">
        <v>5</v>
      </c>
      <c r="AM1367">
        <v>8.6457639278707532E-3</v>
      </c>
    </row>
    <row r="1368" spans="1:39" x14ac:dyDescent="0.2">
      <c r="A1368" s="1">
        <v>24.05331</v>
      </c>
      <c r="B1368" s="1">
        <v>1.8725609999999999</v>
      </c>
      <c r="C1368" s="1">
        <v>121.47107699999999</v>
      </c>
      <c r="D1368" s="1">
        <v>1</v>
      </c>
      <c r="E1368" s="1">
        <v>1</v>
      </c>
      <c r="F1368" s="1">
        <v>2.8080270000000001</v>
      </c>
      <c r="G1368" s="1">
        <v>2.6830609999999999</v>
      </c>
      <c r="H1368" s="1">
        <v>1</v>
      </c>
      <c r="I1368" s="1">
        <v>0</v>
      </c>
      <c r="J1368" s="1">
        <v>2.6404830000000001</v>
      </c>
      <c r="K1368" s="1">
        <v>0</v>
      </c>
      <c r="L1368" s="1">
        <v>1.2801910000000001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5</v>
      </c>
      <c r="T1368">
        <v>27.931432000000001</v>
      </c>
      <c r="U1368">
        <v>1.805445</v>
      </c>
      <c r="V1368">
        <v>119.48461399999999</v>
      </c>
      <c r="W1368">
        <v>1</v>
      </c>
      <c r="X1368">
        <v>1</v>
      </c>
      <c r="Y1368">
        <v>2.9113120000000001</v>
      </c>
      <c r="Z1368">
        <v>3</v>
      </c>
      <c r="AA1368">
        <v>1</v>
      </c>
      <c r="AB1368">
        <v>0</v>
      </c>
      <c r="AC1368">
        <v>2.501808</v>
      </c>
      <c r="AD1368">
        <v>0</v>
      </c>
      <c r="AE1368">
        <v>0.94676000000000005</v>
      </c>
      <c r="AF1368">
        <v>0.78570099999999998</v>
      </c>
      <c r="AG1368">
        <v>1</v>
      </c>
      <c r="AH1368">
        <v>0</v>
      </c>
      <c r="AI1368">
        <v>0</v>
      </c>
      <c r="AJ1368">
        <v>0</v>
      </c>
      <c r="AK1368">
        <v>4.9714769385609365</v>
      </c>
      <c r="AL1368">
        <v>5</v>
      </c>
      <c r="AM1368">
        <v>2.8523061439063468E-2</v>
      </c>
    </row>
    <row r="1369" spans="1:39" x14ac:dyDescent="0.2">
      <c r="A1369" s="1">
        <v>22.906886</v>
      </c>
      <c r="B1369" s="1">
        <v>1.81955</v>
      </c>
      <c r="C1369" s="1">
        <v>120.77543900000001</v>
      </c>
      <c r="D1369" s="1">
        <v>1</v>
      </c>
      <c r="E1369" s="1">
        <v>1</v>
      </c>
      <c r="F1369" s="1">
        <v>2.6367189999999998</v>
      </c>
      <c r="G1369" s="1">
        <v>2.8063410000000002</v>
      </c>
      <c r="H1369" s="1">
        <v>1</v>
      </c>
      <c r="I1369" s="1">
        <v>0</v>
      </c>
      <c r="J1369" s="1">
        <v>1.9675910000000001</v>
      </c>
      <c r="K1369" s="1">
        <v>0</v>
      </c>
      <c r="L1369" s="1">
        <v>1.5253840000000001</v>
      </c>
      <c r="M1369" s="1">
        <v>0.31559500000000001</v>
      </c>
      <c r="N1369" s="1">
        <v>1</v>
      </c>
      <c r="O1369" s="1">
        <v>0</v>
      </c>
      <c r="P1369" s="1">
        <v>0</v>
      </c>
      <c r="Q1369" s="1">
        <v>0</v>
      </c>
      <c r="R1369" s="1">
        <v>5</v>
      </c>
      <c r="T1369">
        <v>25.492854999999999</v>
      </c>
      <c r="U1369">
        <v>1.770124</v>
      </c>
      <c r="V1369">
        <v>114.163921</v>
      </c>
      <c r="W1369">
        <v>1</v>
      </c>
      <c r="X1369">
        <v>1</v>
      </c>
      <c r="Y1369">
        <v>2.159033</v>
      </c>
      <c r="Z1369">
        <v>3</v>
      </c>
      <c r="AA1369">
        <v>1</v>
      </c>
      <c r="AB1369">
        <v>0</v>
      </c>
      <c r="AC1369">
        <v>2.1163989999999999</v>
      </c>
      <c r="AD1369">
        <v>0</v>
      </c>
      <c r="AE1369">
        <v>1.331526</v>
      </c>
      <c r="AF1369">
        <v>5.2942000000000003E-2</v>
      </c>
      <c r="AG1369">
        <v>1</v>
      </c>
      <c r="AH1369">
        <v>0</v>
      </c>
      <c r="AI1369">
        <v>0</v>
      </c>
      <c r="AJ1369">
        <v>0</v>
      </c>
      <c r="AK1369">
        <v>4.8046256935250407</v>
      </c>
      <c r="AL1369">
        <v>5</v>
      </c>
      <c r="AM1369">
        <v>0.19537430647495935</v>
      </c>
    </row>
    <row r="1370" spans="1:39" x14ac:dyDescent="0.2">
      <c r="A1370" s="1">
        <v>23.147644</v>
      </c>
      <c r="B1370" s="1">
        <v>1.8155140000000001</v>
      </c>
      <c r="C1370" s="1">
        <v>120.337664</v>
      </c>
      <c r="D1370" s="1">
        <v>1</v>
      </c>
      <c r="E1370" s="1">
        <v>1</v>
      </c>
      <c r="F1370" s="1">
        <v>2.9967169999999999</v>
      </c>
      <c r="G1370" s="1">
        <v>2.791366</v>
      </c>
      <c r="H1370" s="1">
        <v>1</v>
      </c>
      <c r="I1370" s="1">
        <v>0</v>
      </c>
      <c r="J1370" s="1">
        <v>2.626309</v>
      </c>
      <c r="K1370" s="1">
        <v>0</v>
      </c>
      <c r="L1370" s="1">
        <v>1.194898</v>
      </c>
      <c r="M1370" s="1">
        <v>3.4896999999999997E-2</v>
      </c>
      <c r="N1370" s="1">
        <v>1</v>
      </c>
      <c r="O1370" s="1">
        <v>0</v>
      </c>
      <c r="P1370" s="1">
        <v>0</v>
      </c>
      <c r="Q1370" s="1">
        <v>0</v>
      </c>
      <c r="R1370" s="1">
        <v>5</v>
      </c>
      <c r="T1370">
        <v>25.550505999999999</v>
      </c>
      <c r="U1370">
        <v>1.77274</v>
      </c>
      <c r="V1370">
        <v>114.254278</v>
      </c>
      <c r="W1370">
        <v>1</v>
      </c>
      <c r="X1370">
        <v>1</v>
      </c>
      <c r="Y1370">
        <v>2.1752760000000002</v>
      </c>
      <c r="Z1370">
        <v>3</v>
      </c>
      <c r="AA1370">
        <v>1</v>
      </c>
      <c r="AB1370">
        <v>0</v>
      </c>
      <c r="AC1370">
        <v>2.1281759999999998</v>
      </c>
      <c r="AD1370">
        <v>0</v>
      </c>
      <c r="AE1370">
        <v>1.306476</v>
      </c>
      <c r="AF1370">
        <v>7.9334000000000002E-2</v>
      </c>
      <c r="AG1370">
        <v>1</v>
      </c>
      <c r="AH1370">
        <v>0</v>
      </c>
      <c r="AI1370">
        <v>0</v>
      </c>
      <c r="AJ1370">
        <v>0</v>
      </c>
      <c r="AK1370">
        <v>4.7935880705804514</v>
      </c>
      <c r="AL1370">
        <v>5</v>
      </c>
      <c r="AM1370">
        <v>0.20641192941954856</v>
      </c>
    </row>
    <row r="1371" spans="1:39" x14ac:dyDescent="0.2">
      <c r="A1371" s="1">
        <v>24.001888999999998</v>
      </c>
      <c r="B1371" s="1">
        <v>1.6140749999999999</v>
      </c>
      <c r="C1371" s="1">
        <v>100.245302</v>
      </c>
      <c r="D1371" s="1">
        <v>1</v>
      </c>
      <c r="E1371" s="1">
        <v>1</v>
      </c>
      <c r="F1371" s="1">
        <v>2.8804829999999999</v>
      </c>
      <c r="G1371" s="1">
        <v>1.7032989999999999</v>
      </c>
      <c r="H1371" s="1">
        <v>1</v>
      </c>
      <c r="I1371" s="1">
        <v>0</v>
      </c>
      <c r="J1371" s="1">
        <v>1.006378</v>
      </c>
      <c r="K1371" s="1">
        <v>0</v>
      </c>
      <c r="L1371" s="1">
        <v>1.076729</v>
      </c>
      <c r="M1371" s="1">
        <v>1.0580069999999999</v>
      </c>
      <c r="N1371" s="1">
        <v>0</v>
      </c>
      <c r="O1371" s="1">
        <v>0</v>
      </c>
      <c r="P1371" s="1">
        <v>0</v>
      </c>
      <c r="Q1371" s="1">
        <v>0</v>
      </c>
      <c r="R1371" s="1">
        <v>5</v>
      </c>
      <c r="T1371">
        <v>25.542453999999999</v>
      </c>
      <c r="U1371">
        <v>1.763215</v>
      </c>
      <c r="V1371">
        <v>115.10813</v>
      </c>
      <c r="W1371">
        <v>1</v>
      </c>
      <c r="X1371">
        <v>1</v>
      </c>
      <c r="Y1371">
        <v>2.2196500000000001</v>
      </c>
      <c r="Z1371">
        <v>3</v>
      </c>
      <c r="AA1371">
        <v>1</v>
      </c>
      <c r="AB1371">
        <v>0</v>
      </c>
      <c r="AC1371">
        <v>2.1654080000000002</v>
      </c>
      <c r="AD1371">
        <v>0</v>
      </c>
      <c r="AE1371">
        <v>1.315045</v>
      </c>
      <c r="AF1371">
        <v>0.68898499999999996</v>
      </c>
      <c r="AG1371">
        <v>1</v>
      </c>
      <c r="AH1371">
        <v>0</v>
      </c>
      <c r="AI1371">
        <v>0</v>
      </c>
      <c r="AJ1371">
        <v>0</v>
      </c>
      <c r="AK1371">
        <v>4.9073006405663815</v>
      </c>
      <c r="AL1371">
        <v>5</v>
      </c>
      <c r="AM1371">
        <v>9.2699359433618511E-2</v>
      </c>
    </row>
    <row r="1372" spans="1:39" x14ac:dyDescent="0.2">
      <c r="A1372" s="1">
        <v>24.002403999999999</v>
      </c>
      <c r="B1372" s="1">
        <v>1.609418</v>
      </c>
      <c r="C1372" s="1">
        <v>100.078367</v>
      </c>
      <c r="D1372" s="1">
        <v>1</v>
      </c>
      <c r="E1372" s="1">
        <v>1</v>
      </c>
      <c r="F1372" s="1">
        <v>2.8856929999999998</v>
      </c>
      <c r="G1372" s="1">
        <v>1.6851339999999999</v>
      </c>
      <c r="H1372" s="1">
        <v>1</v>
      </c>
      <c r="I1372" s="1">
        <v>0</v>
      </c>
      <c r="J1372" s="1">
        <v>1.011849</v>
      </c>
      <c r="K1372" s="1">
        <v>0</v>
      </c>
      <c r="L1372" s="1">
        <v>0.50310500000000002</v>
      </c>
      <c r="M1372" s="1">
        <v>1.217929</v>
      </c>
      <c r="N1372" s="1">
        <v>0</v>
      </c>
      <c r="O1372" s="1">
        <v>0</v>
      </c>
      <c r="P1372" s="1">
        <v>0</v>
      </c>
      <c r="Q1372" s="1">
        <v>0</v>
      </c>
      <c r="R1372" s="1">
        <v>5</v>
      </c>
      <c r="T1372">
        <v>25.758306999999999</v>
      </c>
      <c r="U1372">
        <v>1.7665470000000001</v>
      </c>
      <c r="V1372">
        <v>115.45845</v>
      </c>
      <c r="W1372">
        <v>1</v>
      </c>
      <c r="X1372">
        <v>1</v>
      </c>
      <c r="Y1372">
        <v>2.2039620000000002</v>
      </c>
      <c r="Z1372">
        <v>3</v>
      </c>
      <c r="AA1372">
        <v>1</v>
      </c>
      <c r="AB1372">
        <v>0</v>
      </c>
      <c r="AC1372">
        <v>2.1568700000000001</v>
      </c>
      <c r="AD1372">
        <v>0</v>
      </c>
      <c r="AE1372">
        <v>1.2894209999999999</v>
      </c>
      <c r="AF1372">
        <v>1.2207669999999999</v>
      </c>
      <c r="AG1372">
        <v>1</v>
      </c>
      <c r="AH1372">
        <v>0</v>
      </c>
      <c r="AI1372">
        <v>0</v>
      </c>
      <c r="AJ1372">
        <v>0</v>
      </c>
      <c r="AK1372">
        <v>4.8958418470982821</v>
      </c>
      <c r="AL1372">
        <v>5</v>
      </c>
      <c r="AM1372">
        <v>0.10415815290171793</v>
      </c>
    </row>
    <row r="1373" spans="1:39" x14ac:dyDescent="0.2">
      <c r="A1373" s="1">
        <v>30.715160000000001</v>
      </c>
      <c r="B1373" s="1">
        <v>1.6501889999999999</v>
      </c>
      <c r="C1373" s="1">
        <v>101.141277</v>
      </c>
      <c r="D1373" s="1">
        <v>1</v>
      </c>
      <c r="E1373" s="1">
        <v>1</v>
      </c>
      <c r="F1373" s="1">
        <v>2.9134519999999999</v>
      </c>
      <c r="G1373" s="1">
        <v>2.2697989999999999</v>
      </c>
      <c r="H1373" s="1">
        <v>1</v>
      </c>
      <c r="I1373" s="1">
        <v>0</v>
      </c>
      <c r="J1373" s="1">
        <v>1</v>
      </c>
      <c r="K1373" s="1">
        <v>0</v>
      </c>
      <c r="L1373" s="1">
        <v>1.889937</v>
      </c>
      <c r="M1373" s="1">
        <v>0.37881799999999999</v>
      </c>
      <c r="N1373" s="1">
        <v>0</v>
      </c>
      <c r="O1373" s="1">
        <v>0</v>
      </c>
      <c r="P1373" s="1">
        <v>0</v>
      </c>
      <c r="Q1373" s="1">
        <v>0</v>
      </c>
      <c r="R1373" s="1">
        <v>5</v>
      </c>
      <c r="T1373">
        <v>29.981494000000001</v>
      </c>
      <c r="U1373">
        <v>1.7731809999999999</v>
      </c>
      <c r="V1373">
        <v>112.348722</v>
      </c>
      <c r="W1373">
        <v>1</v>
      </c>
      <c r="X1373">
        <v>1</v>
      </c>
      <c r="Y1373">
        <v>1.947495</v>
      </c>
      <c r="Z1373">
        <v>3</v>
      </c>
      <c r="AA1373">
        <v>1</v>
      </c>
      <c r="AB1373">
        <v>0</v>
      </c>
      <c r="AC1373">
        <v>2.0420729999999998</v>
      </c>
      <c r="AD1373">
        <v>0</v>
      </c>
      <c r="AE1373">
        <v>0</v>
      </c>
      <c r="AF1373">
        <v>0.61808700000000005</v>
      </c>
      <c r="AG1373">
        <v>1</v>
      </c>
      <c r="AH1373">
        <v>0</v>
      </c>
      <c r="AI1373">
        <v>0</v>
      </c>
      <c r="AJ1373">
        <v>0</v>
      </c>
      <c r="AK1373">
        <v>4.8261132201680192</v>
      </c>
      <c r="AL1373">
        <v>5</v>
      </c>
      <c r="AM1373">
        <v>0.17388677983198075</v>
      </c>
    </row>
    <row r="1374" spans="1:39" x14ac:dyDescent="0.2">
      <c r="A1374" s="1">
        <v>30.642430000000001</v>
      </c>
      <c r="B1374" s="1">
        <v>1.6538759999999999</v>
      </c>
      <c r="C1374" s="1">
        <v>102.583895</v>
      </c>
      <c r="D1374" s="1">
        <v>1</v>
      </c>
      <c r="E1374" s="1">
        <v>1</v>
      </c>
      <c r="F1374" s="1">
        <v>2.9195259999999998</v>
      </c>
      <c r="G1374" s="1">
        <v>2.142328</v>
      </c>
      <c r="H1374" s="1">
        <v>1</v>
      </c>
      <c r="I1374" s="1">
        <v>0</v>
      </c>
      <c r="J1374" s="1">
        <v>1.1757139999999999</v>
      </c>
      <c r="K1374" s="1">
        <v>0</v>
      </c>
      <c r="L1374" s="1">
        <v>0.95855500000000005</v>
      </c>
      <c r="M1374" s="1">
        <v>0.63628899999999999</v>
      </c>
      <c r="N1374" s="1">
        <v>0</v>
      </c>
      <c r="O1374" s="1">
        <v>0</v>
      </c>
      <c r="P1374" s="1">
        <v>0</v>
      </c>
      <c r="Q1374" s="1">
        <v>0</v>
      </c>
      <c r="R1374" s="1">
        <v>5</v>
      </c>
      <c r="T1374">
        <v>29.891473000000001</v>
      </c>
      <c r="U1374">
        <v>1.76003</v>
      </c>
      <c r="V1374">
        <v>112.40919100000001</v>
      </c>
      <c r="W1374">
        <v>1</v>
      </c>
      <c r="X1374">
        <v>1</v>
      </c>
      <c r="Y1374">
        <v>2.262292</v>
      </c>
      <c r="Z1374">
        <v>3</v>
      </c>
      <c r="AA1374">
        <v>1</v>
      </c>
      <c r="AB1374">
        <v>0</v>
      </c>
      <c r="AC1374">
        <v>2.115354</v>
      </c>
      <c r="AD1374">
        <v>0</v>
      </c>
      <c r="AE1374">
        <v>0</v>
      </c>
      <c r="AF1374">
        <v>0.84758699999999998</v>
      </c>
      <c r="AG1374">
        <v>1</v>
      </c>
      <c r="AH1374">
        <v>0</v>
      </c>
      <c r="AI1374">
        <v>0</v>
      </c>
      <c r="AJ1374">
        <v>0</v>
      </c>
      <c r="AK1374">
        <v>4.9191239888300897</v>
      </c>
      <c r="AL1374">
        <v>5</v>
      </c>
      <c r="AM1374">
        <v>8.0876011169910278E-2</v>
      </c>
    </row>
    <row r="1375" spans="1:39" x14ac:dyDescent="0.2">
      <c r="A1375" s="1">
        <v>20.068432000000001</v>
      </c>
      <c r="B1375" s="1">
        <v>1.657132</v>
      </c>
      <c r="C1375" s="1">
        <v>105.58049099999999</v>
      </c>
      <c r="D1375" s="1">
        <v>1</v>
      </c>
      <c r="E1375" s="1">
        <v>1</v>
      </c>
      <c r="F1375" s="1">
        <v>2.7241209999999998</v>
      </c>
      <c r="G1375" s="1">
        <v>1.437959</v>
      </c>
      <c r="H1375" s="1">
        <v>1</v>
      </c>
      <c r="I1375" s="1">
        <v>0</v>
      </c>
      <c r="J1375" s="1">
        <v>1.5904180000000001</v>
      </c>
      <c r="K1375" s="1">
        <v>0</v>
      </c>
      <c r="L1375" s="1">
        <v>2.9603000000000001E-2</v>
      </c>
      <c r="M1375" s="1">
        <v>1.1221179999999999</v>
      </c>
      <c r="N1375" s="1">
        <v>0</v>
      </c>
      <c r="O1375" s="1">
        <v>0</v>
      </c>
      <c r="P1375" s="1">
        <v>0</v>
      </c>
      <c r="Q1375" s="1">
        <v>0</v>
      </c>
      <c r="R1375" s="1">
        <v>5</v>
      </c>
      <c r="T1375">
        <v>26.778683999999998</v>
      </c>
      <c r="U1375">
        <v>1.780089</v>
      </c>
      <c r="V1375">
        <v>113.15464</v>
      </c>
      <c r="W1375">
        <v>1</v>
      </c>
      <c r="X1375">
        <v>1</v>
      </c>
      <c r="Y1375">
        <v>2.2191860000000001</v>
      </c>
      <c r="Z1375">
        <v>3</v>
      </c>
      <c r="AA1375">
        <v>1</v>
      </c>
      <c r="AB1375">
        <v>0</v>
      </c>
      <c r="AC1375">
        <v>2.0923259999999999</v>
      </c>
      <c r="AD1375">
        <v>0</v>
      </c>
      <c r="AE1375">
        <v>0.54591900000000004</v>
      </c>
      <c r="AF1375">
        <v>1.74288</v>
      </c>
      <c r="AG1375">
        <v>1</v>
      </c>
      <c r="AH1375">
        <v>0</v>
      </c>
      <c r="AI1375">
        <v>0</v>
      </c>
      <c r="AJ1375">
        <v>0</v>
      </c>
      <c r="AK1375">
        <v>4.6934666805167478</v>
      </c>
      <c r="AL1375">
        <v>5</v>
      </c>
      <c r="AM1375">
        <v>0.30653331948325224</v>
      </c>
    </row>
    <row r="1376" spans="1:39" x14ac:dyDescent="0.2">
      <c r="A1376" s="1">
        <v>20.914366000000001</v>
      </c>
      <c r="B1376" s="1">
        <v>1.6447510000000001</v>
      </c>
      <c r="C1376" s="1">
        <v>101.067988</v>
      </c>
      <c r="D1376" s="1">
        <v>1</v>
      </c>
      <c r="E1376" s="1">
        <v>1</v>
      </c>
      <c r="F1376" s="1">
        <v>2.8019919999999998</v>
      </c>
      <c r="G1376" s="1">
        <v>1.3431169999999999</v>
      </c>
      <c r="H1376" s="1">
        <v>1</v>
      </c>
      <c r="I1376" s="1">
        <v>0</v>
      </c>
      <c r="J1376" s="1">
        <v>1.1289419999999999</v>
      </c>
      <c r="K1376" s="1">
        <v>0</v>
      </c>
      <c r="L1376" s="1">
        <v>0.233987</v>
      </c>
      <c r="M1376" s="1">
        <v>0.81998000000000004</v>
      </c>
      <c r="N1376" s="1">
        <v>0</v>
      </c>
      <c r="O1376" s="1">
        <v>0</v>
      </c>
      <c r="P1376" s="1">
        <v>0</v>
      </c>
      <c r="Q1376" s="1">
        <v>0</v>
      </c>
      <c r="R1376" s="1">
        <v>5</v>
      </c>
      <c r="T1376">
        <v>28.377958</v>
      </c>
      <c r="U1376">
        <v>1.7669459999999999</v>
      </c>
      <c r="V1376">
        <v>113.23553800000001</v>
      </c>
      <c r="W1376">
        <v>1</v>
      </c>
      <c r="X1376">
        <v>1</v>
      </c>
      <c r="Y1376">
        <v>2.3141750000000001</v>
      </c>
      <c r="Z1376">
        <v>3</v>
      </c>
      <c r="AA1376">
        <v>1</v>
      </c>
      <c r="AB1376">
        <v>0</v>
      </c>
      <c r="AC1376">
        <v>2.1518090000000001</v>
      </c>
      <c r="AD1376">
        <v>0</v>
      </c>
      <c r="AE1376">
        <v>0</v>
      </c>
      <c r="AF1376">
        <v>1.5785169999999999</v>
      </c>
      <c r="AG1376">
        <v>1</v>
      </c>
      <c r="AH1376">
        <v>0</v>
      </c>
      <c r="AI1376">
        <v>0</v>
      </c>
      <c r="AJ1376">
        <v>0</v>
      </c>
      <c r="AK1376">
        <v>4.8814860048876501</v>
      </c>
      <c r="AL1376">
        <v>5</v>
      </c>
      <c r="AM1376">
        <v>0.11851399511234995</v>
      </c>
    </row>
    <row r="1377" spans="1:39" x14ac:dyDescent="0.2">
      <c r="A1377" s="1">
        <v>25.512048</v>
      </c>
      <c r="B1377" s="1">
        <v>1.6607609999999999</v>
      </c>
      <c r="C1377" s="1">
        <v>104.32146299999999</v>
      </c>
      <c r="D1377" s="1">
        <v>1</v>
      </c>
      <c r="E1377" s="1">
        <v>1</v>
      </c>
      <c r="F1377" s="1">
        <v>2.7489710000000001</v>
      </c>
      <c r="G1377" s="1">
        <v>1.2134309999999999</v>
      </c>
      <c r="H1377" s="1">
        <v>1</v>
      </c>
      <c r="I1377" s="1">
        <v>0</v>
      </c>
      <c r="J1377" s="1">
        <v>1.4488749999999999</v>
      </c>
      <c r="K1377" s="1">
        <v>0</v>
      </c>
      <c r="L1377" s="1">
        <v>0.128548</v>
      </c>
      <c r="M1377" s="1">
        <v>1.2390380000000001</v>
      </c>
      <c r="N1377" s="1">
        <v>0</v>
      </c>
      <c r="O1377" s="1">
        <v>0</v>
      </c>
      <c r="P1377" s="1">
        <v>0</v>
      </c>
      <c r="Q1377" s="1">
        <v>0</v>
      </c>
      <c r="R1377" s="1">
        <v>5</v>
      </c>
      <c r="T1377">
        <v>26.199321000000001</v>
      </c>
      <c r="U1377">
        <v>1.885119</v>
      </c>
      <c r="V1377">
        <v>121.06505199999999</v>
      </c>
      <c r="W1377">
        <v>1</v>
      </c>
      <c r="X1377">
        <v>1</v>
      </c>
      <c r="Y1377">
        <v>2.4232909999999999</v>
      </c>
      <c r="Z1377">
        <v>3</v>
      </c>
      <c r="AA1377">
        <v>1</v>
      </c>
      <c r="AB1377">
        <v>0</v>
      </c>
      <c r="AC1377">
        <v>2.902682</v>
      </c>
      <c r="AD1377">
        <v>0</v>
      </c>
      <c r="AE1377">
        <v>1.2435670000000001</v>
      </c>
      <c r="AF1377">
        <v>0.55559099999999995</v>
      </c>
      <c r="AG1377">
        <v>1</v>
      </c>
      <c r="AH1377">
        <v>0</v>
      </c>
      <c r="AI1377">
        <v>0</v>
      </c>
      <c r="AJ1377">
        <v>0</v>
      </c>
      <c r="AK1377">
        <v>4.426596850212821</v>
      </c>
      <c r="AL1377">
        <v>5</v>
      </c>
      <c r="AM1377">
        <v>0.57340314978717899</v>
      </c>
    </row>
    <row r="1378" spans="1:39" x14ac:dyDescent="0.2">
      <c r="A1378" s="1">
        <v>26.844812000000001</v>
      </c>
      <c r="B1378" s="1">
        <v>1.6915100000000001</v>
      </c>
      <c r="C1378" s="1">
        <v>102.59518</v>
      </c>
      <c r="D1378" s="1">
        <v>1</v>
      </c>
      <c r="E1378" s="1">
        <v>1</v>
      </c>
      <c r="F1378" s="1">
        <v>2.6803750000000002</v>
      </c>
      <c r="G1378" s="1">
        <v>1.089048</v>
      </c>
      <c r="H1378" s="1">
        <v>1</v>
      </c>
      <c r="I1378" s="1">
        <v>0</v>
      </c>
      <c r="J1378" s="1">
        <v>1.3662380000000001</v>
      </c>
      <c r="K1378" s="1">
        <v>0</v>
      </c>
      <c r="L1378" s="1">
        <v>0.18132400000000001</v>
      </c>
      <c r="M1378" s="1">
        <v>1.041677</v>
      </c>
      <c r="N1378" s="1">
        <v>0</v>
      </c>
      <c r="O1378" s="1">
        <v>0</v>
      </c>
      <c r="P1378" s="1">
        <v>0</v>
      </c>
      <c r="Q1378" s="1">
        <v>0</v>
      </c>
      <c r="R1378" s="1">
        <v>5</v>
      </c>
      <c r="T1378">
        <v>27.266286999999998</v>
      </c>
      <c r="U1378">
        <v>1.828276</v>
      </c>
      <c r="V1378">
        <v>120.872294</v>
      </c>
      <c r="W1378">
        <v>1</v>
      </c>
      <c r="X1378">
        <v>1</v>
      </c>
      <c r="Y1378">
        <v>2.6372019999999998</v>
      </c>
      <c r="Z1378">
        <v>3</v>
      </c>
      <c r="AA1378">
        <v>1</v>
      </c>
      <c r="AB1378">
        <v>0</v>
      </c>
      <c r="AC1378">
        <v>2.966647</v>
      </c>
      <c r="AD1378">
        <v>0</v>
      </c>
      <c r="AE1378">
        <v>1.1595979999999999</v>
      </c>
      <c r="AF1378">
        <v>0.75889700000000004</v>
      </c>
      <c r="AG1378">
        <v>1</v>
      </c>
      <c r="AH1378">
        <v>0</v>
      </c>
      <c r="AI1378">
        <v>0</v>
      </c>
      <c r="AJ1378">
        <v>0</v>
      </c>
      <c r="AK1378">
        <v>4.8593075027621033</v>
      </c>
      <c r="AL1378">
        <v>5</v>
      </c>
      <c r="AM1378">
        <v>0.14069249723789667</v>
      </c>
    </row>
    <row r="1379" spans="1:39" x14ac:dyDescent="0.2">
      <c r="A1379" s="1">
        <v>25.919241</v>
      </c>
      <c r="B1379" s="1">
        <v>1.611462</v>
      </c>
      <c r="C1379" s="1">
        <v>102.09322299999999</v>
      </c>
      <c r="D1379" s="1">
        <v>1</v>
      </c>
      <c r="E1379" s="1">
        <v>1</v>
      </c>
      <c r="F1379" s="1">
        <v>3</v>
      </c>
      <c r="G1379" s="1">
        <v>3</v>
      </c>
      <c r="H1379" s="1">
        <v>1</v>
      </c>
      <c r="I1379" s="1">
        <v>0</v>
      </c>
      <c r="J1379" s="1">
        <v>1.023328</v>
      </c>
      <c r="K1379" s="1">
        <v>0</v>
      </c>
      <c r="L1379" s="1">
        <v>5.0930000000000003E-2</v>
      </c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6</v>
      </c>
      <c r="T1379">
        <v>27.635028999999999</v>
      </c>
      <c r="U1379">
        <v>1.806227</v>
      </c>
      <c r="V1379">
        <v>120.42356700000001</v>
      </c>
      <c r="W1379">
        <v>1</v>
      </c>
      <c r="X1379">
        <v>1</v>
      </c>
      <c r="Y1379">
        <v>2.9740060000000001</v>
      </c>
      <c r="Z1379">
        <v>3</v>
      </c>
      <c r="AA1379">
        <v>1</v>
      </c>
      <c r="AB1379">
        <v>0</v>
      </c>
      <c r="AC1379">
        <v>2.5658280000000002</v>
      </c>
      <c r="AD1379">
        <v>0</v>
      </c>
      <c r="AE1379">
        <v>0.69026900000000002</v>
      </c>
      <c r="AF1379">
        <v>1.339691</v>
      </c>
      <c r="AG1379">
        <v>1</v>
      </c>
      <c r="AH1379">
        <v>0</v>
      </c>
      <c r="AI1379">
        <v>0</v>
      </c>
      <c r="AJ1379">
        <v>0</v>
      </c>
      <c r="AK1379">
        <v>5.0373904253789856</v>
      </c>
      <c r="AL1379">
        <v>5</v>
      </c>
      <c r="AM1379">
        <v>-3.7390425378985626E-2</v>
      </c>
    </row>
    <row r="1380" spans="1:39" x14ac:dyDescent="0.2">
      <c r="A1380" s="1">
        <v>26</v>
      </c>
      <c r="B1380" s="1">
        <v>1.5847819999999999</v>
      </c>
      <c r="C1380" s="1">
        <v>105.05559700000001</v>
      </c>
      <c r="D1380" s="1">
        <v>1</v>
      </c>
      <c r="E1380" s="1">
        <v>1</v>
      </c>
      <c r="F1380" s="1">
        <v>3</v>
      </c>
      <c r="G1380" s="1">
        <v>3</v>
      </c>
      <c r="H1380" s="1">
        <v>1</v>
      </c>
      <c r="I1380" s="1">
        <v>0</v>
      </c>
      <c r="J1380" s="1">
        <v>1.197667</v>
      </c>
      <c r="K1380" s="1">
        <v>0</v>
      </c>
      <c r="L1380" s="1">
        <v>0</v>
      </c>
      <c r="M1380" s="1">
        <v>0.53476900000000005</v>
      </c>
      <c r="N1380" s="1">
        <v>1</v>
      </c>
      <c r="O1380" s="1">
        <v>0</v>
      </c>
      <c r="P1380" s="1">
        <v>0</v>
      </c>
      <c r="Q1380" s="1">
        <v>0</v>
      </c>
      <c r="R1380" s="1">
        <v>6</v>
      </c>
      <c r="T1380">
        <v>26.899885999999999</v>
      </c>
      <c r="U1380">
        <v>1.8129189999999999</v>
      </c>
      <c r="V1380">
        <v>119.841446</v>
      </c>
      <c r="W1380">
        <v>1</v>
      </c>
      <c r="X1380">
        <v>1</v>
      </c>
      <c r="Y1380">
        <v>2.3479420000000002</v>
      </c>
      <c r="Z1380">
        <v>3</v>
      </c>
      <c r="AA1380">
        <v>1</v>
      </c>
      <c r="AB1380">
        <v>0</v>
      </c>
      <c r="AC1380">
        <v>2.7306629999999998</v>
      </c>
      <c r="AD1380">
        <v>0</v>
      </c>
      <c r="AE1380">
        <v>0.68937099999999996</v>
      </c>
      <c r="AF1380">
        <v>0.188693</v>
      </c>
      <c r="AG1380">
        <v>1</v>
      </c>
      <c r="AH1380">
        <v>0</v>
      </c>
      <c r="AI1380">
        <v>0</v>
      </c>
      <c r="AJ1380">
        <v>0</v>
      </c>
      <c r="AK1380">
        <v>4.9686292933462939</v>
      </c>
      <c r="AL1380">
        <v>5</v>
      </c>
      <c r="AM1380">
        <v>3.1370706653706115E-2</v>
      </c>
    </row>
    <row r="1381" spans="1:39" x14ac:dyDescent="0.2">
      <c r="A1381" s="1">
        <v>18.233540999999999</v>
      </c>
      <c r="B1381" s="1">
        <v>1.792378</v>
      </c>
      <c r="C1381" s="1">
        <v>137.859737</v>
      </c>
      <c r="D1381" s="1">
        <v>1</v>
      </c>
      <c r="E1381" s="1">
        <v>1</v>
      </c>
      <c r="F1381" s="1">
        <v>3</v>
      </c>
      <c r="G1381" s="1">
        <v>3</v>
      </c>
      <c r="H1381" s="1">
        <v>1</v>
      </c>
      <c r="I1381" s="1">
        <v>0</v>
      </c>
      <c r="J1381" s="1">
        <v>2.8388930000000001</v>
      </c>
      <c r="K1381" s="1">
        <v>0</v>
      </c>
      <c r="L1381" s="1">
        <v>1.9903169999999999</v>
      </c>
      <c r="M1381" s="1">
        <v>0.73586799999999997</v>
      </c>
      <c r="N1381" s="1">
        <v>1</v>
      </c>
      <c r="O1381" s="1">
        <v>0</v>
      </c>
      <c r="P1381" s="1">
        <v>0</v>
      </c>
      <c r="Q1381" s="1">
        <v>0</v>
      </c>
      <c r="R1381" s="1">
        <v>6</v>
      </c>
      <c r="T1381">
        <v>22.758997999999998</v>
      </c>
      <c r="U1381">
        <v>1.8597170000000001</v>
      </c>
      <c r="V1381">
        <v>121.284533</v>
      </c>
      <c r="W1381">
        <v>1</v>
      </c>
      <c r="X1381">
        <v>1</v>
      </c>
      <c r="Y1381">
        <v>2.6540759999999999</v>
      </c>
      <c r="Z1381">
        <v>2.5741079999999998</v>
      </c>
      <c r="AA1381">
        <v>1</v>
      </c>
      <c r="AB1381">
        <v>0</v>
      </c>
      <c r="AC1381">
        <v>1.78471</v>
      </c>
      <c r="AD1381">
        <v>0</v>
      </c>
      <c r="AE1381">
        <v>1.1705369999999999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4.6374549507054752</v>
      </c>
      <c r="AL1381">
        <v>5</v>
      </c>
      <c r="AM1381">
        <v>0.3625450492945248</v>
      </c>
    </row>
    <row r="1382" spans="1:39" x14ac:dyDescent="0.2">
      <c r="A1382" s="1">
        <v>18.147704999999998</v>
      </c>
      <c r="B1382" s="1">
        <v>1.802257</v>
      </c>
      <c r="C1382" s="1">
        <v>149.93584799999999</v>
      </c>
      <c r="D1382" s="1">
        <v>1</v>
      </c>
      <c r="E1382" s="1">
        <v>1</v>
      </c>
      <c r="F1382" s="1">
        <v>3</v>
      </c>
      <c r="G1382" s="1">
        <v>3</v>
      </c>
      <c r="H1382" s="1">
        <v>1</v>
      </c>
      <c r="I1382" s="1">
        <v>0</v>
      </c>
      <c r="J1382" s="1">
        <v>2.1818110000000002</v>
      </c>
      <c r="K1382" s="1">
        <v>0</v>
      </c>
      <c r="L1382" s="1">
        <v>1.995582</v>
      </c>
      <c r="M1382" s="1">
        <v>0.93966499999999997</v>
      </c>
      <c r="N1382" s="1">
        <v>1</v>
      </c>
      <c r="O1382" s="1">
        <v>0</v>
      </c>
      <c r="P1382" s="1">
        <v>0</v>
      </c>
      <c r="Q1382" s="1">
        <v>0</v>
      </c>
      <c r="R1382" s="1">
        <v>6</v>
      </c>
      <c r="T1382">
        <v>22.771000999999998</v>
      </c>
      <c r="U1382">
        <v>1.8651599999999999</v>
      </c>
      <c r="V1382">
        <v>121.52736899999999</v>
      </c>
      <c r="W1382">
        <v>1</v>
      </c>
      <c r="X1382">
        <v>1</v>
      </c>
      <c r="Y1382">
        <v>2.7389999999999999</v>
      </c>
      <c r="Z1382">
        <v>2.7404920000000002</v>
      </c>
      <c r="AA1382">
        <v>1</v>
      </c>
      <c r="AB1382">
        <v>0</v>
      </c>
      <c r="AC1382">
        <v>1.8245610000000001</v>
      </c>
      <c r="AD1382">
        <v>0</v>
      </c>
      <c r="AE1382">
        <v>1.0948389999999999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4.6245459569267897</v>
      </c>
      <c r="AL1382">
        <v>5</v>
      </c>
      <c r="AM1382">
        <v>0.37545404307321029</v>
      </c>
    </row>
    <row r="1383" spans="1:39" x14ac:dyDescent="0.2">
      <c r="A1383" s="1">
        <v>26</v>
      </c>
      <c r="B1383" s="1">
        <v>1.65632</v>
      </c>
      <c r="C1383" s="1">
        <v>111.93301</v>
      </c>
      <c r="D1383" s="1">
        <v>1</v>
      </c>
      <c r="E1383" s="1">
        <v>1</v>
      </c>
      <c r="F1383" s="1">
        <v>3</v>
      </c>
      <c r="G1383" s="1">
        <v>3</v>
      </c>
      <c r="H1383" s="1">
        <v>1</v>
      </c>
      <c r="I1383" s="1">
        <v>0</v>
      </c>
      <c r="J1383" s="1">
        <v>2.7740140000000002</v>
      </c>
      <c r="K1383" s="1">
        <v>0</v>
      </c>
      <c r="L1383" s="1">
        <v>0</v>
      </c>
      <c r="M1383" s="1">
        <v>0.13841800000000001</v>
      </c>
      <c r="N1383" s="1">
        <v>1</v>
      </c>
      <c r="O1383" s="1">
        <v>0</v>
      </c>
      <c r="P1383" s="1">
        <v>0</v>
      </c>
      <c r="Q1383" s="1">
        <v>0</v>
      </c>
      <c r="R1383" s="1">
        <v>6</v>
      </c>
      <c r="T1383">
        <v>23.826684</v>
      </c>
      <c r="U1383">
        <v>1.783609</v>
      </c>
      <c r="V1383">
        <v>120.92153500000001</v>
      </c>
      <c r="W1383">
        <v>1</v>
      </c>
      <c r="X1383">
        <v>1</v>
      </c>
      <c r="Y1383">
        <v>2.5912920000000002</v>
      </c>
      <c r="Z1383">
        <v>2.9564219999999999</v>
      </c>
      <c r="AA1383">
        <v>1</v>
      </c>
      <c r="AB1383">
        <v>0</v>
      </c>
      <c r="AC1383">
        <v>2.3108300000000002</v>
      </c>
      <c r="AD1383">
        <v>0</v>
      </c>
      <c r="AE1383">
        <v>1.4852399999999999</v>
      </c>
      <c r="AF1383">
        <v>0.28181499999999998</v>
      </c>
      <c r="AG1383">
        <v>1</v>
      </c>
      <c r="AH1383">
        <v>0</v>
      </c>
      <c r="AI1383">
        <v>0</v>
      </c>
      <c r="AJ1383">
        <v>0</v>
      </c>
      <c r="AK1383">
        <v>5.1564539369570248</v>
      </c>
      <c r="AL1383">
        <v>5</v>
      </c>
      <c r="AM1383">
        <v>-0.15645393695702481</v>
      </c>
    </row>
    <row r="1384" spans="1:39" x14ac:dyDescent="0.2">
      <c r="A1384" s="1">
        <v>26</v>
      </c>
      <c r="B1384" s="1">
        <v>1.600762</v>
      </c>
      <c r="C1384" s="1">
        <v>105.44826399999999</v>
      </c>
      <c r="D1384" s="1">
        <v>1</v>
      </c>
      <c r="E1384" s="1">
        <v>1</v>
      </c>
      <c r="F1384" s="1">
        <v>3</v>
      </c>
      <c r="G1384" s="1">
        <v>3</v>
      </c>
      <c r="H1384" s="1">
        <v>1</v>
      </c>
      <c r="I1384" s="1">
        <v>0</v>
      </c>
      <c r="J1384" s="1">
        <v>1.0313540000000001</v>
      </c>
      <c r="K1384" s="1">
        <v>0</v>
      </c>
      <c r="L1384" s="1">
        <v>0</v>
      </c>
      <c r="M1384" s="1">
        <v>0.37464999999999998</v>
      </c>
      <c r="N1384" s="1">
        <v>1</v>
      </c>
      <c r="O1384" s="1">
        <v>0</v>
      </c>
      <c r="P1384" s="1">
        <v>0</v>
      </c>
      <c r="Q1384" s="1">
        <v>0</v>
      </c>
      <c r="R1384" s="1">
        <v>6</v>
      </c>
      <c r="T1384">
        <v>24.186273</v>
      </c>
      <c r="U1384">
        <v>1.794827</v>
      </c>
      <c r="V1384">
        <v>120.919703</v>
      </c>
      <c r="W1384">
        <v>1</v>
      </c>
      <c r="X1384">
        <v>1</v>
      </c>
      <c r="Y1384">
        <v>2.611847</v>
      </c>
      <c r="Z1384">
        <v>2.7493340000000002</v>
      </c>
      <c r="AA1384">
        <v>1</v>
      </c>
      <c r="AB1384">
        <v>0</v>
      </c>
      <c r="AC1384">
        <v>2.364849</v>
      </c>
      <c r="AD1384">
        <v>0</v>
      </c>
      <c r="AE1384">
        <v>1.1417079999999999</v>
      </c>
      <c r="AF1384">
        <v>6.3005000000000005E-2</v>
      </c>
      <c r="AG1384">
        <v>1</v>
      </c>
      <c r="AH1384">
        <v>0</v>
      </c>
      <c r="AI1384">
        <v>0</v>
      </c>
      <c r="AJ1384">
        <v>0</v>
      </c>
      <c r="AK1384">
        <v>5.1124686688584022</v>
      </c>
      <c r="AL1384">
        <v>5</v>
      </c>
      <c r="AM1384">
        <v>-0.11246866885840223</v>
      </c>
    </row>
    <row r="1385" spans="1:39" x14ac:dyDescent="0.2">
      <c r="A1385" s="1">
        <v>25.902283000000001</v>
      </c>
      <c r="B1385" s="1">
        <v>1.678658</v>
      </c>
      <c r="C1385" s="1">
        <v>104.95483400000001</v>
      </c>
      <c r="D1385" s="1">
        <v>1</v>
      </c>
      <c r="E1385" s="1">
        <v>1</v>
      </c>
      <c r="F1385" s="1">
        <v>3</v>
      </c>
      <c r="G1385" s="1">
        <v>3</v>
      </c>
      <c r="H1385" s="1">
        <v>1</v>
      </c>
      <c r="I1385" s="1">
        <v>0</v>
      </c>
      <c r="J1385" s="1">
        <v>1.6661600000000001</v>
      </c>
      <c r="K1385" s="1">
        <v>0</v>
      </c>
      <c r="L1385" s="1">
        <v>0.21035100000000001</v>
      </c>
      <c r="M1385" s="1">
        <v>0.73421000000000003</v>
      </c>
      <c r="N1385" s="1">
        <v>1</v>
      </c>
      <c r="O1385" s="1">
        <v>0</v>
      </c>
      <c r="P1385" s="1">
        <v>0</v>
      </c>
      <c r="Q1385" s="1">
        <v>0</v>
      </c>
      <c r="R1385" s="1">
        <v>6</v>
      </c>
      <c r="T1385">
        <v>30.945368999999999</v>
      </c>
      <c r="U1385">
        <v>1.759647</v>
      </c>
      <c r="V1385">
        <v>120.00939200000001</v>
      </c>
      <c r="W1385">
        <v>1</v>
      </c>
      <c r="X1385">
        <v>1</v>
      </c>
      <c r="Y1385">
        <v>2.7666119999999998</v>
      </c>
      <c r="Z1385">
        <v>3</v>
      </c>
      <c r="AA1385">
        <v>1</v>
      </c>
      <c r="AB1385">
        <v>0</v>
      </c>
      <c r="AC1385">
        <v>2.1734170000000002</v>
      </c>
      <c r="AD1385">
        <v>0</v>
      </c>
      <c r="AE1385">
        <v>1.0893440000000001</v>
      </c>
      <c r="AF1385">
        <v>1.198439</v>
      </c>
      <c r="AG1385">
        <v>1</v>
      </c>
      <c r="AH1385">
        <v>0</v>
      </c>
      <c r="AI1385">
        <v>0</v>
      </c>
      <c r="AJ1385">
        <v>0</v>
      </c>
      <c r="AK1385">
        <v>5.3820275926580106</v>
      </c>
      <c r="AL1385">
        <v>5</v>
      </c>
      <c r="AM1385">
        <v>-0.38202759265801056</v>
      </c>
    </row>
    <row r="1386" spans="1:39" x14ac:dyDescent="0.2">
      <c r="A1386" s="1">
        <v>25.540865</v>
      </c>
      <c r="B1386" s="1">
        <v>1.6782010000000001</v>
      </c>
      <c r="C1386" s="1">
        <v>109.90047199999999</v>
      </c>
      <c r="D1386" s="1">
        <v>1</v>
      </c>
      <c r="E1386" s="1">
        <v>1</v>
      </c>
      <c r="F1386" s="1">
        <v>3</v>
      </c>
      <c r="G1386" s="1">
        <v>3</v>
      </c>
      <c r="H1386" s="1">
        <v>1</v>
      </c>
      <c r="I1386" s="1">
        <v>0</v>
      </c>
      <c r="J1386" s="1">
        <v>1.4716640000000001</v>
      </c>
      <c r="K1386" s="1">
        <v>0</v>
      </c>
      <c r="L1386" s="1">
        <v>0.143955</v>
      </c>
      <c r="M1386" s="1">
        <v>0.44453199999999998</v>
      </c>
      <c r="N1386" s="1">
        <v>1</v>
      </c>
      <c r="O1386" s="1">
        <v>0</v>
      </c>
      <c r="P1386" s="1">
        <v>0</v>
      </c>
      <c r="Q1386" s="1">
        <v>0</v>
      </c>
      <c r="R1386" s="1">
        <v>6</v>
      </c>
      <c r="T1386">
        <v>31.490698999999999</v>
      </c>
      <c r="U1386">
        <v>1.7735209999999999</v>
      </c>
      <c r="V1386">
        <v>120.209711</v>
      </c>
      <c r="W1386">
        <v>1</v>
      </c>
      <c r="X1386">
        <v>1</v>
      </c>
      <c r="Y1386">
        <v>2.7771650000000001</v>
      </c>
      <c r="Z1386">
        <v>3</v>
      </c>
      <c r="AA1386">
        <v>1</v>
      </c>
      <c r="AB1386">
        <v>0</v>
      </c>
      <c r="AC1386">
        <v>2.1068609999999999</v>
      </c>
      <c r="AD1386">
        <v>0</v>
      </c>
      <c r="AE1386">
        <v>0.92594100000000001</v>
      </c>
      <c r="AF1386">
        <v>0.29160000000000003</v>
      </c>
      <c r="AG1386">
        <v>1</v>
      </c>
      <c r="AH1386">
        <v>0</v>
      </c>
      <c r="AI1386">
        <v>0</v>
      </c>
      <c r="AJ1386">
        <v>0</v>
      </c>
      <c r="AK1386">
        <v>5.3486932213783955</v>
      </c>
      <c r="AL1386">
        <v>5</v>
      </c>
      <c r="AM1386">
        <v>-0.34869322137839553</v>
      </c>
    </row>
    <row r="1387" spans="1:39" x14ac:dyDescent="0.2">
      <c r="A1387" s="1">
        <v>22.392510000000001</v>
      </c>
      <c r="B1387" s="1">
        <v>1.6556299999999999</v>
      </c>
      <c r="C1387" s="1">
        <v>121.20517100000001</v>
      </c>
      <c r="D1387" s="1">
        <v>1</v>
      </c>
      <c r="E1387" s="1">
        <v>1</v>
      </c>
      <c r="F1387" s="1">
        <v>3</v>
      </c>
      <c r="G1387" s="1">
        <v>3</v>
      </c>
      <c r="H1387" s="1">
        <v>1</v>
      </c>
      <c r="I1387" s="1">
        <v>0</v>
      </c>
      <c r="J1387" s="1">
        <v>1.347559</v>
      </c>
      <c r="K1387" s="1">
        <v>0</v>
      </c>
      <c r="L1387" s="1">
        <v>0.462951</v>
      </c>
      <c r="M1387" s="1">
        <v>0.31794</v>
      </c>
      <c r="N1387" s="1">
        <v>1</v>
      </c>
      <c r="O1387" s="1">
        <v>0</v>
      </c>
      <c r="P1387" s="1">
        <v>0</v>
      </c>
      <c r="Q1387" s="1">
        <v>0</v>
      </c>
      <c r="R1387" s="1">
        <v>6</v>
      </c>
      <c r="T1387">
        <v>31.567240000000002</v>
      </c>
      <c r="U1387">
        <v>1.7533270000000001</v>
      </c>
      <c r="V1387">
        <v>118.26569000000001</v>
      </c>
      <c r="W1387">
        <v>1</v>
      </c>
      <c r="X1387">
        <v>1</v>
      </c>
      <c r="Y1387">
        <v>2.2328359999999998</v>
      </c>
      <c r="Z1387">
        <v>3</v>
      </c>
      <c r="AA1387">
        <v>1</v>
      </c>
      <c r="AB1387">
        <v>0</v>
      </c>
      <c r="AC1387">
        <v>2.146398</v>
      </c>
      <c r="AD1387">
        <v>0</v>
      </c>
      <c r="AE1387">
        <v>0.88681699999999997</v>
      </c>
      <c r="AF1387">
        <v>0.47787000000000002</v>
      </c>
      <c r="AG1387">
        <v>1</v>
      </c>
      <c r="AH1387">
        <v>0</v>
      </c>
      <c r="AI1387">
        <v>0</v>
      </c>
      <c r="AJ1387">
        <v>0</v>
      </c>
      <c r="AK1387">
        <v>5.3548010260602981</v>
      </c>
      <c r="AL1387">
        <v>5</v>
      </c>
      <c r="AM1387">
        <v>-0.35480102606029806</v>
      </c>
    </row>
    <row r="1388" spans="1:39" x14ac:dyDescent="0.2">
      <c r="A1388" s="1">
        <v>21.305402000000001</v>
      </c>
      <c r="B1388" s="1">
        <v>1.694952</v>
      </c>
      <c r="C1388" s="1">
        <v>133.76472999999999</v>
      </c>
      <c r="D1388" s="1">
        <v>1</v>
      </c>
      <c r="E1388" s="1">
        <v>1</v>
      </c>
      <c r="F1388" s="1">
        <v>3</v>
      </c>
      <c r="G1388" s="1">
        <v>3</v>
      </c>
      <c r="H1388" s="1">
        <v>1</v>
      </c>
      <c r="I1388" s="1">
        <v>0</v>
      </c>
      <c r="J1388" s="1">
        <v>1.338241</v>
      </c>
      <c r="K1388" s="1">
        <v>0</v>
      </c>
      <c r="L1388" s="1">
        <v>1.92628</v>
      </c>
      <c r="M1388" s="1">
        <v>0.88613500000000001</v>
      </c>
      <c r="N1388" s="1">
        <v>1</v>
      </c>
      <c r="O1388" s="1">
        <v>0</v>
      </c>
      <c r="P1388" s="1">
        <v>0</v>
      </c>
      <c r="Q1388" s="1">
        <v>0</v>
      </c>
      <c r="R1388" s="1">
        <v>6</v>
      </c>
      <c r="T1388">
        <v>30.444081000000001</v>
      </c>
      <c r="U1388">
        <v>1.7610680000000001</v>
      </c>
      <c r="V1388">
        <v>118.370628</v>
      </c>
      <c r="W1388">
        <v>1</v>
      </c>
      <c r="X1388">
        <v>1</v>
      </c>
      <c r="Y1388">
        <v>2.5712739999999998</v>
      </c>
      <c r="Z1388">
        <v>3</v>
      </c>
      <c r="AA1388">
        <v>1</v>
      </c>
      <c r="AB1388">
        <v>0</v>
      </c>
      <c r="AC1388">
        <v>2.224164</v>
      </c>
      <c r="AD1388">
        <v>0</v>
      </c>
      <c r="AE1388">
        <v>1.0181579999999999</v>
      </c>
      <c r="AF1388">
        <v>1.1528989999999999</v>
      </c>
      <c r="AG1388">
        <v>1</v>
      </c>
      <c r="AH1388">
        <v>0</v>
      </c>
      <c r="AI1388">
        <v>0</v>
      </c>
      <c r="AJ1388">
        <v>0</v>
      </c>
      <c r="AK1388">
        <v>5.2488072128268106</v>
      </c>
      <c r="AL1388">
        <v>5</v>
      </c>
      <c r="AM1388">
        <v>-0.24880721282681062</v>
      </c>
    </row>
    <row r="1389" spans="1:39" x14ac:dyDescent="0.2">
      <c r="A1389" s="1">
        <v>26</v>
      </c>
      <c r="B1389" s="1">
        <v>1.622771</v>
      </c>
      <c r="C1389" s="1">
        <v>109.95971400000001</v>
      </c>
      <c r="D1389" s="1">
        <v>1</v>
      </c>
      <c r="E1389" s="1">
        <v>1</v>
      </c>
      <c r="F1389" s="1">
        <v>3</v>
      </c>
      <c r="G1389" s="1">
        <v>3</v>
      </c>
      <c r="H1389" s="1">
        <v>1</v>
      </c>
      <c r="I1389" s="1">
        <v>0</v>
      </c>
      <c r="J1389" s="1">
        <v>2.6791369999999999</v>
      </c>
      <c r="K1389" s="1">
        <v>0</v>
      </c>
      <c r="L1389" s="1">
        <v>0</v>
      </c>
      <c r="M1389" s="1">
        <v>0.479348</v>
      </c>
      <c r="N1389" s="1">
        <v>1</v>
      </c>
      <c r="O1389" s="1">
        <v>0</v>
      </c>
      <c r="P1389" s="1">
        <v>0</v>
      </c>
      <c r="Q1389" s="1">
        <v>0</v>
      </c>
      <c r="R1389" s="1">
        <v>6</v>
      </c>
      <c r="T1389">
        <v>31.199261</v>
      </c>
      <c r="U1389">
        <v>1.8488450000000001</v>
      </c>
      <c r="V1389">
        <v>125.07786299999999</v>
      </c>
      <c r="W1389">
        <v>1</v>
      </c>
      <c r="X1389">
        <v>1</v>
      </c>
      <c r="Y1389">
        <v>2.4961899999999999</v>
      </c>
      <c r="Z1389">
        <v>3</v>
      </c>
      <c r="AA1389">
        <v>1</v>
      </c>
      <c r="AB1389">
        <v>1</v>
      </c>
      <c r="AC1389">
        <v>1.6621170000000001</v>
      </c>
      <c r="AD1389">
        <v>0</v>
      </c>
      <c r="AE1389">
        <v>0.992371</v>
      </c>
      <c r="AF1389">
        <v>0.21763199999999999</v>
      </c>
      <c r="AG1389">
        <v>1</v>
      </c>
      <c r="AH1389">
        <v>0</v>
      </c>
      <c r="AI1389">
        <v>0</v>
      </c>
      <c r="AJ1389">
        <v>0</v>
      </c>
      <c r="AK1389">
        <v>4.9462676082988928</v>
      </c>
      <c r="AL1389">
        <v>5</v>
      </c>
      <c r="AM1389">
        <v>5.3732391701107218E-2</v>
      </c>
    </row>
    <row r="1390" spans="1:39" x14ac:dyDescent="0.2">
      <c r="A1390" s="1">
        <v>26</v>
      </c>
      <c r="B1390" s="1">
        <v>1.5838890000000001</v>
      </c>
      <c r="C1390" s="1">
        <v>110.545378</v>
      </c>
      <c r="D1390" s="1">
        <v>1</v>
      </c>
      <c r="E1390" s="1">
        <v>1</v>
      </c>
      <c r="F1390" s="1">
        <v>3</v>
      </c>
      <c r="G1390" s="1">
        <v>3</v>
      </c>
      <c r="H1390" s="1">
        <v>1</v>
      </c>
      <c r="I1390" s="1">
        <v>0</v>
      </c>
      <c r="J1390" s="1">
        <v>2.5782919999999998</v>
      </c>
      <c r="K1390" s="1">
        <v>0</v>
      </c>
      <c r="L1390" s="1">
        <v>0</v>
      </c>
      <c r="M1390" s="1">
        <v>0.492394</v>
      </c>
      <c r="N1390" s="1">
        <v>1</v>
      </c>
      <c r="O1390" s="1">
        <v>0</v>
      </c>
      <c r="P1390" s="1">
        <v>0</v>
      </c>
      <c r="Q1390" s="1">
        <v>0</v>
      </c>
      <c r="R1390" s="1">
        <v>6</v>
      </c>
      <c r="T1390">
        <v>31.190218999999999</v>
      </c>
      <c r="U1390">
        <v>1.8428119999999999</v>
      </c>
      <c r="V1390">
        <v>125.973927</v>
      </c>
      <c r="W1390">
        <v>1</v>
      </c>
      <c r="X1390">
        <v>1</v>
      </c>
      <c r="Y1390">
        <v>2.151335</v>
      </c>
      <c r="Z1390">
        <v>3</v>
      </c>
      <c r="AA1390">
        <v>1</v>
      </c>
      <c r="AB1390">
        <v>1</v>
      </c>
      <c r="AC1390">
        <v>1.491169</v>
      </c>
      <c r="AD1390">
        <v>0</v>
      </c>
      <c r="AE1390">
        <v>0.88354200000000005</v>
      </c>
      <c r="AF1390">
        <v>0.52776599999999996</v>
      </c>
      <c r="AG1390">
        <v>1</v>
      </c>
      <c r="AH1390">
        <v>0</v>
      </c>
      <c r="AI1390">
        <v>0</v>
      </c>
      <c r="AJ1390">
        <v>0</v>
      </c>
      <c r="AK1390">
        <v>5.0653725726647947</v>
      </c>
      <c r="AL1390">
        <v>5</v>
      </c>
      <c r="AM1390">
        <v>-6.5372572664794681E-2</v>
      </c>
    </row>
    <row r="1391" spans="1:39" x14ac:dyDescent="0.2">
      <c r="A1391" s="1">
        <v>21.334585000000001</v>
      </c>
      <c r="B1391" s="1">
        <v>1.7290449999999999</v>
      </c>
      <c r="C1391" s="1">
        <v>131.529267</v>
      </c>
      <c r="D1391" s="1">
        <v>1</v>
      </c>
      <c r="E1391" s="1">
        <v>1</v>
      </c>
      <c r="F1391" s="1">
        <v>3</v>
      </c>
      <c r="G1391" s="1">
        <v>3</v>
      </c>
      <c r="H1391" s="1">
        <v>1</v>
      </c>
      <c r="I1391" s="1">
        <v>0</v>
      </c>
      <c r="J1391" s="1">
        <v>1.3021929999999999</v>
      </c>
      <c r="K1391" s="1">
        <v>0</v>
      </c>
      <c r="L1391" s="1">
        <v>1.742453</v>
      </c>
      <c r="M1391" s="1">
        <v>0.94232000000000005</v>
      </c>
      <c r="N1391" s="1">
        <v>1</v>
      </c>
      <c r="O1391" s="1">
        <v>0</v>
      </c>
      <c r="P1391" s="1">
        <v>0</v>
      </c>
      <c r="Q1391" s="1">
        <v>0</v>
      </c>
      <c r="R1391" s="1">
        <v>6</v>
      </c>
      <c r="T1391">
        <v>30.575348999999999</v>
      </c>
      <c r="U1391">
        <v>1.8254490000000001</v>
      </c>
      <c r="V1391">
        <v>124.95278</v>
      </c>
      <c r="W1391">
        <v>1</v>
      </c>
      <c r="X1391">
        <v>1</v>
      </c>
      <c r="Y1391">
        <v>2.01695</v>
      </c>
      <c r="Z1391">
        <v>3</v>
      </c>
      <c r="AA1391">
        <v>1</v>
      </c>
      <c r="AB1391">
        <v>0</v>
      </c>
      <c r="AC1391">
        <v>1.83412</v>
      </c>
      <c r="AD1391">
        <v>0</v>
      </c>
      <c r="AE1391">
        <v>0.79720899999999995</v>
      </c>
      <c r="AF1391">
        <v>0.185499</v>
      </c>
      <c r="AG1391">
        <v>1</v>
      </c>
      <c r="AH1391">
        <v>0</v>
      </c>
      <c r="AI1391">
        <v>0</v>
      </c>
      <c r="AJ1391">
        <v>0</v>
      </c>
      <c r="AK1391">
        <v>5.323018968761029</v>
      </c>
      <c r="AL1391">
        <v>5</v>
      </c>
      <c r="AM1391">
        <v>-0.32301896876102898</v>
      </c>
    </row>
    <row r="1392" spans="1:39" x14ac:dyDescent="0.2">
      <c r="A1392" s="1">
        <v>22.978655</v>
      </c>
      <c r="B1392" s="1">
        <v>1.664622</v>
      </c>
      <c r="C1392" s="1">
        <v>114.465425</v>
      </c>
      <c r="D1392" s="1">
        <v>1</v>
      </c>
      <c r="E1392" s="1">
        <v>1</v>
      </c>
      <c r="F1392" s="1">
        <v>3</v>
      </c>
      <c r="G1392" s="1">
        <v>3</v>
      </c>
      <c r="H1392" s="1">
        <v>1</v>
      </c>
      <c r="I1392" s="1">
        <v>0</v>
      </c>
      <c r="J1392" s="1">
        <v>2.408442</v>
      </c>
      <c r="K1392" s="1">
        <v>0</v>
      </c>
      <c r="L1392" s="1">
        <v>0.19405600000000001</v>
      </c>
      <c r="M1392" s="1">
        <v>0.80314099999999999</v>
      </c>
      <c r="N1392" s="1">
        <v>1</v>
      </c>
      <c r="O1392" s="1">
        <v>0</v>
      </c>
      <c r="P1392" s="1">
        <v>0</v>
      </c>
      <c r="Q1392" s="1">
        <v>0</v>
      </c>
      <c r="R1392" s="1">
        <v>6</v>
      </c>
      <c r="T1392">
        <v>30.702559000000001</v>
      </c>
      <c r="U1392">
        <v>1.86198</v>
      </c>
      <c r="V1392">
        <v>126.418413</v>
      </c>
      <c r="W1392">
        <v>1</v>
      </c>
      <c r="X1392">
        <v>1</v>
      </c>
      <c r="Y1392">
        <v>2.927187</v>
      </c>
      <c r="Z1392">
        <v>3</v>
      </c>
      <c r="AA1392">
        <v>1</v>
      </c>
      <c r="AB1392">
        <v>0</v>
      </c>
      <c r="AC1392">
        <v>1.508796</v>
      </c>
      <c r="AD1392">
        <v>0</v>
      </c>
      <c r="AE1392">
        <v>0.90277600000000002</v>
      </c>
      <c r="AF1392">
        <v>1.0154669999999999</v>
      </c>
      <c r="AG1392">
        <v>1</v>
      </c>
      <c r="AH1392">
        <v>0</v>
      </c>
      <c r="AI1392">
        <v>0</v>
      </c>
      <c r="AJ1392">
        <v>0</v>
      </c>
      <c r="AK1392">
        <v>5.1248910360081599</v>
      </c>
      <c r="AL1392">
        <v>5</v>
      </c>
      <c r="AM1392">
        <v>-0.12489103600815987</v>
      </c>
    </row>
    <row r="1393" spans="1:39" x14ac:dyDescent="0.2">
      <c r="A1393" s="1">
        <v>21.012450000000001</v>
      </c>
      <c r="B1393" s="1">
        <v>1.747773</v>
      </c>
      <c r="C1393" s="1">
        <v>127.902844</v>
      </c>
      <c r="D1393" s="1">
        <v>1</v>
      </c>
      <c r="E1393" s="1">
        <v>1</v>
      </c>
      <c r="F1393" s="1">
        <v>3</v>
      </c>
      <c r="G1393" s="1">
        <v>3</v>
      </c>
      <c r="H1393" s="1">
        <v>1</v>
      </c>
      <c r="I1393" s="1">
        <v>0</v>
      </c>
      <c r="J1393" s="1">
        <v>1.7052179999999999</v>
      </c>
      <c r="K1393" s="1">
        <v>0</v>
      </c>
      <c r="L1393" s="1">
        <v>0.39093699999999998</v>
      </c>
      <c r="M1393" s="1">
        <v>0.99864600000000003</v>
      </c>
      <c r="N1393" s="1">
        <v>1</v>
      </c>
      <c r="O1393" s="1">
        <v>0</v>
      </c>
      <c r="P1393" s="1">
        <v>0</v>
      </c>
      <c r="Q1393" s="1">
        <v>0</v>
      </c>
      <c r="R1393" s="1">
        <v>6</v>
      </c>
      <c r="T1393">
        <v>25.057877999999999</v>
      </c>
      <c r="U1393">
        <v>1.763987</v>
      </c>
      <c r="V1393">
        <v>113.069667</v>
      </c>
      <c r="W1393">
        <v>1</v>
      </c>
      <c r="X1393">
        <v>1</v>
      </c>
      <c r="Y1393">
        <v>1.412566</v>
      </c>
      <c r="Z1393">
        <v>3</v>
      </c>
      <c r="AA1393">
        <v>1</v>
      </c>
      <c r="AB1393">
        <v>0</v>
      </c>
      <c r="AC1393">
        <v>2.0024950000000001</v>
      </c>
      <c r="AD1393">
        <v>0</v>
      </c>
      <c r="AE1393">
        <v>1.592795</v>
      </c>
      <c r="AF1393">
        <v>1.867E-3</v>
      </c>
      <c r="AG1393">
        <v>1</v>
      </c>
      <c r="AH1393">
        <v>0</v>
      </c>
      <c r="AI1393">
        <v>0</v>
      </c>
      <c r="AJ1393">
        <v>0</v>
      </c>
      <c r="AK1393">
        <v>4.742535169846855</v>
      </c>
      <c r="AL1393">
        <v>5</v>
      </c>
      <c r="AM1393">
        <v>0.25746483015314503</v>
      </c>
    </row>
    <row r="1394" spans="1:39" x14ac:dyDescent="0.2">
      <c r="A1394" s="1">
        <v>21.056059000000001</v>
      </c>
      <c r="B1394" s="1">
        <v>1.730113</v>
      </c>
      <c r="C1394" s="1">
        <v>152.09436199999999</v>
      </c>
      <c r="D1394" s="1">
        <v>1</v>
      </c>
      <c r="E1394" s="1">
        <v>1</v>
      </c>
      <c r="F1394" s="1">
        <v>3</v>
      </c>
      <c r="G1394" s="1">
        <v>3</v>
      </c>
      <c r="H1394" s="1">
        <v>1</v>
      </c>
      <c r="I1394" s="1">
        <v>0</v>
      </c>
      <c r="J1394" s="1">
        <v>2.3749579999999999</v>
      </c>
      <c r="K1394" s="1">
        <v>0</v>
      </c>
      <c r="L1394" s="1">
        <v>0.75011099999999997</v>
      </c>
      <c r="M1394" s="1">
        <v>0.671458</v>
      </c>
      <c r="N1394" s="1">
        <v>1</v>
      </c>
      <c r="O1394" s="1">
        <v>0</v>
      </c>
      <c r="P1394" s="1">
        <v>0</v>
      </c>
      <c r="Q1394" s="1">
        <v>0</v>
      </c>
      <c r="R1394" s="1">
        <v>6</v>
      </c>
      <c r="T1394">
        <v>25.151285999999999</v>
      </c>
      <c r="U1394">
        <v>1.7615190000000001</v>
      </c>
      <c r="V1394">
        <v>112.835195</v>
      </c>
      <c r="W1394">
        <v>1</v>
      </c>
      <c r="X1394">
        <v>1</v>
      </c>
      <c r="Y1394">
        <v>1.289315</v>
      </c>
      <c r="Z1394">
        <v>3</v>
      </c>
      <c r="AA1394">
        <v>1</v>
      </c>
      <c r="AB1394">
        <v>0</v>
      </c>
      <c r="AC1394">
        <v>2.0073479999999999</v>
      </c>
      <c r="AD1394">
        <v>0</v>
      </c>
      <c r="AE1394">
        <v>1.376217</v>
      </c>
      <c r="AF1394">
        <v>1.518E-3</v>
      </c>
      <c r="AG1394">
        <v>1</v>
      </c>
      <c r="AH1394">
        <v>0</v>
      </c>
      <c r="AI1394">
        <v>0</v>
      </c>
      <c r="AJ1394">
        <v>0</v>
      </c>
      <c r="AK1394">
        <v>4.7672711590382004</v>
      </c>
      <c r="AL1394">
        <v>5</v>
      </c>
      <c r="AM1394">
        <v>0.23272884096179958</v>
      </c>
    </row>
    <row r="1395" spans="1:39" x14ac:dyDescent="0.2">
      <c r="A1395" s="1">
        <v>18.771000999999998</v>
      </c>
      <c r="B1395" s="1">
        <v>1.7466520000000001</v>
      </c>
      <c r="C1395" s="1">
        <v>133.800129</v>
      </c>
      <c r="D1395" s="1">
        <v>1</v>
      </c>
      <c r="E1395" s="1">
        <v>1</v>
      </c>
      <c r="F1395" s="1">
        <v>3</v>
      </c>
      <c r="G1395" s="1">
        <v>3</v>
      </c>
      <c r="H1395" s="1">
        <v>1</v>
      </c>
      <c r="I1395" s="1">
        <v>0</v>
      </c>
      <c r="J1395" s="1">
        <v>2.8692340000000001</v>
      </c>
      <c r="K1395" s="1">
        <v>0</v>
      </c>
      <c r="L1395" s="1">
        <v>1.4659310000000001</v>
      </c>
      <c r="M1395" s="1">
        <v>0.62788600000000006</v>
      </c>
      <c r="N1395" s="1">
        <v>1</v>
      </c>
      <c r="O1395" s="1">
        <v>0</v>
      </c>
      <c r="P1395" s="1">
        <v>0</v>
      </c>
      <c r="Q1395" s="1">
        <v>0</v>
      </c>
      <c r="R1395" s="1">
        <v>6</v>
      </c>
      <c r="T1395">
        <v>25.137087000000001</v>
      </c>
      <c r="U1395">
        <v>1.7720450000000001</v>
      </c>
      <c r="V1395">
        <v>114.067936</v>
      </c>
      <c r="W1395">
        <v>1</v>
      </c>
      <c r="X1395">
        <v>1</v>
      </c>
      <c r="Y1395">
        <v>1.624366</v>
      </c>
      <c r="Z1395">
        <v>3</v>
      </c>
      <c r="AA1395">
        <v>1</v>
      </c>
      <c r="AB1395">
        <v>0</v>
      </c>
      <c r="AC1395">
        <v>2.0817190000000001</v>
      </c>
      <c r="AD1395">
        <v>0</v>
      </c>
      <c r="AE1395">
        <v>1.5389219999999999</v>
      </c>
      <c r="AF1395">
        <v>0.35686800000000002</v>
      </c>
      <c r="AG1395">
        <v>1</v>
      </c>
      <c r="AH1395">
        <v>0</v>
      </c>
      <c r="AI1395">
        <v>0</v>
      </c>
      <c r="AJ1395">
        <v>0</v>
      </c>
      <c r="AK1395">
        <v>4.748051094908897</v>
      </c>
      <c r="AL1395">
        <v>5</v>
      </c>
      <c r="AM1395">
        <v>0.25194890509110301</v>
      </c>
    </row>
    <row r="1396" spans="1:39" x14ac:dyDescent="0.2">
      <c r="A1396" s="1">
        <v>24.265943</v>
      </c>
      <c r="B1396" s="1">
        <v>1.719365</v>
      </c>
      <c r="C1396" s="1">
        <v>114.511537</v>
      </c>
      <c r="D1396" s="1">
        <v>1</v>
      </c>
      <c r="E1396" s="1">
        <v>1</v>
      </c>
      <c r="F1396" s="1">
        <v>3</v>
      </c>
      <c r="G1396" s="1">
        <v>3</v>
      </c>
      <c r="H1396" s="1">
        <v>1</v>
      </c>
      <c r="I1396" s="1">
        <v>0</v>
      </c>
      <c r="J1396" s="1">
        <v>2.987406</v>
      </c>
      <c r="K1396" s="1">
        <v>0</v>
      </c>
      <c r="L1396" s="1">
        <v>0.38925999999999999</v>
      </c>
      <c r="M1396" s="1">
        <v>0.52677600000000002</v>
      </c>
      <c r="N1396" s="1">
        <v>1</v>
      </c>
      <c r="O1396" s="1">
        <v>0</v>
      </c>
      <c r="P1396" s="1">
        <v>0</v>
      </c>
      <c r="Q1396" s="1">
        <v>0</v>
      </c>
      <c r="R1396" s="1">
        <v>6</v>
      </c>
      <c r="T1396">
        <v>25.3292</v>
      </c>
      <c r="U1396">
        <v>1.771817</v>
      </c>
      <c r="V1396">
        <v>114.00483199999999</v>
      </c>
      <c r="W1396">
        <v>1</v>
      </c>
      <c r="X1396">
        <v>1</v>
      </c>
      <c r="Y1396">
        <v>1.5283310000000001</v>
      </c>
      <c r="Z1396">
        <v>3</v>
      </c>
      <c r="AA1396">
        <v>1</v>
      </c>
      <c r="AB1396">
        <v>0</v>
      </c>
      <c r="AC1396">
        <v>2.0793529999999998</v>
      </c>
      <c r="AD1396">
        <v>0</v>
      </c>
      <c r="AE1396">
        <v>1.522429</v>
      </c>
      <c r="AF1396">
        <v>0.228598</v>
      </c>
      <c r="AG1396">
        <v>1</v>
      </c>
      <c r="AH1396">
        <v>0</v>
      </c>
      <c r="AI1396">
        <v>0</v>
      </c>
      <c r="AJ1396">
        <v>0</v>
      </c>
      <c r="AK1396">
        <v>4.7540217551157866</v>
      </c>
      <c r="AL1396">
        <v>5</v>
      </c>
      <c r="AM1396">
        <v>0.24597824488421338</v>
      </c>
    </row>
    <row r="1397" spans="1:39" x14ac:dyDescent="0.2">
      <c r="A1397" s="1">
        <v>26</v>
      </c>
      <c r="B1397" s="1">
        <v>1.632377</v>
      </c>
      <c r="C1397" s="1">
        <v>111.94665500000001</v>
      </c>
      <c r="D1397" s="1">
        <v>1</v>
      </c>
      <c r="E1397" s="1">
        <v>1</v>
      </c>
      <c r="F1397" s="1">
        <v>3</v>
      </c>
      <c r="G1397" s="1">
        <v>3</v>
      </c>
      <c r="H1397" s="1">
        <v>1</v>
      </c>
      <c r="I1397" s="1">
        <v>0</v>
      </c>
      <c r="J1397" s="1">
        <v>2.7370909999999999</v>
      </c>
      <c r="K1397" s="1">
        <v>0</v>
      </c>
      <c r="L1397" s="1">
        <v>0</v>
      </c>
      <c r="M1397" s="1">
        <v>3.7078E-2</v>
      </c>
      <c r="N1397" s="1">
        <v>1</v>
      </c>
      <c r="O1397" s="1">
        <v>0</v>
      </c>
      <c r="P1397" s="1">
        <v>0</v>
      </c>
      <c r="Q1397" s="1">
        <v>0</v>
      </c>
      <c r="R1397" s="1">
        <v>6</v>
      </c>
      <c r="T1397">
        <v>25.666679999999999</v>
      </c>
      <c r="U1397">
        <v>1.7985800000000001</v>
      </c>
      <c r="V1397">
        <v>117.93329</v>
      </c>
      <c r="W1397">
        <v>1</v>
      </c>
      <c r="X1397">
        <v>1</v>
      </c>
      <c r="Y1397">
        <v>2.037042</v>
      </c>
      <c r="Z1397">
        <v>3</v>
      </c>
      <c r="AA1397">
        <v>1</v>
      </c>
      <c r="AB1397">
        <v>0</v>
      </c>
      <c r="AC1397">
        <v>2.4369900000000002</v>
      </c>
      <c r="AD1397">
        <v>0</v>
      </c>
      <c r="AE1397">
        <v>1.016254</v>
      </c>
      <c r="AF1397">
        <v>2.0043999999999999E-2</v>
      </c>
      <c r="AG1397">
        <v>1</v>
      </c>
      <c r="AH1397">
        <v>0</v>
      </c>
      <c r="AI1397">
        <v>0</v>
      </c>
      <c r="AJ1397">
        <v>0</v>
      </c>
      <c r="AK1397">
        <v>4.8984172999481927</v>
      </c>
      <c r="AL1397">
        <v>5</v>
      </c>
      <c r="AM1397">
        <v>0.10158270005180725</v>
      </c>
    </row>
    <row r="1398" spans="1:39" x14ac:dyDescent="0.2">
      <c r="A1398" s="1">
        <v>26</v>
      </c>
      <c r="B1398" s="1">
        <v>1.6425719999999999</v>
      </c>
      <c r="C1398" s="1">
        <v>111.86816899999999</v>
      </c>
      <c r="D1398" s="1">
        <v>1</v>
      </c>
      <c r="E1398" s="1">
        <v>1</v>
      </c>
      <c r="F1398" s="1">
        <v>3</v>
      </c>
      <c r="G1398" s="1">
        <v>3</v>
      </c>
      <c r="H1398" s="1">
        <v>1</v>
      </c>
      <c r="I1398" s="1">
        <v>0</v>
      </c>
      <c r="J1398" s="1">
        <v>2.6234890000000002</v>
      </c>
      <c r="K1398" s="1">
        <v>0</v>
      </c>
      <c r="L1398" s="1">
        <v>0</v>
      </c>
      <c r="M1398" s="1">
        <v>0.13856299999999999</v>
      </c>
      <c r="N1398" s="1">
        <v>1</v>
      </c>
      <c r="O1398" s="1">
        <v>0</v>
      </c>
      <c r="P1398" s="1">
        <v>0</v>
      </c>
      <c r="Q1398" s="1">
        <v>0</v>
      </c>
      <c r="R1398" s="1">
        <v>6</v>
      </c>
      <c r="T1398">
        <v>25.01277</v>
      </c>
      <c r="U1398">
        <v>1.788586</v>
      </c>
      <c r="V1398">
        <v>117.849351</v>
      </c>
      <c r="W1398">
        <v>1</v>
      </c>
      <c r="X1398">
        <v>1</v>
      </c>
      <c r="Y1398">
        <v>2.1911079999999998</v>
      </c>
      <c r="Z1398">
        <v>2.9938560000000001</v>
      </c>
      <c r="AA1398">
        <v>1</v>
      </c>
      <c r="AB1398">
        <v>0</v>
      </c>
      <c r="AC1398">
        <v>2.4449169999999998</v>
      </c>
      <c r="AD1398">
        <v>0</v>
      </c>
      <c r="AE1398">
        <v>1.0558540000000001</v>
      </c>
      <c r="AF1398">
        <v>0.145284</v>
      </c>
      <c r="AG1398">
        <v>1</v>
      </c>
      <c r="AH1398">
        <v>0</v>
      </c>
      <c r="AI1398">
        <v>0</v>
      </c>
      <c r="AJ1398">
        <v>0</v>
      </c>
      <c r="AK1398">
        <v>4.9502461482428748</v>
      </c>
      <c r="AL1398">
        <v>5</v>
      </c>
      <c r="AM1398">
        <v>4.9753851757125211E-2</v>
      </c>
    </row>
    <row r="1399" spans="1:39" x14ac:dyDescent="0.2">
      <c r="A1399" s="1">
        <v>25.967009999999998</v>
      </c>
      <c r="B1399" s="1">
        <v>1.6548750000000001</v>
      </c>
      <c r="C1399" s="1">
        <v>104.758713</v>
      </c>
      <c r="D1399" s="1">
        <v>1</v>
      </c>
      <c r="E1399" s="1">
        <v>1</v>
      </c>
      <c r="F1399" s="1">
        <v>3</v>
      </c>
      <c r="G1399" s="1">
        <v>3</v>
      </c>
      <c r="H1399" s="1">
        <v>1</v>
      </c>
      <c r="I1399" s="1">
        <v>0</v>
      </c>
      <c r="J1399" s="1">
        <v>2.6127579999999999</v>
      </c>
      <c r="K1399" s="1">
        <v>0</v>
      </c>
      <c r="L1399" s="1">
        <v>0.24629000000000001</v>
      </c>
      <c r="M1399" s="1">
        <v>0.80213599999999996</v>
      </c>
      <c r="N1399" s="1">
        <v>1</v>
      </c>
      <c r="O1399" s="1">
        <v>0</v>
      </c>
      <c r="P1399" s="1">
        <v>0</v>
      </c>
      <c r="Q1399" s="1">
        <v>0</v>
      </c>
      <c r="R1399" s="1">
        <v>6</v>
      </c>
      <c r="T1399">
        <v>25.047944999999999</v>
      </c>
      <c r="U1399">
        <v>1.803207</v>
      </c>
      <c r="V1399">
        <v>118.332966</v>
      </c>
      <c r="W1399">
        <v>1</v>
      </c>
      <c r="X1399">
        <v>1</v>
      </c>
      <c r="Y1399">
        <v>1.431346</v>
      </c>
      <c r="Z1399">
        <v>3</v>
      </c>
      <c r="AA1399">
        <v>1</v>
      </c>
      <c r="AB1399">
        <v>0</v>
      </c>
      <c r="AC1399">
        <v>2.0989589999999998</v>
      </c>
      <c r="AD1399">
        <v>0</v>
      </c>
      <c r="AE1399">
        <v>1.110868</v>
      </c>
      <c r="AF1399">
        <v>0.19695199999999999</v>
      </c>
      <c r="AG1399">
        <v>1</v>
      </c>
      <c r="AH1399">
        <v>0</v>
      </c>
      <c r="AI1399">
        <v>0</v>
      </c>
      <c r="AJ1399">
        <v>0</v>
      </c>
      <c r="AK1399">
        <v>4.879435153564267</v>
      </c>
      <c r="AL1399">
        <v>5</v>
      </c>
      <c r="AM1399">
        <v>0.12056484643573295</v>
      </c>
    </row>
    <row r="1400" spans="1:39" x14ac:dyDescent="0.2">
      <c r="A1400" s="1">
        <v>26</v>
      </c>
      <c r="B1400" s="1">
        <v>1.627567</v>
      </c>
      <c r="C1400" s="1">
        <v>107.482662</v>
      </c>
      <c r="D1400" s="1">
        <v>1</v>
      </c>
      <c r="E1400" s="1">
        <v>1</v>
      </c>
      <c r="F1400" s="1">
        <v>3</v>
      </c>
      <c r="G1400" s="1">
        <v>3</v>
      </c>
      <c r="H1400" s="1">
        <v>1</v>
      </c>
      <c r="I1400" s="1">
        <v>0</v>
      </c>
      <c r="J1400" s="1">
        <v>2.6873779999999998</v>
      </c>
      <c r="K1400" s="1">
        <v>0</v>
      </c>
      <c r="L1400" s="1">
        <v>0</v>
      </c>
      <c r="M1400" s="1">
        <v>0.41065099999999999</v>
      </c>
      <c r="N1400" s="1">
        <v>1</v>
      </c>
      <c r="O1400" s="1">
        <v>0</v>
      </c>
      <c r="P1400" s="1">
        <v>0</v>
      </c>
      <c r="Q1400" s="1">
        <v>0</v>
      </c>
      <c r="R1400" s="1">
        <v>6</v>
      </c>
      <c r="T1400">
        <v>25.426456999999999</v>
      </c>
      <c r="U1400">
        <v>1.836592</v>
      </c>
      <c r="V1400">
        <v>118.377601</v>
      </c>
      <c r="W1400">
        <v>1</v>
      </c>
      <c r="X1400">
        <v>1</v>
      </c>
      <c r="Y1400">
        <v>1.84199</v>
      </c>
      <c r="Z1400">
        <v>3</v>
      </c>
      <c r="AA1400">
        <v>1</v>
      </c>
      <c r="AB1400">
        <v>0</v>
      </c>
      <c r="AC1400">
        <v>2.503244</v>
      </c>
      <c r="AD1400">
        <v>0</v>
      </c>
      <c r="AE1400">
        <v>1.226019</v>
      </c>
      <c r="AF1400">
        <v>7.8206999999999999E-2</v>
      </c>
      <c r="AG1400">
        <v>1</v>
      </c>
      <c r="AH1400">
        <v>0</v>
      </c>
      <c r="AI1400">
        <v>0</v>
      </c>
      <c r="AJ1400">
        <v>0</v>
      </c>
      <c r="AK1400">
        <v>4.6139154618446367</v>
      </c>
      <c r="AL1400">
        <v>5</v>
      </c>
      <c r="AM1400">
        <v>0.38608453815536325</v>
      </c>
    </row>
    <row r="1401" spans="1:39" x14ac:dyDescent="0.2">
      <c r="A1401" s="1">
        <v>20.590046000000001</v>
      </c>
      <c r="B1401" s="1">
        <v>1.7362759999999999</v>
      </c>
      <c r="C1401" s="1">
        <v>130.92713800000001</v>
      </c>
      <c r="D1401" s="1">
        <v>1</v>
      </c>
      <c r="E1401" s="1">
        <v>1</v>
      </c>
      <c r="F1401" s="1">
        <v>3</v>
      </c>
      <c r="G1401" s="1">
        <v>3</v>
      </c>
      <c r="H1401" s="1">
        <v>1</v>
      </c>
      <c r="I1401" s="1">
        <v>0</v>
      </c>
      <c r="J1401" s="1">
        <v>1.852692</v>
      </c>
      <c r="K1401" s="1">
        <v>0</v>
      </c>
      <c r="L1401" s="1">
        <v>1.4636100000000001</v>
      </c>
      <c r="M1401" s="1">
        <v>0.96233599999999997</v>
      </c>
      <c r="N1401" s="1">
        <v>1</v>
      </c>
      <c r="O1401" s="1">
        <v>0</v>
      </c>
      <c r="P1401" s="1">
        <v>0</v>
      </c>
      <c r="Q1401" s="1">
        <v>0</v>
      </c>
      <c r="R1401" s="1">
        <v>6</v>
      </c>
      <c r="T1401">
        <v>37.207082</v>
      </c>
      <c r="U1401">
        <v>1.762921</v>
      </c>
      <c r="V1401">
        <v>118.40174</v>
      </c>
      <c r="W1401">
        <v>1</v>
      </c>
      <c r="X1401">
        <v>1</v>
      </c>
      <c r="Y1401">
        <v>2.1368299999999998</v>
      </c>
      <c r="Z1401">
        <v>2.9930840000000001</v>
      </c>
      <c r="AA1401">
        <v>1</v>
      </c>
      <c r="AB1401">
        <v>0</v>
      </c>
      <c r="AC1401">
        <v>1.885926</v>
      </c>
      <c r="AD1401">
        <v>0</v>
      </c>
      <c r="AE1401">
        <v>0.61529800000000001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5.4212242601925862</v>
      </c>
      <c r="AL1401">
        <v>5</v>
      </c>
      <c r="AM1401">
        <v>-0.42122426019258619</v>
      </c>
    </row>
    <row r="1402" spans="1:39" x14ac:dyDescent="0.2">
      <c r="A1402" s="1">
        <v>24.497373</v>
      </c>
      <c r="B1402" s="1">
        <v>1.7370559999999999</v>
      </c>
      <c r="C1402" s="1">
        <v>132.52701099999999</v>
      </c>
      <c r="D1402" s="1">
        <v>1</v>
      </c>
      <c r="E1402" s="1">
        <v>1</v>
      </c>
      <c r="F1402" s="1">
        <v>3</v>
      </c>
      <c r="G1402" s="1">
        <v>3</v>
      </c>
      <c r="H1402" s="1">
        <v>1</v>
      </c>
      <c r="I1402" s="1">
        <v>0</v>
      </c>
      <c r="J1402" s="1">
        <v>2.8655900000000001</v>
      </c>
      <c r="K1402" s="1">
        <v>0</v>
      </c>
      <c r="L1402" s="1">
        <v>0.97386399999999995</v>
      </c>
      <c r="M1402" s="1">
        <v>0.58345000000000002</v>
      </c>
      <c r="N1402" s="1">
        <v>1</v>
      </c>
      <c r="O1402" s="1">
        <v>0</v>
      </c>
      <c r="P1402" s="1">
        <v>0</v>
      </c>
      <c r="Q1402" s="1">
        <v>0</v>
      </c>
      <c r="R1402" s="1">
        <v>6</v>
      </c>
      <c r="T1402">
        <v>38.108939999999997</v>
      </c>
      <c r="U1402">
        <v>1.7528630000000001</v>
      </c>
      <c r="V1402">
        <v>119.201465</v>
      </c>
      <c r="W1402">
        <v>1</v>
      </c>
      <c r="X1402">
        <v>1</v>
      </c>
      <c r="Y1402">
        <v>2.4993880000000002</v>
      </c>
      <c r="Z1402">
        <v>2.9897909999999999</v>
      </c>
      <c r="AA1402">
        <v>1</v>
      </c>
      <c r="AB1402">
        <v>0</v>
      </c>
      <c r="AC1402">
        <v>1.9597770000000001</v>
      </c>
      <c r="AD1402">
        <v>0</v>
      </c>
      <c r="AE1402">
        <v>0.60809999999999997</v>
      </c>
      <c r="AF1402">
        <v>0.64676</v>
      </c>
      <c r="AG1402">
        <v>1</v>
      </c>
      <c r="AH1402">
        <v>0</v>
      </c>
      <c r="AI1402">
        <v>0</v>
      </c>
      <c r="AJ1402">
        <v>0</v>
      </c>
      <c r="AK1402">
        <v>5.546158374120707</v>
      </c>
      <c r="AL1402">
        <v>5</v>
      </c>
      <c r="AM1402">
        <v>-0.546158374120707</v>
      </c>
    </row>
    <row r="1403" spans="1:39" x14ac:dyDescent="0.2">
      <c r="A1403" s="1">
        <v>25.991886000000001</v>
      </c>
      <c r="B1403" s="1">
        <v>1.5809679999999999</v>
      </c>
      <c r="C1403" s="1">
        <v>102.003378</v>
      </c>
      <c r="D1403" s="1">
        <v>1</v>
      </c>
      <c r="E1403" s="1">
        <v>1</v>
      </c>
      <c r="F1403" s="1">
        <v>3</v>
      </c>
      <c r="G1403" s="1">
        <v>3</v>
      </c>
      <c r="H1403" s="1">
        <v>1</v>
      </c>
      <c r="I1403" s="1">
        <v>0</v>
      </c>
      <c r="J1403" s="1">
        <v>1.003563</v>
      </c>
      <c r="K1403" s="1">
        <v>0</v>
      </c>
      <c r="L1403" s="1">
        <v>8.1270000000000005E-3</v>
      </c>
      <c r="M1403" s="1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6</v>
      </c>
      <c r="T1403">
        <v>38.644441</v>
      </c>
      <c r="U1403">
        <v>1.768235</v>
      </c>
      <c r="V1403">
        <v>117.79226800000001</v>
      </c>
      <c r="W1403">
        <v>1</v>
      </c>
      <c r="X1403">
        <v>1</v>
      </c>
      <c r="Y1403">
        <v>2.2307419999999998</v>
      </c>
      <c r="Z1403">
        <v>2.9203730000000001</v>
      </c>
      <c r="AA1403">
        <v>1</v>
      </c>
      <c r="AB1403">
        <v>0</v>
      </c>
      <c r="AC1403">
        <v>1.8311869999999999</v>
      </c>
      <c r="AD1403">
        <v>0</v>
      </c>
      <c r="AE1403">
        <v>0.75627699999999998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5.3400390342569297</v>
      </c>
      <c r="AL1403">
        <v>5</v>
      </c>
      <c r="AM1403">
        <v>-0.34003903425692972</v>
      </c>
    </row>
    <row r="1404" spans="1:39" x14ac:dyDescent="0.2">
      <c r="A1404" s="1">
        <v>25.908431</v>
      </c>
      <c r="B1404" s="1">
        <v>1.6071279999999999</v>
      </c>
      <c r="C1404" s="1">
        <v>103.026858</v>
      </c>
      <c r="D1404" s="1">
        <v>1</v>
      </c>
      <c r="E1404" s="1">
        <v>1</v>
      </c>
      <c r="F1404" s="1">
        <v>3</v>
      </c>
      <c r="G1404" s="1">
        <v>3</v>
      </c>
      <c r="H1404" s="1">
        <v>1</v>
      </c>
      <c r="I1404" s="1">
        <v>0</v>
      </c>
      <c r="J1404" s="1">
        <v>1.077253</v>
      </c>
      <c r="K1404" s="1">
        <v>0</v>
      </c>
      <c r="L1404" s="1">
        <v>0.162083</v>
      </c>
      <c r="M1404" s="1">
        <v>0.82460699999999998</v>
      </c>
      <c r="N1404" s="1">
        <v>1</v>
      </c>
      <c r="O1404" s="1">
        <v>0</v>
      </c>
      <c r="P1404" s="1">
        <v>0</v>
      </c>
      <c r="Q1404" s="1">
        <v>0</v>
      </c>
      <c r="R1404" s="1">
        <v>6</v>
      </c>
      <c r="T1404">
        <v>38.112988999999999</v>
      </c>
      <c r="U1404">
        <v>1.766888</v>
      </c>
      <c r="V1404">
        <v>118.13489800000001</v>
      </c>
      <c r="W1404">
        <v>1</v>
      </c>
      <c r="X1404">
        <v>1</v>
      </c>
      <c r="Y1404">
        <v>2.2407569999999999</v>
      </c>
      <c r="Z1404">
        <v>2.9115679999999999</v>
      </c>
      <c r="AA1404">
        <v>1</v>
      </c>
      <c r="AB1404">
        <v>0</v>
      </c>
      <c r="AC1404">
        <v>1.8958759999999999</v>
      </c>
      <c r="AD1404">
        <v>0</v>
      </c>
      <c r="AE1404">
        <v>0.82218599999999997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5.3599735983315977</v>
      </c>
      <c r="AL1404">
        <v>5</v>
      </c>
      <c r="AM1404">
        <v>-0.3599735983315977</v>
      </c>
    </row>
    <row r="1405" spans="1:39" x14ac:dyDescent="0.2">
      <c r="A1405" s="1">
        <v>18.177882</v>
      </c>
      <c r="B1405" s="1">
        <v>1.821566</v>
      </c>
      <c r="C1405" s="1">
        <v>142.10246799999999</v>
      </c>
      <c r="D1405" s="1">
        <v>1</v>
      </c>
      <c r="E1405" s="1">
        <v>1</v>
      </c>
      <c r="F1405" s="1">
        <v>3</v>
      </c>
      <c r="G1405" s="1">
        <v>3</v>
      </c>
      <c r="H1405" s="1">
        <v>1</v>
      </c>
      <c r="I1405" s="1">
        <v>0</v>
      </c>
      <c r="J1405" s="1">
        <v>2.7149489999999998</v>
      </c>
      <c r="K1405" s="1">
        <v>0</v>
      </c>
      <c r="L1405" s="1">
        <v>1.999773</v>
      </c>
      <c r="M1405" s="1">
        <v>0.81378399999999995</v>
      </c>
      <c r="N1405" s="1">
        <v>1</v>
      </c>
      <c r="O1405" s="1">
        <v>0</v>
      </c>
      <c r="P1405" s="1">
        <v>0</v>
      </c>
      <c r="Q1405" s="1">
        <v>0</v>
      </c>
      <c r="R1405" s="1">
        <v>6</v>
      </c>
      <c r="T1405">
        <v>24.825392999999998</v>
      </c>
      <c r="U1405">
        <v>1.6035010000000001</v>
      </c>
      <c r="V1405">
        <v>101.038263</v>
      </c>
      <c r="W1405">
        <v>1</v>
      </c>
      <c r="X1405">
        <v>1</v>
      </c>
      <c r="Y1405">
        <v>2.9961859999999998</v>
      </c>
      <c r="Z1405">
        <v>1.134042</v>
      </c>
      <c r="AA1405">
        <v>1</v>
      </c>
      <c r="AB1405">
        <v>0</v>
      </c>
      <c r="AC1405">
        <v>1.2701659999999999</v>
      </c>
      <c r="AD1405">
        <v>0</v>
      </c>
      <c r="AE1405">
        <v>7.3065000000000005E-2</v>
      </c>
      <c r="AF1405">
        <v>1.5519339999999999</v>
      </c>
      <c r="AG1405">
        <v>0</v>
      </c>
      <c r="AH1405">
        <v>0</v>
      </c>
      <c r="AI1405">
        <v>0</v>
      </c>
      <c r="AJ1405">
        <v>0</v>
      </c>
      <c r="AK1405">
        <v>5.1959116863656352</v>
      </c>
      <c r="AL1405">
        <v>5</v>
      </c>
      <c r="AM1405">
        <v>-0.19591168636563516</v>
      </c>
    </row>
    <row r="1406" spans="1:39" x14ac:dyDescent="0.2">
      <c r="A1406" s="1">
        <v>18.112503</v>
      </c>
      <c r="B1406" s="1">
        <v>1.8277300000000001</v>
      </c>
      <c r="C1406" s="1">
        <v>152.72054499999999</v>
      </c>
      <c r="D1406" s="1">
        <v>1</v>
      </c>
      <c r="E1406" s="1">
        <v>1</v>
      </c>
      <c r="F1406" s="1">
        <v>3</v>
      </c>
      <c r="G1406" s="1">
        <v>3</v>
      </c>
      <c r="H1406" s="1">
        <v>1</v>
      </c>
      <c r="I1406" s="1">
        <v>0</v>
      </c>
      <c r="J1406" s="1">
        <v>2.1549489999999998</v>
      </c>
      <c r="K1406" s="1">
        <v>0</v>
      </c>
      <c r="L1406" s="1">
        <v>1.999897</v>
      </c>
      <c r="M1406" s="1">
        <v>0.95746299999999995</v>
      </c>
      <c r="N1406" s="1">
        <v>1</v>
      </c>
      <c r="O1406" s="1">
        <v>0</v>
      </c>
      <c r="P1406" s="1">
        <v>0</v>
      </c>
      <c r="Q1406" s="1">
        <v>0</v>
      </c>
      <c r="R1406" s="1">
        <v>6</v>
      </c>
      <c r="T1406">
        <v>26.624341999999999</v>
      </c>
      <c r="U1406">
        <v>1.6902619999999999</v>
      </c>
      <c r="V1406">
        <v>103.18091800000001</v>
      </c>
      <c r="W1406">
        <v>1</v>
      </c>
      <c r="X1406">
        <v>1</v>
      </c>
      <c r="Y1406">
        <v>2.6494059999999999</v>
      </c>
      <c r="Z1406">
        <v>1.1201019999999999</v>
      </c>
      <c r="AA1406">
        <v>1</v>
      </c>
      <c r="AB1406">
        <v>0</v>
      </c>
      <c r="AC1406">
        <v>1.153286</v>
      </c>
      <c r="AD1406">
        <v>0</v>
      </c>
      <c r="AE1406">
        <v>0.21690799999999999</v>
      </c>
      <c r="AF1406">
        <v>0.61901200000000001</v>
      </c>
      <c r="AG1406">
        <v>0</v>
      </c>
      <c r="AH1406">
        <v>0</v>
      </c>
      <c r="AI1406">
        <v>0</v>
      </c>
      <c r="AJ1406">
        <v>0</v>
      </c>
      <c r="AK1406">
        <v>4.7417898378267269</v>
      </c>
      <c r="AL1406">
        <v>5</v>
      </c>
      <c r="AM1406">
        <v>0.25821016217327308</v>
      </c>
    </row>
    <row r="1407" spans="1:39" x14ac:dyDescent="0.2">
      <c r="A1407" s="1">
        <v>26</v>
      </c>
      <c r="B1407" s="1">
        <v>1.656504</v>
      </c>
      <c r="C1407" s="1">
        <v>111.993054</v>
      </c>
      <c r="D1407" s="1">
        <v>1</v>
      </c>
      <c r="E1407" s="1">
        <v>1</v>
      </c>
      <c r="F1407" s="1">
        <v>3</v>
      </c>
      <c r="G1407" s="1">
        <v>3</v>
      </c>
      <c r="H1407" s="1">
        <v>1</v>
      </c>
      <c r="I1407" s="1">
        <v>0</v>
      </c>
      <c r="J1407" s="1">
        <v>2.8931170000000002</v>
      </c>
      <c r="K1407" s="1">
        <v>0</v>
      </c>
      <c r="L1407" s="1">
        <v>0</v>
      </c>
      <c r="M1407" s="1">
        <v>1.9310000000000001E-2</v>
      </c>
      <c r="N1407" s="1">
        <v>1</v>
      </c>
      <c r="O1407" s="1">
        <v>0</v>
      </c>
      <c r="P1407" s="1">
        <v>0</v>
      </c>
      <c r="Q1407" s="1">
        <v>0</v>
      </c>
      <c r="R1407" s="1">
        <v>6</v>
      </c>
      <c r="T1407">
        <v>33.722448999999997</v>
      </c>
      <c r="U1407">
        <v>1.7129049999999999</v>
      </c>
      <c r="V1407">
        <v>103.276087</v>
      </c>
      <c r="W1407">
        <v>1</v>
      </c>
      <c r="X1407">
        <v>1</v>
      </c>
      <c r="Y1407">
        <v>2.525884</v>
      </c>
      <c r="Z1407">
        <v>2.0405820000000001</v>
      </c>
      <c r="AA1407">
        <v>1</v>
      </c>
      <c r="AB1407">
        <v>0</v>
      </c>
      <c r="AC1407">
        <v>1</v>
      </c>
      <c r="AD1407">
        <v>0</v>
      </c>
      <c r="AE1407">
        <v>1.6703600000000001</v>
      </c>
      <c r="AF1407">
        <v>2.3959000000000001E-2</v>
      </c>
      <c r="AG1407">
        <v>0</v>
      </c>
      <c r="AH1407">
        <v>0</v>
      </c>
      <c r="AI1407">
        <v>0</v>
      </c>
      <c r="AJ1407">
        <v>0</v>
      </c>
      <c r="AK1407">
        <v>4.570358955546185</v>
      </c>
      <c r="AL1407">
        <v>5</v>
      </c>
      <c r="AM1407">
        <v>0.42964104445381501</v>
      </c>
    </row>
    <row r="1408" spans="1:39" x14ac:dyDescent="0.2">
      <c r="A1408" s="1">
        <v>26</v>
      </c>
      <c r="B1408" s="1">
        <v>1.6377250000000001</v>
      </c>
      <c r="C1408" s="1">
        <v>111.208963</v>
      </c>
      <c r="D1408" s="1">
        <v>1</v>
      </c>
      <c r="E1408" s="1">
        <v>1</v>
      </c>
      <c r="F1408" s="1">
        <v>3</v>
      </c>
      <c r="G1408" s="1">
        <v>3</v>
      </c>
      <c r="H1408" s="1">
        <v>1</v>
      </c>
      <c r="I1408" s="1">
        <v>0</v>
      </c>
      <c r="J1408" s="1">
        <v>2.7091400000000001</v>
      </c>
      <c r="K1408" s="1">
        <v>0</v>
      </c>
      <c r="L1408" s="1">
        <v>0</v>
      </c>
      <c r="M1408" s="1">
        <v>0.11051800000000001</v>
      </c>
      <c r="N1408" s="1">
        <v>1</v>
      </c>
      <c r="O1408" s="1">
        <v>0</v>
      </c>
      <c r="P1408" s="1">
        <v>0</v>
      </c>
      <c r="Q1408" s="1">
        <v>0</v>
      </c>
      <c r="R1408" s="1">
        <v>6</v>
      </c>
      <c r="T1408">
        <v>32.516469000000001</v>
      </c>
      <c r="U1408">
        <v>1.695735</v>
      </c>
      <c r="V1408">
        <v>102.784864</v>
      </c>
      <c r="W1408">
        <v>1</v>
      </c>
      <c r="X1408">
        <v>1</v>
      </c>
      <c r="Y1408">
        <v>2.7366470000000001</v>
      </c>
      <c r="Z1408">
        <v>2.0156749999999999</v>
      </c>
      <c r="AA1408">
        <v>1</v>
      </c>
      <c r="AB1408">
        <v>0</v>
      </c>
      <c r="AC1408">
        <v>1</v>
      </c>
      <c r="AD1408">
        <v>0</v>
      </c>
      <c r="AE1408">
        <v>1.9779180000000001</v>
      </c>
      <c r="AF1408">
        <v>5.6350999999999998E-2</v>
      </c>
      <c r="AG1408">
        <v>0</v>
      </c>
      <c r="AH1408">
        <v>0</v>
      </c>
      <c r="AI1408">
        <v>0</v>
      </c>
      <c r="AJ1408">
        <v>0</v>
      </c>
      <c r="AK1408">
        <v>4.6140644412387974</v>
      </c>
      <c r="AL1408">
        <v>5</v>
      </c>
      <c r="AM1408">
        <v>0.38593555876120256</v>
      </c>
    </row>
    <row r="1409" spans="1:39" x14ac:dyDescent="0.2">
      <c r="A1409" s="1">
        <v>25.902283000000001</v>
      </c>
      <c r="B1409" s="1">
        <v>1.6697010000000001</v>
      </c>
      <c r="C1409" s="1">
        <v>104.58578300000001</v>
      </c>
      <c r="D1409" s="1">
        <v>1</v>
      </c>
      <c r="E1409" s="1">
        <v>1</v>
      </c>
      <c r="F1409" s="1">
        <v>3</v>
      </c>
      <c r="G1409" s="1">
        <v>3</v>
      </c>
      <c r="H1409" s="1">
        <v>1</v>
      </c>
      <c r="I1409" s="1">
        <v>0</v>
      </c>
      <c r="J1409" s="1">
        <v>1.5701879999999999</v>
      </c>
      <c r="K1409" s="1">
        <v>0</v>
      </c>
      <c r="L1409" s="1">
        <v>0.21035100000000001</v>
      </c>
      <c r="M1409" s="1">
        <v>0.88184799999999997</v>
      </c>
      <c r="N1409" s="1">
        <v>1</v>
      </c>
      <c r="O1409" s="1">
        <v>0</v>
      </c>
      <c r="P1409" s="1">
        <v>0</v>
      </c>
      <c r="Q1409" s="1">
        <v>0</v>
      </c>
      <c r="R1409" s="1">
        <v>6</v>
      </c>
      <c r="T1409">
        <v>23.881938000000002</v>
      </c>
      <c r="U1409">
        <v>1.829971</v>
      </c>
      <c r="V1409">
        <v>121.04172</v>
      </c>
      <c r="W1409">
        <v>1</v>
      </c>
      <c r="X1409">
        <v>1</v>
      </c>
      <c r="Y1409">
        <v>2.6843349999999999</v>
      </c>
      <c r="Z1409">
        <v>2.7112379999999998</v>
      </c>
      <c r="AA1409">
        <v>1</v>
      </c>
      <c r="AB1409">
        <v>0</v>
      </c>
      <c r="AC1409">
        <v>2.7323309999999998</v>
      </c>
      <c r="AD1409">
        <v>0</v>
      </c>
      <c r="AE1409">
        <v>1.1560239999999999</v>
      </c>
      <c r="AF1409">
        <v>0.44245600000000002</v>
      </c>
      <c r="AG1409">
        <v>1</v>
      </c>
      <c r="AH1409">
        <v>0</v>
      </c>
      <c r="AI1409">
        <v>0</v>
      </c>
      <c r="AJ1409">
        <v>0</v>
      </c>
      <c r="AK1409">
        <v>4.82393887948641</v>
      </c>
      <c r="AL1409">
        <v>5</v>
      </c>
      <c r="AM1409">
        <v>0.17606112051359002</v>
      </c>
    </row>
    <row r="1410" spans="1:39" x14ac:dyDescent="0.2">
      <c r="A1410" s="1">
        <v>25.540865</v>
      </c>
      <c r="B1410" s="1">
        <v>1.668709</v>
      </c>
      <c r="C1410" s="1">
        <v>104.754958</v>
      </c>
      <c r="D1410" s="1">
        <v>1</v>
      </c>
      <c r="E1410" s="1">
        <v>1</v>
      </c>
      <c r="F1410" s="1">
        <v>3</v>
      </c>
      <c r="G1410" s="1">
        <v>3</v>
      </c>
      <c r="H1410" s="1">
        <v>1</v>
      </c>
      <c r="I1410" s="1">
        <v>0</v>
      </c>
      <c r="J1410" s="1">
        <v>1.4120490000000001</v>
      </c>
      <c r="K1410" s="1">
        <v>0</v>
      </c>
      <c r="L1410" s="1">
        <v>0.143955</v>
      </c>
      <c r="M1410" s="1">
        <v>0.753077</v>
      </c>
      <c r="N1410" s="1">
        <v>1</v>
      </c>
      <c r="O1410" s="1">
        <v>0</v>
      </c>
      <c r="P1410" s="1">
        <v>0</v>
      </c>
      <c r="Q1410" s="1">
        <v>0</v>
      </c>
      <c r="R1410" s="1">
        <v>6</v>
      </c>
      <c r="T1410">
        <v>23.319635000000002</v>
      </c>
      <c r="U1410">
        <v>1.84629</v>
      </c>
      <c r="V1410">
        <v>121.248035</v>
      </c>
      <c r="W1410">
        <v>1</v>
      </c>
      <c r="X1410">
        <v>1</v>
      </c>
      <c r="Y1410">
        <v>3</v>
      </c>
      <c r="Z1410">
        <v>2.6953960000000001</v>
      </c>
      <c r="AA1410">
        <v>1</v>
      </c>
      <c r="AB1410">
        <v>0</v>
      </c>
      <c r="AC1410">
        <v>2.628816</v>
      </c>
      <c r="AD1410">
        <v>0</v>
      </c>
      <c r="AE1410">
        <v>0.97538400000000003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4.7431275410680662</v>
      </c>
      <c r="AL1410">
        <v>5</v>
      </c>
      <c r="AM1410">
        <v>0.25687245893193378</v>
      </c>
    </row>
    <row r="1411" spans="1:39" x14ac:dyDescent="0.2">
      <c r="A1411" s="1">
        <v>20.520992</v>
      </c>
      <c r="B1411" s="1">
        <v>1.668642</v>
      </c>
      <c r="C1411" s="1">
        <v>124.704781</v>
      </c>
      <c r="D1411" s="1">
        <v>1</v>
      </c>
      <c r="E1411" s="1">
        <v>1</v>
      </c>
      <c r="F1411" s="1">
        <v>3</v>
      </c>
      <c r="G1411" s="1">
        <v>3</v>
      </c>
      <c r="H1411" s="1">
        <v>1</v>
      </c>
      <c r="I1411" s="1">
        <v>0</v>
      </c>
      <c r="J1411" s="1">
        <v>1.15635</v>
      </c>
      <c r="K1411" s="1">
        <v>0</v>
      </c>
      <c r="L1411" s="1">
        <v>0.78682799999999997</v>
      </c>
      <c r="M1411" s="1">
        <v>0.36638500000000002</v>
      </c>
      <c r="N1411" s="1">
        <v>1</v>
      </c>
      <c r="O1411" s="1">
        <v>0</v>
      </c>
      <c r="P1411" s="1">
        <v>0</v>
      </c>
      <c r="Q1411" s="1">
        <v>0</v>
      </c>
      <c r="R1411" s="1">
        <v>6</v>
      </c>
      <c r="T1411">
        <v>23.912386999999999</v>
      </c>
      <c r="U1411">
        <v>1.774983</v>
      </c>
      <c r="V1411">
        <v>119.08180400000001</v>
      </c>
      <c r="W1411">
        <v>1</v>
      </c>
      <c r="X1411">
        <v>1</v>
      </c>
      <c r="Y1411">
        <v>2.425503</v>
      </c>
      <c r="Z1411">
        <v>2.9968340000000002</v>
      </c>
      <c r="AA1411">
        <v>1</v>
      </c>
      <c r="AB1411">
        <v>0</v>
      </c>
      <c r="AC1411">
        <v>2.0176020000000001</v>
      </c>
      <c r="AD1411">
        <v>0</v>
      </c>
      <c r="AE1411">
        <v>1.580263</v>
      </c>
      <c r="AF1411">
        <v>0.53176900000000005</v>
      </c>
      <c r="AG1411">
        <v>1</v>
      </c>
      <c r="AH1411">
        <v>0</v>
      </c>
      <c r="AI1411">
        <v>0</v>
      </c>
      <c r="AJ1411">
        <v>0</v>
      </c>
      <c r="AK1411">
        <v>5.0760211368723427</v>
      </c>
      <c r="AL1411">
        <v>5</v>
      </c>
      <c r="AM1411">
        <v>-7.6021136872342687E-2</v>
      </c>
    </row>
    <row r="1412" spans="1:39" x14ac:dyDescent="0.2">
      <c r="A1412" s="1">
        <v>20.871153</v>
      </c>
      <c r="B1412" s="1">
        <v>1.6906140000000001</v>
      </c>
      <c r="C1412" s="1">
        <v>129.76914099999999</v>
      </c>
      <c r="D1412" s="1">
        <v>1</v>
      </c>
      <c r="E1412" s="1">
        <v>1</v>
      </c>
      <c r="F1412" s="1">
        <v>3</v>
      </c>
      <c r="G1412" s="1">
        <v>3</v>
      </c>
      <c r="H1412" s="1">
        <v>1</v>
      </c>
      <c r="I1412" s="1">
        <v>0</v>
      </c>
      <c r="J1412" s="1">
        <v>1.154698</v>
      </c>
      <c r="K1412" s="1">
        <v>0</v>
      </c>
      <c r="L1412" s="1">
        <v>1.7183600000000001</v>
      </c>
      <c r="M1412" s="1">
        <v>0.95921800000000002</v>
      </c>
      <c r="N1412" s="1">
        <v>1</v>
      </c>
      <c r="O1412" s="1">
        <v>0</v>
      </c>
      <c r="P1412" s="1">
        <v>0</v>
      </c>
      <c r="Q1412" s="1">
        <v>0</v>
      </c>
      <c r="R1412" s="1">
        <v>6</v>
      </c>
      <c r="T1412">
        <v>24.982997000000001</v>
      </c>
      <c r="U1412">
        <v>1.7896799999999999</v>
      </c>
      <c r="V1412">
        <v>118.436166</v>
      </c>
      <c r="W1412">
        <v>1</v>
      </c>
      <c r="X1412">
        <v>1</v>
      </c>
      <c r="Y1412">
        <v>1.469384</v>
      </c>
      <c r="Z1412">
        <v>2.9964439999999999</v>
      </c>
      <c r="AA1412">
        <v>1</v>
      </c>
      <c r="AB1412">
        <v>0</v>
      </c>
      <c r="AC1412">
        <v>2.0677409999999998</v>
      </c>
      <c r="AD1412">
        <v>0</v>
      </c>
      <c r="AE1412">
        <v>1.082236</v>
      </c>
      <c r="AF1412">
        <v>0.15054400000000001</v>
      </c>
      <c r="AG1412">
        <v>1</v>
      </c>
      <c r="AH1412">
        <v>0</v>
      </c>
      <c r="AI1412">
        <v>0</v>
      </c>
      <c r="AJ1412">
        <v>0</v>
      </c>
      <c r="AK1412">
        <v>4.9946196722224876</v>
      </c>
      <c r="AL1412">
        <v>5</v>
      </c>
      <c r="AM1412">
        <v>5.3803277775124059E-3</v>
      </c>
    </row>
    <row r="1413" spans="1:39" x14ac:dyDescent="0.2">
      <c r="A1413" s="1">
        <v>26</v>
      </c>
      <c r="B1413" s="1">
        <v>1.6224179999999999</v>
      </c>
      <c r="C1413" s="1">
        <v>110.676343</v>
      </c>
      <c r="D1413" s="1">
        <v>1</v>
      </c>
      <c r="E1413" s="1">
        <v>1</v>
      </c>
      <c r="F1413" s="1">
        <v>3</v>
      </c>
      <c r="G1413" s="1">
        <v>3</v>
      </c>
      <c r="H1413" s="1">
        <v>1</v>
      </c>
      <c r="I1413" s="1">
        <v>0</v>
      </c>
      <c r="J1413" s="1">
        <v>2.6915840000000002</v>
      </c>
      <c r="K1413" s="1">
        <v>0</v>
      </c>
      <c r="L1413" s="1">
        <v>0</v>
      </c>
      <c r="M1413" s="1">
        <v>0.42547299999999999</v>
      </c>
      <c r="N1413" s="1">
        <v>1</v>
      </c>
      <c r="O1413" s="1">
        <v>0</v>
      </c>
      <c r="P1413" s="1">
        <v>0</v>
      </c>
      <c r="Q1413" s="1">
        <v>0</v>
      </c>
      <c r="R1413" s="1">
        <v>6</v>
      </c>
      <c r="T1413">
        <v>24.511444999999998</v>
      </c>
      <c r="U1413">
        <v>1.8526640000000001</v>
      </c>
      <c r="V1413">
        <v>121.31025700000001</v>
      </c>
      <c r="W1413">
        <v>1</v>
      </c>
      <c r="X1413">
        <v>1</v>
      </c>
      <c r="Y1413">
        <v>2.906269</v>
      </c>
      <c r="Z1413">
        <v>2.894142</v>
      </c>
      <c r="AA1413">
        <v>1</v>
      </c>
      <c r="AB1413">
        <v>0</v>
      </c>
      <c r="AC1413">
        <v>2.435489</v>
      </c>
      <c r="AD1413">
        <v>0</v>
      </c>
      <c r="AE1413">
        <v>1.2667390000000001</v>
      </c>
      <c r="AF1413">
        <v>0.36215999999999998</v>
      </c>
      <c r="AG1413">
        <v>1</v>
      </c>
      <c r="AH1413">
        <v>0</v>
      </c>
      <c r="AI1413">
        <v>0</v>
      </c>
      <c r="AJ1413">
        <v>0</v>
      </c>
      <c r="AK1413">
        <v>4.6832708244693926</v>
      </c>
      <c r="AL1413">
        <v>5</v>
      </c>
      <c r="AM1413">
        <v>0.31672917553060742</v>
      </c>
    </row>
    <row r="1414" spans="1:39" x14ac:dyDescent="0.2">
      <c r="A1414" s="1">
        <v>26</v>
      </c>
      <c r="B1414" s="1">
        <v>1.643332</v>
      </c>
      <c r="C1414" s="1">
        <v>110.824698</v>
      </c>
      <c r="D1414" s="1">
        <v>1</v>
      </c>
      <c r="E1414" s="1">
        <v>1</v>
      </c>
      <c r="F1414" s="1">
        <v>3</v>
      </c>
      <c r="G1414" s="1">
        <v>3</v>
      </c>
      <c r="H1414" s="1">
        <v>1</v>
      </c>
      <c r="I1414" s="1">
        <v>0</v>
      </c>
      <c r="J1414" s="1">
        <v>2.709654</v>
      </c>
      <c r="K1414" s="1">
        <v>0</v>
      </c>
      <c r="L1414" s="1">
        <v>0</v>
      </c>
      <c r="M1414" s="1">
        <v>0.25114999999999998</v>
      </c>
      <c r="N1414" s="1">
        <v>1</v>
      </c>
      <c r="O1414" s="1">
        <v>0</v>
      </c>
      <c r="P1414" s="1">
        <v>0</v>
      </c>
      <c r="Q1414" s="1">
        <v>0</v>
      </c>
      <c r="R1414" s="1">
        <v>6</v>
      </c>
      <c r="T1414">
        <v>24.05331</v>
      </c>
      <c r="U1414">
        <v>1.8725609999999999</v>
      </c>
      <c r="V1414">
        <v>121.47107699999999</v>
      </c>
      <c r="W1414">
        <v>1</v>
      </c>
      <c r="X1414">
        <v>1</v>
      </c>
      <c r="Y1414">
        <v>2.8080270000000001</v>
      </c>
      <c r="Z1414">
        <v>2.6830609999999999</v>
      </c>
      <c r="AA1414">
        <v>1</v>
      </c>
      <c r="AB1414">
        <v>0</v>
      </c>
      <c r="AC1414">
        <v>2.6404830000000001</v>
      </c>
      <c r="AD1414">
        <v>0</v>
      </c>
      <c r="AE1414">
        <v>1.2801910000000001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4.5383647371577105</v>
      </c>
      <c r="AL1414">
        <v>5</v>
      </c>
      <c r="AM1414">
        <v>0.46163526284228951</v>
      </c>
    </row>
    <row r="1415" spans="1:39" x14ac:dyDescent="0.2">
      <c r="A1415" s="1">
        <v>21.768833999999998</v>
      </c>
      <c r="B1415" s="1">
        <v>1.7333829999999999</v>
      </c>
      <c r="C1415" s="1">
        <v>135.524857</v>
      </c>
      <c r="D1415" s="1">
        <v>1</v>
      </c>
      <c r="E1415" s="1">
        <v>1</v>
      </c>
      <c r="F1415" s="1">
        <v>3</v>
      </c>
      <c r="G1415" s="1">
        <v>3</v>
      </c>
      <c r="H1415" s="1">
        <v>1</v>
      </c>
      <c r="I1415" s="1">
        <v>0</v>
      </c>
      <c r="J1415" s="1">
        <v>1.4857359999999999</v>
      </c>
      <c r="K1415" s="1">
        <v>0</v>
      </c>
      <c r="L1415" s="1">
        <v>1.9503740000000001</v>
      </c>
      <c r="M1415" s="1">
        <v>0.86923799999999996</v>
      </c>
      <c r="N1415" s="1">
        <v>1</v>
      </c>
      <c r="O1415" s="1">
        <v>0</v>
      </c>
      <c r="P1415" s="1">
        <v>0</v>
      </c>
      <c r="Q1415" s="1">
        <v>0</v>
      </c>
      <c r="R1415" s="1">
        <v>6</v>
      </c>
      <c r="T1415">
        <v>22.906886</v>
      </c>
      <c r="U1415">
        <v>1.81955</v>
      </c>
      <c r="V1415">
        <v>120.77543900000001</v>
      </c>
      <c r="W1415">
        <v>1</v>
      </c>
      <c r="X1415">
        <v>1</v>
      </c>
      <c r="Y1415">
        <v>2.6367189999999998</v>
      </c>
      <c r="Z1415">
        <v>2.8063410000000002</v>
      </c>
      <c r="AA1415">
        <v>1</v>
      </c>
      <c r="AB1415">
        <v>0</v>
      </c>
      <c r="AC1415">
        <v>1.9675910000000001</v>
      </c>
      <c r="AD1415">
        <v>0</v>
      </c>
      <c r="AE1415">
        <v>1.5253840000000001</v>
      </c>
      <c r="AF1415">
        <v>0.31559500000000001</v>
      </c>
      <c r="AG1415">
        <v>1</v>
      </c>
      <c r="AH1415">
        <v>0</v>
      </c>
      <c r="AI1415">
        <v>0</v>
      </c>
      <c r="AJ1415">
        <v>0</v>
      </c>
      <c r="AK1415">
        <v>4.8599651875706931</v>
      </c>
      <c r="AL1415">
        <v>5</v>
      </c>
      <c r="AM1415">
        <v>0.14003481242930693</v>
      </c>
    </row>
    <row r="1416" spans="1:39" x14ac:dyDescent="0.2">
      <c r="A1416" s="1">
        <v>20.891490999999998</v>
      </c>
      <c r="B1416" s="1">
        <v>1.748313</v>
      </c>
      <c r="C1416" s="1">
        <v>133.57378700000001</v>
      </c>
      <c r="D1416" s="1">
        <v>1</v>
      </c>
      <c r="E1416" s="1">
        <v>1</v>
      </c>
      <c r="F1416" s="1">
        <v>3</v>
      </c>
      <c r="G1416" s="1">
        <v>3</v>
      </c>
      <c r="H1416" s="1">
        <v>1</v>
      </c>
      <c r="I1416" s="1">
        <v>0</v>
      </c>
      <c r="J1416" s="1">
        <v>2.874336</v>
      </c>
      <c r="K1416" s="1">
        <v>0</v>
      </c>
      <c r="L1416" s="1">
        <v>1.624981</v>
      </c>
      <c r="M1416" s="1">
        <v>0.82560900000000004</v>
      </c>
      <c r="N1416" s="1">
        <v>1</v>
      </c>
      <c r="O1416" s="1">
        <v>0</v>
      </c>
      <c r="P1416" s="1">
        <v>0</v>
      </c>
      <c r="Q1416" s="1">
        <v>0</v>
      </c>
      <c r="R1416" s="1">
        <v>6</v>
      </c>
      <c r="T1416">
        <v>23.147644</v>
      </c>
      <c r="U1416">
        <v>1.8155140000000001</v>
      </c>
      <c r="V1416">
        <v>120.337664</v>
      </c>
      <c r="W1416">
        <v>1</v>
      </c>
      <c r="X1416">
        <v>1</v>
      </c>
      <c r="Y1416">
        <v>2.9967169999999999</v>
      </c>
      <c r="Z1416">
        <v>2.791366</v>
      </c>
      <c r="AA1416">
        <v>1</v>
      </c>
      <c r="AB1416">
        <v>0</v>
      </c>
      <c r="AC1416">
        <v>2.626309</v>
      </c>
      <c r="AD1416">
        <v>0</v>
      </c>
      <c r="AE1416">
        <v>1.194898</v>
      </c>
      <c r="AF1416">
        <v>3.4896999999999997E-2</v>
      </c>
      <c r="AG1416">
        <v>1</v>
      </c>
      <c r="AH1416">
        <v>0</v>
      </c>
      <c r="AI1416">
        <v>0</v>
      </c>
      <c r="AJ1416">
        <v>0</v>
      </c>
      <c r="AK1416">
        <v>4.8852224125161721</v>
      </c>
      <c r="AL1416">
        <v>5</v>
      </c>
      <c r="AM1416">
        <v>0.11477758748382794</v>
      </c>
    </row>
    <row r="1417" spans="1:39" x14ac:dyDescent="0.2">
      <c r="A1417" s="1">
        <v>20.941942999999998</v>
      </c>
      <c r="B1417" s="1">
        <v>1.8129630000000001</v>
      </c>
      <c r="C1417" s="1">
        <v>138.73061899999999</v>
      </c>
      <c r="D1417" s="1">
        <v>1</v>
      </c>
      <c r="E1417" s="1">
        <v>1</v>
      </c>
      <c r="F1417" s="1">
        <v>3</v>
      </c>
      <c r="G1417" s="1">
        <v>3</v>
      </c>
      <c r="H1417" s="1">
        <v>1</v>
      </c>
      <c r="I1417" s="1">
        <v>0</v>
      </c>
      <c r="J1417" s="1">
        <v>2.641489</v>
      </c>
      <c r="K1417" s="1">
        <v>0</v>
      </c>
      <c r="L1417" s="1">
        <v>0.48155500000000001</v>
      </c>
      <c r="M1417" s="1">
        <v>0.73520099999999999</v>
      </c>
      <c r="N1417" s="1">
        <v>1</v>
      </c>
      <c r="O1417" s="1">
        <v>0</v>
      </c>
      <c r="P1417" s="1">
        <v>0</v>
      </c>
      <c r="Q1417" s="1">
        <v>0</v>
      </c>
      <c r="R1417" s="1">
        <v>6</v>
      </c>
      <c r="T1417">
        <v>24.001888999999998</v>
      </c>
      <c r="U1417">
        <v>1.6140749999999999</v>
      </c>
      <c r="V1417">
        <v>100.245302</v>
      </c>
      <c r="W1417">
        <v>1</v>
      </c>
      <c r="X1417">
        <v>1</v>
      </c>
      <c r="Y1417">
        <v>2.8804829999999999</v>
      </c>
      <c r="Z1417">
        <v>1.7032989999999999</v>
      </c>
      <c r="AA1417">
        <v>1</v>
      </c>
      <c r="AB1417">
        <v>0</v>
      </c>
      <c r="AC1417">
        <v>1.006378</v>
      </c>
      <c r="AD1417">
        <v>0</v>
      </c>
      <c r="AE1417">
        <v>1.076729</v>
      </c>
      <c r="AF1417">
        <v>1.0580069999999999</v>
      </c>
      <c r="AG1417">
        <v>0</v>
      </c>
      <c r="AH1417">
        <v>0</v>
      </c>
      <c r="AI1417">
        <v>0</v>
      </c>
      <c r="AJ1417">
        <v>0</v>
      </c>
      <c r="AK1417">
        <v>4.9785124829141214</v>
      </c>
      <c r="AL1417">
        <v>5</v>
      </c>
      <c r="AM1417">
        <v>2.1487517085878594E-2</v>
      </c>
    </row>
    <row r="1418" spans="1:39" x14ac:dyDescent="0.2">
      <c r="A1418" s="1">
        <v>20.989015999999999</v>
      </c>
      <c r="B1418" s="1">
        <v>1.8073399999999999</v>
      </c>
      <c r="C1418" s="1">
        <v>155.87209300000001</v>
      </c>
      <c r="D1418" s="1">
        <v>1</v>
      </c>
      <c r="E1418" s="1">
        <v>1</v>
      </c>
      <c r="F1418" s="1">
        <v>3</v>
      </c>
      <c r="G1418" s="1">
        <v>3</v>
      </c>
      <c r="H1418" s="1">
        <v>1</v>
      </c>
      <c r="I1418" s="1">
        <v>0</v>
      </c>
      <c r="J1418" s="1">
        <v>2.417122</v>
      </c>
      <c r="K1418" s="1">
        <v>0</v>
      </c>
      <c r="L1418" s="1">
        <v>0.95272500000000004</v>
      </c>
      <c r="M1418" s="1">
        <v>0.57395799999999997</v>
      </c>
      <c r="N1418" s="1">
        <v>1</v>
      </c>
      <c r="O1418" s="1">
        <v>0</v>
      </c>
      <c r="P1418" s="1">
        <v>0</v>
      </c>
      <c r="Q1418" s="1">
        <v>0</v>
      </c>
      <c r="R1418" s="1">
        <v>6</v>
      </c>
      <c r="T1418">
        <v>24.002403999999999</v>
      </c>
      <c r="U1418">
        <v>1.609418</v>
      </c>
      <c r="V1418">
        <v>100.078367</v>
      </c>
      <c r="W1418">
        <v>1</v>
      </c>
      <c r="X1418">
        <v>1</v>
      </c>
      <c r="Y1418">
        <v>2.8856929999999998</v>
      </c>
      <c r="Z1418">
        <v>1.6851339999999999</v>
      </c>
      <c r="AA1418">
        <v>1</v>
      </c>
      <c r="AB1418">
        <v>0</v>
      </c>
      <c r="AC1418">
        <v>1.011849</v>
      </c>
      <c r="AD1418">
        <v>0</v>
      </c>
      <c r="AE1418">
        <v>0.50310500000000002</v>
      </c>
      <c r="AF1418">
        <v>1.217929</v>
      </c>
      <c r="AG1418">
        <v>0</v>
      </c>
      <c r="AH1418">
        <v>0</v>
      </c>
      <c r="AI1418">
        <v>0</v>
      </c>
      <c r="AJ1418">
        <v>0</v>
      </c>
      <c r="AK1418">
        <v>5.0541691758673295</v>
      </c>
      <c r="AL1418">
        <v>5</v>
      </c>
      <c r="AM1418">
        <v>-5.41691758673295E-2</v>
      </c>
    </row>
    <row r="1419" spans="1:39" x14ac:dyDescent="0.2">
      <c r="A1419" s="1">
        <v>18.367481000000002</v>
      </c>
      <c r="B1419" s="1">
        <v>1.745644</v>
      </c>
      <c r="C1419" s="1">
        <v>133.66558699999999</v>
      </c>
      <c r="D1419" s="1">
        <v>1</v>
      </c>
      <c r="E1419" s="1">
        <v>1</v>
      </c>
      <c r="F1419" s="1">
        <v>3</v>
      </c>
      <c r="G1419" s="1">
        <v>3</v>
      </c>
      <c r="H1419" s="1">
        <v>1</v>
      </c>
      <c r="I1419" s="1">
        <v>0</v>
      </c>
      <c r="J1419" s="1">
        <v>2.9008569999999998</v>
      </c>
      <c r="K1419" s="1">
        <v>0</v>
      </c>
      <c r="L1419" s="1">
        <v>1.5088969999999999</v>
      </c>
      <c r="M1419" s="1">
        <v>0.62537100000000001</v>
      </c>
      <c r="N1419" s="1">
        <v>1</v>
      </c>
      <c r="O1419" s="1">
        <v>0</v>
      </c>
      <c r="P1419" s="1">
        <v>0</v>
      </c>
      <c r="Q1419" s="1">
        <v>0</v>
      </c>
      <c r="R1419" s="1">
        <v>6</v>
      </c>
      <c r="T1419">
        <v>30.715160000000001</v>
      </c>
      <c r="U1419">
        <v>1.6501889999999999</v>
      </c>
      <c r="V1419">
        <v>101.141277</v>
      </c>
      <c r="W1419">
        <v>1</v>
      </c>
      <c r="X1419">
        <v>1</v>
      </c>
      <c r="Y1419">
        <v>2.9134519999999999</v>
      </c>
      <c r="Z1419">
        <v>2.2697989999999999</v>
      </c>
      <c r="AA1419">
        <v>1</v>
      </c>
      <c r="AB1419">
        <v>0</v>
      </c>
      <c r="AC1419">
        <v>1</v>
      </c>
      <c r="AD1419">
        <v>0</v>
      </c>
      <c r="AE1419">
        <v>1.889937</v>
      </c>
      <c r="AF1419">
        <v>0.37881799999999999</v>
      </c>
      <c r="AG1419">
        <v>0</v>
      </c>
      <c r="AH1419">
        <v>0</v>
      </c>
      <c r="AI1419">
        <v>0</v>
      </c>
      <c r="AJ1419">
        <v>0</v>
      </c>
      <c r="AK1419">
        <v>4.8157795715646747</v>
      </c>
      <c r="AL1419">
        <v>5</v>
      </c>
      <c r="AM1419">
        <v>0.18422042843532527</v>
      </c>
    </row>
    <row r="1420" spans="1:39" x14ac:dyDescent="0.2">
      <c r="A1420" s="1">
        <v>21.051106999999998</v>
      </c>
      <c r="B1420" s="1">
        <v>1.753266</v>
      </c>
      <c r="C1420" s="1">
        <v>133.85243199999999</v>
      </c>
      <c r="D1420" s="1">
        <v>1</v>
      </c>
      <c r="E1420" s="1">
        <v>1</v>
      </c>
      <c r="F1420" s="1">
        <v>3</v>
      </c>
      <c r="G1420" s="1">
        <v>3</v>
      </c>
      <c r="H1420" s="1">
        <v>1</v>
      </c>
      <c r="I1420" s="1">
        <v>0</v>
      </c>
      <c r="J1420" s="1">
        <v>2.9531100000000001</v>
      </c>
      <c r="K1420" s="1">
        <v>0</v>
      </c>
      <c r="L1420" s="1">
        <v>1.4451480000000001</v>
      </c>
      <c r="M1420" s="1">
        <v>0.67320999999999998</v>
      </c>
      <c r="N1420" s="1">
        <v>1</v>
      </c>
      <c r="O1420" s="1">
        <v>0</v>
      </c>
      <c r="P1420" s="1">
        <v>0</v>
      </c>
      <c r="Q1420" s="1">
        <v>0</v>
      </c>
      <c r="R1420" s="1">
        <v>6</v>
      </c>
      <c r="T1420">
        <v>30.642430000000001</v>
      </c>
      <c r="U1420">
        <v>1.6538759999999999</v>
      </c>
      <c r="V1420">
        <v>102.583895</v>
      </c>
      <c r="W1420">
        <v>1</v>
      </c>
      <c r="X1420">
        <v>1</v>
      </c>
      <c r="Y1420">
        <v>2.9195259999999998</v>
      </c>
      <c r="Z1420">
        <v>2.142328</v>
      </c>
      <c r="AA1420">
        <v>1</v>
      </c>
      <c r="AB1420">
        <v>0</v>
      </c>
      <c r="AC1420">
        <v>1.1757139999999999</v>
      </c>
      <c r="AD1420">
        <v>0</v>
      </c>
      <c r="AE1420">
        <v>0.95855500000000005</v>
      </c>
      <c r="AF1420">
        <v>0.63628899999999999</v>
      </c>
      <c r="AG1420">
        <v>0</v>
      </c>
      <c r="AH1420">
        <v>0</v>
      </c>
      <c r="AI1420">
        <v>0</v>
      </c>
      <c r="AJ1420">
        <v>0</v>
      </c>
      <c r="AK1420">
        <v>4.9740746138106271</v>
      </c>
      <c r="AL1420">
        <v>5</v>
      </c>
      <c r="AM1420">
        <v>2.5925386189372901E-2</v>
      </c>
    </row>
    <row r="1421" spans="1:39" x14ac:dyDescent="0.2">
      <c r="A1421" s="1">
        <v>26</v>
      </c>
      <c r="B1421" s="1">
        <v>1.632193</v>
      </c>
      <c r="C1421" s="1">
        <v>111.886611</v>
      </c>
      <c r="D1421" s="1">
        <v>1</v>
      </c>
      <c r="E1421" s="1">
        <v>1</v>
      </c>
      <c r="F1421" s="1">
        <v>3</v>
      </c>
      <c r="G1421" s="1">
        <v>3</v>
      </c>
      <c r="H1421" s="1">
        <v>1</v>
      </c>
      <c r="I1421" s="1">
        <v>0</v>
      </c>
      <c r="J1421" s="1">
        <v>2.617988</v>
      </c>
      <c r="K1421" s="1">
        <v>0</v>
      </c>
      <c r="L1421" s="1">
        <v>0</v>
      </c>
      <c r="M1421" s="1">
        <v>0.15618699999999999</v>
      </c>
      <c r="N1421" s="1">
        <v>1</v>
      </c>
      <c r="O1421" s="1">
        <v>0</v>
      </c>
      <c r="P1421" s="1">
        <v>0</v>
      </c>
      <c r="Q1421" s="1">
        <v>0</v>
      </c>
      <c r="R1421" s="1">
        <v>6</v>
      </c>
      <c r="T1421">
        <v>20.068432000000001</v>
      </c>
      <c r="U1421">
        <v>1.657132</v>
      </c>
      <c r="V1421">
        <v>105.58049099999999</v>
      </c>
      <c r="W1421">
        <v>1</v>
      </c>
      <c r="X1421">
        <v>1</v>
      </c>
      <c r="Y1421">
        <v>2.7241209999999998</v>
      </c>
      <c r="Z1421">
        <v>1.437959</v>
      </c>
      <c r="AA1421">
        <v>1</v>
      </c>
      <c r="AB1421">
        <v>0</v>
      </c>
      <c r="AC1421">
        <v>1.5904180000000001</v>
      </c>
      <c r="AD1421">
        <v>0</v>
      </c>
      <c r="AE1421">
        <v>2.9603000000000001E-2</v>
      </c>
      <c r="AF1421">
        <v>1.1221179999999999</v>
      </c>
      <c r="AG1421">
        <v>0</v>
      </c>
      <c r="AH1421">
        <v>0</v>
      </c>
      <c r="AI1421">
        <v>0</v>
      </c>
      <c r="AJ1421">
        <v>0</v>
      </c>
      <c r="AK1421">
        <v>5.0808015956544095</v>
      </c>
      <c r="AL1421">
        <v>5</v>
      </c>
      <c r="AM1421">
        <v>-8.0801595654409475E-2</v>
      </c>
    </row>
    <row r="1422" spans="1:39" x14ac:dyDescent="0.2">
      <c r="A1422" s="1">
        <v>26</v>
      </c>
      <c r="B1422" s="1">
        <v>1.6410979999999999</v>
      </c>
      <c r="C1422" s="1">
        <v>111.81834499999999</v>
      </c>
      <c r="D1422" s="1">
        <v>1</v>
      </c>
      <c r="E1422" s="1">
        <v>1</v>
      </c>
      <c r="F1422" s="1">
        <v>3</v>
      </c>
      <c r="G1422" s="1">
        <v>3</v>
      </c>
      <c r="H1422" s="1">
        <v>1</v>
      </c>
      <c r="I1422" s="1">
        <v>0</v>
      </c>
      <c r="J1422" s="1">
        <v>2.55057</v>
      </c>
      <c r="K1422" s="1">
        <v>0</v>
      </c>
      <c r="L1422" s="1">
        <v>0</v>
      </c>
      <c r="M1422" s="1">
        <v>0.20482</v>
      </c>
      <c r="N1422" s="1">
        <v>1</v>
      </c>
      <c r="O1422" s="1">
        <v>0</v>
      </c>
      <c r="P1422" s="1">
        <v>0</v>
      </c>
      <c r="Q1422" s="1">
        <v>0</v>
      </c>
      <c r="R1422" s="1">
        <v>6</v>
      </c>
      <c r="T1422">
        <v>20.914366000000001</v>
      </c>
      <c r="U1422">
        <v>1.6447510000000001</v>
      </c>
      <c r="V1422">
        <v>101.067988</v>
      </c>
      <c r="W1422">
        <v>1</v>
      </c>
      <c r="X1422">
        <v>1</v>
      </c>
      <c r="Y1422">
        <v>2.8019919999999998</v>
      </c>
      <c r="Z1422">
        <v>1.3431169999999999</v>
      </c>
      <c r="AA1422">
        <v>1</v>
      </c>
      <c r="AB1422">
        <v>0</v>
      </c>
      <c r="AC1422">
        <v>1.1289419999999999</v>
      </c>
      <c r="AD1422">
        <v>0</v>
      </c>
      <c r="AE1422">
        <v>0.233987</v>
      </c>
      <c r="AF1422">
        <v>0.81998000000000004</v>
      </c>
      <c r="AG1422">
        <v>0</v>
      </c>
      <c r="AH1422">
        <v>0</v>
      </c>
      <c r="AI1422">
        <v>0</v>
      </c>
      <c r="AJ1422">
        <v>0</v>
      </c>
      <c r="AK1422">
        <v>4.8475381868102065</v>
      </c>
      <c r="AL1422">
        <v>5</v>
      </c>
      <c r="AM1422">
        <v>0.15246181318979346</v>
      </c>
    </row>
    <row r="1423" spans="1:39" x14ac:dyDescent="0.2">
      <c r="A1423" s="1">
        <v>25.998646000000001</v>
      </c>
      <c r="B1423" s="1">
        <v>1.640741</v>
      </c>
      <c r="C1423" s="1">
        <v>104.808542</v>
      </c>
      <c r="D1423" s="1">
        <v>1</v>
      </c>
      <c r="E1423" s="1">
        <v>1</v>
      </c>
      <c r="F1423" s="1">
        <v>3</v>
      </c>
      <c r="G1423" s="1">
        <v>3</v>
      </c>
      <c r="H1423" s="1">
        <v>1</v>
      </c>
      <c r="I1423" s="1">
        <v>0</v>
      </c>
      <c r="J1423" s="1">
        <v>2.6535310000000001</v>
      </c>
      <c r="K1423" s="1">
        <v>0</v>
      </c>
      <c r="L1423" s="1">
        <v>0.19006100000000001</v>
      </c>
      <c r="M1423" s="1">
        <v>0.69234300000000004</v>
      </c>
      <c r="N1423" s="1">
        <v>1</v>
      </c>
      <c r="O1423" s="1">
        <v>0</v>
      </c>
      <c r="P1423" s="1">
        <v>0</v>
      </c>
      <c r="Q1423" s="1">
        <v>0</v>
      </c>
      <c r="R1423" s="1">
        <v>6</v>
      </c>
      <c r="T1423">
        <v>25.512048</v>
      </c>
      <c r="U1423">
        <v>1.6607609999999999</v>
      </c>
      <c r="V1423">
        <v>104.32146299999999</v>
      </c>
      <c r="W1423">
        <v>1</v>
      </c>
      <c r="X1423">
        <v>1</v>
      </c>
      <c r="Y1423">
        <v>2.7489710000000001</v>
      </c>
      <c r="Z1423">
        <v>1.2134309999999999</v>
      </c>
      <c r="AA1423">
        <v>1</v>
      </c>
      <c r="AB1423">
        <v>0</v>
      </c>
      <c r="AC1423">
        <v>1.4488749999999999</v>
      </c>
      <c r="AD1423">
        <v>0</v>
      </c>
      <c r="AE1423">
        <v>0.128548</v>
      </c>
      <c r="AF1423">
        <v>1.2390380000000001</v>
      </c>
      <c r="AG1423">
        <v>0</v>
      </c>
      <c r="AH1423">
        <v>0</v>
      </c>
      <c r="AI1423">
        <v>0</v>
      </c>
      <c r="AJ1423">
        <v>0</v>
      </c>
      <c r="AK1423">
        <v>5.0183179061382974</v>
      </c>
      <c r="AL1423">
        <v>5</v>
      </c>
      <c r="AM1423">
        <v>-1.8317906138297424E-2</v>
      </c>
    </row>
    <row r="1424" spans="1:39" x14ac:dyDescent="0.2">
      <c r="A1424" s="1">
        <v>26</v>
      </c>
      <c r="B1424" s="1">
        <v>1.618573</v>
      </c>
      <c r="C1424" s="1">
        <v>104.92864299999999</v>
      </c>
      <c r="D1424" s="1">
        <v>1</v>
      </c>
      <c r="E1424" s="1">
        <v>1</v>
      </c>
      <c r="F1424" s="1">
        <v>3</v>
      </c>
      <c r="G1424" s="1">
        <v>3</v>
      </c>
      <c r="H1424" s="1">
        <v>1</v>
      </c>
      <c r="I1424" s="1">
        <v>0</v>
      </c>
      <c r="J1424" s="1">
        <v>1.6987669999999999</v>
      </c>
      <c r="K1424" s="1">
        <v>0</v>
      </c>
      <c r="L1424" s="1">
        <v>0</v>
      </c>
      <c r="M1424" s="1">
        <v>0.54396</v>
      </c>
      <c r="N1424" s="1">
        <v>1</v>
      </c>
      <c r="O1424" s="1">
        <v>0</v>
      </c>
      <c r="P1424" s="1">
        <v>0</v>
      </c>
      <c r="Q1424" s="1">
        <v>0</v>
      </c>
      <c r="R1424" s="1">
        <v>6</v>
      </c>
      <c r="T1424">
        <v>26.844812000000001</v>
      </c>
      <c r="U1424">
        <v>1.6915100000000001</v>
      </c>
      <c r="V1424">
        <v>102.59518</v>
      </c>
      <c r="W1424">
        <v>1</v>
      </c>
      <c r="X1424">
        <v>1</v>
      </c>
      <c r="Y1424">
        <v>2.6803750000000002</v>
      </c>
      <c r="Z1424">
        <v>1.089048</v>
      </c>
      <c r="AA1424">
        <v>1</v>
      </c>
      <c r="AB1424">
        <v>0</v>
      </c>
      <c r="AC1424">
        <v>1.3662380000000001</v>
      </c>
      <c r="AD1424">
        <v>0</v>
      </c>
      <c r="AE1424">
        <v>0.18132400000000001</v>
      </c>
      <c r="AF1424">
        <v>1.041677</v>
      </c>
      <c r="AG1424">
        <v>0</v>
      </c>
      <c r="AH1424">
        <v>0</v>
      </c>
      <c r="AI1424">
        <v>0</v>
      </c>
      <c r="AJ1424">
        <v>0</v>
      </c>
      <c r="AK1424">
        <v>4.6736733879289885</v>
      </c>
      <c r="AL1424">
        <v>5</v>
      </c>
      <c r="AM1424">
        <v>0.32632661207101155</v>
      </c>
    </row>
    <row r="1425" spans="1:39" x14ac:dyDescent="0.2">
      <c r="A1425" s="1">
        <v>22.846357000000001</v>
      </c>
      <c r="B1425" s="1">
        <v>1.7574419999999999</v>
      </c>
      <c r="C1425" s="1">
        <v>133.365094</v>
      </c>
      <c r="D1425" s="1">
        <v>1</v>
      </c>
      <c r="E1425" s="1">
        <v>1</v>
      </c>
      <c r="F1425" s="1">
        <v>3</v>
      </c>
      <c r="G1425" s="1">
        <v>3</v>
      </c>
      <c r="H1425" s="1">
        <v>1</v>
      </c>
      <c r="I1425" s="1">
        <v>0</v>
      </c>
      <c r="J1425" s="1">
        <v>2.8483700000000001</v>
      </c>
      <c r="K1425" s="1">
        <v>0</v>
      </c>
      <c r="L1425" s="1">
        <v>1.206059</v>
      </c>
      <c r="M1425" s="1">
        <v>0.76666800000000002</v>
      </c>
      <c r="N1425" s="1">
        <v>1</v>
      </c>
      <c r="O1425" s="1">
        <v>0</v>
      </c>
      <c r="P1425" s="1">
        <v>0</v>
      </c>
      <c r="Q1425" s="1">
        <v>0</v>
      </c>
      <c r="R1425" s="1">
        <v>6</v>
      </c>
      <c r="T1425">
        <v>25.919241</v>
      </c>
      <c r="U1425">
        <v>1.611462</v>
      </c>
      <c r="V1425">
        <v>102.09322299999999</v>
      </c>
      <c r="W1425">
        <v>1</v>
      </c>
      <c r="X1425">
        <v>1</v>
      </c>
      <c r="Y1425">
        <v>3</v>
      </c>
      <c r="Z1425">
        <v>3</v>
      </c>
      <c r="AA1425">
        <v>1</v>
      </c>
      <c r="AB1425">
        <v>0</v>
      </c>
      <c r="AC1425">
        <v>1.023328</v>
      </c>
      <c r="AD1425">
        <v>0</v>
      </c>
      <c r="AE1425">
        <v>5.0930000000000003E-2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5.2391889897560509</v>
      </c>
      <c r="AL1425">
        <v>6</v>
      </c>
      <c r="AM1425">
        <v>0.76081101024394915</v>
      </c>
    </row>
    <row r="1426" spans="1:39" x14ac:dyDescent="0.2">
      <c r="A1426" s="1">
        <v>19.885655</v>
      </c>
      <c r="B1426" s="1">
        <v>1.7633430000000001</v>
      </c>
      <c r="C1426" s="1">
        <v>133.952675</v>
      </c>
      <c r="D1426" s="1">
        <v>1</v>
      </c>
      <c r="E1426" s="1">
        <v>1</v>
      </c>
      <c r="F1426" s="1">
        <v>3</v>
      </c>
      <c r="G1426" s="1">
        <v>3</v>
      </c>
      <c r="H1426" s="1">
        <v>1</v>
      </c>
      <c r="I1426" s="1">
        <v>0</v>
      </c>
      <c r="J1426" s="1">
        <v>2.8356219999999999</v>
      </c>
      <c r="K1426" s="1">
        <v>0</v>
      </c>
      <c r="L1426" s="1">
        <v>1.419473</v>
      </c>
      <c r="M1426" s="1">
        <v>0.81698599999999999</v>
      </c>
      <c r="N1426" s="1">
        <v>1</v>
      </c>
      <c r="O1426" s="1">
        <v>0</v>
      </c>
      <c r="P1426" s="1">
        <v>0</v>
      </c>
      <c r="Q1426" s="1">
        <v>0</v>
      </c>
      <c r="R1426" s="1">
        <v>6</v>
      </c>
      <c r="T1426">
        <v>26</v>
      </c>
      <c r="U1426">
        <v>1.5847819999999999</v>
      </c>
      <c r="V1426">
        <v>105.05559700000001</v>
      </c>
      <c r="W1426">
        <v>1</v>
      </c>
      <c r="X1426">
        <v>1</v>
      </c>
      <c r="Y1426">
        <v>3</v>
      </c>
      <c r="Z1426">
        <v>3</v>
      </c>
      <c r="AA1426">
        <v>1</v>
      </c>
      <c r="AB1426">
        <v>0</v>
      </c>
      <c r="AC1426">
        <v>1.197667</v>
      </c>
      <c r="AD1426">
        <v>0</v>
      </c>
      <c r="AE1426">
        <v>0</v>
      </c>
      <c r="AF1426">
        <v>0.53476900000000005</v>
      </c>
      <c r="AG1426">
        <v>1</v>
      </c>
      <c r="AH1426">
        <v>0</v>
      </c>
      <c r="AI1426">
        <v>0</v>
      </c>
      <c r="AJ1426">
        <v>0</v>
      </c>
      <c r="AK1426">
        <v>5.6827177394479733</v>
      </c>
      <c r="AL1426">
        <v>6</v>
      </c>
      <c r="AM1426">
        <v>0.31728226055202668</v>
      </c>
    </row>
    <row r="1427" spans="1:39" x14ac:dyDescent="0.2">
      <c r="A1427" s="1">
        <v>25.930375999999999</v>
      </c>
      <c r="B1427" s="1">
        <v>1.6100859999999999</v>
      </c>
      <c r="C1427" s="1">
        <v>102.38745</v>
      </c>
      <c r="D1427" s="1">
        <v>1</v>
      </c>
      <c r="E1427" s="1">
        <v>1</v>
      </c>
      <c r="F1427" s="1">
        <v>3</v>
      </c>
      <c r="G1427" s="1">
        <v>3</v>
      </c>
      <c r="H1427" s="1">
        <v>1</v>
      </c>
      <c r="I1427" s="1">
        <v>0</v>
      </c>
      <c r="J1427" s="1">
        <v>1.0505640000000001</v>
      </c>
      <c r="K1427" s="1">
        <v>0</v>
      </c>
      <c r="L1427" s="1">
        <v>2.6033000000000001E-2</v>
      </c>
      <c r="M1427" s="1">
        <v>0.53907400000000005</v>
      </c>
      <c r="N1427" s="1">
        <v>1</v>
      </c>
      <c r="O1427" s="1">
        <v>0</v>
      </c>
      <c r="P1427" s="1">
        <v>0</v>
      </c>
      <c r="Q1427" s="1">
        <v>0</v>
      </c>
      <c r="R1427" s="1">
        <v>6</v>
      </c>
      <c r="T1427">
        <v>18.233540999999999</v>
      </c>
      <c r="U1427">
        <v>1.792378</v>
      </c>
      <c r="V1427">
        <v>137.859737</v>
      </c>
      <c r="W1427">
        <v>1</v>
      </c>
      <c r="X1427">
        <v>1</v>
      </c>
      <c r="Y1427">
        <v>3</v>
      </c>
      <c r="Z1427">
        <v>3</v>
      </c>
      <c r="AA1427">
        <v>1</v>
      </c>
      <c r="AB1427">
        <v>0</v>
      </c>
      <c r="AC1427">
        <v>2.8388930000000001</v>
      </c>
      <c r="AD1427">
        <v>0</v>
      </c>
      <c r="AE1427">
        <v>1.9903169999999999</v>
      </c>
      <c r="AF1427">
        <v>0.73586799999999997</v>
      </c>
      <c r="AG1427">
        <v>1</v>
      </c>
      <c r="AH1427">
        <v>0</v>
      </c>
      <c r="AI1427">
        <v>0</v>
      </c>
      <c r="AJ1427">
        <v>0</v>
      </c>
      <c r="AK1427">
        <v>6.2046967241985698</v>
      </c>
      <c r="AL1427">
        <v>6</v>
      </c>
      <c r="AM1427">
        <v>-0.20469672419856977</v>
      </c>
    </row>
    <row r="1428" spans="1:39" x14ac:dyDescent="0.2">
      <c r="A1428" s="1">
        <v>25.897815000000001</v>
      </c>
      <c r="B1428" s="1">
        <v>1.664463</v>
      </c>
      <c r="C1428" s="1">
        <v>102.781971</v>
      </c>
      <c r="D1428" s="1">
        <v>1</v>
      </c>
      <c r="E1428" s="1">
        <v>1</v>
      </c>
      <c r="F1428" s="1">
        <v>3</v>
      </c>
      <c r="G1428" s="1">
        <v>3</v>
      </c>
      <c r="H1428" s="1">
        <v>1</v>
      </c>
      <c r="I1428" s="1">
        <v>0</v>
      </c>
      <c r="J1428" s="1">
        <v>1.0684929999999999</v>
      </c>
      <c r="K1428" s="1">
        <v>0</v>
      </c>
      <c r="L1428" s="1">
        <v>0.112122</v>
      </c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6</v>
      </c>
      <c r="T1428">
        <v>18.147704999999998</v>
      </c>
      <c r="U1428">
        <v>1.802257</v>
      </c>
      <c r="V1428">
        <v>149.93584799999999</v>
      </c>
      <c r="W1428">
        <v>1</v>
      </c>
      <c r="X1428">
        <v>1</v>
      </c>
      <c r="Y1428">
        <v>3</v>
      </c>
      <c r="Z1428">
        <v>3</v>
      </c>
      <c r="AA1428">
        <v>1</v>
      </c>
      <c r="AB1428">
        <v>0</v>
      </c>
      <c r="AC1428">
        <v>2.1818110000000002</v>
      </c>
      <c r="AD1428">
        <v>0</v>
      </c>
      <c r="AE1428">
        <v>1.995582</v>
      </c>
      <c r="AF1428">
        <v>0.93966499999999997</v>
      </c>
      <c r="AG1428">
        <v>1</v>
      </c>
      <c r="AH1428">
        <v>0</v>
      </c>
      <c r="AI1428">
        <v>0</v>
      </c>
      <c r="AJ1428">
        <v>0</v>
      </c>
      <c r="AK1428">
        <v>7.0474417025258882</v>
      </c>
      <c r="AL1428">
        <v>6</v>
      </c>
      <c r="AM1428">
        <v>-1.0474417025258882</v>
      </c>
    </row>
    <row r="1429" spans="1:39" x14ac:dyDescent="0.2">
      <c r="A1429" s="1">
        <v>26</v>
      </c>
      <c r="B1429" s="1">
        <v>1.602025</v>
      </c>
      <c r="C1429" s="1">
        <v>104.899348</v>
      </c>
      <c r="D1429" s="1">
        <v>1</v>
      </c>
      <c r="E1429" s="1">
        <v>1</v>
      </c>
      <c r="F1429" s="1">
        <v>3</v>
      </c>
      <c r="G1429" s="1">
        <v>3</v>
      </c>
      <c r="H1429" s="1">
        <v>1</v>
      </c>
      <c r="I1429" s="1">
        <v>0</v>
      </c>
      <c r="J1429" s="1">
        <v>2.613928</v>
      </c>
      <c r="K1429" s="1">
        <v>0</v>
      </c>
      <c r="L1429" s="1">
        <v>0</v>
      </c>
      <c r="M1429" s="1">
        <v>0.55309299999999995</v>
      </c>
      <c r="N1429" s="1">
        <v>1</v>
      </c>
      <c r="O1429" s="1">
        <v>0</v>
      </c>
      <c r="P1429" s="1">
        <v>0</v>
      </c>
      <c r="Q1429" s="1">
        <v>0</v>
      </c>
      <c r="R1429" s="1">
        <v>6</v>
      </c>
      <c r="T1429">
        <v>26</v>
      </c>
      <c r="U1429">
        <v>1.65632</v>
      </c>
      <c r="V1429">
        <v>111.93301</v>
      </c>
      <c r="W1429">
        <v>1</v>
      </c>
      <c r="X1429">
        <v>1</v>
      </c>
      <c r="Y1429">
        <v>3</v>
      </c>
      <c r="Z1429">
        <v>3</v>
      </c>
      <c r="AA1429">
        <v>1</v>
      </c>
      <c r="AB1429">
        <v>0</v>
      </c>
      <c r="AC1429">
        <v>2.7740140000000002</v>
      </c>
      <c r="AD1429">
        <v>0</v>
      </c>
      <c r="AE1429">
        <v>0</v>
      </c>
      <c r="AF1429">
        <v>0.13841800000000001</v>
      </c>
      <c r="AG1429">
        <v>1</v>
      </c>
      <c r="AH1429">
        <v>0</v>
      </c>
      <c r="AI1429">
        <v>0</v>
      </c>
      <c r="AJ1429">
        <v>0</v>
      </c>
      <c r="AK1429">
        <v>5.6244670807458341</v>
      </c>
      <c r="AL1429">
        <v>6</v>
      </c>
      <c r="AM1429">
        <v>0.37553291925416588</v>
      </c>
    </row>
    <row r="1430" spans="1:39" x14ac:dyDescent="0.2">
      <c r="A1430" s="1">
        <v>25.968792000000001</v>
      </c>
      <c r="B1430" s="1">
        <v>1.6328959999999999</v>
      </c>
      <c r="C1430" s="1">
        <v>104.98892499999999</v>
      </c>
      <c r="D1430" s="1">
        <v>1</v>
      </c>
      <c r="E1430" s="1">
        <v>1</v>
      </c>
      <c r="F1430" s="1">
        <v>3</v>
      </c>
      <c r="G1430" s="1">
        <v>3</v>
      </c>
      <c r="H1430" s="1">
        <v>1</v>
      </c>
      <c r="I1430" s="1">
        <v>0</v>
      </c>
      <c r="J1430" s="1">
        <v>1.239833</v>
      </c>
      <c r="K1430" s="1">
        <v>0</v>
      </c>
      <c r="L1430" s="1">
        <v>0.16227900000000001</v>
      </c>
      <c r="M1430" s="1">
        <v>0.61923499999999998</v>
      </c>
      <c r="N1430" s="1">
        <v>1</v>
      </c>
      <c r="O1430" s="1">
        <v>0</v>
      </c>
      <c r="P1430" s="1">
        <v>0</v>
      </c>
      <c r="Q1430" s="1">
        <v>0</v>
      </c>
      <c r="R1430" s="1">
        <v>6</v>
      </c>
      <c r="T1430">
        <v>26</v>
      </c>
      <c r="U1430">
        <v>1.600762</v>
      </c>
      <c r="V1430">
        <v>105.44826399999999</v>
      </c>
      <c r="W1430">
        <v>1</v>
      </c>
      <c r="X1430">
        <v>1</v>
      </c>
      <c r="Y1430">
        <v>3</v>
      </c>
      <c r="Z1430">
        <v>3</v>
      </c>
      <c r="AA1430">
        <v>1</v>
      </c>
      <c r="AB1430">
        <v>0</v>
      </c>
      <c r="AC1430">
        <v>1.0313540000000001</v>
      </c>
      <c r="AD1430">
        <v>0</v>
      </c>
      <c r="AE1430">
        <v>0</v>
      </c>
      <c r="AF1430">
        <v>0.37464999999999998</v>
      </c>
      <c r="AG1430">
        <v>1</v>
      </c>
      <c r="AH1430">
        <v>0</v>
      </c>
      <c r="AI1430">
        <v>0</v>
      </c>
      <c r="AJ1430">
        <v>0</v>
      </c>
      <c r="AK1430">
        <v>5.6006776895457975</v>
      </c>
      <c r="AL1430">
        <v>6</v>
      </c>
      <c r="AM1430">
        <v>0.39932231045420252</v>
      </c>
    </row>
    <row r="1431" spans="1:39" x14ac:dyDescent="0.2">
      <c r="A1431" s="1">
        <v>18.335018999999999</v>
      </c>
      <c r="B1431" s="1">
        <v>1.7710429999999999</v>
      </c>
      <c r="C1431" s="1">
        <v>137.04495900000001</v>
      </c>
      <c r="D1431" s="1">
        <v>1</v>
      </c>
      <c r="E1431" s="1">
        <v>1</v>
      </c>
      <c r="F1431" s="1">
        <v>3</v>
      </c>
      <c r="G1431" s="1">
        <v>3</v>
      </c>
      <c r="H1431" s="1">
        <v>1</v>
      </c>
      <c r="I1431" s="1">
        <v>0</v>
      </c>
      <c r="J1431" s="1">
        <v>2.8615330000000001</v>
      </c>
      <c r="K1431" s="1">
        <v>0</v>
      </c>
      <c r="L1431" s="1">
        <v>1.7046399999999999</v>
      </c>
      <c r="M1431" s="1">
        <v>0.65557100000000001</v>
      </c>
      <c r="N1431" s="1">
        <v>1</v>
      </c>
      <c r="O1431" s="1">
        <v>0</v>
      </c>
      <c r="P1431" s="1">
        <v>0</v>
      </c>
      <c r="Q1431" s="1">
        <v>0</v>
      </c>
      <c r="R1431" s="1">
        <v>6</v>
      </c>
      <c r="T1431">
        <v>25.902283000000001</v>
      </c>
      <c r="U1431">
        <v>1.678658</v>
      </c>
      <c r="V1431">
        <v>104.95483400000001</v>
      </c>
      <c r="W1431">
        <v>1</v>
      </c>
      <c r="X1431">
        <v>1</v>
      </c>
      <c r="Y1431">
        <v>3</v>
      </c>
      <c r="Z1431">
        <v>3</v>
      </c>
      <c r="AA1431">
        <v>1</v>
      </c>
      <c r="AB1431">
        <v>0</v>
      </c>
      <c r="AC1431">
        <v>1.6661600000000001</v>
      </c>
      <c r="AD1431">
        <v>0</v>
      </c>
      <c r="AE1431">
        <v>0.21035100000000001</v>
      </c>
      <c r="AF1431">
        <v>0.73421000000000003</v>
      </c>
      <c r="AG1431">
        <v>1</v>
      </c>
      <c r="AH1431">
        <v>0</v>
      </c>
      <c r="AI1431">
        <v>0</v>
      </c>
      <c r="AJ1431">
        <v>0</v>
      </c>
      <c r="AK1431">
        <v>4.9170583035578757</v>
      </c>
      <c r="AL1431">
        <v>6</v>
      </c>
      <c r="AM1431">
        <v>1.0829416964421243</v>
      </c>
    </row>
    <row r="1432" spans="1:39" x14ac:dyDescent="0.2">
      <c r="A1432" s="1">
        <v>21.700748000000001</v>
      </c>
      <c r="B1432" s="1">
        <v>1.789555</v>
      </c>
      <c r="C1432" s="1">
        <v>137.767787</v>
      </c>
      <c r="D1432" s="1">
        <v>1</v>
      </c>
      <c r="E1432" s="1">
        <v>1</v>
      </c>
      <c r="F1432" s="1">
        <v>3</v>
      </c>
      <c r="G1432" s="1">
        <v>3</v>
      </c>
      <c r="H1432" s="1">
        <v>1</v>
      </c>
      <c r="I1432" s="1">
        <v>0</v>
      </c>
      <c r="J1432" s="1">
        <v>2.832659</v>
      </c>
      <c r="K1432" s="1">
        <v>0</v>
      </c>
      <c r="L1432" s="1">
        <v>1.5057750000000001</v>
      </c>
      <c r="M1432" s="1">
        <v>0.92300499999999996</v>
      </c>
      <c r="N1432" s="1">
        <v>1</v>
      </c>
      <c r="O1432" s="1">
        <v>0</v>
      </c>
      <c r="P1432" s="1">
        <v>0</v>
      </c>
      <c r="Q1432" s="1">
        <v>0</v>
      </c>
      <c r="R1432" s="1">
        <v>6</v>
      </c>
      <c r="T1432">
        <v>25.540865</v>
      </c>
      <c r="U1432">
        <v>1.6782010000000001</v>
      </c>
      <c r="V1432">
        <v>109.90047199999999</v>
      </c>
      <c r="W1432">
        <v>1</v>
      </c>
      <c r="X1432">
        <v>1</v>
      </c>
      <c r="Y1432">
        <v>3</v>
      </c>
      <c r="Z1432">
        <v>3</v>
      </c>
      <c r="AA1432">
        <v>1</v>
      </c>
      <c r="AB1432">
        <v>0</v>
      </c>
      <c r="AC1432">
        <v>1.4716640000000001</v>
      </c>
      <c r="AD1432">
        <v>0</v>
      </c>
      <c r="AE1432">
        <v>0.143955</v>
      </c>
      <c r="AF1432">
        <v>0.44453199999999998</v>
      </c>
      <c r="AG1432">
        <v>1</v>
      </c>
      <c r="AH1432">
        <v>0</v>
      </c>
      <c r="AI1432">
        <v>0</v>
      </c>
      <c r="AJ1432">
        <v>0</v>
      </c>
      <c r="AK1432">
        <v>5.3097732556048243</v>
      </c>
      <c r="AL1432">
        <v>6</v>
      </c>
      <c r="AM1432">
        <v>0.69022674439517573</v>
      </c>
    </row>
    <row r="1433" spans="1:39" x14ac:dyDescent="0.2">
      <c r="A1433" s="1">
        <v>18.222536000000002</v>
      </c>
      <c r="B1433" s="1">
        <v>1.8017460000000001</v>
      </c>
      <c r="C1433" s="1">
        <v>141.16626500000001</v>
      </c>
      <c r="D1433" s="1">
        <v>1</v>
      </c>
      <c r="E1433" s="1">
        <v>1</v>
      </c>
      <c r="F1433" s="1">
        <v>3</v>
      </c>
      <c r="G1433" s="1">
        <v>3</v>
      </c>
      <c r="H1433" s="1">
        <v>1</v>
      </c>
      <c r="I1433" s="1">
        <v>0</v>
      </c>
      <c r="J1433" s="1">
        <v>2.418488</v>
      </c>
      <c r="K1433" s="1">
        <v>0</v>
      </c>
      <c r="L1433" s="1">
        <v>1.9950699999999999</v>
      </c>
      <c r="M1433" s="1">
        <v>0.89351400000000003</v>
      </c>
      <c r="N1433" s="1">
        <v>1</v>
      </c>
      <c r="O1433" s="1">
        <v>0</v>
      </c>
      <c r="P1433" s="1">
        <v>0</v>
      </c>
      <c r="Q1433" s="1">
        <v>0</v>
      </c>
      <c r="R1433" s="1">
        <v>6</v>
      </c>
      <c r="T1433">
        <v>22.392510000000001</v>
      </c>
      <c r="U1433">
        <v>1.6556299999999999</v>
      </c>
      <c r="V1433">
        <v>121.20517100000001</v>
      </c>
      <c r="W1433">
        <v>1</v>
      </c>
      <c r="X1433">
        <v>1</v>
      </c>
      <c r="Y1433">
        <v>3</v>
      </c>
      <c r="Z1433">
        <v>3</v>
      </c>
      <c r="AA1433">
        <v>1</v>
      </c>
      <c r="AB1433">
        <v>0</v>
      </c>
      <c r="AC1433">
        <v>1.347559</v>
      </c>
      <c r="AD1433">
        <v>0</v>
      </c>
      <c r="AE1433">
        <v>0.462951</v>
      </c>
      <c r="AF1433">
        <v>0.31794</v>
      </c>
      <c r="AG1433">
        <v>1</v>
      </c>
      <c r="AH1433">
        <v>0</v>
      </c>
      <c r="AI1433">
        <v>0</v>
      </c>
      <c r="AJ1433">
        <v>0</v>
      </c>
      <c r="AK1433">
        <v>6.2637946003984428</v>
      </c>
      <c r="AL1433">
        <v>6</v>
      </c>
      <c r="AM1433">
        <v>-0.26379460039844282</v>
      </c>
    </row>
    <row r="1434" spans="1:39" x14ac:dyDescent="0.2">
      <c r="A1434" s="1">
        <v>20.375599999999999</v>
      </c>
      <c r="B1434" s="1">
        <v>1.7871950000000001</v>
      </c>
      <c r="C1434" s="1">
        <v>151.975864</v>
      </c>
      <c r="D1434" s="1">
        <v>1</v>
      </c>
      <c r="E1434" s="1">
        <v>1</v>
      </c>
      <c r="F1434" s="1">
        <v>3</v>
      </c>
      <c r="G1434" s="1">
        <v>3</v>
      </c>
      <c r="H1434" s="1">
        <v>1</v>
      </c>
      <c r="I1434" s="1">
        <v>0</v>
      </c>
      <c r="J1434" s="1">
        <v>2.304716</v>
      </c>
      <c r="K1434" s="1">
        <v>0</v>
      </c>
      <c r="L1434" s="1">
        <v>0.82665999999999995</v>
      </c>
      <c r="M1434" s="1">
        <v>0.91449199999999997</v>
      </c>
      <c r="N1434" s="1">
        <v>1</v>
      </c>
      <c r="O1434" s="1">
        <v>0</v>
      </c>
      <c r="P1434" s="1">
        <v>0</v>
      </c>
      <c r="Q1434" s="1">
        <v>0</v>
      </c>
      <c r="R1434" s="1">
        <v>6</v>
      </c>
      <c r="T1434">
        <v>21.305402000000001</v>
      </c>
      <c r="U1434">
        <v>1.694952</v>
      </c>
      <c r="V1434">
        <v>133.76472999999999</v>
      </c>
      <c r="W1434">
        <v>1</v>
      </c>
      <c r="X1434">
        <v>1</v>
      </c>
      <c r="Y1434">
        <v>3</v>
      </c>
      <c r="Z1434">
        <v>3</v>
      </c>
      <c r="AA1434">
        <v>1</v>
      </c>
      <c r="AB1434">
        <v>0</v>
      </c>
      <c r="AC1434">
        <v>1.338241</v>
      </c>
      <c r="AD1434">
        <v>0</v>
      </c>
      <c r="AE1434">
        <v>1.92628</v>
      </c>
      <c r="AF1434">
        <v>0.88613500000000001</v>
      </c>
      <c r="AG1434">
        <v>1</v>
      </c>
      <c r="AH1434">
        <v>0</v>
      </c>
      <c r="AI1434">
        <v>0</v>
      </c>
      <c r="AJ1434">
        <v>0</v>
      </c>
      <c r="AK1434">
        <v>6.7246876535074502</v>
      </c>
      <c r="AL1434">
        <v>6</v>
      </c>
      <c r="AM1434">
        <v>-0.72468765350745024</v>
      </c>
    </row>
    <row r="1435" spans="1:39" x14ac:dyDescent="0.2">
      <c r="A1435" s="1">
        <v>26</v>
      </c>
      <c r="B1435" s="1">
        <v>1.6441410000000001</v>
      </c>
      <c r="C1435" s="1">
        <v>111.942544</v>
      </c>
      <c r="D1435" s="1">
        <v>1</v>
      </c>
      <c r="E1435" s="1">
        <v>1</v>
      </c>
      <c r="F1435" s="1">
        <v>3</v>
      </c>
      <c r="G1435" s="1">
        <v>3</v>
      </c>
      <c r="H1435" s="1">
        <v>1</v>
      </c>
      <c r="I1435" s="1">
        <v>0</v>
      </c>
      <c r="J1435" s="1">
        <v>2.7630050000000002</v>
      </c>
      <c r="K1435" s="1">
        <v>0</v>
      </c>
      <c r="L1435" s="1">
        <v>0</v>
      </c>
      <c r="M1435" s="1">
        <v>0.101867</v>
      </c>
      <c r="N1435" s="1">
        <v>1</v>
      </c>
      <c r="O1435" s="1">
        <v>0</v>
      </c>
      <c r="P1435" s="1">
        <v>0</v>
      </c>
      <c r="Q1435" s="1">
        <v>0</v>
      </c>
      <c r="R1435" s="1">
        <v>6</v>
      </c>
      <c r="T1435">
        <v>26</v>
      </c>
      <c r="U1435">
        <v>1.622771</v>
      </c>
      <c r="V1435">
        <v>109.95971400000001</v>
      </c>
      <c r="W1435">
        <v>1</v>
      </c>
      <c r="X1435">
        <v>1</v>
      </c>
      <c r="Y1435">
        <v>3</v>
      </c>
      <c r="Z1435">
        <v>3</v>
      </c>
      <c r="AA1435">
        <v>1</v>
      </c>
      <c r="AB1435">
        <v>0</v>
      </c>
      <c r="AC1435">
        <v>2.6791369999999999</v>
      </c>
      <c r="AD1435">
        <v>0</v>
      </c>
      <c r="AE1435">
        <v>0</v>
      </c>
      <c r="AF1435">
        <v>0.479348</v>
      </c>
      <c r="AG1435">
        <v>1</v>
      </c>
      <c r="AH1435">
        <v>0</v>
      </c>
      <c r="AI1435">
        <v>0</v>
      </c>
      <c r="AJ1435">
        <v>0</v>
      </c>
      <c r="AK1435">
        <v>5.722565773302561</v>
      </c>
      <c r="AL1435">
        <v>6</v>
      </c>
      <c r="AM1435">
        <v>0.277434226697439</v>
      </c>
    </row>
    <row r="1436" spans="1:39" x14ac:dyDescent="0.2">
      <c r="A1436" s="1">
        <v>26</v>
      </c>
      <c r="B1436" s="1">
        <v>1.6433549999999999</v>
      </c>
      <c r="C1436" s="1">
        <v>111.600553</v>
      </c>
      <c r="D1436" s="1">
        <v>1</v>
      </c>
      <c r="E1436" s="1">
        <v>1</v>
      </c>
      <c r="F1436" s="1">
        <v>3</v>
      </c>
      <c r="G1436" s="1">
        <v>3</v>
      </c>
      <c r="H1436" s="1">
        <v>1</v>
      </c>
      <c r="I1436" s="1">
        <v>0</v>
      </c>
      <c r="J1436" s="1">
        <v>2.6526160000000001</v>
      </c>
      <c r="K1436" s="1">
        <v>0</v>
      </c>
      <c r="L1436" s="1">
        <v>0</v>
      </c>
      <c r="M1436" s="1">
        <v>0.250502</v>
      </c>
      <c r="N1436" s="1">
        <v>1</v>
      </c>
      <c r="O1436" s="1">
        <v>0</v>
      </c>
      <c r="P1436" s="1">
        <v>0</v>
      </c>
      <c r="Q1436" s="1">
        <v>0</v>
      </c>
      <c r="R1436" s="1">
        <v>6</v>
      </c>
      <c r="T1436">
        <v>26</v>
      </c>
      <c r="U1436">
        <v>1.5838890000000001</v>
      </c>
      <c r="V1436">
        <v>110.545378</v>
      </c>
      <c r="W1436">
        <v>1</v>
      </c>
      <c r="X1436">
        <v>1</v>
      </c>
      <c r="Y1436">
        <v>3</v>
      </c>
      <c r="Z1436">
        <v>3</v>
      </c>
      <c r="AA1436">
        <v>1</v>
      </c>
      <c r="AB1436">
        <v>0</v>
      </c>
      <c r="AC1436">
        <v>2.5782919999999998</v>
      </c>
      <c r="AD1436">
        <v>0</v>
      </c>
      <c r="AE1436">
        <v>0</v>
      </c>
      <c r="AF1436">
        <v>0.492394</v>
      </c>
      <c r="AG1436">
        <v>1</v>
      </c>
      <c r="AH1436">
        <v>0</v>
      </c>
      <c r="AI1436">
        <v>0</v>
      </c>
      <c r="AJ1436">
        <v>0</v>
      </c>
      <c r="AK1436">
        <v>6.0652151223590556</v>
      </c>
      <c r="AL1436">
        <v>6</v>
      </c>
      <c r="AM1436">
        <v>-6.5215122359055577E-2</v>
      </c>
    </row>
    <row r="1437" spans="1:39" x14ac:dyDescent="0.2">
      <c r="A1437" s="1">
        <v>26</v>
      </c>
      <c r="B1437" s="1">
        <v>1.623707</v>
      </c>
      <c r="C1437" s="1">
        <v>105.037463</v>
      </c>
      <c r="D1437" s="1">
        <v>1</v>
      </c>
      <c r="E1437" s="1">
        <v>1</v>
      </c>
      <c r="F1437" s="1">
        <v>3</v>
      </c>
      <c r="G1437" s="1">
        <v>3</v>
      </c>
      <c r="H1437" s="1">
        <v>1</v>
      </c>
      <c r="I1437" s="1">
        <v>0</v>
      </c>
      <c r="J1437" s="1">
        <v>2.5531980000000001</v>
      </c>
      <c r="K1437" s="1">
        <v>0</v>
      </c>
      <c r="L1437" s="1">
        <v>0</v>
      </c>
      <c r="M1437" s="1">
        <v>0.39383800000000002</v>
      </c>
      <c r="N1437" s="1">
        <v>1</v>
      </c>
      <c r="O1437" s="1">
        <v>0</v>
      </c>
      <c r="P1437" s="1">
        <v>0</v>
      </c>
      <c r="Q1437" s="1">
        <v>0</v>
      </c>
      <c r="R1437" s="1">
        <v>6</v>
      </c>
      <c r="T1437">
        <v>21.334585000000001</v>
      </c>
      <c r="U1437">
        <v>1.7290449999999999</v>
      </c>
      <c r="V1437">
        <v>131.529267</v>
      </c>
      <c r="W1437">
        <v>1</v>
      </c>
      <c r="X1437">
        <v>1</v>
      </c>
      <c r="Y1437">
        <v>3</v>
      </c>
      <c r="Z1437">
        <v>3</v>
      </c>
      <c r="AA1437">
        <v>1</v>
      </c>
      <c r="AB1437">
        <v>0</v>
      </c>
      <c r="AC1437">
        <v>1.3021929999999999</v>
      </c>
      <c r="AD1437">
        <v>0</v>
      </c>
      <c r="AE1437">
        <v>1.742453</v>
      </c>
      <c r="AF1437">
        <v>0.94232000000000005</v>
      </c>
      <c r="AG1437">
        <v>1</v>
      </c>
      <c r="AH1437">
        <v>0</v>
      </c>
      <c r="AI1437">
        <v>0</v>
      </c>
      <c r="AJ1437">
        <v>0</v>
      </c>
      <c r="AK1437">
        <v>6.3151262033296733</v>
      </c>
      <c r="AL1437">
        <v>6</v>
      </c>
      <c r="AM1437">
        <v>-0.31512620332967334</v>
      </c>
    </row>
    <row r="1438" spans="1:39" x14ac:dyDescent="0.2">
      <c r="A1438" s="1">
        <v>26</v>
      </c>
      <c r="B1438" s="1">
        <v>1.610636</v>
      </c>
      <c r="C1438" s="1">
        <v>105.42353199999999</v>
      </c>
      <c r="D1438" s="1">
        <v>1</v>
      </c>
      <c r="E1438" s="1">
        <v>1</v>
      </c>
      <c r="F1438" s="1">
        <v>3</v>
      </c>
      <c r="G1438" s="1">
        <v>3</v>
      </c>
      <c r="H1438" s="1">
        <v>1</v>
      </c>
      <c r="I1438" s="1">
        <v>0</v>
      </c>
      <c r="J1438" s="1">
        <v>2.1805659999999998</v>
      </c>
      <c r="K1438" s="1">
        <v>0</v>
      </c>
      <c r="L1438" s="1">
        <v>0</v>
      </c>
      <c r="M1438" s="1">
        <v>0.51990499999999995</v>
      </c>
      <c r="N1438" s="1">
        <v>1</v>
      </c>
      <c r="O1438" s="1">
        <v>0</v>
      </c>
      <c r="P1438" s="1">
        <v>0</v>
      </c>
      <c r="Q1438" s="1">
        <v>0</v>
      </c>
      <c r="R1438" s="1">
        <v>6</v>
      </c>
      <c r="T1438">
        <v>22.978655</v>
      </c>
      <c r="U1438">
        <v>1.664622</v>
      </c>
      <c r="V1438">
        <v>114.465425</v>
      </c>
      <c r="W1438">
        <v>1</v>
      </c>
      <c r="X1438">
        <v>1</v>
      </c>
      <c r="Y1438">
        <v>3</v>
      </c>
      <c r="Z1438">
        <v>3</v>
      </c>
      <c r="AA1438">
        <v>1</v>
      </c>
      <c r="AB1438">
        <v>0</v>
      </c>
      <c r="AC1438">
        <v>2.408442</v>
      </c>
      <c r="AD1438">
        <v>0</v>
      </c>
      <c r="AE1438">
        <v>0.19405600000000001</v>
      </c>
      <c r="AF1438">
        <v>0.80314099999999999</v>
      </c>
      <c r="AG1438">
        <v>1</v>
      </c>
      <c r="AH1438">
        <v>0</v>
      </c>
      <c r="AI1438">
        <v>0</v>
      </c>
      <c r="AJ1438">
        <v>0</v>
      </c>
      <c r="AK1438">
        <v>5.6775642199988656</v>
      </c>
      <c r="AL1438">
        <v>6</v>
      </c>
      <c r="AM1438">
        <v>0.32243578000113438</v>
      </c>
    </row>
    <row r="1439" spans="1:39" x14ac:dyDescent="0.2">
      <c r="A1439" s="1">
        <v>25.943826999999999</v>
      </c>
      <c r="B1439" s="1">
        <v>1.629491</v>
      </c>
      <c r="C1439" s="1">
        <v>104.839068</v>
      </c>
      <c r="D1439" s="1">
        <v>1</v>
      </c>
      <c r="E1439" s="1">
        <v>1</v>
      </c>
      <c r="F1439" s="1">
        <v>3</v>
      </c>
      <c r="G1439" s="1">
        <v>3</v>
      </c>
      <c r="H1439" s="1">
        <v>1</v>
      </c>
      <c r="I1439" s="1">
        <v>0</v>
      </c>
      <c r="J1439" s="1">
        <v>2.2097899999999999</v>
      </c>
      <c r="K1439" s="1">
        <v>0</v>
      </c>
      <c r="L1439" s="1">
        <v>0.11469799999999999</v>
      </c>
      <c r="M1439" s="1">
        <v>0.60442200000000001</v>
      </c>
      <c r="N1439" s="1">
        <v>1</v>
      </c>
      <c r="O1439" s="1">
        <v>0</v>
      </c>
      <c r="P1439" s="1">
        <v>0</v>
      </c>
      <c r="Q1439" s="1">
        <v>0</v>
      </c>
      <c r="R1439" s="1">
        <v>6</v>
      </c>
      <c r="T1439">
        <v>21.012450000000001</v>
      </c>
      <c r="U1439">
        <v>1.747773</v>
      </c>
      <c r="V1439">
        <v>127.902844</v>
      </c>
      <c r="W1439">
        <v>1</v>
      </c>
      <c r="X1439">
        <v>1</v>
      </c>
      <c r="Y1439">
        <v>3</v>
      </c>
      <c r="Z1439">
        <v>3</v>
      </c>
      <c r="AA1439">
        <v>1</v>
      </c>
      <c r="AB1439">
        <v>0</v>
      </c>
      <c r="AC1439">
        <v>1.7052179999999999</v>
      </c>
      <c r="AD1439">
        <v>0</v>
      </c>
      <c r="AE1439">
        <v>0.39093699999999998</v>
      </c>
      <c r="AF1439">
        <v>0.99864600000000003</v>
      </c>
      <c r="AG1439">
        <v>1</v>
      </c>
      <c r="AH1439">
        <v>0</v>
      </c>
      <c r="AI1439">
        <v>0</v>
      </c>
      <c r="AJ1439">
        <v>0</v>
      </c>
      <c r="AK1439">
        <v>6.0205165914196268</v>
      </c>
      <c r="AL1439">
        <v>6</v>
      </c>
      <c r="AM1439">
        <v>-2.0516591419626806E-2</v>
      </c>
    </row>
    <row r="1440" spans="1:39" x14ac:dyDescent="0.2">
      <c r="A1440" s="1">
        <v>25.291974</v>
      </c>
      <c r="B1440" s="1">
        <v>1.684768</v>
      </c>
      <c r="C1440" s="1">
        <v>104.821175</v>
      </c>
      <c r="D1440" s="1">
        <v>1</v>
      </c>
      <c r="E1440" s="1">
        <v>1</v>
      </c>
      <c r="F1440" s="1">
        <v>3</v>
      </c>
      <c r="G1440" s="1">
        <v>3</v>
      </c>
      <c r="H1440" s="1">
        <v>1</v>
      </c>
      <c r="I1440" s="1">
        <v>0</v>
      </c>
      <c r="J1440" s="1">
        <v>1.4443790000000001</v>
      </c>
      <c r="K1440" s="1">
        <v>0</v>
      </c>
      <c r="L1440" s="1">
        <v>0.22448199999999999</v>
      </c>
      <c r="M1440" s="1">
        <v>0.91218699999999997</v>
      </c>
      <c r="N1440" s="1">
        <v>1</v>
      </c>
      <c r="O1440" s="1">
        <v>0</v>
      </c>
      <c r="P1440" s="1">
        <v>0</v>
      </c>
      <c r="Q1440" s="1">
        <v>0</v>
      </c>
      <c r="R1440" s="1">
        <v>6</v>
      </c>
      <c r="T1440">
        <v>21.056059000000001</v>
      </c>
      <c r="U1440">
        <v>1.730113</v>
      </c>
      <c r="V1440">
        <v>152.09436199999999</v>
      </c>
      <c r="W1440">
        <v>1</v>
      </c>
      <c r="X1440">
        <v>1</v>
      </c>
      <c r="Y1440">
        <v>3</v>
      </c>
      <c r="Z1440">
        <v>3</v>
      </c>
      <c r="AA1440">
        <v>1</v>
      </c>
      <c r="AB1440">
        <v>0</v>
      </c>
      <c r="AC1440">
        <v>2.3749579999999999</v>
      </c>
      <c r="AD1440">
        <v>0</v>
      </c>
      <c r="AE1440">
        <v>0.75011099999999997</v>
      </c>
      <c r="AF1440">
        <v>0.671458</v>
      </c>
      <c r="AG1440">
        <v>1</v>
      </c>
      <c r="AH1440">
        <v>0</v>
      </c>
      <c r="AI1440">
        <v>0</v>
      </c>
      <c r="AJ1440">
        <v>0</v>
      </c>
      <c r="AK1440">
        <v>7.9309460610502489</v>
      </c>
      <c r="AL1440">
        <v>6</v>
      </c>
      <c r="AM1440">
        <v>-1.9309460610502489</v>
      </c>
    </row>
    <row r="1441" spans="1:39" x14ac:dyDescent="0.2">
      <c r="A1441" s="1">
        <v>25.653233</v>
      </c>
      <c r="B1441" s="1">
        <v>1.6649400000000001</v>
      </c>
      <c r="C1441" s="1">
        <v>110.92216999999999</v>
      </c>
      <c r="D1441" s="1">
        <v>1</v>
      </c>
      <c r="E1441" s="1">
        <v>1</v>
      </c>
      <c r="F1441" s="1">
        <v>3</v>
      </c>
      <c r="G1441" s="1">
        <v>3</v>
      </c>
      <c r="H1441" s="1">
        <v>1</v>
      </c>
      <c r="I1441" s="1">
        <v>0</v>
      </c>
      <c r="J1441" s="1">
        <v>1.6040749999999999</v>
      </c>
      <c r="K1441" s="1">
        <v>0</v>
      </c>
      <c r="L1441" s="1">
        <v>2.9728000000000001E-2</v>
      </c>
      <c r="M1441" s="1">
        <v>0.20012199999999999</v>
      </c>
      <c r="N1441" s="1">
        <v>1</v>
      </c>
      <c r="O1441" s="1">
        <v>0</v>
      </c>
      <c r="P1441" s="1">
        <v>0</v>
      </c>
      <c r="Q1441" s="1">
        <v>0</v>
      </c>
      <c r="R1441" s="1">
        <v>6</v>
      </c>
      <c r="T1441">
        <v>18.771000999999998</v>
      </c>
      <c r="U1441">
        <v>1.7466520000000001</v>
      </c>
      <c r="V1441">
        <v>133.800129</v>
      </c>
      <c r="W1441">
        <v>1</v>
      </c>
      <c r="X1441">
        <v>1</v>
      </c>
      <c r="Y1441">
        <v>3</v>
      </c>
      <c r="Z1441">
        <v>3</v>
      </c>
      <c r="AA1441">
        <v>1</v>
      </c>
      <c r="AB1441">
        <v>0</v>
      </c>
      <c r="AC1441">
        <v>2.8692340000000001</v>
      </c>
      <c r="AD1441">
        <v>0</v>
      </c>
      <c r="AE1441">
        <v>1.4659310000000001</v>
      </c>
      <c r="AF1441">
        <v>0.62788600000000006</v>
      </c>
      <c r="AG1441">
        <v>1</v>
      </c>
      <c r="AH1441">
        <v>0</v>
      </c>
      <c r="AI1441">
        <v>0</v>
      </c>
      <c r="AJ1441">
        <v>0</v>
      </c>
      <c r="AK1441">
        <v>6.311715986050352</v>
      </c>
      <c r="AL1441">
        <v>6</v>
      </c>
      <c r="AM1441">
        <v>-0.311715986050352</v>
      </c>
    </row>
    <row r="1442" spans="1:39" x14ac:dyDescent="0.2">
      <c r="A1442" s="1">
        <v>25.783864999999999</v>
      </c>
      <c r="B1442" s="1">
        <v>1.655646</v>
      </c>
      <c r="C1442" s="1">
        <v>110.21733999999999</v>
      </c>
      <c r="D1442" s="1">
        <v>1</v>
      </c>
      <c r="E1442" s="1">
        <v>1</v>
      </c>
      <c r="F1442" s="1">
        <v>3</v>
      </c>
      <c r="G1442" s="1">
        <v>3</v>
      </c>
      <c r="H1442" s="1">
        <v>1</v>
      </c>
      <c r="I1442" s="1">
        <v>0</v>
      </c>
      <c r="J1442" s="1">
        <v>1.5282579999999999</v>
      </c>
      <c r="K1442" s="1">
        <v>0</v>
      </c>
      <c r="L1442" s="1">
        <v>1.5859999999999999E-2</v>
      </c>
      <c r="M1442" s="1">
        <v>0.43606800000000001</v>
      </c>
      <c r="N1442" s="1">
        <v>1</v>
      </c>
      <c r="O1442" s="1">
        <v>0</v>
      </c>
      <c r="P1442" s="1">
        <v>0</v>
      </c>
      <c r="Q1442" s="1">
        <v>0</v>
      </c>
      <c r="R1442" s="1">
        <v>6</v>
      </c>
      <c r="T1442">
        <v>24.265943</v>
      </c>
      <c r="U1442">
        <v>1.719365</v>
      </c>
      <c r="V1442">
        <v>114.511537</v>
      </c>
      <c r="W1442">
        <v>1</v>
      </c>
      <c r="X1442">
        <v>1</v>
      </c>
      <c r="Y1442">
        <v>3</v>
      </c>
      <c r="Z1442">
        <v>3</v>
      </c>
      <c r="AA1442">
        <v>1</v>
      </c>
      <c r="AB1442">
        <v>0</v>
      </c>
      <c r="AC1442">
        <v>2.987406</v>
      </c>
      <c r="AD1442">
        <v>0</v>
      </c>
      <c r="AE1442">
        <v>0.38925999999999999</v>
      </c>
      <c r="AF1442">
        <v>0.52677600000000002</v>
      </c>
      <c r="AG1442">
        <v>1</v>
      </c>
      <c r="AH1442">
        <v>0</v>
      </c>
      <c r="AI1442">
        <v>0</v>
      </c>
      <c r="AJ1442">
        <v>0</v>
      </c>
      <c r="AK1442">
        <v>5.2549895794502461</v>
      </c>
      <c r="AL1442">
        <v>6</v>
      </c>
      <c r="AM1442">
        <v>0.74501042054975386</v>
      </c>
    </row>
    <row r="1443" spans="1:39" x14ac:dyDescent="0.2">
      <c r="A1443" s="1">
        <v>19.17614</v>
      </c>
      <c r="B1443" s="1">
        <v>1.666194</v>
      </c>
      <c r="C1443" s="1">
        <v>124.805868</v>
      </c>
      <c r="D1443" s="1">
        <v>1</v>
      </c>
      <c r="E1443" s="1">
        <v>1</v>
      </c>
      <c r="F1443" s="1">
        <v>3</v>
      </c>
      <c r="G1443" s="1">
        <v>3</v>
      </c>
      <c r="H1443" s="1">
        <v>1</v>
      </c>
      <c r="I1443" s="1">
        <v>0</v>
      </c>
      <c r="J1443" s="1">
        <v>1.2288380000000001</v>
      </c>
      <c r="K1443" s="1">
        <v>0</v>
      </c>
      <c r="L1443" s="1">
        <v>0.79255299999999995</v>
      </c>
      <c r="M1443" s="1">
        <v>0.63956100000000005</v>
      </c>
      <c r="N1443" s="1">
        <v>1</v>
      </c>
      <c r="O1443" s="1">
        <v>0</v>
      </c>
      <c r="P1443" s="1">
        <v>0</v>
      </c>
      <c r="Q1443" s="1">
        <v>0</v>
      </c>
      <c r="R1443" s="1">
        <v>6</v>
      </c>
      <c r="T1443">
        <v>26</v>
      </c>
      <c r="U1443">
        <v>1.632377</v>
      </c>
      <c r="V1443">
        <v>111.94665500000001</v>
      </c>
      <c r="W1443">
        <v>1</v>
      </c>
      <c r="X1443">
        <v>1</v>
      </c>
      <c r="Y1443">
        <v>3</v>
      </c>
      <c r="Z1443">
        <v>3</v>
      </c>
      <c r="AA1443">
        <v>1</v>
      </c>
      <c r="AB1443">
        <v>0</v>
      </c>
      <c r="AC1443">
        <v>2.7370909999999999</v>
      </c>
      <c r="AD1443">
        <v>0</v>
      </c>
      <c r="AE1443">
        <v>0</v>
      </c>
      <c r="AF1443">
        <v>3.7078E-2</v>
      </c>
      <c r="AG1443">
        <v>1</v>
      </c>
      <c r="AH1443">
        <v>0</v>
      </c>
      <c r="AI1443">
        <v>0</v>
      </c>
      <c r="AJ1443">
        <v>0</v>
      </c>
      <c r="AK1443">
        <v>5.8124220458179874</v>
      </c>
      <c r="AL1443">
        <v>6</v>
      </c>
      <c r="AM1443">
        <v>0.18757795418201262</v>
      </c>
    </row>
    <row r="1444" spans="1:39" x14ac:dyDescent="0.2">
      <c r="A1444" s="1">
        <v>21.207422999999999</v>
      </c>
      <c r="B1444" s="1">
        <v>1.707508</v>
      </c>
      <c r="C1444" s="1">
        <v>121.86432600000001</v>
      </c>
      <c r="D1444" s="1">
        <v>1</v>
      </c>
      <c r="E1444" s="1">
        <v>1</v>
      </c>
      <c r="F1444" s="1">
        <v>3</v>
      </c>
      <c r="G1444" s="1">
        <v>3</v>
      </c>
      <c r="H1444" s="1">
        <v>1</v>
      </c>
      <c r="I1444" s="1">
        <v>0</v>
      </c>
      <c r="J1444" s="1">
        <v>1.615548</v>
      </c>
      <c r="K1444" s="1">
        <v>0</v>
      </c>
      <c r="L1444" s="1">
        <v>1.3765339999999999</v>
      </c>
      <c r="M1444" s="1">
        <v>0.92605199999999999</v>
      </c>
      <c r="N1444" s="1">
        <v>1</v>
      </c>
      <c r="O1444" s="1">
        <v>0</v>
      </c>
      <c r="P1444" s="1">
        <v>0</v>
      </c>
      <c r="Q1444" s="1">
        <v>0</v>
      </c>
      <c r="R1444" s="1">
        <v>6</v>
      </c>
      <c r="T1444">
        <v>26</v>
      </c>
      <c r="U1444">
        <v>1.6425719999999999</v>
      </c>
      <c r="V1444">
        <v>111.86816899999999</v>
      </c>
      <c r="W1444">
        <v>1</v>
      </c>
      <c r="X1444">
        <v>1</v>
      </c>
      <c r="Y1444">
        <v>3</v>
      </c>
      <c r="Z1444">
        <v>3</v>
      </c>
      <c r="AA1444">
        <v>1</v>
      </c>
      <c r="AB1444">
        <v>0</v>
      </c>
      <c r="AC1444">
        <v>2.6234890000000002</v>
      </c>
      <c r="AD1444">
        <v>0</v>
      </c>
      <c r="AE1444">
        <v>0</v>
      </c>
      <c r="AF1444">
        <v>0.13856299999999999</v>
      </c>
      <c r="AG1444">
        <v>1</v>
      </c>
      <c r="AH1444">
        <v>0</v>
      </c>
      <c r="AI1444">
        <v>0</v>
      </c>
      <c r="AJ1444">
        <v>0</v>
      </c>
      <c r="AK1444">
        <v>5.7285413079247594</v>
      </c>
      <c r="AL1444">
        <v>6</v>
      </c>
      <c r="AM1444">
        <v>0.27145869207524065</v>
      </c>
    </row>
    <row r="1445" spans="1:39" x14ac:dyDescent="0.2">
      <c r="A1445" s="1">
        <v>21.633056</v>
      </c>
      <c r="B1445" s="1">
        <v>1.7541739999999999</v>
      </c>
      <c r="C1445" s="1">
        <v>133.78395499999999</v>
      </c>
      <c r="D1445" s="1">
        <v>1</v>
      </c>
      <c r="E1445" s="1">
        <v>1</v>
      </c>
      <c r="F1445" s="1">
        <v>3</v>
      </c>
      <c r="G1445" s="1">
        <v>3</v>
      </c>
      <c r="H1445" s="1">
        <v>1</v>
      </c>
      <c r="I1445" s="1">
        <v>0</v>
      </c>
      <c r="J1445" s="1">
        <v>1.9459500000000001</v>
      </c>
      <c r="K1445" s="1">
        <v>0</v>
      </c>
      <c r="L1445" s="1">
        <v>1.493018</v>
      </c>
      <c r="M1445" s="1">
        <v>0.90661099999999994</v>
      </c>
      <c r="N1445" s="1">
        <v>1</v>
      </c>
      <c r="O1445" s="1">
        <v>0</v>
      </c>
      <c r="P1445" s="1">
        <v>0</v>
      </c>
      <c r="Q1445" s="1">
        <v>0</v>
      </c>
      <c r="R1445" s="1">
        <v>6</v>
      </c>
      <c r="T1445">
        <v>25.967009999999998</v>
      </c>
      <c r="U1445">
        <v>1.6548750000000001</v>
      </c>
      <c r="V1445">
        <v>104.758713</v>
      </c>
      <c r="W1445">
        <v>1</v>
      </c>
      <c r="X1445">
        <v>1</v>
      </c>
      <c r="Y1445">
        <v>3</v>
      </c>
      <c r="Z1445">
        <v>3</v>
      </c>
      <c r="AA1445">
        <v>1</v>
      </c>
      <c r="AB1445">
        <v>0</v>
      </c>
      <c r="AC1445">
        <v>2.6127579999999999</v>
      </c>
      <c r="AD1445">
        <v>0</v>
      </c>
      <c r="AE1445">
        <v>0.24629000000000001</v>
      </c>
      <c r="AF1445">
        <v>0.80213599999999996</v>
      </c>
      <c r="AG1445">
        <v>1</v>
      </c>
      <c r="AH1445">
        <v>0</v>
      </c>
      <c r="AI1445">
        <v>0</v>
      </c>
      <c r="AJ1445">
        <v>0</v>
      </c>
      <c r="AK1445">
        <v>5.0518434861835093</v>
      </c>
      <c r="AL1445">
        <v>6</v>
      </c>
      <c r="AM1445">
        <v>0.94815651381649069</v>
      </c>
    </row>
    <row r="1446" spans="1:39" x14ac:dyDescent="0.2">
      <c r="A1446" s="1">
        <v>21.009595999999998</v>
      </c>
      <c r="B1446" s="1">
        <v>1.7141930000000001</v>
      </c>
      <c r="C1446" s="1">
        <v>131.86673400000001</v>
      </c>
      <c r="D1446" s="1">
        <v>1</v>
      </c>
      <c r="E1446" s="1">
        <v>1</v>
      </c>
      <c r="F1446" s="1">
        <v>3</v>
      </c>
      <c r="G1446" s="1">
        <v>3</v>
      </c>
      <c r="H1446" s="1">
        <v>1</v>
      </c>
      <c r="I1446" s="1">
        <v>0</v>
      </c>
      <c r="J1446" s="1">
        <v>1.7095560000000001</v>
      </c>
      <c r="K1446" s="1">
        <v>0</v>
      </c>
      <c r="L1446" s="1">
        <v>1.5924940000000001</v>
      </c>
      <c r="M1446" s="1">
        <v>0.92584299999999997</v>
      </c>
      <c r="N1446" s="1">
        <v>1</v>
      </c>
      <c r="O1446" s="1">
        <v>0</v>
      </c>
      <c r="P1446" s="1">
        <v>0</v>
      </c>
      <c r="Q1446" s="1">
        <v>0</v>
      </c>
      <c r="R1446" s="1">
        <v>6</v>
      </c>
      <c r="T1446">
        <v>26</v>
      </c>
      <c r="U1446">
        <v>1.627567</v>
      </c>
      <c r="V1446">
        <v>107.482662</v>
      </c>
      <c r="W1446">
        <v>1</v>
      </c>
      <c r="X1446">
        <v>1</v>
      </c>
      <c r="Y1446">
        <v>3</v>
      </c>
      <c r="Z1446">
        <v>3</v>
      </c>
      <c r="AA1446">
        <v>1</v>
      </c>
      <c r="AB1446">
        <v>0</v>
      </c>
      <c r="AC1446">
        <v>2.6873779999999998</v>
      </c>
      <c r="AD1446">
        <v>0</v>
      </c>
      <c r="AE1446">
        <v>0</v>
      </c>
      <c r="AF1446">
        <v>0.41065099999999999</v>
      </c>
      <c r="AG1446">
        <v>1</v>
      </c>
      <c r="AH1446">
        <v>0</v>
      </c>
      <c r="AI1446">
        <v>0</v>
      </c>
      <c r="AJ1446">
        <v>0</v>
      </c>
      <c r="AK1446">
        <v>5.5018435620253925</v>
      </c>
      <c r="AL1446">
        <v>6</v>
      </c>
      <c r="AM1446">
        <v>0.49815643797460751</v>
      </c>
    </row>
    <row r="1447" spans="1:39" x14ac:dyDescent="0.2">
      <c r="A1447" s="1">
        <v>26</v>
      </c>
      <c r="B1447" s="1">
        <v>1.62439</v>
      </c>
      <c r="C1447" s="1">
        <v>110.008636</v>
      </c>
      <c r="D1447" s="1">
        <v>1</v>
      </c>
      <c r="E1447" s="1">
        <v>1</v>
      </c>
      <c r="F1447" s="1">
        <v>3</v>
      </c>
      <c r="G1447" s="1">
        <v>3</v>
      </c>
      <c r="H1447" s="1">
        <v>1</v>
      </c>
      <c r="I1447" s="1">
        <v>0</v>
      </c>
      <c r="J1447" s="1">
        <v>2.5074610000000002</v>
      </c>
      <c r="K1447" s="1">
        <v>0</v>
      </c>
      <c r="L1447" s="1">
        <v>0</v>
      </c>
      <c r="M1447" s="1">
        <v>0.36847200000000002</v>
      </c>
      <c r="N1447" s="1">
        <v>1</v>
      </c>
      <c r="O1447" s="1">
        <v>0</v>
      </c>
      <c r="P1447" s="1">
        <v>0</v>
      </c>
      <c r="Q1447" s="1">
        <v>0</v>
      </c>
      <c r="R1447" s="1">
        <v>6</v>
      </c>
      <c r="T1447">
        <v>20.590046000000001</v>
      </c>
      <c r="U1447">
        <v>1.7362759999999999</v>
      </c>
      <c r="V1447">
        <v>130.92713800000001</v>
      </c>
      <c r="W1447">
        <v>1</v>
      </c>
      <c r="X1447">
        <v>1</v>
      </c>
      <c r="Y1447">
        <v>3</v>
      </c>
      <c r="Z1447">
        <v>3</v>
      </c>
      <c r="AA1447">
        <v>1</v>
      </c>
      <c r="AB1447">
        <v>0</v>
      </c>
      <c r="AC1447">
        <v>1.852692</v>
      </c>
      <c r="AD1447">
        <v>0</v>
      </c>
      <c r="AE1447">
        <v>1.4636100000000001</v>
      </c>
      <c r="AF1447">
        <v>0.96233599999999997</v>
      </c>
      <c r="AG1447">
        <v>1</v>
      </c>
      <c r="AH1447">
        <v>0</v>
      </c>
      <c r="AI1447">
        <v>0</v>
      </c>
      <c r="AJ1447">
        <v>0</v>
      </c>
      <c r="AK1447">
        <v>6.2169506254939311</v>
      </c>
      <c r="AL1447">
        <v>6</v>
      </c>
      <c r="AM1447">
        <v>-0.21695062549393107</v>
      </c>
    </row>
    <row r="1448" spans="1:39" x14ac:dyDescent="0.2">
      <c r="A1448" s="1">
        <v>26</v>
      </c>
      <c r="B1448" s="1">
        <v>1.638836</v>
      </c>
      <c r="C1448" s="1">
        <v>110.970479</v>
      </c>
      <c r="D1448" s="1">
        <v>1</v>
      </c>
      <c r="E1448" s="1">
        <v>1</v>
      </c>
      <c r="F1448" s="1">
        <v>3</v>
      </c>
      <c r="G1448" s="1">
        <v>3</v>
      </c>
      <c r="H1448" s="1">
        <v>1</v>
      </c>
      <c r="I1448" s="1">
        <v>0</v>
      </c>
      <c r="J1448" s="1">
        <v>2.6441349999999999</v>
      </c>
      <c r="K1448" s="1">
        <v>0</v>
      </c>
      <c r="L1448" s="1">
        <v>0</v>
      </c>
      <c r="M1448" s="1">
        <v>0.35758099999999998</v>
      </c>
      <c r="N1448" s="1">
        <v>1</v>
      </c>
      <c r="O1448" s="1">
        <v>0</v>
      </c>
      <c r="P1448" s="1">
        <v>0</v>
      </c>
      <c r="Q1448" s="1">
        <v>0</v>
      </c>
      <c r="R1448" s="1">
        <v>6</v>
      </c>
      <c r="T1448">
        <v>24.497373</v>
      </c>
      <c r="U1448">
        <v>1.7370559999999999</v>
      </c>
      <c r="V1448">
        <v>132.52701099999999</v>
      </c>
      <c r="W1448">
        <v>1</v>
      </c>
      <c r="X1448">
        <v>1</v>
      </c>
      <c r="Y1448">
        <v>3</v>
      </c>
      <c r="Z1448">
        <v>3</v>
      </c>
      <c r="AA1448">
        <v>1</v>
      </c>
      <c r="AB1448">
        <v>0</v>
      </c>
      <c r="AC1448">
        <v>2.8655900000000001</v>
      </c>
      <c r="AD1448">
        <v>0</v>
      </c>
      <c r="AE1448">
        <v>0.97386399999999995</v>
      </c>
      <c r="AF1448">
        <v>0.58345000000000002</v>
      </c>
      <c r="AG1448">
        <v>1</v>
      </c>
      <c r="AH1448">
        <v>0</v>
      </c>
      <c r="AI1448">
        <v>0</v>
      </c>
      <c r="AJ1448">
        <v>0</v>
      </c>
      <c r="AK1448">
        <v>6.4200201725126931</v>
      </c>
      <c r="AL1448">
        <v>6</v>
      </c>
      <c r="AM1448">
        <v>-0.42002017251269308</v>
      </c>
    </row>
    <row r="1449" spans="1:39" x14ac:dyDescent="0.2">
      <c r="A1449" s="1">
        <v>26</v>
      </c>
      <c r="B1449" s="1">
        <v>1.621245</v>
      </c>
      <c r="C1449" s="1">
        <v>111.26733400000001</v>
      </c>
      <c r="D1449" s="1">
        <v>1</v>
      </c>
      <c r="E1449" s="1">
        <v>1</v>
      </c>
      <c r="F1449" s="1">
        <v>3</v>
      </c>
      <c r="G1449" s="1">
        <v>3</v>
      </c>
      <c r="H1449" s="1">
        <v>1</v>
      </c>
      <c r="I1449" s="1">
        <v>0</v>
      </c>
      <c r="J1449" s="1">
        <v>2.6056849999999998</v>
      </c>
      <c r="K1449" s="1">
        <v>0</v>
      </c>
      <c r="L1449" s="1">
        <v>0</v>
      </c>
      <c r="M1449" s="1">
        <v>0.19922699999999999</v>
      </c>
      <c r="N1449" s="1">
        <v>1</v>
      </c>
      <c r="O1449" s="1">
        <v>0</v>
      </c>
      <c r="P1449" s="1">
        <v>0</v>
      </c>
      <c r="Q1449" s="1">
        <v>0</v>
      </c>
      <c r="R1449" s="1">
        <v>6</v>
      </c>
      <c r="T1449">
        <v>25.991886000000001</v>
      </c>
      <c r="U1449">
        <v>1.5809679999999999</v>
      </c>
      <c r="V1449">
        <v>102.003378</v>
      </c>
      <c r="W1449">
        <v>1</v>
      </c>
      <c r="X1449">
        <v>1</v>
      </c>
      <c r="Y1449">
        <v>3</v>
      </c>
      <c r="Z1449">
        <v>3</v>
      </c>
      <c r="AA1449">
        <v>1</v>
      </c>
      <c r="AB1449">
        <v>0</v>
      </c>
      <c r="AC1449">
        <v>1.003563</v>
      </c>
      <c r="AD1449">
        <v>0</v>
      </c>
      <c r="AE1449">
        <v>8.1270000000000005E-3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5.4706893293786241</v>
      </c>
      <c r="AL1449">
        <v>6</v>
      </c>
      <c r="AM1449">
        <v>0.52931067062137593</v>
      </c>
    </row>
    <row r="1450" spans="1:39" x14ac:dyDescent="0.2">
      <c r="A1450" s="1">
        <v>25.954511</v>
      </c>
      <c r="B1450" s="1">
        <v>1.6235139999999999</v>
      </c>
      <c r="C1450" s="1">
        <v>109.98014499999999</v>
      </c>
      <c r="D1450" s="1">
        <v>1</v>
      </c>
      <c r="E1450" s="1">
        <v>1</v>
      </c>
      <c r="F1450" s="1">
        <v>3</v>
      </c>
      <c r="G1450" s="1">
        <v>3</v>
      </c>
      <c r="H1450" s="1">
        <v>1</v>
      </c>
      <c r="I1450" s="1">
        <v>0</v>
      </c>
      <c r="J1450" s="1">
        <v>2.2173479999999999</v>
      </c>
      <c r="K1450" s="1">
        <v>0</v>
      </c>
      <c r="L1450" s="1">
        <v>1.0150000000000001E-3</v>
      </c>
      <c r="M1450" s="1">
        <v>0.48103099999999999</v>
      </c>
      <c r="N1450" s="1">
        <v>1</v>
      </c>
      <c r="O1450" s="1">
        <v>0</v>
      </c>
      <c r="P1450" s="1">
        <v>0</v>
      </c>
      <c r="Q1450" s="1">
        <v>0</v>
      </c>
      <c r="R1450" s="1">
        <v>6</v>
      </c>
      <c r="T1450">
        <v>25.908431</v>
      </c>
      <c r="U1450">
        <v>1.6071279999999999</v>
      </c>
      <c r="V1450">
        <v>103.026858</v>
      </c>
      <c r="W1450">
        <v>1</v>
      </c>
      <c r="X1450">
        <v>1</v>
      </c>
      <c r="Y1450">
        <v>3</v>
      </c>
      <c r="Z1450">
        <v>3</v>
      </c>
      <c r="AA1450">
        <v>1</v>
      </c>
      <c r="AB1450">
        <v>0</v>
      </c>
      <c r="AC1450">
        <v>1.077253</v>
      </c>
      <c r="AD1450">
        <v>0</v>
      </c>
      <c r="AE1450">
        <v>0.162083</v>
      </c>
      <c r="AF1450">
        <v>0.82460699999999998</v>
      </c>
      <c r="AG1450">
        <v>1</v>
      </c>
      <c r="AH1450">
        <v>0</v>
      </c>
      <c r="AI1450">
        <v>0</v>
      </c>
      <c r="AJ1450">
        <v>0</v>
      </c>
      <c r="AK1450">
        <v>5.3354137747734454</v>
      </c>
      <c r="AL1450">
        <v>6</v>
      </c>
      <c r="AM1450">
        <v>0.66458622522655464</v>
      </c>
    </row>
    <row r="1451" spans="1:39" x14ac:dyDescent="0.2">
      <c r="A1451" s="1">
        <v>21.001968999999999</v>
      </c>
      <c r="B1451" s="1">
        <v>1.7362150000000001</v>
      </c>
      <c r="C1451" s="1">
        <v>132.14554899999999</v>
      </c>
      <c r="D1451" s="1">
        <v>1</v>
      </c>
      <c r="E1451" s="1">
        <v>1</v>
      </c>
      <c r="F1451" s="1">
        <v>3</v>
      </c>
      <c r="G1451" s="1">
        <v>3</v>
      </c>
      <c r="H1451" s="1">
        <v>1</v>
      </c>
      <c r="I1451" s="1">
        <v>0</v>
      </c>
      <c r="J1451" s="1">
        <v>1.6575409999999999</v>
      </c>
      <c r="K1451" s="1">
        <v>0</v>
      </c>
      <c r="L1451" s="1">
        <v>1.672639</v>
      </c>
      <c r="M1451" s="1">
        <v>0.62928499999999998</v>
      </c>
      <c r="N1451" s="1">
        <v>1</v>
      </c>
      <c r="O1451" s="1">
        <v>0</v>
      </c>
      <c r="P1451" s="1">
        <v>0</v>
      </c>
      <c r="Q1451" s="1">
        <v>0</v>
      </c>
      <c r="R1451" s="1">
        <v>6</v>
      </c>
      <c r="T1451">
        <v>18.177882</v>
      </c>
      <c r="U1451">
        <v>1.821566</v>
      </c>
      <c r="V1451">
        <v>142.10246799999999</v>
      </c>
      <c r="W1451">
        <v>1</v>
      </c>
      <c r="X1451">
        <v>1</v>
      </c>
      <c r="Y1451">
        <v>3</v>
      </c>
      <c r="Z1451">
        <v>3</v>
      </c>
      <c r="AA1451">
        <v>1</v>
      </c>
      <c r="AB1451">
        <v>0</v>
      </c>
      <c r="AC1451">
        <v>2.7149489999999998</v>
      </c>
      <c r="AD1451">
        <v>0</v>
      </c>
      <c r="AE1451">
        <v>1.999773</v>
      </c>
      <c r="AF1451">
        <v>0.81378399999999995</v>
      </c>
      <c r="AG1451">
        <v>1</v>
      </c>
      <c r="AH1451">
        <v>0</v>
      </c>
      <c r="AI1451">
        <v>0</v>
      </c>
      <c r="AJ1451">
        <v>0</v>
      </c>
      <c r="AK1451">
        <v>6.3005115911188261</v>
      </c>
      <c r="AL1451">
        <v>6</v>
      </c>
      <c r="AM1451">
        <v>-0.30051159111882608</v>
      </c>
    </row>
    <row r="1452" spans="1:39" x14ac:dyDescent="0.2">
      <c r="A1452" s="1">
        <v>21.772251000000001</v>
      </c>
      <c r="B1452" s="1">
        <v>1.7329509999999999</v>
      </c>
      <c r="C1452" s="1">
        <v>132.90488400000001</v>
      </c>
      <c r="D1452" s="1">
        <v>1</v>
      </c>
      <c r="E1452" s="1">
        <v>1</v>
      </c>
      <c r="F1452" s="1">
        <v>3</v>
      </c>
      <c r="G1452" s="1">
        <v>3</v>
      </c>
      <c r="H1452" s="1">
        <v>1</v>
      </c>
      <c r="I1452" s="1">
        <v>0</v>
      </c>
      <c r="J1452" s="1">
        <v>1.8178989999999999</v>
      </c>
      <c r="K1452" s="1">
        <v>0</v>
      </c>
      <c r="L1452" s="1">
        <v>1.5778239999999999</v>
      </c>
      <c r="M1452" s="1">
        <v>0.930836</v>
      </c>
      <c r="N1452" s="1">
        <v>1</v>
      </c>
      <c r="O1452" s="1">
        <v>0</v>
      </c>
      <c r="P1452" s="1">
        <v>0</v>
      </c>
      <c r="Q1452" s="1">
        <v>0</v>
      </c>
      <c r="R1452" s="1">
        <v>6</v>
      </c>
      <c r="T1452">
        <v>18.112503</v>
      </c>
      <c r="U1452">
        <v>1.8277300000000001</v>
      </c>
      <c r="V1452">
        <v>152.72054499999999</v>
      </c>
      <c r="W1452">
        <v>1</v>
      </c>
      <c r="X1452">
        <v>1</v>
      </c>
      <c r="Y1452">
        <v>3</v>
      </c>
      <c r="Z1452">
        <v>3</v>
      </c>
      <c r="AA1452">
        <v>1</v>
      </c>
      <c r="AB1452">
        <v>0</v>
      </c>
      <c r="AC1452">
        <v>2.1549489999999998</v>
      </c>
      <c r="AD1452">
        <v>0</v>
      </c>
      <c r="AE1452">
        <v>1.999897</v>
      </c>
      <c r="AF1452">
        <v>0.95746299999999995</v>
      </c>
      <c r="AG1452">
        <v>1</v>
      </c>
      <c r="AH1452">
        <v>0</v>
      </c>
      <c r="AI1452">
        <v>0</v>
      </c>
      <c r="AJ1452">
        <v>0</v>
      </c>
      <c r="AK1452">
        <v>7.0620464473096147</v>
      </c>
      <c r="AL1452">
        <v>6</v>
      </c>
      <c r="AM1452">
        <v>-1.0620464473096147</v>
      </c>
    </row>
    <row r="1453" spans="1:39" x14ac:dyDescent="0.2">
      <c r="A1453" s="1">
        <v>23.761970000000002</v>
      </c>
      <c r="B1453" s="1">
        <v>1.6913499999999999</v>
      </c>
      <c r="C1453" s="1">
        <v>114.48069599999999</v>
      </c>
      <c r="D1453" s="1">
        <v>1</v>
      </c>
      <c r="E1453" s="1">
        <v>1</v>
      </c>
      <c r="F1453" s="1">
        <v>3</v>
      </c>
      <c r="G1453" s="1">
        <v>3</v>
      </c>
      <c r="H1453" s="1">
        <v>1</v>
      </c>
      <c r="I1453" s="1">
        <v>0</v>
      </c>
      <c r="J1453" s="1">
        <v>2.5095350000000001</v>
      </c>
      <c r="K1453" s="1">
        <v>0</v>
      </c>
      <c r="L1453" s="1">
        <v>0.33426400000000001</v>
      </c>
      <c r="M1453" s="1">
        <v>0.66817199999999999</v>
      </c>
      <c r="N1453" s="1">
        <v>1</v>
      </c>
      <c r="O1453" s="1">
        <v>0</v>
      </c>
      <c r="P1453" s="1">
        <v>0</v>
      </c>
      <c r="Q1453" s="1">
        <v>0</v>
      </c>
      <c r="R1453" s="1">
        <v>6</v>
      </c>
      <c r="T1453">
        <v>26</v>
      </c>
      <c r="U1453">
        <v>1.656504</v>
      </c>
      <c r="V1453">
        <v>111.993054</v>
      </c>
      <c r="W1453">
        <v>1</v>
      </c>
      <c r="X1453">
        <v>1</v>
      </c>
      <c r="Y1453">
        <v>3</v>
      </c>
      <c r="Z1453">
        <v>3</v>
      </c>
      <c r="AA1453">
        <v>1</v>
      </c>
      <c r="AB1453">
        <v>0</v>
      </c>
      <c r="AC1453">
        <v>2.8931170000000002</v>
      </c>
      <c r="AD1453">
        <v>0</v>
      </c>
      <c r="AE1453">
        <v>0</v>
      </c>
      <c r="AF1453">
        <v>1.9310000000000001E-2</v>
      </c>
      <c r="AG1453">
        <v>1</v>
      </c>
      <c r="AH1453">
        <v>0</v>
      </c>
      <c r="AI1453">
        <v>0</v>
      </c>
      <c r="AJ1453">
        <v>0</v>
      </c>
      <c r="AK1453">
        <v>5.6283408015100012</v>
      </c>
      <c r="AL1453">
        <v>6</v>
      </c>
      <c r="AM1453">
        <v>0.37165919848999884</v>
      </c>
    </row>
    <row r="1454" spans="1:39" x14ac:dyDescent="0.2">
      <c r="A1454" s="1">
        <v>24.449655</v>
      </c>
      <c r="B1454" s="1">
        <v>1.635062</v>
      </c>
      <c r="C1454" s="1">
        <v>113.277388</v>
      </c>
      <c r="D1454" s="1">
        <v>1</v>
      </c>
      <c r="E1454" s="1">
        <v>1</v>
      </c>
      <c r="F1454" s="1">
        <v>3</v>
      </c>
      <c r="G1454" s="1">
        <v>3</v>
      </c>
      <c r="H1454" s="1">
        <v>1</v>
      </c>
      <c r="I1454" s="1">
        <v>0</v>
      </c>
      <c r="J1454" s="1">
        <v>2.5780379999999998</v>
      </c>
      <c r="K1454" s="1">
        <v>0</v>
      </c>
      <c r="L1454" s="1">
        <v>0.16542200000000001</v>
      </c>
      <c r="M1454" s="1">
        <v>0.463196</v>
      </c>
      <c r="N1454" s="1">
        <v>1</v>
      </c>
      <c r="O1454" s="1">
        <v>0</v>
      </c>
      <c r="P1454" s="1">
        <v>0</v>
      </c>
      <c r="Q1454" s="1">
        <v>0</v>
      </c>
      <c r="R1454" s="1">
        <v>6</v>
      </c>
      <c r="T1454">
        <v>26</v>
      </c>
      <c r="U1454">
        <v>1.6377250000000001</v>
      </c>
      <c r="V1454">
        <v>111.208963</v>
      </c>
      <c r="W1454">
        <v>1</v>
      </c>
      <c r="X1454">
        <v>1</v>
      </c>
      <c r="Y1454">
        <v>3</v>
      </c>
      <c r="Z1454">
        <v>3</v>
      </c>
      <c r="AA1454">
        <v>1</v>
      </c>
      <c r="AB1454">
        <v>0</v>
      </c>
      <c r="AC1454">
        <v>2.7091400000000001</v>
      </c>
      <c r="AD1454">
        <v>0</v>
      </c>
      <c r="AE1454">
        <v>0</v>
      </c>
      <c r="AF1454">
        <v>0.11051800000000001</v>
      </c>
      <c r="AG1454">
        <v>1</v>
      </c>
      <c r="AH1454">
        <v>0</v>
      </c>
      <c r="AI1454">
        <v>0</v>
      </c>
      <c r="AJ1454">
        <v>0</v>
      </c>
      <c r="AK1454">
        <v>5.7144490432848256</v>
      </c>
      <c r="AL1454">
        <v>6</v>
      </c>
      <c r="AM1454">
        <v>0.28555095671517439</v>
      </c>
    </row>
    <row r="1455" spans="1:39" x14ac:dyDescent="0.2">
      <c r="A1455" s="1">
        <v>18.378202999999999</v>
      </c>
      <c r="B1455" s="1">
        <v>1.7460610000000001</v>
      </c>
      <c r="C1455" s="1">
        <v>128.261402</v>
      </c>
      <c r="D1455" s="1">
        <v>1</v>
      </c>
      <c r="E1455" s="1">
        <v>1</v>
      </c>
      <c r="F1455" s="1">
        <v>3</v>
      </c>
      <c r="G1455" s="1">
        <v>3</v>
      </c>
      <c r="H1455" s="1">
        <v>1</v>
      </c>
      <c r="I1455" s="1">
        <v>0</v>
      </c>
      <c r="J1455" s="1">
        <v>2.5016379999999998</v>
      </c>
      <c r="K1455" s="1">
        <v>0</v>
      </c>
      <c r="L1455" s="1">
        <v>1.546179</v>
      </c>
      <c r="M1455" s="1">
        <v>0.66488000000000003</v>
      </c>
      <c r="N1455" s="1">
        <v>1</v>
      </c>
      <c r="O1455" s="1">
        <v>0</v>
      </c>
      <c r="P1455" s="1">
        <v>0</v>
      </c>
      <c r="Q1455" s="1">
        <v>0</v>
      </c>
      <c r="R1455" s="1">
        <v>6</v>
      </c>
      <c r="T1455">
        <v>25.902283000000001</v>
      </c>
      <c r="U1455">
        <v>1.6697010000000001</v>
      </c>
      <c r="V1455">
        <v>104.58578300000001</v>
      </c>
      <c r="W1455">
        <v>1</v>
      </c>
      <c r="X1455">
        <v>1</v>
      </c>
      <c r="Y1455">
        <v>3</v>
      </c>
      <c r="Z1455">
        <v>3</v>
      </c>
      <c r="AA1455">
        <v>1</v>
      </c>
      <c r="AB1455">
        <v>0</v>
      </c>
      <c r="AC1455">
        <v>1.5701879999999999</v>
      </c>
      <c r="AD1455">
        <v>0</v>
      </c>
      <c r="AE1455">
        <v>0.21035100000000001</v>
      </c>
      <c r="AF1455">
        <v>0.88184799999999997</v>
      </c>
      <c r="AG1455">
        <v>1</v>
      </c>
      <c r="AH1455">
        <v>0</v>
      </c>
      <c r="AI1455">
        <v>0</v>
      </c>
      <c r="AJ1455">
        <v>0</v>
      </c>
      <c r="AK1455">
        <v>4.9551492439908484</v>
      </c>
      <c r="AL1455">
        <v>6</v>
      </c>
      <c r="AM1455">
        <v>1.0448507560091516</v>
      </c>
    </row>
    <row r="1456" spans="1:39" x14ac:dyDescent="0.2">
      <c r="A1456" s="1">
        <v>19.725718000000001</v>
      </c>
      <c r="B1456" s="1">
        <v>1.746529</v>
      </c>
      <c r="C1456" s="1">
        <v>129.36377100000001</v>
      </c>
      <c r="D1456" s="1">
        <v>1</v>
      </c>
      <c r="E1456" s="1">
        <v>1</v>
      </c>
      <c r="F1456" s="1">
        <v>3</v>
      </c>
      <c r="G1456" s="1">
        <v>3</v>
      </c>
      <c r="H1456" s="1">
        <v>1</v>
      </c>
      <c r="I1456" s="1">
        <v>0</v>
      </c>
      <c r="J1456" s="1">
        <v>2.2507109999999999</v>
      </c>
      <c r="K1456" s="1">
        <v>0</v>
      </c>
      <c r="L1456" s="1">
        <v>0.64234999999999998</v>
      </c>
      <c r="M1456" s="1">
        <v>0.68512899999999999</v>
      </c>
      <c r="N1456" s="1">
        <v>1</v>
      </c>
      <c r="O1456" s="1">
        <v>0</v>
      </c>
      <c r="P1456" s="1">
        <v>0</v>
      </c>
      <c r="Q1456" s="1">
        <v>0</v>
      </c>
      <c r="R1456" s="1">
        <v>6</v>
      </c>
      <c r="T1456">
        <v>25.540865</v>
      </c>
      <c r="U1456">
        <v>1.668709</v>
      </c>
      <c r="V1456">
        <v>104.754958</v>
      </c>
      <c r="W1456">
        <v>1</v>
      </c>
      <c r="X1456">
        <v>1</v>
      </c>
      <c r="Y1456">
        <v>3</v>
      </c>
      <c r="Z1456">
        <v>3</v>
      </c>
      <c r="AA1456">
        <v>1</v>
      </c>
      <c r="AB1456">
        <v>0</v>
      </c>
      <c r="AC1456">
        <v>1.4120490000000001</v>
      </c>
      <c r="AD1456">
        <v>0</v>
      </c>
      <c r="AE1456">
        <v>0.143955</v>
      </c>
      <c r="AF1456">
        <v>0.753077</v>
      </c>
      <c r="AG1456">
        <v>1</v>
      </c>
      <c r="AH1456">
        <v>0</v>
      </c>
      <c r="AI1456">
        <v>0</v>
      </c>
      <c r="AJ1456">
        <v>0</v>
      </c>
      <c r="AK1456">
        <v>4.9861165551367961</v>
      </c>
      <c r="AL1456">
        <v>6</v>
      </c>
      <c r="AM1456">
        <v>1.0138834448632039</v>
      </c>
    </row>
    <row r="1457" spans="1:39" x14ac:dyDescent="0.2">
      <c r="A1457" s="1">
        <v>21.344017999999998</v>
      </c>
      <c r="B1457" s="1">
        <v>1.746516</v>
      </c>
      <c r="C1457" s="1">
        <v>144.30226099999999</v>
      </c>
      <c r="D1457" s="1">
        <v>1</v>
      </c>
      <c r="E1457" s="1">
        <v>1</v>
      </c>
      <c r="F1457" s="1">
        <v>3</v>
      </c>
      <c r="G1457" s="1">
        <v>3</v>
      </c>
      <c r="H1457" s="1">
        <v>1</v>
      </c>
      <c r="I1457" s="1">
        <v>0</v>
      </c>
      <c r="J1457" s="1">
        <v>2.3665099999999999</v>
      </c>
      <c r="K1457" s="1">
        <v>0</v>
      </c>
      <c r="L1457" s="1">
        <v>1.2475050000000001</v>
      </c>
      <c r="M1457" s="1">
        <v>0.72336599999999995</v>
      </c>
      <c r="N1457" s="1">
        <v>1</v>
      </c>
      <c r="O1457" s="1">
        <v>0</v>
      </c>
      <c r="P1457" s="1">
        <v>0</v>
      </c>
      <c r="Q1457" s="1">
        <v>0</v>
      </c>
      <c r="R1457" s="1">
        <v>6</v>
      </c>
      <c r="T1457">
        <v>20.520992</v>
      </c>
      <c r="U1457">
        <v>1.668642</v>
      </c>
      <c r="V1457">
        <v>124.704781</v>
      </c>
      <c r="W1457">
        <v>1</v>
      </c>
      <c r="X1457">
        <v>1</v>
      </c>
      <c r="Y1457">
        <v>3</v>
      </c>
      <c r="Z1457">
        <v>3</v>
      </c>
      <c r="AA1457">
        <v>1</v>
      </c>
      <c r="AB1457">
        <v>0</v>
      </c>
      <c r="AC1457">
        <v>1.15635</v>
      </c>
      <c r="AD1457">
        <v>0</v>
      </c>
      <c r="AE1457">
        <v>0.78682799999999997</v>
      </c>
      <c r="AF1457">
        <v>0.36638500000000002</v>
      </c>
      <c r="AG1457">
        <v>1</v>
      </c>
      <c r="AH1457">
        <v>0</v>
      </c>
      <c r="AI1457">
        <v>0</v>
      </c>
      <c r="AJ1457">
        <v>0</v>
      </c>
      <c r="AK1457">
        <v>6.3726070473744745</v>
      </c>
      <c r="AL1457">
        <v>6</v>
      </c>
      <c r="AM1457">
        <v>-0.37260704737447448</v>
      </c>
    </row>
    <row r="1458" spans="1:39" x14ac:dyDescent="0.2">
      <c r="A1458" s="1">
        <v>21.322096999999999</v>
      </c>
      <c r="B1458" s="1">
        <v>1.751118</v>
      </c>
      <c r="C1458" s="1">
        <v>149.29110600000001</v>
      </c>
      <c r="D1458" s="1">
        <v>1</v>
      </c>
      <c r="E1458" s="1">
        <v>1</v>
      </c>
      <c r="F1458" s="1">
        <v>3</v>
      </c>
      <c r="G1458" s="1">
        <v>3</v>
      </c>
      <c r="H1458" s="1">
        <v>1</v>
      </c>
      <c r="I1458" s="1">
        <v>0</v>
      </c>
      <c r="J1458" s="1">
        <v>2.309409</v>
      </c>
      <c r="K1458" s="1">
        <v>0</v>
      </c>
      <c r="L1458" s="1">
        <v>1.6829099999999999</v>
      </c>
      <c r="M1458" s="1">
        <v>0.70557999999999998</v>
      </c>
      <c r="N1458" s="1">
        <v>1</v>
      </c>
      <c r="O1458" s="1">
        <v>0</v>
      </c>
      <c r="P1458" s="1">
        <v>0</v>
      </c>
      <c r="Q1458" s="1">
        <v>0</v>
      </c>
      <c r="R1458" s="1">
        <v>6</v>
      </c>
      <c r="T1458">
        <v>20.871153</v>
      </c>
      <c r="U1458">
        <v>1.6906140000000001</v>
      </c>
      <c r="V1458">
        <v>129.76914099999999</v>
      </c>
      <c r="W1458">
        <v>1</v>
      </c>
      <c r="X1458">
        <v>1</v>
      </c>
      <c r="Y1458">
        <v>3</v>
      </c>
      <c r="Z1458">
        <v>3</v>
      </c>
      <c r="AA1458">
        <v>1</v>
      </c>
      <c r="AB1458">
        <v>0</v>
      </c>
      <c r="AC1458">
        <v>1.154698</v>
      </c>
      <c r="AD1458">
        <v>0</v>
      </c>
      <c r="AE1458">
        <v>1.7183600000000001</v>
      </c>
      <c r="AF1458">
        <v>0.95921800000000002</v>
      </c>
      <c r="AG1458">
        <v>1</v>
      </c>
      <c r="AH1458">
        <v>0</v>
      </c>
      <c r="AI1458">
        <v>0</v>
      </c>
      <c r="AJ1458">
        <v>0</v>
      </c>
      <c r="AK1458">
        <v>6.4751552918615163</v>
      </c>
      <c r="AL1458">
        <v>6</v>
      </c>
      <c r="AM1458">
        <v>-0.47515529186151628</v>
      </c>
    </row>
    <row r="1459" spans="1:39" x14ac:dyDescent="0.2">
      <c r="A1459" s="1">
        <v>19.262934000000001</v>
      </c>
      <c r="B1459" s="1">
        <v>1.7410140000000001</v>
      </c>
      <c r="C1459" s="1">
        <v>132.57927000000001</v>
      </c>
      <c r="D1459" s="1">
        <v>1</v>
      </c>
      <c r="E1459" s="1">
        <v>1</v>
      </c>
      <c r="F1459" s="1">
        <v>3</v>
      </c>
      <c r="G1459" s="1">
        <v>3</v>
      </c>
      <c r="H1459" s="1">
        <v>1</v>
      </c>
      <c r="I1459" s="1">
        <v>0</v>
      </c>
      <c r="J1459" s="1">
        <v>2.436261</v>
      </c>
      <c r="K1459" s="1">
        <v>0</v>
      </c>
      <c r="L1459" s="1">
        <v>1.464674</v>
      </c>
      <c r="M1459" s="1">
        <v>0.87092000000000003</v>
      </c>
      <c r="N1459" s="1">
        <v>1</v>
      </c>
      <c r="O1459" s="1">
        <v>0</v>
      </c>
      <c r="P1459" s="1">
        <v>0</v>
      </c>
      <c r="Q1459" s="1">
        <v>0</v>
      </c>
      <c r="R1459" s="1">
        <v>6</v>
      </c>
      <c r="T1459">
        <v>26</v>
      </c>
      <c r="U1459">
        <v>1.6224179999999999</v>
      </c>
      <c r="V1459">
        <v>110.676343</v>
      </c>
      <c r="W1459">
        <v>1</v>
      </c>
      <c r="X1459">
        <v>1</v>
      </c>
      <c r="Y1459">
        <v>3</v>
      </c>
      <c r="Z1459">
        <v>3</v>
      </c>
      <c r="AA1459">
        <v>1</v>
      </c>
      <c r="AB1459">
        <v>0</v>
      </c>
      <c r="AC1459">
        <v>2.6915840000000002</v>
      </c>
      <c r="AD1459">
        <v>0</v>
      </c>
      <c r="AE1459">
        <v>0</v>
      </c>
      <c r="AF1459">
        <v>0.42547299999999999</v>
      </c>
      <c r="AG1459">
        <v>1</v>
      </c>
      <c r="AH1459">
        <v>0</v>
      </c>
      <c r="AI1459">
        <v>0</v>
      </c>
      <c r="AJ1459">
        <v>0</v>
      </c>
      <c r="AK1459">
        <v>5.780661864195447</v>
      </c>
      <c r="AL1459">
        <v>6</v>
      </c>
      <c r="AM1459">
        <v>0.21933813580455297</v>
      </c>
    </row>
    <row r="1460" spans="1:39" x14ac:dyDescent="0.2">
      <c r="A1460" s="1">
        <v>21.566814999999998</v>
      </c>
      <c r="B1460" s="1">
        <v>1.7485329999999999</v>
      </c>
      <c r="C1460" s="1">
        <v>133.94607999999999</v>
      </c>
      <c r="D1460" s="1">
        <v>1</v>
      </c>
      <c r="E1460" s="1">
        <v>1</v>
      </c>
      <c r="F1460" s="1">
        <v>3</v>
      </c>
      <c r="G1460" s="1">
        <v>3</v>
      </c>
      <c r="H1460" s="1">
        <v>1</v>
      </c>
      <c r="I1460" s="1">
        <v>0</v>
      </c>
      <c r="J1460" s="1">
        <v>2.8335659999999998</v>
      </c>
      <c r="K1460" s="1">
        <v>0</v>
      </c>
      <c r="L1460" s="1">
        <v>1.4132389999999999</v>
      </c>
      <c r="M1460" s="1">
        <v>0.86272400000000005</v>
      </c>
      <c r="N1460" s="1">
        <v>1</v>
      </c>
      <c r="O1460" s="1">
        <v>0</v>
      </c>
      <c r="P1460" s="1">
        <v>0</v>
      </c>
      <c r="Q1460" s="1">
        <v>0</v>
      </c>
      <c r="R1460" s="1">
        <v>6</v>
      </c>
      <c r="T1460">
        <v>26</v>
      </c>
      <c r="U1460">
        <v>1.643332</v>
      </c>
      <c r="V1460">
        <v>110.824698</v>
      </c>
      <c r="W1460">
        <v>1</v>
      </c>
      <c r="X1460">
        <v>1</v>
      </c>
      <c r="Y1460">
        <v>3</v>
      </c>
      <c r="Z1460">
        <v>3</v>
      </c>
      <c r="AA1460">
        <v>1</v>
      </c>
      <c r="AB1460">
        <v>0</v>
      </c>
      <c r="AC1460">
        <v>2.709654</v>
      </c>
      <c r="AD1460">
        <v>0</v>
      </c>
      <c r="AE1460">
        <v>0</v>
      </c>
      <c r="AF1460">
        <v>0.25114999999999998</v>
      </c>
      <c r="AG1460">
        <v>1</v>
      </c>
      <c r="AH1460">
        <v>0</v>
      </c>
      <c r="AI1460">
        <v>0</v>
      </c>
      <c r="AJ1460">
        <v>0</v>
      </c>
      <c r="AK1460">
        <v>5.6379778592152086</v>
      </c>
      <c r="AL1460">
        <v>6</v>
      </c>
      <c r="AM1460">
        <v>0.36202214078479145</v>
      </c>
    </row>
    <row r="1461" spans="1:39" x14ac:dyDescent="0.2">
      <c r="A1461" s="1">
        <v>24.475242000000001</v>
      </c>
      <c r="B1461" s="1">
        <v>1.694726</v>
      </c>
      <c r="C1461" s="1">
        <v>112.776612</v>
      </c>
      <c r="D1461" s="1">
        <v>1</v>
      </c>
      <c r="E1461" s="1">
        <v>1</v>
      </c>
      <c r="F1461" s="1">
        <v>3</v>
      </c>
      <c r="G1461" s="1">
        <v>3</v>
      </c>
      <c r="H1461" s="1">
        <v>1</v>
      </c>
      <c r="I1461" s="1">
        <v>0</v>
      </c>
      <c r="J1461" s="1">
        <v>2.7240989999999998</v>
      </c>
      <c r="K1461" s="1">
        <v>0</v>
      </c>
      <c r="L1461" s="1">
        <v>0.33679500000000001</v>
      </c>
      <c r="M1461" s="1">
        <v>0.15346199999999999</v>
      </c>
      <c r="N1461" s="1">
        <v>1</v>
      </c>
      <c r="O1461" s="1">
        <v>0</v>
      </c>
      <c r="P1461" s="1">
        <v>0</v>
      </c>
      <c r="Q1461" s="1">
        <v>0</v>
      </c>
      <c r="R1461" s="1">
        <v>6</v>
      </c>
      <c r="T1461">
        <v>21.768833999999998</v>
      </c>
      <c r="U1461">
        <v>1.7333829999999999</v>
      </c>
      <c r="V1461">
        <v>135.524857</v>
      </c>
      <c r="W1461">
        <v>1</v>
      </c>
      <c r="X1461">
        <v>1</v>
      </c>
      <c r="Y1461">
        <v>3</v>
      </c>
      <c r="Z1461">
        <v>3</v>
      </c>
      <c r="AA1461">
        <v>1</v>
      </c>
      <c r="AB1461">
        <v>0</v>
      </c>
      <c r="AC1461">
        <v>1.4857359999999999</v>
      </c>
      <c r="AD1461">
        <v>0</v>
      </c>
      <c r="AE1461">
        <v>1.9503740000000001</v>
      </c>
      <c r="AF1461">
        <v>0.86923799999999996</v>
      </c>
      <c r="AG1461">
        <v>1</v>
      </c>
      <c r="AH1461">
        <v>0</v>
      </c>
      <c r="AI1461">
        <v>0</v>
      </c>
      <c r="AJ1461">
        <v>0</v>
      </c>
      <c r="AK1461">
        <v>6.5646585033161875</v>
      </c>
      <c r="AL1461">
        <v>6</v>
      </c>
      <c r="AM1461">
        <v>-0.5646585033161875</v>
      </c>
    </row>
    <row r="1462" spans="1:39" x14ac:dyDescent="0.2">
      <c r="A1462" s="1">
        <v>25.612462000000001</v>
      </c>
      <c r="B1462" s="1">
        <v>1.674515</v>
      </c>
      <c r="C1462" s="1">
        <v>112.879662</v>
      </c>
      <c r="D1462" s="1">
        <v>1</v>
      </c>
      <c r="E1462" s="1">
        <v>1</v>
      </c>
      <c r="F1462" s="1">
        <v>3</v>
      </c>
      <c r="G1462" s="1">
        <v>3</v>
      </c>
      <c r="H1462" s="1">
        <v>1</v>
      </c>
      <c r="I1462" s="1">
        <v>0</v>
      </c>
      <c r="J1462" s="1">
        <v>2.9893890000000001</v>
      </c>
      <c r="K1462" s="1">
        <v>0</v>
      </c>
      <c r="L1462" s="1">
        <v>0.36009000000000002</v>
      </c>
      <c r="M1462" s="1">
        <v>0.169016</v>
      </c>
      <c r="N1462" s="1">
        <v>1</v>
      </c>
      <c r="O1462" s="1">
        <v>0</v>
      </c>
      <c r="P1462" s="1">
        <v>0</v>
      </c>
      <c r="Q1462" s="1">
        <v>0</v>
      </c>
      <c r="R1462" s="1">
        <v>6</v>
      </c>
      <c r="T1462">
        <v>20.891490999999998</v>
      </c>
      <c r="U1462">
        <v>1.748313</v>
      </c>
      <c r="V1462">
        <v>133.57378700000001</v>
      </c>
      <c r="W1462">
        <v>1</v>
      </c>
      <c r="X1462">
        <v>1</v>
      </c>
      <c r="Y1462">
        <v>3</v>
      </c>
      <c r="Z1462">
        <v>3</v>
      </c>
      <c r="AA1462">
        <v>1</v>
      </c>
      <c r="AB1462">
        <v>0</v>
      </c>
      <c r="AC1462">
        <v>2.874336</v>
      </c>
      <c r="AD1462">
        <v>0</v>
      </c>
      <c r="AE1462">
        <v>1.624981</v>
      </c>
      <c r="AF1462">
        <v>0.82560900000000004</v>
      </c>
      <c r="AG1462">
        <v>1</v>
      </c>
      <c r="AH1462">
        <v>0</v>
      </c>
      <c r="AI1462">
        <v>0</v>
      </c>
      <c r="AJ1462">
        <v>0</v>
      </c>
      <c r="AK1462">
        <v>6.288010279190793</v>
      </c>
      <c r="AL1462">
        <v>6</v>
      </c>
      <c r="AM1462">
        <v>-0.28801027919079303</v>
      </c>
    </row>
    <row r="1463" spans="1:39" x14ac:dyDescent="0.2">
      <c r="A1463" s="1">
        <v>26</v>
      </c>
      <c r="B1463" s="1">
        <v>1.631332</v>
      </c>
      <c r="C1463" s="1">
        <v>111.82995699999999</v>
      </c>
      <c r="D1463" s="1">
        <v>1</v>
      </c>
      <c r="E1463" s="1">
        <v>1</v>
      </c>
      <c r="F1463" s="1">
        <v>3</v>
      </c>
      <c r="G1463" s="1">
        <v>3</v>
      </c>
      <c r="H1463" s="1">
        <v>1</v>
      </c>
      <c r="I1463" s="1">
        <v>0</v>
      </c>
      <c r="J1463" s="1">
        <v>2.5597500000000002</v>
      </c>
      <c r="K1463" s="1">
        <v>0</v>
      </c>
      <c r="L1463" s="1">
        <v>0</v>
      </c>
      <c r="M1463" s="1">
        <v>0.23730699999999999</v>
      </c>
      <c r="N1463" s="1">
        <v>1</v>
      </c>
      <c r="O1463" s="1">
        <v>0</v>
      </c>
      <c r="P1463" s="1">
        <v>0</v>
      </c>
      <c r="Q1463" s="1">
        <v>0</v>
      </c>
      <c r="R1463" s="1">
        <v>6</v>
      </c>
      <c r="T1463">
        <v>20.941942999999998</v>
      </c>
      <c r="U1463">
        <v>1.8129630000000001</v>
      </c>
      <c r="V1463">
        <v>138.73061899999999</v>
      </c>
      <c r="W1463">
        <v>1</v>
      </c>
      <c r="X1463">
        <v>1</v>
      </c>
      <c r="Y1463">
        <v>3</v>
      </c>
      <c r="Z1463">
        <v>3</v>
      </c>
      <c r="AA1463">
        <v>1</v>
      </c>
      <c r="AB1463">
        <v>0</v>
      </c>
      <c r="AC1463">
        <v>2.641489</v>
      </c>
      <c r="AD1463">
        <v>0</v>
      </c>
      <c r="AE1463">
        <v>0.48155500000000001</v>
      </c>
      <c r="AF1463">
        <v>0.73520099999999999</v>
      </c>
      <c r="AG1463">
        <v>1</v>
      </c>
      <c r="AH1463">
        <v>0</v>
      </c>
      <c r="AI1463">
        <v>0</v>
      </c>
      <c r="AJ1463">
        <v>0</v>
      </c>
      <c r="AK1463">
        <v>6.310868115416163</v>
      </c>
      <c r="AL1463">
        <v>6</v>
      </c>
      <c r="AM1463">
        <v>-0.31086811541616299</v>
      </c>
    </row>
    <row r="1464" spans="1:39" x14ac:dyDescent="0.2">
      <c r="A1464" s="1">
        <v>26</v>
      </c>
      <c r="B1464" s="1">
        <v>1.641918</v>
      </c>
      <c r="C1464" s="1">
        <v>111.86899</v>
      </c>
      <c r="D1464" s="1">
        <v>1</v>
      </c>
      <c r="E1464" s="1">
        <v>1</v>
      </c>
      <c r="F1464" s="1">
        <v>3</v>
      </c>
      <c r="G1464" s="1">
        <v>3</v>
      </c>
      <c r="H1464" s="1">
        <v>1</v>
      </c>
      <c r="I1464" s="1">
        <v>0</v>
      </c>
      <c r="J1464" s="1">
        <v>2.6354540000000002</v>
      </c>
      <c r="K1464" s="1">
        <v>0</v>
      </c>
      <c r="L1464" s="1">
        <v>0</v>
      </c>
      <c r="M1464" s="1">
        <v>8.8308999999999999E-2</v>
      </c>
      <c r="N1464" s="1">
        <v>1</v>
      </c>
      <c r="O1464" s="1">
        <v>0</v>
      </c>
      <c r="P1464" s="1">
        <v>0</v>
      </c>
      <c r="Q1464" s="1">
        <v>0</v>
      </c>
      <c r="R1464" s="1">
        <v>6</v>
      </c>
      <c r="T1464">
        <v>20.989015999999999</v>
      </c>
      <c r="U1464">
        <v>1.8073399999999999</v>
      </c>
      <c r="V1464">
        <v>155.87209300000001</v>
      </c>
      <c r="W1464">
        <v>1</v>
      </c>
      <c r="X1464">
        <v>1</v>
      </c>
      <c r="Y1464">
        <v>3</v>
      </c>
      <c r="Z1464">
        <v>3</v>
      </c>
      <c r="AA1464">
        <v>1</v>
      </c>
      <c r="AB1464">
        <v>0</v>
      </c>
      <c r="AC1464">
        <v>2.417122</v>
      </c>
      <c r="AD1464">
        <v>0</v>
      </c>
      <c r="AE1464">
        <v>0.95272500000000004</v>
      </c>
      <c r="AF1464">
        <v>0.57395799999999997</v>
      </c>
      <c r="AG1464">
        <v>1</v>
      </c>
      <c r="AH1464">
        <v>0</v>
      </c>
      <c r="AI1464">
        <v>0</v>
      </c>
      <c r="AJ1464">
        <v>0</v>
      </c>
      <c r="AK1464">
        <v>7.6072292402707369</v>
      </c>
      <c r="AL1464">
        <v>6</v>
      </c>
      <c r="AM1464">
        <v>-1.6072292402707369</v>
      </c>
    </row>
    <row r="1465" spans="1:39" x14ac:dyDescent="0.2">
      <c r="A1465" s="1">
        <v>26</v>
      </c>
      <c r="B1465" s="1">
        <v>1.6401250000000001</v>
      </c>
      <c r="C1465" s="1">
        <v>111.539494</v>
      </c>
      <c r="D1465" s="1">
        <v>1</v>
      </c>
      <c r="E1465" s="1">
        <v>1</v>
      </c>
      <c r="F1465" s="1">
        <v>3</v>
      </c>
      <c r="G1465" s="1">
        <v>3</v>
      </c>
      <c r="H1465" s="1">
        <v>1</v>
      </c>
      <c r="I1465" s="1">
        <v>0</v>
      </c>
      <c r="J1465" s="1">
        <v>2.625537</v>
      </c>
      <c r="K1465" s="1">
        <v>0</v>
      </c>
      <c r="L1465" s="1">
        <v>0</v>
      </c>
      <c r="M1465" s="1">
        <v>0.162494</v>
      </c>
      <c r="N1465" s="1">
        <v>1</v>
      </c>
      <c r="O1465" s="1">
        <v>0</v>
      </c>
      <c r="P1465" s="1">
        <v>0</v>
      </c>
      <c r="Q1465" s="1">
        <v>0</v>
      </c>
      <c r="R1465" s="1">
        <v>6</v>
      </c>
      <c r="T1465">
        <v>18.367481000000002</v>
      </c>
      <c r="U1465">
        <v>1.745644</v>
      </c>
      <c r="V1465">
        <v>133.66558699999999</v>
      </c>
      <c r="W1465">
        <v>1</v>
      </c>
      <c r="X1465">
        <v>1</v>
      </c>
      <c r="Y1465">
        <v>3</v>
      </c>
      <c r="Z1465">
        <v>3</v>
      </c>
      <c r="AA1465">
        <v>1</v>
      </c>
      <c r="AB1465">
        <v>0</v>
      </c>
      <c r="AC1465">
        <v>2.9008569999999998</v>
      </c>
      <c r="AD1465">
        <v>0</v>
      </c>
      <c r="AE1465">
        <v>1.5088969999999999</v>
      </c>
      <c r="AF1465">
        <v>0.62537100000000001</v>
      </c>
      <c r="AG1465">
        <v>1</v>
      </c>
      <c r="AH1465">
        <v>0</v>
      </c>
      <c r="AI1465">
        <v>0</v>
      </c>
      <c r="AJ1465">
        <v>0</v>
      </c>
      <c r="AK1465">
        <v>6.2985129186452156</v>
      </c>
      <c r="AL1465">
        <v>6</v>
      </c>
      <c r="AM1465">
        <v>-0.29851291864521556</v>
      </c>
    </row>
    <row r="1466" spans="1:39" x14ac:dyDescent="0.2">
      <c r="A1466" s="1">
        <v>26</v>
      </c>
      <c r="B1466" s="1">
        <v>1.649178</v>
      </c>
      <c r="C1466" s="1">
        <v>111.914361</v>
      </c>
      <c r="D1466" s="1">
        <v>1</v>
      </c>
      <c r="E1466" s="1">
        <v>1</v>
      </c>
      <c r="F1466" s="1">
        <v>3</v>
      </c>
      <c r="G1466" s="1">
        <v>3</v>
      </c>
      <c r="H1466" s="1">
        <v>1</v>
      </c>
      <c r="I1466" s="1">
        <v>0</v>
      </c>
      <c r="J1466" s="1">
        <v>2.884077</v>
      </c>
      <c r="K1466" s="1">
        <v>0</v>
      </c>
      <c r="L1466" s="1">
        <v>0</v>
      </c>
      <c r="M1466" s="1">
        <v>9.6575999999999995E-2</v>
      </c>
      <c r="N1466" s="1">
        <v>1</v>
      </c>
      <c r="O1466" s="1">
        <v>0</v>
      </c>
      <c r="P1466" s="1">
        <v>0</v>
      </c>
      <c r="Q1466" s="1">
        <v>0</v>
      </c>
      <c r="R1466" s="1">
        <v>6</v>
      </c>
      <c r="T1466">
        <v>21.051106999999998</v>
      </c>
      <c r="U1466">
        <v>1.753266</v>
      </c>
      <c r="V1466">
        <v>133.85243199999999</v>
      </c>
      <c r="W1466">
        <v>1</v>
      </c>
      <c r="X1466">
        <v>1</v>
      </c>
      <c r="Y1466">
        <v>3</v>
      </c>
      <c r="Z1466">
        <v>3</v>
      </c>
      <c r="AA1466">
        <v>1</v>
      </c>
      <c r="AB1466">
        <v>0</v>
      </c>
      <c r="AC1466">
        <v>2.9531100000000001</v>
      </c>
      <c r="AD1466">
        <v>0</v>
      </c>
      <c r="AE1466">
        <v>1.4451480000000001</v>
      </c>
      <c r="AF1466">
        <v>0.67320999999999998</v>
      </c>
      <c r="AG1466">
        <v>1</v>
      </c>
      <c r="AH1466">
        <v>0</v>
      </c>
      <c r="AI1466">
        <v>0</v>
      </c>
      <c r="AJ1466">
        <v>0</v>
      </c>
      <c r="AK1466">
        <v>6.2948980495769087</v>
      </c>
      <c r="AL1466">
        <v>6</v>
      </c>
      <c r="AM1466">
        <v>-0.29489804957690868</v>
      </c>
    </row>
    <row r="1467" spans="1:39" x14ac:dyDescent="0.2">
      <c r="A1467" s="1">
        <v>25.96773</v>
      </c>
      <c r="B1467" s="1">
        <v>1.6034040000000001</v>
      </c>
      <c r="C1467" s="1">
        <v>105.031908</v>
      </c>
      <c r="D1467" s="1">
        <v>1</v>
      </c>
      <c r="E1467" s="1">
        <v>1</v>
      </c>
      <c r="F1467" s="1">
        <v>3</v>
      </c>
      <c r="G1467" s="1">
        <v>3</v>
      </c>
      <c r="H1467" s="1">
        <v>1</v>
      </c>
      <c r="I1467" s="1">
        <v>0</v>
      </c>
      <c r="J1467" s="1">
        <v>1.919473</v>
      </c>
      <c r="K1467" s="1">
        <v>0</v>
      </c>
      <c r="L1467" s="1">
        <v>2.7101E-2</v>
      </c>
      <c r="M1467" s="1">
        <v>0.54613699999999998</v>
      </c>
      <c r="N1467" s="1">
        <v>1</v>
      </c>
      <c r="O1467" s="1">
        <v>0</v>
      </c>
      <c r="P1467" s="1">
        <v>0</v>
      </c>
      <c r="Q1467" s="1">
        <v>0</v>
      </c>
      <c r="R1467" s="1">
        <v>6</v>
      </c>
      <c r="T1467">
        <v>26</v>
      </c>
      <c r="U1467">
        <v>1.632193</v>
      </c>
      <c r="V1467">
        <v>111.886611</v>
      </c>
      <c r="W1467">
        <v>1</v>
      </c>
      <c r="X1467">
        <v>1</v>
      </c>
      <c r="Y1467">
        <v>3</v>
      </c>
      <c r="Z1467">
        <v>3</v>
      </c>
      <c r="AA1467">
        <v>1</v>
      </c>
      <c r="AB1467">
        <v>0</v>
      </c>
      <c r="AC1467">
        <v>2.617988</v>
      </c>
      <c r="AD1467">
        <v>0</v>
      </c>
      <c r="AE1467">
        <v>0</v>
      </c>
      <c r="AF1467">
        <v>0.15618699999999999</v>
      </c>
      <c r="AG1467">
        <v>1</v>
      </c>
      <c r="AH1467">
        <v>0</v>
      </c>
      <c r="AI1467">
        <v>0</v>
      </c>
      <c r="AJ1467">
        <v>0</v>
      </c>
      <c r="AK1467">
        <v>5.8085482906594033</v>
      </c>
      <c r="AL1467">
        <v>6</v>
      </c>
      <c r="AM1467">
        <v>0.19145170934059674</v>
      </c>
    </row>
    <row r="1468" spans="1:39" x14ac:dyDescent="0.2">
      <c r="A1468" s="1">
        <v>25.989937999999999</v>
      </c>
      <c r="B1468" s="1">
        <v>1.644199</v>
      </c>
      <c r="C1468" s="1">
        <v>105.036075</v>
      </c>
      <c r="D1468" s="1">
        <v>1</v>
      </c>
      <c r="E1468" s="1">
        <v>1</v>
      </c>
      <c r="F1468" s="1">
        <v>3</v>
      </c>
      <c r="G1468" s="1">
        <v>3</v>
      </c>
      <c r="H1468" s="1">
        <v>1</v>
      </c>
      <c r="I1468" s="1">
        <v>0</v>
      </c>
      <c r="J1468" s="1">
        <v>2.310076</v>
      </c>
      <c r="K1468" s="1">
        <v>0</v>
      </c>
      <c r="L1468" s="1">
        <v>7.1150000000000005E-2</v>
      </c>
      <c r="M1468" s="1">
        <v>0.73308499999999999</v>
      </c>
      <c r="N1468" s="1">
        <v>1</v>
      </c>
      <c r="O1468" s="1">
        <v>0</v>
      </c>
      <c r="P1468" s="1">
        <v>0</v>
      </c>
      <c r="Q1468" s="1">
        <v>0</v>
      </c>
      <c r="R1468" s="1">
        <v>6</v>
      </c>
      <c r="T1468">
        <v>26</v>
      </c>
      <c r="U1468">
        <v>1.6410979999999999</v>
      </c>
      <c r="V1468">
        <v>111.81834499999999</v>
      </c>
      <c r="W1468">
        <v>1</v>
      </c>
      <c r="X1468">
        <v>1</v>
      </c>
      <c r="Y1468">
        <v>3</v>
      </c>
      <c r="Z1468">
        <v>3</v>
      </c>
      <c r="AA1468">
        <v>1</v>
      </c>
      <c r="AB1468">
        <v>0</v>
      </c>
      <c r="AC1468">
        <v>2.55057</v>
      </c>
      <c r="AD1468">
        <v>0</v>
      </c>
      <c r="AE1468">
        <v>0</v>
      </c>
      <c r="AF1468">
        <v>0.20482</v>
      </c>
      <c r="AG1468">
        <v>1</v>
      </c>
      <c r="AH1468">
        <v>0</v>
      </c>
      <c r="AI1468">
        <v>0</v>
      </c>
      <c r="AJ1468">
        <v>0</v>
      </c>
      <c r="AK1468">
        <v>5.7357877293680186</v>
      </c>
      <c r="AL1468">
        <v>6</v>
      </c>
      <c r="AM1468">
        <v>0.26421227063198138</v>
      </c>
    </row>
    <row r="1469" spans="1:39" x14ac:dyDescent="0.2">
      <c r="A1469" s="1">
        <v>26</v>
      </c>
      <c r="B1469" s="1">
        <v>1.6289089999999999</v>
      </c>
      <c r="C1469" s="1">
        <v>106.875927</v>
      </c>
      <c r="D1469" s="1">
        <v>1</v>
      </c>
      <c r="E1469" s="1">
        <v>1</v>
      </c>
      <c r="F1469" s="1">
        <v>3</v>
      </c>
      <c r="G1469" s="1">
        <v>3</v>
      </c>
      <c r="H1469" s="1">
        <v>1</v>
      </c>
      <c r="I1469" s="1">
        <v>0</v>
      </c>
      <c r="J1469" s="1">
        <v>2.6868240000000001</v>
      </c>
      <c r="K1469" s="1">
        <v>0</v>
      </c>
      <c r="L1469" s="1">
        <v>0</v>
      </c>
      <c r="M1469" s="1">
        <v>0.54081199999999996</v>
      </c>
      <c r="N1469" s="1">
        <v>1</v>
      </c>
      <c r="O1469" s="1">
        <v>0</v>
      </c>
      <c r="P1469" s="1">
        <v>0</v>
      </c>
      <c r="Q1469" s="1">
        <v>0</v>
      </c>
      <c r="R1469" s="1">
        <v>6</v>
      </c>
      <c r="T1469">
        <v>25.998646000000001</v>
      </c>
      <c r="U1469">
        <v>1.640741</v>
      </c>
      <c r="V1469">
        <v>104.808542</v>
      </c>
      <c r="W1469">
        <v>1</v>
      </c>
      <c r="X1469">
        <v>1</v>
      </c>
      <c r="Y1469">
        <v>3</v>
      </c>
      <c r="Z1469">
        <v>3</v>
      </c>
      <c r="AA1469">
        <v>1</v>
      </c>
      <c r="AB1469">
        <v>0</v>
      </c>
      <c r="AC1469">
        <v>2.6535310000000001</v>
      </c>
      <c r="AD1469">
        <v>0</v>
      </c>
      <c r="AE1469">
        <v>0.19006100000000001</v>
      </c>
      <c r="AF1469">
        <v>0.69234300000000004</v>
      </c>
      <c r="AG1469">
        <v>1</v>
      </c>
      <c r="AH1469">
        <v>0</v>
      </c>
      <c r="AI1469">
        <v>0</v>
      </c>
      <c r="AJ1469">
        <v>0</v>
      </c>
      <c r="AK1469">
        <v>5.1721026666932675</v>
      </c>
      <c r="AL1469">
        <v>6</v>
      </c>
      <c r="AM1469">
        <v>0.82789733330673254</v>
      </c>
    </row>
    <row r="1470" spans="1:39" x14ac:dyDescent="0.2">
      <c r="A1470" s="1">
        <v>25.617227</v>
      </c>
      <c r="B1470" s="1">
        <v>1.6280190000000001</v>
      </c>
      <c r="C1470" s="1">
        <v>108.265922</v>
      </c>
      <c r="D1470" s="1">
        <v>1</v>
      </c>
      <c r="E1470" s="1">
        <v>1</v>
      </c>
      <c r="F1470" s="1">
        <v>3</v>
      </c>
      <c r="G1470" s="1">
        <v>3</v>
      </c>
      <c r="H1470" s="1">
        <v>1</v>
      </c>
      <c r="I1470" s="1">
        <v>0</v>
      </c>
      <c r="J1470" s="1">
        <v>1.6213</v>
      </c>
      <c r="K1470" s="1">
        <v>0</v>
      </c>
      <c r="L1470" s="1">
        <v>9.0916999999999998E-2</v>
      </c>
      <c r="M1470" s="1">
        <v>0.43821599999999999</v>
      </c>
      <c r="N1470" s="1">
        <v>1</v>
      </c>
      <c r="O1470" s="1">
        <v>0</v>
      </c>
      <c r="P1470" s="1">
        <v>0</v>
      </c>
      <c r="Q1470" s="1">
        <v>0</v>
      </c>
      <c r="R1470" s="1">
        <v>6</v>
      </c>
      <c r="T1470">
        <v>26</v>
      </c>
      <c r="U1470">
        <v>1.618573</v>
      </c>
      <c r="V1470">
        <v>104.92864299999999</v>
      </c>
      <c r="W1470">
        <v>1</v>
      </c>
      <c r="X1470">
        <v>1</v>
      </c>
      <c r="Y1470">
        <v>3</v>
      </c>
      <c r="Z1470">
        <v>3</v>
      </c>
      <c r="AA1470">
        <v>1</v>
      </c>
      <c r="AB1470">
        <v>0</v>
      </c>
      <c r="AC1470">
        <v>1.6987669999999999</v>
      </c>
      <c r="AD1470">
        <v>0</v>
      </c>
      <c r="AE1470">
        <v>0</v>
      </c>
      <c r="AF1470">
        <v>0.54396</v>
      </c>
      <c r="AG1470">
        <v>1</v>
      </c>
      <c r="AH1470">
        <v>0</v>
      </c>
      <c r="AI1470">
        <v>0</v>
      </c>
      <c r="AJ1470">
        <v>0</v>
      </c>
      <c r="AK1470">
        <v>5.4013760063690359</v>
      </c>
      <c r="AL1470">
        <v>6</v>
      </c>
      <c r="AM1470">
        <v>0.59862399363096408</v>
      </c>
    </row>
    <row r="1471" spans="1:39" x14ac:dyDescent="0.2">
      <c r="A1471" s="1">
        <v>21.030909000000001</v>
      </c>
      <c r="B1471" s="1">
        <v>1.71818</v>
      </c>
      <c r="C1471" s="1">
        <v>133.46676299999999</v>
      </c>
      <c r="D1471" s="1">
        <v>1</v>
      </c>
      <c r="E1471" s="1">
        <v>1</v>
      </c>
      <c r="F1471" s="1">
        <v>3</v>
      </c>
      <c r="G1471" s="1">
        <v>3</v>
      </c>
      <c r="H1471" s="1">
        <v>1</v>
      </c>
      <c r="I1471" s="1">
        <v>0</v>
      </c>
      <c r="J1471" s="1">
        <v>1.517215</v>
      </c>
      <c r="K1471" s="1">
        <v>0</v>
      </c>
      <c r="L1471" s="1">
        <v>1.486289</v>
      </c>
      <c r="M1471" s="1">
        <v>0.93749199999999999</v>
      </c>
      <c r="N1471" s="1">
        <v>1</v>
      </c>
      <c r="O1471" s="1">
        <v>0</v>
      </c>
      <c r="P1471" s="1">
        <v>0</v>
      </c>
      <c r="Q1471" s="1">
        <v>0</v>
      </c>
      <c r="R1471" s="1">
        <v>6</v>
      </c>
      <c r="T1471">
        <v>22.846357000000001</v>
      </c>
      <c r="U1471">
        <v>1.7574419999999999</v>
      </c>
      <c r="V1471">
        <v>133.365094</v>
      </c>
      <c r="W1471">
        <v>1</v>
      </c>
      <c r="X1471">
        <v>1</v>
      </c>
      <c r="Y1471">
        <v>3</v>
      </c>
      <c r="Z1471">
        <v>3</v>
      </c>
      <c r="AA1471">
        <v>1</v>
      </c>
      <c r="AB1471">
        <v>0</v>
      </c>
      <c r="AC1471">
        <v>2.8483700000000001</v>
      </c>
      <c r="AD1471">
        <v>0</v>
      </c>
      <c r="AE1471">
        <v>1.206059</v>
      </c>
      <c r="AF1471">
        <v>0.76666800000000002</v>
      </c>
      <c r="AG1471">
        <v>1</v>
      </c>
      <c r="AH1471">
        <v>0</v>
      </c>
      <c r="AI1471">
        <v>0</v>
      </c>
      <c r="AJ1471">
        <v>0</v>
      </c>
      <c r="AK1471">
        <v>6.2753855348068157</v>
      </c>
      <c r="AL1471">
        <v>6</v>
      </c>
      <c r="AM1471">
        <v>-0.27538553480681571</v>
      </c>
    </row>
    <row r="1472" spans="1:39" x14ac:dyDescent="0.2">
      <c r="A1472" s="1">
        <v>20.951084000000002</v>
      </c>
      <c r="B1472" s="1">
        <v>1.7085809999999999</v>
      </c>
      <c r="C1472" s="1">
        <v>131.27485100000001</v>
      </c>
      <c r="D1472" s="1">
        <v>1</v>
      </c>
      <c r="E1472" s="1">
        <v>1</v>
      </c>
      <c r="F1472" s="1">
        <v>3</v>
      </c>
      <c r="G1472" s="1">
        <v>3</v>
      </c>
      <c r="H1472" s="1">
        <v>1</v>
      </c>
      <c r="I1472" s="1">
        <v>0</v>
      </c>
      <c r="J1472" s="1">
        <v>1.796956</v>
      </c>
      <c r="K1472" s="1">
        <v>0</v>
      </c>
      <c r="L1472" s="1">
        <v>1.684582</v>
      </c>
      <c r="M1472" s="1">
        <v>0.88738799999999995</v>
      </c>
      <c r="N1472" s="1">
        <v>1</v>
      </c>
      <c r="O1472" s="1">
        <v>0</v>
      </c>
      <c r="P1472" s="1">
        <v>0</v>
      </c>
      <c r="Q1472" s="1">
        <v>0</v>
      </c>
      <c r="R1472" s="1">
        <v>6</v>
      </c>
      <c r="T1472">
        <v>19.885655</v>
      </c>
      <c r="U1472">
        <v>1.7633430000000001</v>
      </c>
      <c r="V1472">
        <v>133.952675</v>
      </c>
      <c r="W1472">
        <v>1</v>
      </c>
      <c r="X1472">
        <v>1</v>
      </c>
      <c r="Y1472">
        <v>3</v>
      </c>
      <c r="Z1472">
        <v>3</v>
      </c>
      <c r="AA1472">
        <v>1</v>
      </c>
      <c r="AB1472">
        <v>0</v>
      </c>
      <c r="AC1472">
        <v>2.8356219999999999</v>
      </c>
      <c r="AD1472">
        <v>0</v>
      </c>
      <c r="AE1472">
        <v>1.419473</v>
      </c>
      <c r="AF1472">
        <v>0.81698599999999999</v>
      </c>
      <c r="AG1472">
        <v>1</v>
      </c>
      <c r="AH1472">
        <v>0</v>
      </c>
      <c r="AI1472">
        <v>0</v>
      </c>
      <c r="AJ1472">
        <v>0</v>
      </c>
      <c r="AK1472">
        <v>6.2105874282150797</v>
      </c>
      <c r="AL1472">
        <v>6</v>
      </c>
      <c r="AM1472">
        <v>-0.2105874282150797</v>
      </c>
    </row>
    <row r="1473" spans="1:39" x14ac:dyDescent="0.2">
      <c r="A1473" s="1">
        <v>22.980221</v>
      </c>
      <c r="B1473" s="1">
        <v>1.7249829999999999</v>
      </c>
      <c r="C1473" s="1">
        <v>132.94066000000001</v>
      </c>
      <c r="D1473" s="1">
        <v>1</v>
      </c>
      <c r="E1473" s="1">
        <v>1</v>
      </c>
      <c r="F1473" s="1">
        <v>3</v>
      </c>
      <c r="G1473" s="1">
        <v>3</v>
      </c>
      <c r="H1473" s="1">
        <v>1</v>
      </c>
      <c r="I1473" s="1">
        <v>0</v>
      </c>
      <c r="J1473" s="1">
        <v>2.085553</v>
      </c>
      <c r="K1473" s="1">
        <v>0</v>
      </c>
      <c r="L1473" s="1">
        <v>1.2716510000000001</v>
      </c>
      <c r="M1473" s="1">
        <v>0.58793200000000001</v>
      </c>
      <c r="N1473" s="1">
        <v>1</v>
      </c>
      <c r="O1473" s="1">
        <v>0</v>
      </c>
      <c r="P1473" s="1">
        <v>0</v>
      </c>
      <c r="Q1473" s="1">
        <v>0</v>
      </c>
      <c r="R1473" s="1">
        <v>6</v>
      </c>
      <c r="T1473">
        <v>25.930375999999999</v>
      </c>
      <c r="U1473">
        <v>1.6100859999999999</v>
      </c>
      <c r="V1473">
        <v>102.38745</v>
      </c>
      <c r="W1473">
        <v>1</v>
      </c>
      <c r="X1473">
        <v>1</v>
      </c>
      <c r="Y1473">
        <v>3</v>
      </c>
      <c r="Z1473">
        <v>3</v>
      </c>
      <c r="AA1473">
        <v>1</v>
      </c>
      <c r="AB1473">
        <v>0</v>
      </c>
      <c r="AC1473">
        <v>1.0505640000000001</v>
      </c>
      <c r="AD1473">
        <v>0</v>
      </c>
      <c r="AE1473">
        <v>2.6033000000000001E-2</v>
      </c>
      <c r="AF1473">
        <v>0.53907400000000005</v>
      </c>
      <c r="AG1473">
        <v>1</v>
      </c>
      <c r="AH1473">
        <v>0</v>
      </c>
      <c r="AI1473">
        <v>0</v>
      </c>
      <c r="AJ1473">
        <v>0</v>
      </c>
      <c r="AK1473">
        <v>5.2895977910427359</v>
      </c>
      <c r="AL1473">
        <v>6</v>
      </c>
      <c r="AM1473">
        <v>0.71040220895726414</v>
      </c>
    </row>
    <row r="1474" spans="1:39" x14ac:dyDescent="0.2">
      <c r="A1474" s="1">
        <v>23.426036</v>
      </c>
      <c r="B1474" s="1">
        <v>1.7399910000000001</v>
      </c>
      <c r="C1474" s="1">
        <v>133.485478</v>
      </c>
      <c r="D1474" s="1">
        <v>1</v>
      </c>
      <c r="E1474" s="1">
        <v>1</v>
      </c>
      <c r="F1474" s="1">
        <v>3</v>
      </c>
      <c r="G1474" s="1">
        <v>3</v>
      </c>
      <c r="H1474" s="1">
        <v>1</v>
      </c>
      <c r="I1474" s="1">
        <v>0</v>
      </c>
      <c r="J1474" s="1">
        <v>2.8377970000000001</v>
      </c>
      <c r="K1474" s="1">
        <v>0</v>
      </c>
      <c r="L1474" s="1">
        <v>1.3438749999999999</v>
      </c>
      <c r="M1474" s="1">
        <v>0.80315599999999998</v>
      </c>
      <c r="N1474" s="1">
        <v>1</v>
      </c>
      <c r="O1474" s="1">
        <v>0</v>
      </c>
      <c r="P1474" s="1">
        <v>0</v>
      </c>
      <c r="Q1474" s="1">
        <v>0</v>
      </c>
      <c r="R1474" s="1">
        <v>6</v>
      </c>
      <c r="T1474">
        <v>25.897815000000001</v>
      </c>
      <c r="U1474">
        <v>1.664463</v>
      </c>
      <c r="V1474">
        <v>102.781971</v>
      </c>
      <c r="W1474">
        <v>1</v>
      </c>
      <c r="X1474">
        <v>1</v>
      </c>
      <c r="Y1474">
        <v>3</v>
      </c>
      <c r="Z1474">
        <v>3</v>
      </c>
      <c r="AA1474">
        <v>1</v>
      </c>
      <c r="AB1474">
        <v>0</v>
      </c>
      <c r="AC1474">
        <v>1.0684929999999999</v>
      </c>
      <c r="AD1474">
        <v>0</v>
      </c>
      <c r="AE1474">
        <v>0.112122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4.8793772853158872</v>
      </c>
      <c r="AL1474">
        <v>6</v>
      </c>
      <c r="AM1474">
        <v>1.1206227146841128</v>
      </c>
    </row>
    <row r="1475" spans="1:39" x14ac:dyDescent="0.2">
      <c r="A1475" s="1">
        <v>25.999185000000001</v>
      </c>
      <c r="B1475" s="1">
        <v>1.568543</v>
      </c>
      <c r="C1475" s="1">
        <v>102.000122</v>
      </c>
      <c r="D1475" s="1">
        <v>1</v>
      </c>
      <c r="E1475" s="1">
        <v>1</v>
      </c>
      <c r="F1475" s="1">
        <v>3</v>
      </c>
      <c r="G1475" s="1">
        <v>3</v>
      </c>
      <c r="H1475" s="1">
        <v>1</v>
      </c>
      <c r="I1475" s="1">
        <v>0</v>
      </c>
      <c r="J1475" s="1">
        <v>1.0005440000000001</v>
      </c>
      <c r="K1475" s="1">
        <v>0</v>
      </c>
      <c r="L1475" s="1">
        <v>1.297E-3</v>
      </c>
      <c r="M1475" s="1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6</v>
      </c>
      <c r="T1475">
        <v>26</v>
      </c>
      <c r="U1475">
        <v>1.602025</v>
      </c>
      <c r="V1475">
        <v>104.899348</v>
      </c>
      <c r="W1475">
        <v>1</v>
      </c>
      <c r="X1475">
        <v>1</v>
      </c>
      <c r="Y1475">
        <v>3</v>
      </c>
      <c r="Z1475">
        <v>3</v>
      </c>
      <c r="AA1475">
        <v>1</v>
      </c>
      <c r="AB1475">
        <v>0</v>
      </c>
      <c r="AC1475">
        <v>2.613928</v>
      </c>
      <c r="AD1475">
        <v>0</v>
      </c>
      <c r="AE1475">
        <v>0</v>
      </c>
      <c r="AF1475">
        <v>0.55309299999999995</v>
      </c>
      <c r="AG1475">
        <v>1</v>
      </c>
      <c r="AH1475">
        <v>0</v>
      </c>
      <c r="AI1475">
        <v>0</v>
      </c>
      <c r="AJ1475">
        <v>0</v>
      </c>
      <c r="AK1475">
        <v>5.4992841924836817</v>
      </c>
      <c r="AL1475">
        <v>6</v>
      </c>
      <c r="AM1475">
        <v>0.50071580751631828</v>
      </c>
    </row>
    <row r="1476" spans="1:39" x14ac:dyDescent="0.2">
      <c r="A1476" s="1">
        <v>25.934757000000001</v>
      </c>
      <c r="B1476" s="1">
        <v>1.579893</v>
      </c>
      <c r="C1476" s="1">
        <v>102.134646</v>
      </c>
      <c r="D1476" s="1">
        <v>1</v>
      </c>
      <c r="E1476" s="1">
        <v>1</v>
      </c>
      <c r="F1476" s="1">
        <v>3</v>
      </c>
      <c r="G1476" s="1">
        <v>3</v>
      </c>
      <c r="H1476" s="1">
        <v>1</v>
      </c>
      <c r="I1476" s="1">
        <v>0</v>
      </c>
      <c r="J1476" s="1">
        <v>1.0058640000000001</v>
      </c>
      <c r="K1476" s="1">
        <v>0</v>
      </c>
      <c r="L1476" s="1">
        <v>2.0060000000000001E-2</v>
      </c>
      <c r="M1476" s="1">
        <v>0.69583799999999996</v>
      </c>
      <c r="N1476" s="1">
        <v>1</v>
      </c>
      <c r="O1476" s="1">
        <v>0</v>
      </c>
      <c r="P1476" s="1">
        <v>0</v>
      </c>
      <c r="Q1476" s="1">
        <v>0</v>
      </c>
      <c r="R1476" s="1">
        <v>6</v>
      </c>
      <c r="T1476">
        <v>25.968792000000001</v>
      </c>
      <c r="U1476">
        <v>1.6328959999999999</v>
      </c>
      <c r="V1476">
        <v>104.98892499999999</v>
      </c>
      <c r="W1476">
        <v>1</v>
      </c>
      <c r="X1476">
        <v>1</v>
      </c>
      <c r="Y1476">
        <v>3</v>
      </c>
      <c r="Z1476">
        <v>3</v>
      </c>
      <c r="AA1476">
        <v>1</v>
      </c>
      <c r="AB1476">
        <v>0</v>
      </c>
      <c r="AC1476">
        <v>1.239833</v>
      </c>
      <c r="AD1476">
        <v>0</v>
      </c>
      <c r="AE1476">
        <v>0.16227900000000001</v>
      </c>
      <c r="AF1476">
        <v>0.61923499999999998</v>
      </c>
      <c r="AG1476">
        <v>1</v>
      </c>
      <c r="AH1476">
        <v>0</v>
      </c>
      <c r="AI1476">
        <v>0</v>
      </c>
      <c r="AJ1476">
        <v>0</v>
      </c>
      <c r="AK1476">
        <v>5.2900015988296394</v>
      </c>
      <c r="AL1476">
        <v>6</v>
      </c>
      <c r="AM1476">
        <v>0.70999840117036062</v>
      </c>
    </row>
    <row r="1477" spans="1:39" x14ac:dyDescent="0.2">
      <c r="A1477" s="1">
        <v>20.327722999999999</v>
      </c>
      <c r="B1477" s="1">
        <v>1.7827139999999999</v>
      </c>
      <c r="C1477" s="1">
        <v>154.61844600000001</v>
      </c>
      <c r="D1477" s="1">
        <v>1</v>
      </c>
      <c r="E1477" s="1">
        <v>1</v>
      </c>
      <c r="F1477" s="1">
        <v>3</v>
      </c>
      <c r="G1477" s="1">
        <v>3</v>
      </c>
      <c r="H1477" s="1">
        <v>1</v>
      </c>
      <c r="I1477" s="1">
        <v>0</v>
      </c>
      <c r="J1477" s="1">
        <v>2.3195589999999999</v>
      </c>
      <c r="K1477" s="1">
        <v>0</v>
      </c>
      <c r="L1477" s="1">
        <v>1.9707300000000001</v>
      </c>
      <c r="M1477" s="1">
        <v>0.76837500000000003</v>
      </c>
      <c r="N1477" s="1">
        <v>1</v>
      </c>
      <c r="O1477" s="1">
        <v>0</v>
      </c>
      <c r="P1477" s="1">
        <v>0</v>
      </c>
      <c r="Q1477" s="1">
        <v>0</v>
      </c>
      <c r="R1477" s="1">
        <v>6</v>
      </c>
      <c r="T1477">
        <v>18.335018999999999</v>
      </c>
      <c r="U1477">
        <v>1.7710429999999999</v>
      </c>
      <c r="V1477">
        <v>137.04495900000001</v>
      </c>
      <c r="W1477">
        <v>1</v>
      </c>
      <c r="X1477">
        <v>1</v>
      </c>
      <c r="Y1477">
        <v>3</v>
      </c>
      <c r="Z1477">
        <v>3</v>
      </c>
      <c r="AA1477">
        <v>1</v>
      </c>
      <c r="AB1477">
        <v>0</v>
      </c>
      <c r="AC1477">
        <v>2.8615330000000001</v>
      </c>
      <c r="AD1477">
        <v>0</v>
      </c>
      <c r="AE1477">
        <v>1.7046399999999999</v>
      </c>
      <c r="AF1477">
        <v>0.65557100000000001</v>
      </c>
      <c r="AG1477">
        <v>1</v>
      </c>
      <c r="AH1477">
        <v>0</v>
      </c>
      <c r="AI1477">
        <v>0</v>
      </c>
      <c r="AJ1477">
        <v>0</v>
      </c>
      <c r="AK1477">
        <v>6.338753503240401</v>
      </c>
      <c r="AL1477">
        <v>6</v>
      </c>
      <c r="AM1477">
        <v>-0.33875350324040099</v>
      </c>
    </row>
    <row r="1478" spans="1:39" x14ac:dyDescent="0.2">
      <c r="A1478" s="1">
        <v>19.472190000000001</v>
      </c>
      <c r="B1478" s="1">
        <v>1.7938240000000001</v>
      </c>
      <c r="C1478" s="1">
        <v>160.935351</v>
      </c>
      <c r="D1478" s="1">
        <v>1</v>
      </c>
      <c r="E1478" s="1">
        <v>1</v>
      </c>
      <c r="F1478" s="1">
        <v>3</v>
      </c>
      <c r="G1478" s="1">
        <v>3</v>
      </c>
      <c r="H1478" s="1">
        <v>1</v>
      </c>
      <c r="I1478" s="1">
        <v>0</v>
      </c>
      <c r="J1478" s="1">
        <v>2.0692569999999999</v>
      </c>
      <c r="K1478" s="1">
        <v>0</v>
      </c>
      <c r="L1478" s="1">
        <v>1.9866459999999999</v>
      </c>
      <c r="M1478" s="1">
        <v>0.94709100000000002</v>
      </c>
      <c r="N1478" s="1">
        <v>1</v>
      </c>
      <c r="O1478" s="1">
        <v>0</v>
      </c>
      <c r="P1478" s="1">
        <v>0</v>
      </c>
      <c r="Q1478" s="1">
        <v>0</v>
      </c>
      <c r="R1478" s="1">
        <v>6</v>
      </c>
      <c r="T1478">
        <v>21.700748000000001</v>
      </c>
      <c r="U1478">
        <v>1.789555</v>
      </c>
      <c r="V1478">
        <v>137.767787</v>
      </c>
      <c r="W1478">
        <v>1</v>
      </c>
      <c r="X1478">
        <v>1</v>
      </c>
      <c r="Y1478">
        <v>3</v>
      </c>
      <c r="Z1478">
        <v>3</v>
      </c>
      <c r="AA1478">
        <v>1</v>
      </c>
      <c r="AB1478">
        <v>0</v>
      </c>
      <c r="AC1478">
        <v>2.832659</v>
      </c>
      <c r="AD1478">
        <v>0</v>
      </c>
      <c r="AE1478">
        <v>1.5057750000000001</v>
      </c>
      <c r="AF1478">
        <v>0.92300499999999996</v>
      </c>
      <c r="AG1478">
        <v>1</v>
      </c>
      <c r="AH1478">
        <v>0</v>
      </c>
      <c r="AI1478">
        <v>0</v>
      </c>
      <c r="AJ1478">
        <v>0</v>
      </c>
      <c r="AK1478">
        <v>6.3104542503485686</v>
      </c>
      <c r="AL1478">
        <v>6</v>
      </c>
      <c r="AM1478">
        <v>-0.31045425034856855</v>
      </c>
    </row>
    <row r="1479" spans="1:39" x14ac:dyDescent="0.2">
      <c r="A1479" s="1">
        <v>26</v>
      </c>
      <c r="B1479" s="1">
        <v>1.6595569999999999</v>
      </c>
      <c r="C1479" s="1">
        <v>111.99909599999999</v>
      </c>
      <c r="D1479" s="1">
        <v>1</v>
      </c>
      <c r="E1479" s="1">
        <v>1</v>
      </c>
      <c r="F1479" s="1">
        <v>3</v>
      </c>
      <c r="G1479" s="1">
        <v>3</v>
      </c>
      <c r="H1479" s="1">
        <v>1</v>
      </c>
      <c r="I1479" s="1">
        <v>0</v>
      </c>
      <c r="J1479" s="1">
        <v>2.9565480000000002</v>
      </c>
      <c r="K1479" s="1">
        <v>0</v>
      </c>
      <c r="L1479" s="1">
        <v>0</v>
      </c>
      <c r="M1479" s="1">
        <v>1.0056000000000001E-2</v>
      </c>
      <c r="N1479" s="1">
        <v>1</v>
      </c>
      <c r="O1479" s="1">
        <v>0</v>
      </c>
      <c r="P1479" s="1">
        <v>0</v>
      </c>
      <c r="Q1479" s="1">
        <v>0</v>
      </c>
      <c r="R1479" s="1">
        <v>6</v>
      </c>
      <c r="T1479">
        <v>18.222536000000002</v>
      </c>
      <c r="U1479">
        <v>1.8017460000000001</v>
      </c>
      <c r="V1479">
        <v>141.16626500000001</v>
      </c>
      <c r="W1479">
        <v>1</v>
      </c>
      <c r="X1479">
        <v>1</v>
      </c>
      <c r="Y1479">
        <v>3</v>
      </c>
      <c r="Z1479">
        <v>3</v>
      </c>
      <c r="AA1479">
        <v>1</v>
      </c>
      <c r="AB1479">
        <v>0</v>
      </c>
      <c r="AC1479">
        <v>2.418488</v>
      </c>
      <c r="AD1479">
        <v>0</v>
      </c>
      <c r="AE1479">
        <v>1.9950699999999999</v>
      </c>
      <c r="AF1479">
        <v>0.89351400000000003</v>
      </c>
      <c r="AG1479">
        <v>1</v>
      </c>
      <c r="AH1479">
        <v>0</v>
      </c>
      <c r="AI1479">
        <v>0</v>
      </c>
      <c r="AJ1479">
        <v>0</v>
      </c>
      <c r="AK1479">
        <v>6.3877532352906083</v>
      </c>
      <c r="AL1479">
        <v>6</v>
      </c>
      <c r="AM1479">
        <v>-0.38775323529060834</v>
      </c>
    </row>
    <row r="1480" spans="1:39" x14ac:dyDescent="0.2">
      <c r="A1480" s="1">
        <v>26</v>
      </c>
      <c r="B1480" s="1">
        <v>1.6578200000000001</v>
      </c>
      <c r="C1480" s="1">
        <v>111.95611</v>
      </c>
      <c r="D1480" s="1">
        <v>1</v>
      </c>
      <c r="E1480" s="1">
        <v>1</v>
      </c>
      <c r="F1480" s="1">
        <v>3</v>
      </c>
      <c r="G1480" s="1">
        <v>3</v>
      </c>
      <c r="H1480" s="1">
        <v>1</v>
      </c>
      <c r="I1480" s="1">
        <v>0</v>
      </c>
      <c r="J1480" s="1">
        <v>2.7775569999999998</v>
      </c>
      <c r="K1480" s="1">
        <v>0</v>
      </c>
      <c r="L1480" s="1">
        <v>0</v>
      </c>
      <c r="M1480" s="1">
        <v>5.1858000000000001E-2</v>
      </c>
      <c r="N1480" s="1">
        <v>1</v>
      </c>
      <c r="O1480" s="1">
        <v>0</v>
      </c>
      <c r="P1480" s="1">
        <v>0</v>
      </c>
      <c r="Q1480" s="1">
        <v>0</v>
      </c>
      <c r="R1480" s="1">
        <v>6</v>
      </c>
      <c r="T1480">
        <v>20.375599999999999</v>
      </c>
      <c r="U1480">
        <v>1.7871950000000001</v>
      </c>
      <c r="V1480">
        <v>151.975864</v>
      </c>
      <c r="W1480">
        <v>1</v>
      </c>
      <c r="X1480">
        <v>1</v>
      </c>
      <c r="Y1480">
        <v>3</v>
      </c>
      <c r="Z1480">
        <v>3</v>
      </c>
      <c r="AA1480">
        <v>1</v>
      </c>
      <c r="AB1480">
        <v>0</v>
      </c>
      <c r="AC1480">
        <v>2.304716</v>
      </c>
      <c r="AD1480">
        <v>0</v>
      </c>
      <c r="AE1480">
        <v>0.82665999999999995</v>
      </c>
      <c r="AF1480">
        <v>0.91449199999999997</v>
      </c>
      <c r="AG1480">
        <v>1</v>
      </c>
      <c r="AH1480">
        <v>0</v>
      </c>
      <c r="AI1480">
        <v>0</v>
      </c>
      <c r="AJ1480">
        <v>0</v>
      </c>
      <c r="AK1480">
        <v>7.4635457620347134</v>
      </c>
      <c r="AL1480">
        <v>6</v>
      </c>
      <c r="AM1480">
        <v>-1.4635457620347134</v>
      </c>
    </row>
    <row r="1481" spans="1:39" x14ac:dyDescent="0.2">
      <c r="A1481" s="1">
        <v>25.816445000000002</v>
      </c>
      <c r="B1481" s="1">
        <v>1.6840820000000001</v>
      </c>
      <c r="C1481" s="1">
        <v>104.592372</v>
      </c>
      <c r="D1481" s="1">
        <v>1</v>
      </c>
      <c r="E1481" s="1">
        <v>1</v>
      </c>
      <c r="F1481" s="1">
        <v>3</v>
      </c>
      <c r="G1481" s="1">
        <v>3</v>
      </c>
      <c r="H1481" s="1">
        <v>1</v>
      </c>
      <c r="I1481" s="1">
        <v>0</v>
      </c>
      <c r="J1481" s="1">
        <v>1.295436</v>
      </c>
      <c r="K1481" s="1">
        <v>0</v>
      </c>
      <c r="L1481" s="1">
        <v>0.28206300000000001</v>
      </c>
      <c r="M1481" s="1">
        <v>0.92935599999999996</v>
      </c>
      <c r="N1481" s="1">
        <v>1</v>
      </c>
      <c r="O1481" s="1">
        <v>0</v>
      </c>
      <c r="P1481" s="1">
        <v>0</v>
      </c>
      <c r="Q1481" s="1">
        <v>0</v>
      </c>
      <c r="R1481" s="1">
        <v>6</v>
      </c>
      <c r="T1481">
        <v>26</v>
      </c>
      <c r="U1481">
        <v>1.6441410000000001</v>
      </c>
      <c r="V1481">
        <v>111.942544</v>
      </c>
      <c r="W1481">
        <v>1</v>
      </c>
      <c r="X1481">
        <v>1</v>
      </c>
      <c r="Y1481">
        <v>3</v>
      </c>
      <c r="Z1481">
        <v>3</v>
      </c>
      <c r="AA1481">
        <v>1</v>
      </c>
      <c r="AB1481">
        <v>0</v>
      </c>
      <c r="AC1481">
        <v>2.7630050000000002</v>
      </c>
      <c r="AD1481">
        <v>0</v>
      </c>
      <c r="AE1481">
        <v>0</v>
      </c>
      <c r="AF1481">
        <v>0.101867</v>
      </c>
      <c r="AG1481">
        <v>1</v>
      </c>
      <c r="AH1481">
        <v>0</v>
      </c>
      <c r="AI1481">
        <v>0</v>
      </c>
      <c r="AJ1481">
        <v>0</v>
      </c>
      <c r="AK1481">
        <v>5.719534895705209</v>
      </c>
      <c r="AL1481">
        <v>6</v>
      </c>
      <c r="AM1481">
        <v>0.28046510429479099</v>
      </c>
    </row>
    <row r="1482" spans="1:39" x14ac:dyDescent="0.2">
      <c r="A1482" s="1">
        <v>25.498964999999998</v>
      </c>
      <c r="B1482" s="1">
        <v>1.6839500000000001</v>
      </c>
      <c r="C1482" s="1">
        <v>104.846817</v>
      </c>
      <c r="D1482" s="1">
        <v>1</v>
      </c>
      <c r="E1482" s="1">
        <v>1</v>
      </c>
      <c r="F1482" s="1">
        <v>3</v>
      </c>
      <c r="G1482" s="1">
        <v>3</v>
      </c>
      <c r="H1482" s="1">
        <v>1</v>
      </c>
      <c r="I1482" s="1">
        <v>0</v>
      </c>
      <c r="J1482" s="1">
        <v>1.2413780000000001</v>
      </c>
      <c r="K1482" s="1">
        <v>0</v>
      </c>
      <c r="L1482" s="1">
        <v>0.25942700000000002</v>
      </c>
      <c r="M1482" s="1">
        <v>0.85236199999999995</v>
      </c>
      <c r="N1482" s="1">
        <v>1</v>
      </c>
      <c r="O1482" s="1">
        <v>0</v>
      </c>
      <c r="P1482" s="1">
        <v>0</v>
      </c>
      <c r="Q1482" s="1">
        <v>0</v>
      </c>
      <c r="R1482" s="1">
        <v>6</v>
      </c>
      <c r="T1482">
        <v>26</v>
      </c>
      <c r="U1482">
        <v>1.6433549999999999</v>
      </c>
      <c r="V1482">
        <v>111.600553</v>
      </c>
      <c r="W1482">
        <v>1</v>
      </c>
      <c r="X1482">
        <v>1</v>
      </c>
      <c r="Y1482">
        <v>3</v>
      </c>
      <c r="Z1482">
        <v>3</v>
      </c>
      <c r="AA1482">
        <v>1</v>
      </c>
      <c r="AB1482">
        <v>0</v>
      </c>
      <c r="AC1482">
        <v>2.6526160000000001</v>
      </c>
      <c r="AD1482">
        <v>0</v>
      </c>
      <c r="AE1482">
        <v>0</v>
      </c>
      <c r="AF1482">
        <v>0.250502</v>
      </c>
      <c r="AG1482">
        <v>1</v>
      </c>
      <c r="AH1482">
        <v>0</v>
      </c>
      <c r="AI1482">
        <v>0</v>
      </c>
      <c r="AJ1482">
        <v>0</v>
      </c>
      <c r="AK1482">
        <v>5.6977805747793706</v>
      </c>
      <c r="AL1482">
        <v>6</v>
      </c>
      <c r="AM1482">
        <v>0.30221942522062939</v>
      </c>
    </row>
    <row r="1483" spans="1:39" x14ac:dyDescent="0.2">
      <c r="A1483" s="1">
        <v>19.137495000000001</v>
      </c>
      <c r="B1483" s="1">
        <v>1.716521</v>
      </c>
      <c r="C1483" s="1">
        <v>127.642324</v>
      </c>
      <c r="D1483" s="1">
        <v>1</v>
      </c>
      <c r="E1483" s="1">
        <v>1</v>
      </c>
      <c r="F1483" s="1">
        <v>3</v>
      </c>
      <c r="G1483" s="1">
        <v>3</v>
      </c>
      <c r="H1483" s="1">
        <v>1</v>
      </c>
      <c r="I1483" s="1">
        <v>0</v>
      </c>
      <c r="J1483" s="1">
        <v>1.3138339999999999</v>
      </c>
      <c r="K1483" s="1">
        <v>0</v>
      </c>
      <c r="L1483" s="1">
        <v>0.91233399999999998</v>
      </c>
      <c r="M1483" s="1">
        <v>0.70749399999999996</v>
      </c>
      <c r="N1483" s="1">
        <v>1</v>
      </c>
      <c r="O1483" s="1">
        <v>0</v>
      </c>
      <c r="P1483" s="1">
        <v>0</v>
      </c>
      <c r="Q1483" s="1">
        <v>0</v>
      </c>
      <c r="R1483" s="1">
        <v>6</v>
      </c>
      <c r="T1483">
        <v>26</v>
      </c>
      <c r="U1483">
        <v>1.623707</v>
      </c>
      <c r="V1483">
        <v>105.037463</v>
      </c>
      <c r="W1483">
        <v>1</v>
      </c>
      <c r="X1483">
        <v>1</v>
      </c>
      <c r="Y1483">
        <v>3</v>
      </c>
      <c r="Z1483">
        <v>3</v>
      </c>
      <c r="AA1483">
        <v>1</v>
      </c>
      <c r="AB1483">
        <v>0</v>
      </c>
      <c r="AC1483">
        <v>2.5531980000000001</v>
      </c>
      <c r="AD1483">
        <v>0</v>
      </c>
      <c r="AE1483">
        <v>0</v>
      </c>
      <c r="AF1483">
        <v>0.39383800000000002</v>
      </c>
      <c r="AG1483">
        <v>1</v>
      </c>
      <c r="AH1483">
        <v>0</v>
      </c>
      <c r="AI1483">
        <v>0</v>
      </c>
      <c r="AJ1483">
        <v>0</v>
      </c>
      <c r="AK1483">
        <v>5.3516688462123874</v>
      </c>
      <c r="AL1483">
        <v>6</v>
      </c>
      <c r="AM1483">
        <v>0.64833115378761264</v>
      </c>
    </row>
    <row r="1484" spans="1:39" x14ac:dyDescent="0.2">
      <c r="A1484" s="1">
        <v>20.190733000000002</v>
      </c>
      <c r="B1484" s="1">
        <v>1.6807620000000001</v>
      </c>
      <c r="C1484" s="1">
        <v>125.418548</v>
      </c>
      <c r="D1484" s="1">
        <v>1</v>
      </c>
      <c r="E1484" s="1">
        <v>1</v>
      </c>
      <c r="F1484" s="1">
        <v>3</v>
      </c>
      <c r="G1484" s="1">
        <v>3</v>
      </c>
      <c r="H1484" s="1">
        <v>1</v>
      </c>
      <c r="I1484" s="1">
        <v>0</v>
      </c>
      <c r="J1484" s="1">
        <v>1.124366</v>
      </c>
      <c r="K1484" s="1">
        <v>0</v>
      </c>
      <c r="L1484" s="1">
        <v>0.87706700000000004</v>
      </c>
      <c r="M1484" s="1">
        <v>0.552006</v>
      </c>
      <c r="N1484" s="1">
        <v>1</v>
      </c>
      <c r="O1484" s="1">
        <v>0</v>
      </c>
      <c r="P1484" s="1">
        <v>0</v>
      </c>
      <c r="Q1484" s="1">
        <v>0</v>
      </c>
      <c r="R1484" s="1">
        <v>6</v>
      </c>
      <c r="T1484">
        <v>26</v>
      </c>
      <c r="U1484">
        <v>1.610636</v>
      </c>
      <c r="V1484">
        <v>105.42353199999999</v>
      </c>
      <c r="W1484">
        <v>1</v>
      </c>
      <c r="X1484">
        <v>1</v>
      </c>
      <c r="Y1484">
        <v>3</v>
      </c>
      <c r="Z1484">
        <v>3</v>
      </c>
      <c r="AA1484">
        <v>1</v>
      </c>
      <c r="AB1484">
        <v>0</v>
      </c>
      <c r="AC1484">
        <v>2.1805659999999998</v>
      </c>
      <c r="AD1484">
        <v>0</v>
      </c>
      <c r="AE1484">
        <v>0</v>
      </c>
      <c r="AF1484">
        <v>0.51990499999999995</v>
      </c>
      <c r="AG1484">
        <v>1</v>
      </c>
      <c r="AH1484">
        <v>0</v>
      </c>
      <c r="AI1484">
        <v>0</v>
      </c>
      <c r="AJ1484">
        <v>0</v>
      </c>
      <c r="AK1484">
        <v>5.486394184587768</v>
      </c>
      <c r="AL1484">
        <v>6</v>
      </c>
      <c r="AM1484">
        <v>0.51360581541223205</v>
      </c>
    </row>
    <row r="1485" spans="1:39" x14ac:dyDescent="0.2">
      <c r="A1485" s="1">
        <v>26</v>
      </c>
      <c r="B1485" s="1">
        <v>1.6233029999999999</v>
      </c>
      <c r="C1485" s="1">
        <v>110.81746</v>
      </c>
      <c r="D1485" s="1">
        <v>1</v>
      </c>
      <c r="E1485" s="1">
        <v>1</v>
      </c>
      <c r="F1485" s="1">
        <v>3</v>
      </c>
      <c r="G1485" s="1">
        <v>3</v>
      </c>
      <c r="H1485" s="1">
        <v>1</v>
      </c>
      <c r="I1485" s="1">
        <v>0</v>
      </c>
      <c r="J1485" s="1">
        <v>2.6737540000000002</v>
      </c>
      <c r="K1485" s="1">
        <v>0</v>
      </c>
      <c r="L1485" s="1">
        <v>0</v>
      </c>
      <c r="M1485" s="1">
        <v>0.33928999999999998</v>
      </c>
      <c r="N1485" s="1">
        <v>1</v>
      </c>
      <c r="O1485" s="1">
        <v>0</v>
      </c>
      <c r="P1485" s="1">
        <v>0</v>
      </c>
      <c r="Q1485" s="1">
        <v>0</v>
      </c>
      <c r="R1485" s="1">
        <v>6</v>
      </c>
      <c r="T1485">
        <v>25.943826999999999</v>
      </c>
      <c r="U1485">
        <v>1.629491</v>
      </c>
      <c r="V1485">
        <v>104.839068</v>
      </c>
      <c r="W1485">
        <v>1</v>
      </c>
      <c r="X1485">
        <v>1</v>
      </c>
      <c r="Y1485">
        <v>3</v>
      </c>
      <c r="Z1485">
        <v>3</v>
      </c>
      <c r="AA1485">
        <v>1</v>
      </c>
      <c r="AB1485">
        <v>0</v>
      </c>
      <c r="AC1485">
        <v>2.2097899999999999</v>
      </c>
      <c r="AD1485">
        <v>0</v>
      </c>
      <c r="AE1485">
        <v>0.11469799999999999</v>
      </c>
      <c r="AF1485">
        <v>0.60442200000000001</v>
      </c>
      <c r="AG1485">
        <v>1</v>
      </c>
      <c r="AH1485">
        <v>0</v>
      </c>
      <c r="AI1485">
        <v>0</v>
      </c>
      <c r="AJ1485">
        <v>0</v>
      </c>
      <c r="AK1485">
        <v>5.2825326066790801</v>
      </c>
      <c r="AL1485">
        <v>6</v>
      </c>
      <c r="AM1485">
        <v>0.71746739332091991</v>
      </c>
    </row>
    <row r="1486" spans="1:39" x14ac:dyDescent="0.2">
      <c r="A1486" s="1">
        <v>26</v>
      </c>
      <c r="B1486" s="1">
        <v>1.631856</v>
      </c>
      <c r="C1486" s="1">
        <v>110.804337</v>
      </c>
      <c r="D1486" s="1">
        <v>1</v>
      </c>
      <c r="E1486" s="1">
        <v>1</v>
      </c>
      <c r="F1486" s="1">
        <v>3</v>
      </c>
      <c r="G1486" s="1">
        <v>3</v>
      </c>
      <c r="H1486" s="1">
        <v>1</v>
      </c>
      <c r="I1486" s="1">
        <v>0</v>
      </c>
      <c r="J1486" s="1">
        <v>2.70485</v>
      </c>
      <c r="K1486" s="1">
        <v>0</v>
      </c>
      <c r="L1486" s="1">
        <v>0</v>
      </c>
      <c r="M1486" s="1">
        <v>0.243338</v>
      </c>
      <c r="N1486" s="1">
        <v>1</v>
      </c>
      <c r="O1486" s="1">
        <v>0</v>
      </c>
      <c r="P1486" s="1">
        <v>0</v>
      </c>
      <c r="Q1486" s="1">
        <v>0</v>
      </c>
      <c r="R1486" s="1">
        <v>6</v>
      </c>
      <c r="T1486">
        <v>25.291974</v>
      </c>
      <c r="U1486">
        <v>1.684768</v>
      </c>
      <c r="V1486">
        <v>104.821175</v>
      </c>
      <c r="W1486">
        <v>1</v>
      </c>
      <c r="X1486">
        <v>1</v>
      </c>
      <c r="Y1486">
        <v>3</v>
      </c>
      <c r="Z1486">
        <v>3</v>
      </c>
      <c r="AA1486">
        <v>1</v>
      </c>
      <c r="AB1486">
        <v>0</v>
      </c>
      <c r="AC1486">
        <v>1.4443790000000001</v>
      </c>
      <c r="AD1486">
        <v>0</v>
      </c>
      <c r="AE1486">
        <v>0.22448199999999999</v>
      </c>
      <c r="AF1486">
        <v>0.91218699999999997</v>
      </c>
      <c r="AG1486">
        <v>1</v>
      </c>
      <c r="AH1486">
        <v>0</v>
      </c>
      <c r="AI1486">
        <v>0</v>
      </c>
      <c r="AJ1486">
        <v>0</v>
      </c>
      <c r="AK1486">
        <v>4.8506923005991665</v>
      </c>
      <c r="AL1486">
        <v>6</v>
      </c>
      <c r="AM1486">
        <v>1.1493076994008335</v>
      </c>
    </row>
    <row r="1487" spans="1:39" x14ac:dyDescent="0.2">
      <c r="A1487" s="1">
        <v>21.840654000000001</v>
      </c>
      <c r="B1487" s="1">
        <v>1.747479</v>
      </c>
      <c r="C1487" s="1">
        <v>136.516648</v>
      </c>
      <c r="D1487" s="1">
        <v>1</v>
      </c>
      <c r="E1487" s="1">
        <v>1</v>
      </c>
      <c r="F1487" s="1">
        <v>3</v>
      </c>
      <c r="G1487" s="1">
        <v>3</v>
      </c>
      <c r="H1487" s="1">
        <v>1</v>
      </c>
      <c r="I1487" s="1">
        <v>0</v>
      </c>
      <c r="J1487" s="1">
        <v>1.607531</v>
      </c>
      <c r="K1487" s="1">
        <v>0</v>
      </c>
      <c r="L1487" s="1">
        <v>1.963379</v>
      </c>
      <c r="M1487" s="1">
        <v>0.85839200000000004</v>
      </c>
      <c r="N1487" s="1">
        <v>1</v>
      </c>
      <c r="O1487" s="1">
        <v>0</v>
      </c>
      <c r="P1487" s="1">
        <v>0</v>
      </c>
      <c r="Q1487" s="1">
        <v>0</v>
      </c>
      <c r="R1487" s="1">
        <v>6</v>
      </c>
      <c r="T1487">
        <v>25.653233</v>
      </c>
      <c r="U1487">
        <v>1.6649400000000001</v>
      </c>
      <c r="V1487">
        <v>110.92216999999999</v>
      </c>
      <c r="W1487">
        <v>1</v>
      </c>
      <c r="X1487">
        <v>1</v>
      </c>
      <c r="Y1487">
        <v>3</v>
      </c>
      <c r="Z1487">
        <v>3</v>
      </c>
      <c r="AA1487">
        <v>1</v>
      </c>
      <c r="AB1487">
        <v>0</v>
      </c>
      <c r="AC1487">
        <v>1.6040749999999999</v>
      </c>
      <c r="AD1487">
        <v>0</v>
      </c>
      <c r="AE1487">
        <v>2.9728000000000001E-2</v>
      </c>
      <c r="AF1487">
        <v>0.20012199999999999</v>
      </c>
      <c r="AG1487">
        <v>1</v>
      </c>
      <c r="AH1487">
        <v>0</v>
      </c>
      <c r="AI1487">
        <v>0</v>
      </c>
      <c r="AJ1487">
        <v>0</v>
      </c>
      <c r="AK1487">
        <v>5.5056007565750988</v>
      </c>
      <c r="AL1487">
        <v>6</v>
      </c>
      <c r="AM1487">
        <v>0.49439924342490116</v>
      </c>
    </row>
    <row r="1488" spans="1:39" x14ac:dyDescent="0.2">
      <c r="A1488" s="1">
        <v>20.871666999999999</v>
      </c>
      <c r="B1488" s="1">
        <v>1.7824530000000001</v>
      </c>
      <c r="C1488" s="1">
        <v>137.85261800000001</v>
      </c>
      <c r="D1488" s="1">
        <v>1</v>
      </c>
      <c r="E1488" s="1">
        <v>1</v>
      </c>
      <c r="F1488" s="1">
        <v>3</v>
      </c>
      <c r="G1488" s="1">
        <v>3</v>
      </c>
      <c r="H1488" s="1">
        <v>1</v>
      </c>
      <c r="I1488" s="1">
        <v>0</v>
      </c>
      <c r="J1488" s="1">
        <v>2.7489089999999998</v>
      </c>
      <c r="K1488" s="1">
        <v>0</v>
      </c>
      <c r="L1488" s="1">
        <v>1.989171</v>
      </c>
      <c r="M1488" s="1">
        <v>0.83251500000000001</v>
      </c>
      <c r="N1488" s="1">
        <v>1</v>
      </c>
      <c r="O1488" s="1">
        <v>0</v>
      </c>
      <c r="P1488" s="1">
        <v>0</v>
      </c>
      <c r="Q1488" s="1">
        <v>0</v>
      </c>
      <c r="R1488" s="1">
        <v>6</v>
      </c>
      <c r="T1488">
        <v>25.783864999999999</v>
      </c>
      <c r="U1488">
        <v>1.655646</v>
      </c>
      <c r="V1488">
        <v>110.21733999999999</v>
      </c>
      <c r="W1488">
        <v>1</v>
      </c>
      <c r="X1488">
        <v>1</v>
      </c>
      <c r="Y1488">
        <v>3</v>
      </c>
      <c r="Z1488">
        <v>3</v>
      </c>
      <c r="AA1488">
        <v>1</v>
      </c>
      <c r="AB1488">
        <v>0</v>
      </c>
      <c r="AC1488">
        <v>1.5282579999999999</v>
      </c>
      <c r="AD1488">
        <v>0</v>
      </c>
      <c r="AE1488">
        <v>1.5859999999999999E-2</v>
      </c>
      <c r="AF1488">
        <v>0.43606800000000001</v>
      </c>
      <c r="AG1488">
        <v>1</v>
      </c>
      <c r="AH1488">
        <v>0</v>
      </c>
      <c r="AI1488">
        <v>0</v>
      </c>
      <c r="AJ1488">
        <v>0</v>
      </c>
      <c r="AK1488">
        <v>5.5206218945381256</v>
      </c>
      <c r="AL1488">
        <v>6</v>
      </c>
      <c r="AM1488">
        <v>0.47937810546187443</v>
      </c>
    </row>
    <row r="1489" spans="1:39" x14ac:dyDescent="0.2">
      <c r="A1489" s="1">
        <v>21.501721</v>
      </c>
      <c r="B1489" s="1">
        <v>1.809871</v>
      </c>
      <c r="C1489" s="1">
        <v>152.39473899999999</v>
      </c>
      <c r="D1489" s="1">
        <v>1</v>
      </c>
      <c r="E1489" s="1">
        <v>1</v>
      </c>
      <c r="F1489" s="1">
        <v>3</v>
      </c>
      <c r="G1489" s="1">
        <v>3</v>
      </c>
      <c r="H1489" s="1">
        <v>1</v>
      </c>
      <c r="I1489" s="1">
        <v>0</v>
      </c>
      <c r="J1489" s="1">
        <v>2.351207</v>
      </c>
      <c r="K1489" s="1">
        <v>0</v>
      </c>
      <c r="L1489" s="1">
        <v>0.24683099999999999</v>
      </c>
      <c r="M1489" s="1">
        <v>0.91335999999999995</v>
      </c>
      <c r="N1489" s="1">
        <v>1</v>
      </c>
      <c r="O1489" s="1">
        <v>0</v>
      </c>
      <c r="P1489" s="1">
        <v>0</v>
      </c>
      <c r="Q1489" s="1">
        <v>0</v>
      </c>
      <c r="R1489" s="1">
        <v>6</v>
      </c>
      <c r="T1489">
        <v>19.17614</v>
      </c>
      <c r="U1489">
        <v>1.666194</v>
      </c>
      <c r="V1489">
        <v>124.805868</v>
      </c>
      <c r="W1489">
        <v>1</v>
      </c>
      <c r="X1489">
        <v>1</v>
      </c>
      <c r="Y1489">
        <v>3</v>
      </c>
      <c r="Z1489">
        <v>3</v>
      </c>
      <c r="AA1489">
        <v>1</v>
      </c>
      <c r="AB1489">
        <v>0</v>
      </c>
      <c r="AC1489">
        <v>1.2288380000000001</v>
      </c>
      <c r="AD1489">
        <v>0</v>
      </c>
      <c r="AE1489">
        <v>0.79255299999999995</v>
      </c>
      <c r="AF1489">
        <v>0.63956100000000005</v>
      </c>
      <c r="AG1489">
        <v>1</v>
      </c>
      <c r="AH1489">
        <v>0</v>
      </c>
      <c r="AI1489">
        <v>0</v>
      </c>
      <c r="AJ1489">
        <v>0</v>
      </c>
      <c r="AK1489">
        <v>6.368317144348044</v>
      </c>
      <c r="AL1489">
        <v>6</v>
      </c>
      <c r="AM1489">
        <v>-0.36831714434804397</v>
      </c>
    </row>
    <row r="1490" spans="1:39" x14ac:dyDescent="0.2">
      <c r="A1490" s="1">
        <v>21.521294000000001</v>
      </c>
      <c r="B1490" s="1">
        <v>1.803677</v>
      </c>
      <c r="C1490" s="1">
        <v>160.63940500000001</v>
      </c>
      <c r="D1490" s="1">
        <v>1</v>
      </c>
      <c r="E1490" s="1">
        <v>1</v>
      </c>
      <c r="F1490" s="1">
        <v>3</v>
      </c>
      <c r="G1490" s="1">
        <v>3</v>
      </c>
      <c r="H1490" s="1">
        <v>1</v>
      </c>
      <c r="I1490" s="1">
        <v>0</v>
      </c>
      <c r="J1490" s="1">
        <v>2.4040490000000001</v>
      </c>
      <c r="K1490" s="1">
        <v>0</v>
      </c>
      <c r="L1490" s="1">
        <v>0.42790499999999998</v>
      </c>
      <c r="M1490" s="1">
        <v>0.63989399999999996</v>
      </c>
      <c r="N1490" s="1">
        <v>1</v>
      </c>
      <c r="O1490" s="1">
        <v>0</v>
      </c>
      <c r="P1490" s="1">
        <v>0</v>
      </c>
      <c r="Q1490" s="1">
        <v>0</v>
      </c>
      <c r="R1490" s="1">
        <v>6</v>
      </c>
      <c r="T1490">
        <v>21.207422999999999</v>
      </c>
      <c r="U1490">
        <v>1.707508</v>
      </c>
      <c r="V1490">
        <v>121.86432600000001</v>
      </c>
      <c r="W1490">
        <v>1</v>
      </c>
      <c r="X1490">
        <v>1</v>
      </c>
      <c r="Y1490">
        <v>3</v>
      </c>
      <c r="Z1490">
        <v>3</v>
      </c>
      <c r="AA1490">
        <v>1</v>
      </c>
      <c r="AB1490">
        <v>0</v>
      </c>
      <c r="AC1490">
        <v>1.615548</v>
      </c>
      <c r="AD1490">
        <v>0</v>
      </c>
      <c r="AE1490">
        <v>1.3765339999999999</v>
      </c>
      <c r="AF1490">
        <v>0.92605199999999999</v>
      </c>
      <c r="AG1490">
        <v>1</v>
      </c>
      <c r="AH1490">
        <v>0</v>
      </c>
      <c r="AI1490">
        <v>0</v>
      </c>
      <c r="AJ1490">
        <v>0</v>
      </c>
      <c r="AK1490">
        <v>5.7797652290797643</v>
      </c>
      <c r="AL1490">
        <v>6</v>
      </c>
      <c r="AM1490">
        <v>0.22023477092023569</v>
      </c>
    </row>
    <row r="1491" spans="1:39" x14ac:dyDescent="0.2">
      <c r="A1491" s="1">
        <v>18.314592999999999</v>
      </c>
      <c r="B1491" s="1">
        <v>1.7456020000000001</v>
      </c>
      <c r="C1491" s="1">
        <v>133.554686</v>
      </c>
      <c r="D1491" s="1">
        <v>1</v>
      </c>
      <c r="E1491" s="1">
        <v>1</v>
      </c>
      <c r="F1491" s="1">
        <v>3</v>
      </c>
      <c r="G1491" s="1">
        <v>3</v>
      </c>
      <c r="H1491" s="1">
        <v>1</v>
      </c>
      <c r="I1491" s="1">
        <v>0</v>
      </c>
      <c r="J1491" s="1">
        <v>2.9237920000000002</v>
      </c>
      <c r="K1491" s="1">
        <v>0</v>
      </c>
      <c r="L1491" s="1">
        <v>1.5365549999999999</v>
      </c>
      <c r="M1491" s="1">
        <v>0.62534999999999996</v>
      </c>
      <c r="N1491" s="1">
        <v>1</v>
      </c>
      <c r="O1491" s="1">
        <v>0</v>
      </c>
      <c r="P1491" s="1">
        <v>0</v>
      </c>
      <c r="Q1491" s="1">
        <v>0</v>
      </c>
      <c r="R1491" s="1">
        <v>6</v>
      </c>
      <c r="T1491">
        <v>21.633056</v>
      </c>
      <c r="U1491">
        <v>1.7541739999999999</v>
      </c>
      <c r="V1491">
        <v>133.78395499999999</v>
      </c>
      <c r="W1491">
        <v>1</v>
      </c>
      <c r="X1491">
        <v>1</v>
      </c>
      <c r="Y1491">
        <v>3</v>
      </c>
      <c r="Z1491">
        <v>3</v>
      </c>
      <c r="AA1491">
        <v>1</v>
      </c>
      <c r="AB1491">
        <v>0</v>
      </c>
      <c r="AC1491">
        <v>1.9459500000000001</v>
      </c>
      <c r="AD1491">
        <v>0</v>
      </c>
      <c r="AE1491">
        <v>1.493018</v>
      </c>
      <c r="AF1491">
        <v>0.90661099999999994</v>
      </c>
      <c r="AG1491">
        <v>1</v>
      </c>
      <c r="AH1491">
        <v>0</v>
      </c>
      <c r="AI1491">
        <v>0</v>
      </c>
      <c r="AJ1491">
        <v>0</v>
      </c>
      <c r="AK1491">
        <v>6.306136808839554</v>
      </c>
      <c r="AL1491">
        <v>6</v>
      </c>
      <c r="AM1491">
        <v>-0.30613680883955396</v>
      </c>
    </row>
    <row r="1492" spans="1:39" x14ac:dyDescent="0.2">
      <c r="A1492" s="1">
        <v>19.529745999999999</v>
      </c>
      <c r="B1492" s="1">
        <v>1.7510380000000001</v>
      </c>
      <c r="C1492" s="1">
        <v>133.84303299999999</v>
      </c>
      <c r="D1492" s="1">
        <v>1</v>
      </c>
      <c r="E1492" s="1">
        <v>1</v>
      </c>
      <c r="F1492" s="1">
        <v>3</v>
      </c>
      <c r="G1492" s="1">
        <v>3</v>
      </c>
      <c r="H1492" s="1">
        <v>1</v>
      </c>
      <c r="I1492" s="1">
        <v>0</v>
      </c>
      <c r="J1492" s="1">
        <v>2.9550749999999999</v>
      </c>
      <c r="K1492" s="1">
        <v>0</v>
      </c>
      <c r="L1492" s="1">
        <v>1.4604600000000001</v>
      </c>
      <c r="M1492" s="1">
        <v>0.65555799999999997</v>
      </c>
      <c r="N1492" s="1">
        <v>1</v>
      </c>
      <c r="O1492" s="1">
        <v>0</v>
      </c>
      <c r="P1492" s="1">
        <v>0</v>
      </c>
      <c r="Q1492" s="1">
        <v>0</v>
      </c>
      <c r="R1492" s="1">
        <v>6</v>
      </c>
      <c r="T1492">
        <v>21.009595999999998</v>
      </c>
      <c r="U1492">
        <v>1.7141930000000001</v>
      </c>
      <c r="V1492">
        <v>131.86673400000001</v>
      </c>
      <c r="W1492">
        <v>1</v>
      </c>
      <c r="X1492">
        <v>1</v>
      </c>
      <c r="Y1492">
        <v>3</v>
      </c>
      <c r="Z1492">
        <v>3</v>
      </c>
      <c r="AA1492">
        <v>1</v>
      </c>
      <c r="AB1492">
        <v>0</v>
      </c>
      <c r="AC1492">
        <v>1.7095560000000001</v>
      </c>
      <c r="AD1492">
        <v>0</v>
      </c>
      <c r="AE1492">
        <v>1.5924940000000001</v>
      </c>
      <c r="AF1492">
        <v>0.92584299999999997</v>
      </c>
      <c r="AG1492">
        <v>1</v>
      </c>
      <c r="AH1492">
        <v>0</v>
      </c>
      <c r="AI1492">
        <v>0</v>
      </c>
      <c r="AJ1492">
        <v>0</v>
      </c>
      <c r="AK1492">
        <v>6.4537006387746407</v>
      </c>
      <c r="AL1492">
        <v>6</v>
      </c>
      <c r="AM1492">
        <v>-0.45370063877464073</v>
      </c>
    </row>
    <row r="1493" spans="1:39" x14ac:dyDescent="0.2">
      <c r="A1493" s="1">
        <v>26</v>
      </c>
      <c r="B1493" s="1">
        <v>1.6315470000000001</v>
      </c>
      <c r="C1493" s="1">
        <v>111.58862499999999</v>
      </c>
      <c r="D1493" s="1">
        <v>1</v>
      </c>
      <c r="E1493" s="1">
        <v>1</v>
      </c>
      <c r="F1493" s="1">
        <v>3</v>
      </c>
      <c r="G1493" s="1">
        <v>3</v>
      </c>
      <c r="H1493" s="1">
        <v>1</v>
      </c>
      <c r="I1493" s="1">
        <v>0</v>
      </c>
      <c r="J1493" s="1">
        <v>2.5540069999999999</v>
      </c>
      <c r="K1493" s="1">
        <v>0</v>
      </c>
      <c r="L1493" s="1">
        <v>0</v>
      </c>
      <c r="M1493" s="1">
        <v>0.252635</v>
      </c>
      <c r="N1493" s="1">
        <v>1</v>
      </c>
      <c r="O1493" s="1">
        <v>0</v>
      </c>
      <c r="P1493" s="1">
        <v>0</v>
      </c>
      <c r="Q1493" s="1">
        <v>0</v>
      </c>
      <c r="R1493" s="1">
        <v>6</v>
      </c>
      <c r="T1493">
        <v>26</v>
      </c>
      <c r="U1493">
        <v>1.62439</v>
      </c>
      <c r="V1493">
        <v>110.008636</v>
      </c>
      <c r="W1493">
        <v>1</v>
      </c>
      <c r="X1493">
        <v>1</v>
      </c>
      <c r="Y1493">
        <v>3</v>
      </c>
      <c r="Z1493">
        <v>3</v>
      </c>
      <c r="AA1493">
        <v>1</v>
      </c>
      <c r="AB1493">
        <v>0</v>
      </c>
      <c r="AC1493">
        <v>2.5074610000000002</v>
      </c>
      <c r="AD1493">
        <v>0</v>
      </c>
      <c r="AE1493">
        <v>0</v>
      </c>
      <c r="AF1493">
        <v>0.36847200000000002</v>
      </c>
      <c r="AG1493">
        <v>1</v>
      </c>
      <c r="AH1493">
        <v>0</v>
      </c>
      <c r="AI1493">
        <v>0</v>
      </c>
      <c r="AJ1493">
        <v>0</v>
      </c>
      <c r="AK1493">
        <v>5.7225354157321791</v>
      </c>
      <c r="AL1493">
        <v>6</v>
      </c>
      <c r="AM1493">
        <v>0.27746458426782095</v>
      </c>
    </row>
    <row r="1494" spans="1:39" x14ac:dyDescent="0.2">
      <c r="A1494" s="1">
        <v>26</v>
      </c>
      <c r="B1494" s="1">
        <v>1.6359049999999999</v>
      </c>
      <c r="C1494" s="1">
        <v>111.57107600000001</v>
      </c>
      <c r="D1494" s="1">
        <v>1</v>
      </c>
      <c r="E1494" s="1">
        <v>1</v>
      </c>
      <c r="F1494" s="1">
        <v>3</v>
      </c>
      <c r="G1494" s="1">
        <v>3</v>
      </c>
      <c r="H1494" s="1">
        <v>1</v>
      </c>
      <c r="I1494" s="1">
        <v>0</v>
      </c>
      <c r="J1494" s="1">
        <v>2.5113989999999999</v>
      </c>
      <c r="K1494" s="1">
        <v>0</v>
      </c>
      <c r="L1494" s="1">
        <v>0</v>
      </c>
      <c r="M1494" s="1">
        <v>0.25847199999999998</v>
      </c>
      <c r="N1494" s="1">
        <v>1</v>
      </c>
      <c r="O1494" s="1">
        <v>0</v>
      </c>
      <c r="P1494" s="1">
        <v>0</v>
      </c>
      <c r="Q1494" s="1">
        <v>0</v>
      </c>
      <c r="R1494" s="1">
        <v>6</v>
      </c>
      <c r="T1494">
        <v>26</v>
      </c>
      <c r="U1494">
        <v>1.638836</v>
      </c>
      <c r="V1494">
        <v>110.970479</v>
      </c>
      <c r="W1494">
        <v>1</v>
      </c>
      <c r="X1494">
        <v>1</v>
      </c>
      <c r="Y1494">
        <v>3</v>
      </c>
      <c r="Z1494">
        <v>3</v>
      </c>
      <c r="AA1494">
        <v>1</v>
      </c>
      <c r="AB1494">
        <v>0</v>
      </c>
      <c r="AC1494">
        <v>2.6441349999999999</v>
      </c>
      <c r="AD1494">
        <v>0</v>
      </c>
      <c r="AE1494">
        <v>0</v>
      </c>
      <c r="AF1494">
        <v>0.35758099999999998</v>
      </c>
      <c r="AG1494">
        <v>1</v>
      </c>
      <c r="AH1494">
        <v>0</v>
      </c>
      <c r="AI1494">
        <v>0</v>
      </c>
      <c r="AJ1494">
        <v>0</v>
      </c>
      <c r="AK1494">
        <v>5.68137089329778</v>
      </c>
      <c r="AL1494">
        <v>6</v>
      </c>
      <c r="AM1494">
        <v>0.31862910670222</v>
      </c>
    </row>
    <row r="1495" spans="1:39" x14ac:dyDescent="0.2">
      <c r="A1495" s="1">
        <v>26</v>
      </c>
      <c r="B1495" s="1">
        <v>1.6169750000000001</v>
      </c>
      <c r="C1495" s="1">
        <v>104.84621799999999</v>
      </c>
      <c r="D1495" s="1">
        <v>1</v>
      </c>
      <c r="E1495" s="1">
        <v>1</v>
      </c>
      <c r="F1495" s="1">
        <v>3</v>
      </c>
      <c r="G1495" s="1">
        <v>3</v>
      </c>
      <c r="H1495" s="1">
        <v>1</v>
      </c>
      <c r="I1495" s="1">
        <v>0</v>
      </c>
      <c r="J1495" s="1">
        <v>2.6535630000000001</v>
      </c>
      <c r="K1495" s="1">
        <v>0</v>
      </c>
      <c r="L1495" s="1">
        <v>0</v>
      </c>
      <c r="M1495" s="1">
        <v>0.55415000000000003</v>
      </c>
      <c r="N1495" s="1">
        <v>1</v>
      </c>
      <c r="O1495" s="1">
        <v>0</v>
      </c>
      <c r="P1495" s="1">
        <v>0</v>
      </c>
      <c r="Q1495" s="1">
        <v>0</v>
      </c>
      <c r="R1495" s="1">
        <v>6</v>
      </c>
      <c r="T1495">
        <v>26</v>
      </c>
      <c r="U1495">
        <v>1.621245</v>
      </c>
      <c r="V1495">
        <v>111.26733400000001</v>
      </c>
      <c r="W1495">
        <v>1</v>
      </c>
      <c r="X1495">
        <v>1</v>
      </c>
      <c r="Y1495">
        <v>3</v>
      </c>
      <c r="Z1495">
        <v>3</v>
      </c>
      <c r="AA1495">
        <v>1</v>
      </c>
      <c r="AB1495">
        <v>0</v>
      </c>
      <c r="AC1495">
        <v>2.6056849999999998</v>
      </c>
      <c r="AD1495">
        <v>0</v>
      </c>
      <c r="AE1495">
        <v>0</v>
      </c>
      <c r="AF1495">
        <v>0.19922699999999999</v>
      </c>
      <c r="AG1495">
        <v>1</v>
      </c>
      <c r="AH1495">
        <v>0</v>
      </c>
      <c r="AI1495">
        <v>0</v>
      </c>
      <c r="AJ1495">
        <v>0</v>
      </c>
      <c r="AK1495">
        <v>5.8442393992617063</v>
      </c>
      <c r="AL1495">
        <v>6</v>
      </c>
      <c r="AM1495">
        <v>0.15576060073829368</v>
      </c>
    </row>
    <row r="1496" spans="1:39" x14ac:dyDescent="0.2">
      <c r="A1496" s="1">
        <v>26</v>
      </c>
      <c r="B1496" s="1">
        <v>1.62788</v>
      </c>
      <c r="C1496" s="1">
        <v>104.92057</v>
      </c>
      <c r="D1496" s="1">
        <v>1</v>
      </c>
      <c r="E1496" s="1">
        <v>1</v>
      </c>
      <c r="F1496" s="1">
        <v>3</v>
      </c>
      <c r="G1496" s="1">
        <v>3</v>
      </c>
      <c r="H1496" s="1">
        <v>1</v>
      </c>
      <c r="I1496" s="1">
        <v>0</v>
      </c>
      <c r="J1496" s="1">
        <v>2.5881069999999999</v>
      </c>
      <c r="K1496" s="1">
        <v>0</v>
      </c>
      <c r="L1496" s="1">
        <v>0</v>
      </c>
      <c r="M1496" s="1">
        <v>0.46560699999999999</v>
      </c>
      <c r="N1496" s="1">
        <v>1</v>
      </c>
      <c r="O1496" s="1">
        <v>0</v>
      </c>
      <c r="P1496" s="1">
        <v>0</v>
      </c>
      <c r="Q1496" s="1">
        <v>0</v>
      </c>
      <c r="R1496" s="1">
        <v>6</v>
      </c>
      <c r="T1496">
        <v>25.954511</v>
      </c>
      <c r="U1496">
        <v>1.6235139999999999</v>
      </c>
      <c r="V1496">
        <v>109.98014499999999</v>
      </c>
      <c r="W1496">
        <v>1</v>
      </c>
      <c r="X1496">
        <v>1</v>
      </c>
      <c r="Y1496">
        <v>3</v>
      </c>
      <c r="Z1496">
        <v>3</v>
      </c>
      <c r="AA1496">
        <v>1</v>
      </c>
      <c r="AB1496">
        <v>0</v>
      </c>
      <c r="AC1496">
        <v>2.2173479999999999</v>
      </c>
      <c r="AD1496">
        <v>0</v>
      </c>
      <c r="AE1496">
        <v>1.0150000000000001E-3</v>
      </c>
      <c r="AF1496">
        <v>0.48103099999999999</v>
      </c>
      <c r="AG1496">
        <v>1</v>
      </c>
      <c r="AH1496">
        <v>0</v>
      </c>
      <c r="AI1496">
        <v>0</v>
      </c>
      <c r="AJ1496">
        <v>0</v>
      </c>
      <c r="AK1496">
        <v>5.7305934214359828</v>
      </c>
      <c r="AL1496">
        <v>6</v>
      </c>
      <c r="AM1496">
        <v>0.26940657856401717</v>
      </c>
    </row>
    <row r="1497" spans="1:39" x14ac:dyDescent="0.2">
      <c r="A1497" s="1">
        <v>21.768153000000002</v>
      </c>
      <c r="B1497" s="1">
        <v>1.76416</v>
      </c>
      <c r="C1497" s="1">
        <v>133.88862900000001</v>
      </c>
      <c r="D1497" s="1">
        <v>1</v>
      </c>
      <c r="E1497" s="1">
        <v>1</v>
      </c>
      <c r="F1497" s="1">
        <v>3</v>
      </c>
      <c r="G1497" s="1">
        <v>3</v>
      </c>
      <c r="H1497" s="1">
        <v>1</v>
      </c>
      <c r="I1497" s="1">
        <v>0</v>
      </c>
      <c r="J1497" s="1">
        <v>2.3250199999999999</v>
      </c>
      <c r="K1497" s="1">
        <v>0</v>
      </c>
      <c r="L1497" s="1">
        <v>1.441791</v>
      </c>
      <c r="M1497" s="1">
        <v>0.91846799999999995</v>
      </c>
      <c r="N1497" s="1">
        <v>1</v>
      </c>
      <c r="O1497" s="1">
        <v>0</v>
      </c>
      <c r="P1497" s="1">
        <v>0</v>
      </c>
      <c r="Q1497" s="1">
        <v>0</v>
      </c>
      <c r="R1497" s="1">
        <v>6</v>
      </c>
      <c r="T1497">
        <v>21.001968999999999</v>
      </c>
      <c r="U1497">
        <v>1.7362150000000001</v>
      </c>
      <c r="V1497">
        <v>132.14554899999999</v>
      </c>
      <c r="W1497">
        <v>1</v>
      </c>
      <c r="X1497">
        <v>1</v>
      </c>
      <c r="Y1497">
        <v>3</v>
      </c>
      <c r="Z1497">
        <v>3</v>
      </c>
      <c r="AA1497">
        <v>1</v>
      </c>
      <c r="AB1497">
        <v>0</v>
      </c>
      <c r="AC1497">
        <v>1.6575409999999999</v>
      </c>
      <c r="AD1497">
        <v>0</v>
      </c>
      <c r="AE1497">
        <v>1.672639</v>
      </c>
      <c r="AF1497">
        <v>0.62928499999999998</v>
      </c>
      <c r="AG1497">
        <v>1</v>
      </c>
      <c r="AH1497">
        <v>0</v>
      </c>
      <c r="AI1497">
        <v>0</v>
      </c>
      <c r="AJ1497">
        <v>0</v>
      </c>
      <c r="AK1497">
        <v>6.310237784334781</v>
      </c>
      <c r="AL1497">
        <v>6</v>
      </c>
      <c r="AM1497">
        <v>-0.310237784334781</v>
      </c>
    </row>
    <row r="1498" spans="1:39" x14ac:dyDescent="0.2">
      <c r="A1498" s="1">
        <v>21.238416000000001</v>
      </c>
      <c r="B1498" s="1">
        <v>1.7638469999999999</v>
      </c>
      <c r="C1498" s="1">
        <v>133.937873</v>
      </c>
      <c r="D1498" s="1">
        <v>1</v>
      </c>
      <c r="E1498" s="1">
        <v>1</v>
      </c>
      <c r="F1498" s="1">
        <v>3</v>
      </c>
      <c r="G1498" s="1">
        <v>3</v>
      </c>
      <c r="H1498" s="1">
        <v>1</v>
      </c>
      <c r="I1498" s="1">
        <v>0</v>
      </c>
      <c r="J1498" s="1">
        <v>2.8367909999999998</v>
      </c>
      <c r="K1498" s="1">
        <v>0</v>
      </c>
      <c r="L1498" s="1">
        <v>1.4678199999999999</v>
      </c>
      <c r="M1498" s="1">
        <v>0.89052699999999996</v>
      </c>
      <c r="N1498" s="1">
        <v>1</v>
      </c>
      <c r="O1498" s="1">
        <v>0</v>
      </c>
      <c r="P1498" s="1">
        <v>0</v>
      </c>
      <c r="Q1498" s="1">
        <v>0</v>
      </c>
      <c r="R1498" s="1">
        <v>6</v>
      </c>
      <c r="T1498">
        <v>21.772251000000001</v>
      </c>
      <c r="U1498">
        <v>1.7329509999999999</v>
      </c>
      <c r="V1498">
        <v>132.90488400000001</v>
      </c>
      <c r="W1498">
        <v>1</v>
      </c>
      <c r="X1498">
        <v>1</v>
      </c>
      <c r="Y1498">
        <v>3</v>
      </c>
      <c r="Z1498">
        <v>3</v>
      </c>
      <c r="AA1498">
        <v>1</v>
      </c>
      <c r="AB1498">
        <v>0</v>
      </c>
      <c r="AC1498">
        <v>1.8178989999999999</v>
      </c>
      <c r="AD1498">
        <v>0</v>
      </c>
      <c r="AE1498">
        <v>1.5778239999999999</v>
      </c>
      <c r="AF1498">
        <v>0.930836</v>
      </c>
      <c r="AG1498">
        <v>1</v>
      </c>
      <c r="AH1498">
        <v>0</v>
      </c>
      <c r="AI1498">
        <v>0</v>
      </c>
      <c r="AJ1498">
        <v>0</v>
      </c>
      <c r="AK1498">
        <v>6.3976839257625908</v>
      </c>
      <c r="AL1498">
        <v>6</v>
      </c>
      <c r="AM1498">
        <v>-0.39768392576259082</v>
      </c>
    </row>
    <row r="1499" spans="1:39" x14ac:dyDescent="0.2">
      <c r="A1499" s="1">
        <v>25.930375999999999</v>
      </c>
      <c r="B1499" s="1">
        <v>1.608808</v>
      </c>
      <c r="C1499" s="1">
        <v>102.08396399999999</v>
      </c>
      <c r="D1499" s="1">
        <v>1</v>
      </c>
      <c r="E1499" s="1">
        <v>1</v>
      </c>
      <c r="F1499" s="1">
        <v>3</v>
      </c>
      <c r="G1499" s="1">
        <v>3</v>
      </c>
      <c r="H1499" s="1">
        <v>1</v>
      </c>
      <c r="I1499" s="1">
        <v>0</v>
      </c>
      <c r="J1499" s="1">
        <v>1.019684</v>
      </c>
      <c r="K1499" s="1">
        <v>0</v>
      </c>
      <c r="L1499" s="1">
        <v>2.6033000000000001E-2</v>
      </c>
      <c r="M1499" s="1">
        <v>1</v>
      </c>
      <c r="N1499" s="1">
        <v>1</v>
      </c>
      <c r="O1499" s="1">
        <v>0</v>
      </c>
      <c r="P1499" s="1">
        <v>0</v>
      </c>
      <c r="Q1499" s="1">
        <v>0</v>
      </c>
      <c r="R1499" s="1">
        <v>6</v>
      </c>
      <c r="T1499">
        <v>23.761970000000002</v>
      </c>
      <c r="U1499">
        <v>1.6913499999999999</v>
      </c>
      <c r="V1499">
        <v>114.48069599999999</v>
      </c>
      <c r="W1499">
        <v>1</v>
      </c>
      <c r="X1499">
        <v>1</v>
      </c>
      <c r="Y1499">
        <v>3</v>
      </c>
      <c r="Z1499">
        <v>3</v>
      </c>
      <c r="AA1499">
        <v>1</v>
      </c>
      <c r="AB1499">
        <v>0</v>
      </c>
      <c r="AC1499">
        <v>2.5095350000000001</v>
      </c>
      <c r="AD1499">
        <v>0</v>
      </c>
      <c r="AE1499">
        <v>0.33426400000000001</v>
      </c>
      <c r="AF1499">
        <v>0.66817199999999999</v>
      </c>
      <c r="AG1499">
        <v>1</v>
      </c>
      <c r="AH1499">
        <v>0</v>
      </c>
      <c r="AI1499">
        <v>0</v>
      </c>
      <c r="AJ1499">
        <v>0</v>
      </c>
      <c r="AK1499">
        <v>5.4733203122666287</v>
      </c>
      <c r="AL1499">
        <v>6</v>
      </c>
      <c r="AM1499">
        <v>0.52667968773337126</v>
      </c>
    </row>
    <row r="1500" spans="1:39" x14ac:dyDescent="0.2">
      <c r="A1500" s="1">
        <v>25.919571000000001</v>
      </c>
      <c r="B1500" s="1">
        <v>1.6104879999999999</v>
      </c>
      <c r="C1500" s="1">
        <v>102.174953</v>
      </c>
      <c r="D1500" s="1">
        <v>1</v>
      </c>
      <c r="E1500" s="1">
        <v>1</v>
      </c>
      <c r="F1500" s="1">
        <v>3</v>
      </c>
      <c r="G1500" s="1">
        <v>3</v>
      </c>
      <c r="H1500" s="1">
        <v>1</v>
      </c>
      <c r="I1500" s="1">
        <v>0</v>
      </c>
      <c r="J1500" s="1">
        <v>1.032834</v>
      </c>
      <c r="K1500" s="1">
        <v>0</v>
      </c>
      <c r="L1500" s="1">
        <v>4.5249999999999999E-2</v>
      </c>
      <c r="M1500" s="1">
        <v>0.92274900000000004</v>
      </c>
      <c r="N1500" s="1">
        <v>1</v>
      </c>
      <c r="O1500" s="1">
        <v>0</v>
      </c>
      <c r="P1500" s="1">
        <v>0</v>
      </c>
      <c r="Q1500" s="1">
        <v>0</v>
      </c>
      <c r="R1500" s="1">
        <v>6</v>
      </c>
      <c r="T1500">
        <v>24.449655</v>
      </c>
      <c r="U1500">
        <v>1.635062</v>
      </c>
      <c r="V1500">
        <v>113.277388</v>
      </c>
      <c r="W1500">
        <v>1</v>
      </c>
      <c r="X1500">
        <v>1</v>
      </c>
      <c r="Y1500">
        <v>3</v>
      </c>
      <c r="Z1500">
        <v>3</v>
      </c>
      <c r="AA1500">
        <v>1</v>
      </c>
      <c r="AB1500">
        <v>0</v>
      </c>
      <c r="AC1500">
        <v>2.5780379999999998</v>
      </c>
      <c r="AD1500">
        <v>0</v>
      </c>
      <c r="AE1500">
        <v>0.16542200000000001</v>
      </c>
      <c r="AF1500">
        <v>0.463196</v>
      </c>
      <c r="AG1500">
        <v>1</v>
      </c>
      <c r="AH1500">
        <v>0</v>
      </c>
      <c r="AI1500">
        <v>0</v>
      </c>
      <c r="AJ1500">
        <v>0</v>
      </c>
      <c r="AK1500">
        <v>5.843547166561569</v>
      </c>
      <c r="AL1500">
        <v>6</v>
      </c>
      <c r="AM1500">
        <v>0.15645283343843097</v>
      </c>
    </row>
    <row r="1501" spans="1:39" x14ac:dyDescent="0.2">
      <c r="A1501" s="1">
        <v>25.918524000000001</v>
      </c>
      <c r="B1501" s="1">
        <v>1.6212310000000001</v>
      </c>
      <c r="C1501" s="1">
        <v>104.98679199999999</v>
      </c>
      <c r="D1501" s="1">
        <v>1</v>
      </c>
      <c r="E1501" s="1">
        <v>1</v>
      </c>
      <c r="F1501" s="1">
        <v>3</v>
      </c>
      <c r="G1501" s="1">
        <v>3</v>
      </c>
      <c r="H1501" s="1">
        <v>1</v>
      </c>
      <c r="I1501" s="1">
        <v>0</v>
      </c>
      <c r="J1501" s="1">
        <v>1.653049</v>
      </c>
      <c r="K1501" s="1">
        <v>0</v>
      </c>
      <c r="L1501" s="1">
        <v>0.139159</v>
      </c>
      <c r="M1501" s="1">
        <v>0.71133100000000005</v>
      </c>
      <c r="N1501" s="1">
        <v>1</v>
      </c>
      <c r="O1501" s="1">
        <v>0</v>
      </c>
      <c r="P1501" s="1">
        <v>0</v>
      </c>
      <c r="Q1501" s="1">
        <v>0</v>
      </c>
      <c r="R1501" s="1">
        <v>6</v>
      </c>
      <c r="T1501">
        <v>18.378202999999999</v>
      </c>
      <c r="U1501">
        <v>1.7460610000000001</v>
      </c>
      <c r="V1501">
        <v>128.261402</v>
      </c>
      <c r="W1501">
        <v>1</v>
      </c>
      <c r="X1501">
        <v>1</v>
      </c>
      <c r="Y1501">
        <v>3</v>
      </c>
      <c r="Z1501">
        <v>3</v>
      </c>
      <c r="AA1501">
        <v>1</v>
      </c>
      <c r="AB1501">
        <v>0</v>
      </c>
      <c r="AC1501">
        <v>2.5016379999999998</v>
      </c>
      <c r="AD1501">
        <v>0</v>
      </c>
      <c r="AE1501">
        <v>1.546179</v>
      </c>
      <c r="AF1501">
        <v>0.66488000000000003</v>
      </c>
      <c r="AG1501">
        <v>1</v>
      </c>
      <c r="AH1501">
        <v>0</v>
      </c>
      <c r="AI1501">
        <v>0</v>
      </c>
      <c r="AJ1501">
        <v>0</v>
      </c>
      <c r="AK1501">
        <v>5.8950052004600693</v>
      </c>
      <c r="AL1501">
        <v>6</v>
      </c>
      <c r="AM1501">
        <v>0.10499479953993074</v>
      </c>
    </row>
    <row r="1502" spans="1:39" x14ac:dyDescent="0.2">
      <c r="A1502" s="1">
        <v>25.565662</v>
      </c>
      <c r="B1502" s="1">
        <v>1.6423920000000001</v>
      </c>
      <c r="C1502" s="1">
        <v>104.98808200000001</v>
      </c>
      <c r="D1502" s="1">
        <v>1</v>
      </c>
      <c r="E1502" s="1">
        <v>1</v>
      </c>
      <c r="F1502" s="1">
        <v>3</v>
      </c>
      <c r="G1502" s="1">
        <v>3</v>
      </c>
      <c r="H1502" s="1">
        <v>1</v>
      </c>
      <c r="I1502" s="1">
        <v>0</v>
      </c>
      <c r="J1502" s="1">
        <v>1.2040550000000001</v>
      </c>
      <c r="K1502" s="1">
        <v>0</v>
      </c>
      <c r="L1502" s="1">
        <v>9.4851000000000005E-2</v>
      </c>
      <c r="M1502" s="1">
        <v>0.60373600000000005</v>
      </c>
      <c r="N1502" s="1">
        <v>1</v>
      </c>
      <c r="O1502" s="1">
        <v>0</v>
      </c>
      <c r="P1502" s="1">
        <v>0</v>
      </c>
      <c r="Q1502" s="1">
        <v>0</v>
      </c>
      <c r="R1502" s="1">
        <v>6</v>
      </c>
      <c r="T1502">
        <v>19.725718000000001</v>
      </c>
      <c r="U1502">
        <v>1.746529</v>
      </c>
      <c r="V1502">
        <v>129.36377100000001</v>
      </c>
      <c r="W1502">
        <v>1</v>
      </c>
      <c r="X1502">
        <v>1</v>
      </c>
      <c r="Y1502">
        <v>3</v>
      </c>
      <c r="Z1502">
        <v>3</v>
      </c>
      <c r="AA1502">
        <v>1</v>
      </c>
      <c r="AB1502">
        <v>0</v>
      </c>
      <c r="AC1502">
        <v>2.2507109999999999</v>
      </c>
      <c r="AD1502">
        <v>0</v>
      </c>
      <c r="AE1502">
        <v>0.64234999999999998</v>
      </c>
      <c r="AF1502">
        <v>0.68512899999999999</v>
      </c>
      <c r="AG1502">
        <v>1</v>
      </c>
      <c r="AH1502">
        <v>0</v>
      </c>
      <c r="AI1502">
        <v>0</v>
      </c>
      <c r="AJ1502">
        <v>0</v>
      </c>
      <c r="AK1502">
        <v>6.0918837828085088</v>
      </c>
      <c r="AL1502">
        <v>6</v>
      </c>
      <c r="AM1502">
        <v>-9.188378280850884E-2</v>
      </c>
    </row>
    <row r="1503" spans="1:39" x14ac:dyDescent="0.2">
      <c r="A1503" s="1">
        <v>18.744914000000001</v>
      </c>
      <c r="B1503" s="1">
        <v>1.8019829999999999</v>
      </c>
      <c r="C1503" s="1">
        <v>138.034526</v>
      </c>
      <c r="D1503" s="1">
        <v>1</v>
      </c>
      <c r="E1503" s="1">
        <v>1</v>
      </c>
      <c r="F1503" s="1">
        <v>3</v>
      </c>
      <c r="G1503" s="1">
        <v>3</v>
      </c>
      <c r="H1503" s="1">
        <v>1</v>
      </c>
      <c r="I1503" s="1">
        <v>0</v>
      </c>
      <c r="J1503" s="1">
        <v>2.6915909999999998</v>
      </c>
      <c r="K1503" s="1">
        <v>0</v>
      </c>
      <c r="L1503" s="1">
        <v>1.1683680000000001</v>
      </c>
      <c r="M1503" s="1">
        <v>0.73537200000000003</v>
      </c>
      <c r="N1503" s="1">
        <v>1</v>
      </c>
      <c r="O1503" s="1">
        <v>0</v>
      </c>
      <c r="P1503" s="1">
        <v>0</v>
      </c>
      <c r="Q1503" s="1">
        <v>0</v>
      </c>
      <c r="R1503" s="1">
        <v>6</v>
      </c>
      <c r="T1503">
        <v>21.344017999999998</v>
      </c>
      <c r="U1503">
        <v>1.746516</v>
      </c>
      <c r="V1503">
        <v>144.30226099999999</v>
      </c>
      <c r="W1503">
        <v>1</v>
      </c>
      <c r="X1503">
        <v>1</v>
      </c>
      <c r="Y1503">
        <v>3</v>
      </c>
      <c r="Z1503">
        <v>3</v>
      </c>
      <c r="AA1503">
        <v>1</v>
      </c>
      <c r="AB1503">
        <v>0</v>
      </c>
      <c r="AC1503">
        <v>2.3665099999999999</v>
      </c>
      <c r="AD1503">
        <v>0</v>
      </c>
      <c r="AE1503">
        <v>1.2475050000000001</v>
      </c>
      <c r="AF1503">
        <v>0.72336599999999995</v>
      </c>
      <c r="AG1503">
        <v>1</v>
      </c>
      <c r="AH1503">
        <v>0</v>
      </c>
      <c r="AI1503">
        <v>0</v>
      </c>
      <c r="AJ1503">
        <v>0</v>
      </c>
      <c r="AK1503">
        <v>7.1713285996950447</v>
      </c>
      <c r="AL1503">
        <v>6</v>
      </c>
      <c r="AM1503">
        <v>-1.1713285996950447</v>
      </c>
    </row>
    <row r="1504" spans="1:39" x14ac:dyDescent="0.2">
      <c r="A1504" s="1">
        <v>21.704699000000002</v>
      </c>
      <c r="B1504" s="1">
        <v>1.787614</v>
      </c>
      <c r="C1504" s="1">
        <v>137.85825399999999</v>
      </c>
      <c r="D1504" s="1">
        <v>1</v>
      </c>
      <c r="E1504" s="1">
        <v>1</v>
      </c>
      <c r="F1504" s="1">
        <v>3</v>
      </c>
      <c r="G1504" s="1">
        <v>3</v>
      </c>
      <c r="H1504" s="1">
        <v>1</v>
      </c>
      <c r="I1504" s="1">
        <v>0</v>
      </c>
      <c r="J1504" s="1">
        <v>2.5314559999999999</v>
      </c>
      <c r="K1504" s="1">
        <v>0</v>
      </c>
      <c r="L1504" s="1">
        <v>1.9807380000000001</v>
      </c>
      <c r="M1504" s="1">
        <v>0.83577100000000004</v>
      </c>
      <c r="N1504" s="1">
        <v>1</v>
      </c>
      <c r="O1504" s="1">
        <v>0</v>
      </c>
      <c r="P1504" s="1">
        <v>0</v>
      </c>
      <c r="Q1504" s="1">
        <v>0</v>
      </c>
      <c r="R1504" s="1">
        <v>6</v>
      </c>
      <c r="T1504">
        <v>21.322096999999999</v>
      </c>
      <c r="U1504">
        <v>1.751118</v>
      </c>
      <c r="V1504">
        <v>149.29110600000001</v>
      </c>
      <c r="W1504">
        <v>1</v>
      </c>
      <c r="X1504">
        <v>1</v>
      </c>
      <c r="Y1504">
        <v>3</v>
      </c>
      <c r="Z1504">
        <v>3</v>
      </c>
      <c r="AA1504">
        <v>1</v>
      </c>
      <c r="AB1504">
        <v>0</v>
      </c>
      <c r="AC1504">
        <v>2.309409</v>
      </c>
      <c r="AD1504">
        <v>0</v>
      </c>
      <c r="AE1504">
        <v>1.6829099999999999</v>
      </c>
      <c r="AF1504">
        <v>0.70557999999999998</v>
      </c>
      <c r="AG1504">
        <v>1</v>
      </c>
      <c r="AH1504">
        <v>0</v>
      </c>
      <c r="AI1504">
        <v>0</v>
      </c>
      <c r="AJ1504">
        <v>0</v>
      </c>
      <c r="AK1504">
        <v>7.4688022996097594</v>
      </c>
      <c r="AL1504">
        <v>6</v>
      </c>
      <c r="AM1504">
        <v>-1.4688022996097594</v>
      </c>
    </row>
    <row r="1505" spans="1:39" x14ac:dyDescent="0.2">
      <c r="A1505" s="1">
        <v>20.089969</v>
      </c>
      <c r="B1505" s="1">
        <v>1.8014779999999999</v>
      </c>
      <c r="C1505" s="1">
        <v>151.417292</v>
      </c>
      <c r="D1505" s="1">
        <v>1</v>
      </c>
      <c r="E1505" s="1">
        <v>1</v>
      </c>
      <c r="F1505" s="1">
        <v>3</v>
      </c>
      <c r="G1505" s="1">
        <v>3</v>
      </c>
      <c r="H1505" s="1">
        <v>1</v>
      </c>
      <c r="I1505" s="1">
        <v>0</v>
      </c>
      <c r="J1505" s="1">
        <v>2.2260810000000002</v>
      </c>
      <c r="K1505" s="1">
        <v>0</v>
      </c>
      <c r="L1505" s="1">
        <v>1.881761</v>
      </c>
      <c r="M1505" s="1">
        <v>0.93396400000000002</v>
      </c>
      <c r="N1505" s="1">
        <v>1</v>
      </c>
      <c r="O1505" s="1">
        <v>0</v>
      </c>
      <c r="P1505" s="1">
        <v>0</v>
      </c>
      <c r="Q1505" s="1">
        <v>0</v>
      </c>
      <c r="R1505" s="1">
        <v>6</v>
      </c>
      <c r="T1505">
        <v>19.262934000000001</v>
      </c>
      <c r="U1505">
        <v>1.7410140000000001</v>
      </c>
      <c r="V1505">
        <v>132.57927000000001</v>
      </c>
      <c r="W1505">
        <v>1</v>
      </c>
      <c r="X1505">
        <v>1</v>
      </c>
      <c r="Y1505">
        <v>3</v>
      </c>
      <c r="Z1505">
        <v>3</v>
      </c>
      <c r="AA1505">
        <v>1</v>
      </c>
      <c r="AB1505">
        <v>0</v>
      </c>
      <c r="AC1505">
        <v>2.436261</v>
      </c>
      <c r="AD1505">
        <v>0</v>
      </c>
      <c r="AE1505">
        <v>1.464674</v>
      </c>
      <c r="AF1505">
        <v>0.87092000000000003</v>
      </c>
      <c r="AG1505">
        <v>1</v>
      </c>
      <c r="AH1505">
        <v>0</v>
      </c>
      <c r="AI1505">
        <v>0</v>
      </c>
      <c r="AJ1505">
        <v>0</v>
      </c>
      <c r="AK1505">
        <v>6.2735199844668355</v>
      </c>
      <c r="AL1505">
        <v>6</v>
      </c>
      <c r="AM1505">
        <v>-0.27351998446683545</v>
      </c>
    </row>
    <row r="1506" spans="1:39" x14ac:dyDescent="0.2">
      <c r="A1506" s="1">
        <v>18.120739</v>
      </c>
      <c r="B1506" s="1">
        <v>1.8075760000000001</v>
      </c>
      <c r="C1506" s="1">
        <v>152.56767099999999</v>
      </c>
      <c r="D1506" s="1">
        <v>1</v>
      </c>
      <c r="E1506" s="1">
        <v>1</v>
      </c>
      <c r="F1506" s="1">
        <v>3</v>
      </c>
      <c r="G1506" s="1">
        <v>3</v>
      </c>
      <c r="H1506" s="1">
        <v>1</v>
      </c>
      <c r="I1506" s="1">
        <v>0</v>
      </c>
      <c r="J1506" s="1">
        <v>2.1647180000000001</v>
      </c>
      <c r="K1506" s="1">
        <v>0</v>
      </c>
      <c r="L1506" s="1">
        <v>1.9996309999999999</v>
      </c>
      <c r="M1506" s="1">
        <v>0.94133599999999995</v>
      </c>
      <c r="N1506" s="1">
        <v>1</v>
      </c>
      <c r="O1506" s="1">
        <v>0</v>
      </c>
      <c r="P1506" s="1">
        <v>0</v>
      </c>
      <c r="Q1506" s="1">
        <v>0</v>
      </c>
      <c r="R1506" s="1">
        <v>6</v>
      </c>
      <c r="T1506">
        <v>21.566814999999998</v>
      </c>
      <c r="U1506">
        <v>1.7485329999999999</v>
      </c>
      <c r="V1506">
        <v>133.94607999999999</v>
      </c>
      <c r="W1506">
        <v>1</v>
      </c>
      <c r="X1506">
        <v>1</v>
      </c>
      <c r="Y1506">
        <v>3</v>
      </c>
      <c r="Z1506">
        <v>3</v>
      </c>
      <c r="AA1506">
        <v>1</v>
      </c>
      <c r="AB1506">
        <v>0</v>
      </c>
      <c r="AC1506">
        <v>2.8335659999999998</v>
      </c>
      <c r="AD1506">
        <v>0</v>
      </c>
      <c r="AE1506">
        <v>1.4132389999999999</v>
      </c>
      <c r="AF1506">
        <v>0.86272400000000005</v>
      </c>
      <c r="AG1506">
        <v>1</v>
      </c>
      <c r="AH1506">
        <v>0</v>
      </c>
      <c r="AI1506">
        <v>0</v>
      </c>
      <c r="AJ1506">
        <v>0</v>
      </c>
      <c r="AK1506">
        <v>6.345207271143499</v>
      </c>
      <c r="AL1506">
        <v>6</v>
      </c>
      <c r="AM1506">
        <v>-0.34520727114349903</v>
      </c>
    </row>
    <row r="1507" spans="1:39" x14ac:dyDescent="0.2">
      <c r="A1507" s="1">
        <v>26</v>
      </c>
      <c r="B1507" s="1">
        <v>1.6501250000000001</v>
      </c>
      <c r="C1507" s="1">
        <v>111.939671</v>
      </c>
      <c r="D1507" s="1">
        <v>1</v>
      </c>
      <c r="E1507" s="1">
        <v>1</v>
      </c>
      <c r="F1507" s="1">
        <v>3</v>
      </c>
      <c r="G1507" s="1">
        <v>3</v>
      </c>
      <c r="H1507" s="1">
        <v>1</v>
      </c>
      <c r="I1507" s="1">
        <v>0</v>
      </c>
      <c r="J1507" s="1">
        <v>2.7707320000000002</v>
      </c>
      <c r="K1507" s="1">
        <v>0</v>
      </c>
      <c r="L1507" s="1">
        <v>0</v>
      </c>
      <c r="M1507" s="1">
        <v>0.12523500000000001</v>
      </c>
      <c r="N1507" s="1">
        <v>1</v>
      </c>
      <c r="O1507" s="1">
        <v>0</v>
      </c>
      <c r="P1507" s="1">
        <v>0</v>
      </c>
      <c r="Q1507" s="1">
        <v>0</v>
      </c>
      <c r="R1507" s="1">
        <v>6</v>
      </c>
      <c r="T1507">
        <v>24.475242000000001</v>
      </c>
      <c r="U1507">
        <v>1.694726</v>
      </c>
      <c r="V1507">
        <v>112.776612</v>
      </c>
      <c r="W1507">
        <v>1</v>
      </c>
      <c r="X1507">
        <v>1</v>
      </c>
      <c r="Y1507">
        <v>3</v>
      </c>
      <c r="Z1507">
        <v>3</v>
      </c>
      <c r="AA1507">
        <v>1</v>
      </c>
      <c r="AB1507">
        <v>0</v>
      </c>
      <c r="AC1507">
        <v>2.7240989999999998</v>
      </c>
      <c r="AD1507">
        <v>0</v>
      </c>
      <c r="AE1507">
        <v>0.33679500000000001</v>
      </c>
      <c r="AF1507">
        <v>0.15346199999999999</v>
      </c>
      <c r="AG1507">
        <v>1</v>
      </c>
      <c r="AH1507">
        <v>0</v>
      </c>
      <c r="AI1507">
        <v>0</v>
      </c>
      <c r="AJ1507">
        <v>0</v>
      </c>
      <c r="AK1507">
        <v>5.3406835816052567</v>
      </c>
      <c r="AL1507">
        <v>6</v>
      </c>
      <c r="AM1507">
        <v>0.65931641839474331</v>
      </c>
    </row>
    <row r="1508" spans="1:39" x14ac:dyDescent="0.2">
      <c r="A1508" s="1">
        <v>26</v>
      </c>
      <c r="B1508" s="1">
        <v>1.652674</v>
      </c>
      <c r="C1508" s="1">
        <v>111.919155</v>
      </c>
      <c r="D1508" s="1">
        <v>1</v>
      </c>
      <c r="E1508" s="1">
        <v>1</v>
      </c>
      <c r="F1508" s="1">
        <v>3</v>
      </c>
      <c r="G1508" s="1">
        <v>3</v>
      </c>
      <c r="H1508" s="1">
        <v>1</v>
      </c>
      <c r="I1508" s="1">
        <v>0</v>
      </c>
      <c r="J1508" s="1">
        <v>2.8145169999999999</v>
      </c>
      <c r="K1508" s="1">
        <v>0</v>
      </c>
      <c r="L1508" s="1">
        <v>0</v>
      </c>
      <c r="M1508" s="1">
        <v>0.10159799999999999</v>
      </c>
      <c r="N1508" s="1">
        <v>1</v>
      </c>
      <c r="O1508" s="1">
        <v>0</v>
      </c>
      <c r="P1508" s="1">
        <v>0</v>
      </c>
      <c r="Q1508" s="1">
        <v>0</v>
      </c>
      <c r="R1508" s="1">
        <v>6</v>
      </c>
      <c r="T1508">
        <v>25.612462000000001</v>
      </c>
      <c r="U1508">
        <v>1.674515</v>
      </c>
      <c r="V1508">
        <v>112.879662</v>
      </c>
      <c r="W1508">
        <v>1</v>
      </c>
      <c r="X1508">
        <v>1</v>
      </c>
      <c r="Y1508">
        <v>3</v>
      </c>
      <c r="Z1508">
        <v>3</v>
      </c>
      <c r="AA1508">
        <v>1</v>
      </c>
      <c r="AB1508">
        <v>0</v>
      </c>
      <c r="AC1508">
        <v>2.9893890000000001</v>
      </c>
      <c r="AD1508">
        <v>0</v>
      </c>
      <c r="AE1508">
        <v>0.36009000000000002</v>
      </c>
      <c r="AF1508">
        <v>0.169016</v>
      </c>
      <c r="AG1508">
        <v>1</v>
      </c>
      <c r="AH1508">
        <v>0</v>
      </c>
      <c r="AI1508">
        <v>0</v>
      </c>
      <c r="AJ1508">
        <v>0</v>
      </c>
      <c r="AK1508">
        <v>5.5077238057814437</v>
      </c>
      <c r="AL1508">
        <v>6</v>
      </c>
      <c r="AM1508">
        <v>0.49227619421855628</v>
      </c>
    </row>
    <row r="1509" spans="1:39" x14ac:dyDescent="0.2">
      <c r="A1509" s="1">
        <v>25.986184999999999</v>
      </c>
      <c r="B1509" s="1">
        <v>1.663632</v>
      </c>
      <c r="C1509" s="1">
        <v>105.12210899999999</v>
      </c>
      <c r="D1509" s="1">
        <v>1</v>
      </c>
      <c r="E1509" s="1">
        <v>1</v>
      </c>
      <c r="F1509" s="1">
        <v>3</v>
      </c>
      <c r="G1509" s="1">
        <v>3</v>
      </c>
      <c r="H1509" s="1">
        <v>1</v>
      </c>
      <c r="I1509" s="1">
        <v>0</v>
      </c>
      <c r="J1509" s="1">
        <v>1.6264670000000001</v>
      </c>
      <c r="K1509" s="1">
        <v>0</v>
      </c>
      <c r="L1509" s="1">
        <v>1.0182999999999999E-2</v>
      </c>
      <c r="M1509" s="1">
        <v>0.41280600000000001</v>
      </c>
      <c r="N1509" s="1">
        <v>1</v>
      </c>
      <c r="O1509" s="1">
        <v>0</v>
      </c>
      <c r="P1509" s="1">
        <v>0</v>
      </c>
      <c r="Q1509" s="1">
        <v>0</v>
      </c>
      <c r="R1509" s="1">
        <v>6</v>
      </c>
      <c r="T1509">
        <v>26</v>
      </c>
      <c r="U1509">
        <v>1.631332</v>
      </c>
      <c r="V1509">
        <v>111.82995699999999</v>
      </c>
      <c r="W1509">
        <v>1</v>
      </c>
      <c r="X1509">
        <v>1</v>
      </c>
      <c r="Y1509">
        <v>3</v>
      </c>
      <c r="Z1509">
        <v>3</v>
      </c>
      <c r="AA1509">
        <v>1</v>
      </c>
      <c r="AB1509">
        <v>0</v>
      </c>
      <c r="AC1509">
        <v>2.5597500000000002</v>
      </c>
      <c r="AD1509">
        <v>0</v>
      </c>
      <c r="AE1509">
        <v>0</v>
      </c>
      <c r="AF1509">
        <v>0.23730699999999999</v>
      </c>
      <c r="AG1509">
        <v>1</v>
      </c>
      <c r="AH1509">
        <v>0</v>
      </c>
      <c r="AI1509">
        <v>0</v>
      </c>
      <c r="AJ1509">
        <v>0</v>
      </c>
      <c r="AK1509">
        <v>5.809688284420278</v>
      </c>
      <c r="AL1509">
        <v>6</v>
      </c>
      <c r="AM1509">
        <v>0.19031171557972204</v>
      </c>
    </row>
    <row r="1510" spans="1:39" x14ac:dyDescent="0.2">
      <c r="A1510" s="1">
        <v>25.982112999999998</v>
      </c>
      <c r="B1510" s="1">
        <v>1.627818</v>
      </c>
      <c r="C1510" s="1">
        <v>105.428628</v>
      </c>
      <c r="D1510" s="1">
        <v>1</v>
      </c>
      <c r="E1510" s="1">
        <v>1</v>
      </c>
      <c r="F1510" s="1">
        <v>3</v>
      </c>
      <c r="G1510" s="1">
        <v>3</v>
      </c>
      <c r="H1510" s="1">
        <v>1</v>
      </c>
      <c r="I1510" s="1">
        <v>0</v>
      </c>
      <c r="J1510" s="1">
        <v>1.48075</v>
      </c>
      <c r="K1510" s="1">
        <v>0</v>
      </c>
      <c r="L1510" s="1">
        <v>9.8043000000000005E-2</v>
      </c>
      <c r="M1510" s="1">
        <v>0.66349199999999997</v>
      </c>
      <c r="N1510" s="1">
        <v>1</v>
      </c>
      <c r="O1510" s="1">
        <v>0</v>
      </c>
      <c r="P1510" s="1">
        <v>0</v>
      </c>
      <c r="Q1510" s="1">
        <v>0</v>
      </c>
      <c r="R1510" s="1">
        <v>6</v>
      </c>
      <c r="T1510">
        <v>26</v>
      </c>
      <c r="U1510">
        <v>1.641918</v>
      </c>
      <c r="V1510">
        <v>111.86899</v>
      </c>
      <c r="W1510">
        <v>1</v>
      </c>
      <c r="X1510">
        <v>1</v>
      </c>
      <c r="Y1510">
        <v>3</v>
      </c>
      <c r="Z1510">
        <v>3</v>
      </c>
      <c r="AA1510">
        <v>1</v>
      </c>
      <c r="AB1510">
        <v>0</v>
      </c>
      <c r="AC1510">
        <v>2.6354540000000002</v>
      </c>
      <c r="AD1510">
        <v>0</v>
      </c>
      <c r="AE1510">
        <v>0</v>
      </c>
      <c r="AF1510">
        <v>8.8308999999999999E-2</v>
      </c>
      <c r="AG1510">
        <v>1</v>
      </c>
      <c r="AH1510">
        <v>0</v>
      </c>
      <c r="AI1510">
        <v>0</v>
      </c>
      <c r="AJ1510">
        <v>0</v>
      </c>
      <c r="AK1510">
        <v>5.7349787035807651</v>
      </c>
      <c r="AL1510">
        <v>6</v>
      </c>
      <c r="AM1510">
        <v>0.26502129641923489</v>
      </c>
    </row>
    <row r="1511" spans="1:39" x14ac:dyDescent="0.2">
      <c r="A1511" s="1">
        <v>25.748626999999999</v>
      </c>
      <c r="B1511" s="1">
        <v>1.6687700000000001</v>
      </c>
      <c r="C1511" s="1">
        <v>104.77414400000001</v>
      </c>
      <c r="D1511" s="1">
        <v>1</v>
      </c>
      <c r="E1511" s="1">
        <v>1</v>
      </c>
      <c r="F1511" s="1">
        <v>3</v>
      </c>
      <c r="G1511" s="1">
        <v>3</v>
      </c>
      <c r="H1511" s="1">
        <v>1</v>
      </c>
      <c r="I1511" s="1">
        <v>0</v>
      </c>
      <c r="J1511" s="1">
        <v>1.526416</v>
      </c>
      <c r="K1511" s="1">
        <v>0</v>
      </c>
      <c r="L1511" s="1">
        <v>0.18015800000000001</v>
      </c>
      <c r="M1511" s="1">
        <v>0.74790900000000005</v>
      </c>
      <c r="N1511" s="1">
        <v>1</v>
      </c>
      <c r="O1511" s="1">
        <v>0</v>
      </c>
      <c r="P1511" s="1">
        <v>0</v>
      </c>
      <c r="Q1511" s="1">
        <v>0</v>
      </c>
      <c r="R1511" s="1">
        <v>6</v>
      </c>
      <c r="T1511">
        <v>26</v>
      </c>
      <c r="U1511">
        <v>1.6401250000000001</v>
      </c>
      <c r="V1511">
        <v>111.539494</v>
      </c>
      <c r="W1511">
        <v>1</v>
      </c>
      <c r="X1511">
        <v>1</v>
      </c>
      <c r="Y1511">
        <v>3</v>
      </c>
      <c r="Z1511">
        <v>3</v>
      </c>
      <c r="AA1511">
        <v>1</v>
      </c>
      <c r="AB1511">
        <v>0</v>
      </c>
      <c r="AC1511">
        <v>2.625537</v>
      </c>
      <c r="AD1511">
        <v>0</v>
      </c>
      <c r="AE1511">
        <v>0</v>
      </c>
      <c r="AF1511">
        <v>0.162494</v>
      </c>
      <c r="AG1511">
        <v>1</v>
      </c>
      <c r="AH1511">
        <v>0</v>
      </c>
      <c r="AI1511">
        <v>0</v>
      </c>
      <c r="AJ1511">
        <v>0</v>
      </c>
      <c r="AK1511">
        <v>5.7215812720255128</v>
      </c>
      <c r="AL1511">
        <v>6</v>
      </c>
      <c r="AM1511">
        <v>0.27841872797448719</v>
      </c>
    </row>
    <row r="1512" spans="1:39" x14ac:dyDescent="0.2">
      <c r="A1512" s="1">
        <v>25.959772000000001</v>
      </c>
      <c r="B1512" s="1">
        <v>1.6420980000000001</v>
      </c>
      <c r="C1512" s="1">
        <v>104.966758</v>
      </c>
      <c r="D1512" s="1">
        <v>1</v>
      </c>
      <c r="E1512" s="1">
        <v>1</v>
      </c>
      <c r="F1512" s="1">
        <v>3</v>
      </c>
      <c r="G1512" s="1">
        <v>3</v>
      </c>
      <c r="H1512" s="1">
        <v>1</v>
      </c>
      <c r="I1512" s="1">
        <v>0</v>
      </c>
      <c r="J1512" s="1">
        <v>1.482002</v>
      </c>
      <c r="K1512" s="1">
        <v>0</v>
      </c>
      <c r="L1512" s="1">
        <v>0.20410800000000001</v>
      </c>
      <c r="M1512" s="1">
        <v>0.65722100000000006</v>
      </c>
      <c r="N1512" s="1">
        <v>1</v>
      </c>
      <c r="O1512" s="1">
        <v>0</v>
      </c>
      <c r="P1512" s="1">
        <v>0</v>
      </c>
      <c r="Q1512" s="1">
        <v>0</v>
      </c>
      <c r="R1512" s="1">
        <v>6</v>
      </c>
      <c r="T1512">
        <v>26</v>
      </c>
      <c r="U1512">
        <v>1.649178</v>
      </c>
      <c r="V1512">
        <v>111.914361</v>
      </c>
      <c r="W1512">
        <v>1</v>
      </c>
      <c r="X1512">
        <v>1</v>
      </c>
      <c r="Y1512">
        <v>3</v>
      </c>
      <c r="Z1512">
        <v>3</v>
      </c>
      <c r="AA1512">
        <v>1</v>
      </c>
      <c r="AB1512">
        <v>0</v>
      </c>
      <c r="AC1512">
        <v>2.884077</v>
      </c>
      <c r="AD1512">
        <v>0</v>
      </c>
      <c r="AE1512">
        <v>0</v>
      </c>
      <c r="AF1512">
        <v>9.6575999999999995E-2</v>
      </c>
      <c r="AG1512">
        <v>1</v>
      </c>
      <c r="AH1512">
        <v>0</v>
      </c>
      <c r="AI1512">
        <v>0</v>
      </c>
      <c r="AJ1512">
        <v>0</v>
      </c>
      <c r="AK1512">
        <v>5.6758302970212835</v>
      </c>
      <c r="AL1512">
        <v>6</v>
      </c>
      <c r="AM1512">
        <v>0.3241697029787165</v>
      </c>
    </row>
    <row r="1513" spans="1:39" x14ac:dyDescent="0.2">
      <c r="A1513" s="1">
        <v>25.653233</v>
      </c>
      <c r="B1513" s="1">
        <v>1.65757</v>
      </c>
      <c r="C1513" s="1">
        <v>109.93123300000001</v>
      </c>
      <c r="D1513" s="1">
        <v>1</v>
      </c>
      <c r="E1513" s="1">
        <v>1</v>
      </c>
      <c r="F1513" s="1">
        <v>3</v>
      </c>
      <c r="G1513" s="1">
        <v>3</v>
      </c>
      <c r="H1513" s="1">
        <v>1</v>
      </c>
      <c r="I1513" s="1">
        <v>0</v>
      </c>
      <c r="J1513" s="1">
        <v>1.6104719999999999</v>
      </c>
      <c r="K1513" s="1">
        <v>0</v>
      </c>
      <c r="L1513" s="1">
        <v>2.9728000000000001E-2</v>
      </c>
      <c r="M1513" s="1">
        <v>0.47234300000000001</v>
      </c>
      <c r="N1513" s="1">
        <v>1</v>
      </c>
      <c r="O1513" s="1">
        <v>0</v>
      </c>
      <c r="P1513" s="1">
        <v>0</v>
      </c>
      <c r="Q1513" s="1">
        <v>0</v>
      </c>
      <c r="R1513" s="1">
        <v>6</v>
      </c>
      <c r="T1513">
        <v>25.96773</v>
      </c>
      <c r="U1513">
        <v>1.6034040000000001</v>
      </c>
      <c r="V1513">
        <v>105.031908</v>
      </c>
      <c r="W1513">
        <v>1</v>
      </c>
      <c r="X1513">
        <v>1</v>
      </c>
      <c r="Y1513">
        <v>3</v>
      </c>
      <c r="Z1513">
        <v>3</v>
      </c>
      <c r="AA1513">
        <v>1</v>
      </c>
      <c r="AB1513">
        <v>0</v>
      </c>
      <c r="AC1513">
        <v>1.919473</v>
      </c>
      <c r="AD1513">
        <v>0</v>
      </c>
      <c r="AE1513">
        <v>2.7101E-2</v>
      </c>
      <c r="AF1513">
        <v>0.54613699999999998</v>
      </c>
      <c r="AG1513">
        <v>1</v>
      </c>
      <c r="AH1513">
        <v>0</v>
      </c>
      <c r="AI1513">
        <v>0</v>
      </c>
      <c r="AJ1513">
        <v>0</v>
      </c>
      <c r="AK1513">
        <v>5.5152260934428252</v>
      </c>
      <c r="AL1513">
        <v>6</v>
      </c>
      <c r="AM1513">
        <v>0.48477390655717478</v>
      </c>
    </row>
    <row r="1514" spans="1:39" x14ac:dyDescent="0.2">
      <c r="A1514" s="1">
        <v>25.783864999999999</v>
      </c>
      <c r="B1514" s="1">
        <v>1.643111</v>
      </c>
      <c r="C1514" s="1">
        <v>109.91001199999999</v>
      </c>
      <c r="D1514" s="1">
        <v>1</v>
      </c>
      <c r="E1514" s="1">
        <v>1</v>
      </c>
      <c r="F1514" s="1">
        <v>3</v>
      </c>
      <c r="G1514" s="1">
        <v>3</v>
      </c>
      <c r="H1514" s="1">
        <v>1</v>
      </c>
      <c r="I1514" s="1">
        <v>0</v>
      </c>
      <c r="J1514" s="1">
        <v>1.5309919999999999</v>
      </c>
      <c r="K1514" s="1">
        <v>0</v>
      </c>
      <c r="L1514" s="1">
        <v>1.5859999999999999E-2</v>
      </c>
      <c r="M1514" s="1">
        <v>0.44549499999999997</v>
      </c>
      <c r="N1514" s="1">
        <v>1</v>
      </c>
      <c r="O1514" s="1">
        <v>0</v>
      </c>
      <c r="P1514" s="1">
        <v>0</v>
      </c>
      <c r="Q1514" s="1">
        <v>0</v>
      </c>
      <c r="R1514" s="1">
        <v>6</v>
      </c>
      <c r="T1514">
        <v>25.989937999999999</v>
      </c>
      <c r="U1514">
        <v>1.644199</v>
      </c>
      <c r="V1514">
        <v>105.036075</v>
      </c>
      <c r="W1514">
        <v>1</v>
      </c>
      <c r="X1514">
        <v>1</v>
      </c>
      <c r="Y1514">
        <v>3</v>
      </c>
      <c r="Z1514">
        <v>3</v>
      </c>
      <c r="AA1514">
        <v>1</v>
      </c>
      <c r="AB1514">
        <v>0</v>
      </c>
      <c r="AC1514">
        <v>2.310076</v>
      </c>
      <c r="AD1514">
        <v>0</v>
      </c>
      <c r="AE1514">
        <v>7.1150000000000005E-2</v>
      </c>
      <c r="AF1514">
        <v>0.73308499999999999</v>
      </c>
      <c r="AG1514">
        <v>1</v>
      </c>
      <c r="AH1514">
        <v>0</v>
      </c>
      <c r="AI1514">
        <v>0</v>
      </c>
      <c r="AJ1514">
        <v>0</v>
      </c>
      <c r="AK1514">
        <v>5.1831614853076378</v>
      </c>
      <c r="AL1514">
        <v>6</v>
      </c>
      <c r="AM1514">
        <v>0.81683851469236224</v>
      </c>
    </row>
    <row r="1515" spans="1:39" x14ac:dyDescent="0.2">
      <c r="A1515" s="1">
        <v>21.412434000000001</v>
      </c>
      <c r="B1515" s="1">
        <v>1.675562</v>
      </c>
      <c r="C1515" s="1">
        <v>121.639178</v>
      </c>
      <c r="D1515" s="1">
        <v>1</v>
      </c>
      <c r="E1515" s="1">
        <v>1</v>
      </c>
      <c r="F1515" s="1">
        <v>3</v>
      </c>
      <c r="G1515" s="1">
        <v>3</v>
      </c>
      <c r="H1515" s="1">
        <v>1</v>
      </c>
      <c r="I1515" s="1">
        <v>0</v>
      </c>
      <c r="J1515" s="1">
        <v>1.4849380000000001</v>
      </c>
      <c r="K1515" s="1">
        <v>0</v>
      </c>
      <c r="L1515" s="1">
        <v>0.74224999999999997</v>
      </c>
      <c r="M1515" s="1">
        <v>0.60469200000000001</v>
      </c>
      <c r="N1515" s="1">
        <v>1</v>
      </c>
      <c r="O1515" s="1">
        <v>0</v>
      </c>
      <c r="P1515" s="1">
        <v>0</v>
      </c>
      <c r="Q1515" s="1">
        <v>0</v>
      </c>
      <c r="R1515" s="1">
        <v>6</v>
      </c>
      <c r="T1515">
        <v>26</v>
      </c>
      <c r="U1515">
        <v>1.6289089999999999</v>
      </c>
      <c r="V1515">
        <v>106.875927</v>
      </c>
      <c r="W1515">
        <v>1</v>
      </c>
      <c r="X1515">
        <v>1</v>
      </c>
      <c r="Y1515">
        <v>3</v>
      </c>
      <c r="Z1515">
        <v>3</v>
      </c>
      <c r="AA1515">
        <v>1</v>
      </c>
      <c r="AB1515">
        <v>0</v>
      </c>
      <c r="AC1515">
        <v>2.6868240000000001</v>
      </c>
      <c r="AD1515">
        <v>0</v>
      </c>
      <c r="AE1515">
        <v>0</v>
      </c>
      <c r="AF1515">
        <v>0.54081199999999996</v>
      </c>
      <c r="AG1515">
        <v>1</v>
      </c>
      <c r="AH1515">
        <v>0</v>
      </c>
      <c r="AI1515">
        <v>0</v>
      </c>
      <c r="AJ1515">
        <v>0</v>
      </c>
      <c r="AK1515">
        <v>5.4415216333411038</v>
      </c>
      <c r="AL1515">
        <v>6</v>
      </c>
      <c r="AM1515">
        <v>0.55847836665889616</v>
      </c>
    </row>
    <row r="1516" spans="1:39" x14ac:dyDescent="0.2">
      <c r="A1516" s="1">
        <v>22.777889999999999</v>
      </c>
      <c r="B1516" s="1">
        <v>1.6614150000000001</v>
      </c>
      <c r="C1516" s="1">
        <v>120.74821300000001</v>
      </c>
      <c r="D1516" s="1">
        <v>1</v>
      </c>
      <c r="E1516" s="1">
        <v>1</v>
      </c>
      <c r="F1516" s="1">
        <v>3</v>
      </c>
      <c r="G1516" s="1">
        <v>3</v>
      </c>
      <c r="H1516" s="1">
        <v>1</v>
      </c>
      <c r="I1516" s="1">
        <v>0</v>
      </c>
      <c r="J1516" s="1">
        <v>1.91039</v>
      </c>
      <c r="K1516" s="1">
        <v>0</v>
      </c>
      <c r="L1516" s="1">
        <v>0.21745500000000001</v>
      </c>
      <c r="M1516" s="1">
        <v>0.77581999999999995</v>
      </c>
      <c r="N1516" s="1">
        <v>1</v>
      </c>
      <c r="O1516" s="1">
        <v>0</v>
      </c>
      <c r="P1516" s="1">
        <v>0</v>
      </c>
      <c r="Q1516" s="1">
        <v>0</v>
      </c>
      <c r="R1516" s="1">
        <v>6</v>
      </c>
      <c r="T1516">
        <v>25.617227</v>
      </c>
      <c r="U1516">
        <v>1.6280190000000001</v>
      </c>
      <c r="V1516">
        <v>108.265922</v>
      </c>
      <c r="W1516">
        <v>1</v>
      </c>
      <c r="X1516">
        <v>1</v>
      </c>
      <c r="Y1516">
        <v>3</v>
      </c>
      <c r="Z1516">
        <v>3</v>
      </c>
      <c r="AA1516">
        <v>1</v>
      </c>
      <c r="AB1516">
        <v>0</v>
      </c>
      <c r="AC1516">
        <v>1.6213</v>
      </c>
      <c r="AD1516">
        <v>0</v>
      </c>
      <c r="AE1516">
        <v>9.0916999999999998E-2</v>
      </c>
      <c r="AF1516">
        <v>0.43821599999999999</v>
      </c>
      <c r="AG1516">
        <v>1</v>
      </c>
      <c r="AH1516">
        <v>0</v>
      </c>
      <c r="AI1516">
        <v>0</v>
      </c>
      <c r="AJ1516">
        <v>0</v>
      </c>
      <c r="AK1516">
        <v>5.5716482118885065</v>
      </c>
      <c r="AL1516">
        <v>6</v>
      </c>
      <c r="AM1516">
        <v>0.42835178811149355</v>
      </c>
    </row>
    <row r="1517" spans="1:39" x14ac:dyDescent="0.2">
      <c r="A1517" s="1">
        <v>21.140165</v>
      </c>
      <c r="B1517" s="1">
        <v>1.713133</v>
      </c>
      <c r="C1517" s="1">
        <v>133.73588899999999</v>
      </c>
      <c r="D1517" s="1">
        <v>1</v>
      </c>
      <c r="E1517" s="1">
        <v>1</v>
      </c>
      <c r="F1517" s="1">
        <v>3</v>
      </c>
      <c r="G1517" s="1">
        <v>3</v>
      </c>
      <c r="H1517" s="1">
        <v>1</v>
      </c>
      <c r="I1517" s="1">
        <v>0</v>
      </c>
      <c r="J1517" s="1">
        <v>1.411365</v>
      </c>
      <c r="K1517" s="1">
        <v>0</v>
      </c>
      <c r="L1517" s="1">
        <v>1.5646180000000001</v>
      </c>
      <c r="M1517" s="1">
        <v>0.91068300000000002</v>
      </c>
      <c r="N1517" s="1">
        <v>1</v>
      </c>
      <c r="O1517" s="1">
        <v>0</v>
      </c>
      <c r="P1517" s="1">
        <v>0</v>
      </c>
      <c r="Q1517" s="1">
        <v>0</v>
      </c>
      <c r="R1517" s="1">
        <v>6</v>
      </c>
      <c r="T1517">
        <v>21.030909000000001</v>
      </c>
      <c r="U1517">
        <v>1.71818</v>
      </c>
      <c r="V1517">
        <v>133.46676299999999</v>
      </c>
      <c r="W1517">
        <v>1</v>
      </c>
      <c r="X1517">
        <v>1</v>
      </c>
      <c r="Y1517">
        <v>3</v>
      </c>
      <c r="Z1517">
        <v>3</v>
      </c>
      <c r="AA1517">
        <v>1</v>
      </c>
      <c r="AB1517">
        <v>0</v>
      </c>
      <c r="AC1517">
        <v>1.517215</v>
      </c>
      <c r="AD1517">
        <v>0</v>
      </c>
      <c r="AE1517">
        <v>1.486289</v>
      </c>
      <c r="AF1517">
        <v>0.93749199999999999</v>
      </c>
      <c r="AG1517">
        <v>1</v>
      </c>
      <c r="AH1517">
        <v>0</v>
      </c>
      <c r="AI1517">
        <v>0</v>
      </c>
      <c r="AJ1517">
        <v>0</v>
      </c>
      <c r="AK1517">
        <v>6.5598417875450012</v>
      </c>
      <c r="AL1517">
        <v>6</v>
      </c>
      <c r="AM1517">
        <v>-0.55984178754500125</v>
      </c>
    </row>
    <row r="1518" spans="1:39" x14ac:dyDescent="0.2">
      <c r="A1518" s="1">
        <v>21.413498000000001</v>
      </c>
      <c r="B1518" s="1">
        <v>1.7199</v>
      </c>
      <c r="C1518" s="1">
        <v>133.886031</v>
      </c>
      <c r="D1518" s="1">
        <v>1</v>
      </c>
      <c r="E1518" s="1">
        <v>1</v>
      </c>
      <c r="F1518" s="1">
        <v>3</v>
      </c>
      <c r="G1518" s="1">
        <v>3</v>
      </c>
      <c r="H1518" s="1">
        <v>1</v>
      </c>
      <c r="I1518" s="1">
        <v>0</v>
      </c>
      <c r="J1518" s="1">
        <v>2.4175200000000001</v>
      </c>
      <c r="K1518" s="1">
        <v>0</v>
      </c>
      <c r="L1518" s="1">
        <v>1.556155</v>
      </c>
      <c r="M1518" s="1">
        <v>0.87393600000000005</v>
      </c>
      <c r="N1518" s="1">
        <v>1</v>
      </c>
      <c r="O1518" s="1">
        <v>0</v>
      </c>
      <c r="P1518" s="1">
        <v>0</v>
      </c>
      <c r="Q1518" s="1">
        <v>0</v>
      </c>
      <c r="R1518" s="1">
        <v>6</v>
      </c>
      <c r="T1518">
        <v>20.951084000000002</v>
      </c>
      <c r="U1518">
        <v>1.7085809999999999</v>
      </c>
      <c r="V1518">
        <v>131.27485100000001</v>
      </c>
      <c r="W1518">
        <v>1</v>
      </c>
      <c r="X1518">
        <v>1</v>
      </c>
      <c r="Y1518">
        <v>3</v>
      </c>
      <c r="Z1518">
        <v>3</v>
      </c>
      <c r="AA1518">
        <v>1</v>
      </c>
      <c r="AB1518">
        <v>0</v>
      </c>
      <c r="AC1518">
        <v>1.796956</v>
      </c>
      <c r="AD1518">
        <v>0</v>
      </c>
      <c r="AE1518">
        <v>1.684582</v>
      </c>
      <c r="AF1518">
        <v>0.88738799999999995</v>
      </c>
      <c r="AG1518">
        <v>1</v>
      </c>
      <c r="AH1518">
        <v>0</v>
      </c>
      <c r="AI1518">
        <v>0</v>
      </c>
      <c r="AJ1518">
        <v>0</v>
      </c>
      <c r="AK1518">
        <v>6.4405658068994516</v>
      </c>
      <c r="AL1518">
        <v>6</v>
      </c>
      <c r="AM1518">
        <v>-0.44056580689945157</v>
      </c>
    </row>
    <row r="1519" spans="1:39" x14ac:dyDescent="0.2">
      <c r="A1519" s="1">
        <v>26</v>
      </c>
      <c r="B1519" s="1">
        <v>1.6227009999999999</v>
      </c>
      <c r="C1519" s="1">
        <v>109.982692</v>
      </c>
      <c r="D1519" s="1">
        <v>1</v>
      </c>
      <c r="E1519" s="1">
        <v>1</v>
      </c>
      <c r="F1519" s="1">
        <v>3</v>
      </c>
      <c r="G1519" s="1">
        <v>3</v>
      </c>
      <c r="H1519" s="1">
        <v>1</v>
      </c>
      <c r="I1519" s="1">
        <v>0</v>
      </c>
      <c r="J1519" s="1">
        <v>2.6882290000000002</v>
      </c>
      <c r="K1519" s="1">
        <v>0</v>
      </c>
      <c r="L1519" s="1">
        <v>0</v>
      </c>
      <c r="M1519" s="1">
        <v>0.45137699999999997</v>
      </c>
      <c r="N1519" s="1">
        <v>1</v>
      </c>
      <c r="O1519" s="1">
        <v>0</v>
      </c>
      <c r="P1519" s="1">
        <v>0</v>
      </c>
      <c r="Q1519" s="1">
        <v>0</v>
      </c>
      <c r="R1519" s="1">
        <v>6</v>
      </c>
      <c r="T1519">
        <v>22.980221</v>
      </c>
      <c r="U1519">
        <v>1.7249829999999999</v>
      </c>
      <c r="V1519">
        <v>132.94066000000001</v>
      </c>
      <c r="W1519">
        <v>1</v>
      </c>
      <c r="X1519">
        <v>1</v>
      </c>
      <c r="Y1519">
        <v>3</v>
      </c>
      <c r="Z1519">
        <v>3</v>
      </c>
      <c r="AA1519">
        <v>1</v>
      </c>
      <c r="AB1519">
        <v>0</v>
      </c>
      <c r="AC1519">
        <v>2.085553</v>
      </c>
      <c r="AD1519">
        <v>0</v>
      </c>
      <c r="AE1519">
        <v>1.2716510000000001</v>
      </c>
      <c r="AF1519">
        <v>0.58793200000000001</v>
      </c>
      <c r="AG1519">
        <v>1</v>
      </c>
      <c r="AH1519">
        <v>0</v>
      </c>
      <c r="AI1519">
        <v>0</v>
      </c>
      <c r="AJ1519">
        <v>0</v>
      </c>
      <c r="AK1519">
        <v>6.5133933799386794</v>
      </c>
      <c r="AL1519">
        <v>6</v>
      </c>
      <c r="AM1519">
        <v>-0.5133933799386794</v>
      </c>
    </row>
    <row r="1520" spans="1:39" x14ac:dyDescent="0.2">
      <c r="A1520" s="1">
        <v>26</v>
      </c>
      <c r="B1520" s="1">
        <v>1.622468</v>
      </c>
      <c r="C1520" s="1">
        <v>110.400847</v>
      </c>
      <c r="D1520" s="1">
        <v>1</v>
      </c>
      <c r="E1520" s="1">
        <v>1</v>
      </c>
      <c r="F1520" s="1">
        <v>3</v>
      </c>
      <c r="G1520" s="1">
        <v>3</v>
      </c>
      <c r="H1520" s="1">
        <v>1</v>
      </c>
      <c r="I1520" s="1">
        <v>0</v>
      </c>
      <c r="J1520" s="1">
        <v>2.6950940000000001</v>
      </c>
      <c r="K1520" s="1">
        <v>0</v>
      </c>
      <c r="L1520" s="1">
        <v>0</v>
      </c>
      <c r="M1520" s="1">
        <v>0.41347400000000001</v>
      </c>
      <c r="N1520" s="1">
        <v>1</v>
      </c>
      <c r="O1520" s="1">
        <v>0</v>
      </c>
      <c r="P1520" s="1">
        <v>0</v>
      </c>
      <c r="Q1520" s="1">
        <v>0</v>
      </c>
      <c r="R1520" s="1">
        <v>6</v>
      </c>
      <c r="T1520">
        <v>23.426036</v>
      </c>
      <c r="U1520">
        <v>1.7399910000000001</v>
      </c>
      <c r="V1520">
        <v>133.485478</v>
      </c>
      <c r="W1520">
        <v>1</v>
      </c>
      <c r="X1520">
        <v>1</v>
      </c>
      <c r="Y1520">
        <v>3</v>
      </c>
      <c r="Z1520">
        <v>3</v>
      </c>
      <c r="AA1520">
        <v>1</v>
      </c>
      <c r="AB1520">
        <v>0</v>
      </c>
      <c r="AC1520">
        <v>2.8377970000000001</v>
      </c>
      <c r="AD1520">
        <v>0</v>
      </c>
      <c r="AE1520">
        <v>1.3438749999999999</v>
      </c>
      <c r="AF1520">
        <v>0.80315599999999998</v>
      </c>
      <c r="AG1520">
        <v>1</v>
      </c>
      <c r="AH1520">
        <v>0</v>
      </c>
      <c r="AI1520">
        <v>0</v>
      </c>
      <c r="AJ1520">
        <v>0</v>
      </c>
      <c r="AK1520">
        <v>6.4102945283325443</v>
      </c>
      <c r="AL1520">
        <v>6</v>
      </c>
      <c r="AM1520">
        <v>-0.41029452833254432</v>
      </c>
    </row>
    <row r="1521" spans="1:39" x14ac:dyDescent="0.2">
      <c r="A1521" s="1">
        <v>26</v>
      </c>
      <c r="B1521" s="1">
        <v>1.6188670000000001</v>
      </c>
      <c r="C1521" s="1">
        <v>110.77739099999999</v>
      </c>
      <c r="D1521" s="1">
        <v>1</v>
      </c>
      <c r="E1521" s="1">
        <v>1</v>
      </c>
      <c r="F1521" s="1">
        <v>3</v>
      </c>
      <c r="G1521" s="1">
        <v>3</v>
      </c>
      <c r="H1521" s="1">
        <v>1</v>
      </c>
      <c r="I1521" s="1">
        <v>0</v>
      </c>
      <c r="J1521" s="1">
        <v>2.618198</v>
      </c>
      <c r="K1521" s="1">
        <v>0</v>
      </c>
      <c r="L1521" s="1">
        <v>0</v>
      </c>
      <c r="M1521" s="1">
        <v>0.38069500000000001</v>
      </c>
      <c r="N1521" s="1">
        <v>1</v>
      </c>
      <c r="O1521" s="1">
        <v>0</v>
      </c>
      <c r="P1521" s="1">
        <v>0</v>
      </c>
      <c r="Q1521" s="1">
        <v>0</v>
      </c>
      <c r="R1521" s="1">
        <v>6</v>
      </c>
      <c r="T1521">
        <v>25.999185000000001</v>
      </c>
      <c r="U1521">
        <v>1.568543</v>
      </c>
      <c r="V1521">
        <v>102.000122</v>
      </c>
      <c r="W1521">
        <v>1</v>
      </c>
      <c r="X1521">
        <v>1</v>
      </c>
      <c r="Y1521">
        <v>3</v>
      </c>
      <c r="Z1521">
        <v>3</v>
      </c>
      <c r="AA1521">
        <v>1</v>
      </c>
      <c r="AB1521">
        <v>0</v>
      </c>
      <c r="AC1521">
        <v>1.0005440000000001</v>
      </c>
      <c r="AD1521">
        <v>0</v>
      </c>
      <c r="AE1521">
        <v>1.297E-3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5.5659887340746703</v>
      </c>
      <c r="AL1521">
        <v>6</v>
      </c>
      <c r="AM1521">
        <v>0.43401126592532968</v>
      </c>
    </row>
    <row r="1522" spans="1:39" x14ac:dyDescent="0.2">
      <c r="A1522" s="1">
        <v>26</v>
      </c>
      <c r="B1522" s="1">
        <v>1.600905</v>
      </c>
      <c r="C1522" s="1">
        <v>110.074946</v>
      </c>
      <c r="D1522" s="1">
        <v>1</v>
      </c>
      <c r="E1522" s="1">
        <v>1</v>
      </c>
      <c r="F1522" s="1">
        <v>3</v>
      </c>
      <c r="G1522" s="1">
        <v>3</v>
      </c>
      <c r="H1522" s="1">
        <v>1</v>
      </c>
      <c r="I1522" s="1">
        <v>0</v>
      </c>
      <c r="J1522" s="1">
        <v>2.5551889999999999</v>
      </c>
      <c r="K1522" s="1">
        <v>0</v>
      </c>
      <c r="L1522" s="1">
        <v>0</v>
      </c>
      <c r="M1522" s="1">
        <v>0.46297300000000002</v>
      </c>
      <c r="N1522" s="1">
        <v>1</v>
      </c>
      <c r="O1522" s="1">
        <v>0</v>
      </c>
      <c r="P1522" s="1">
        <v>0</v>
      </c>
      <c r="Q1522" s="1">
        <v>0</v>
      </c>
      <c r="R1522" s="1">
        <v>6</v>
      </c>
      <c r="T1522">
        <v>25.934757000000001</v>
      </c>
      <c r="U1522">
        <v>1.579893</v>
      </c>
      <c r="V1522">
        <v>102.134646</v>
      </c>
      <c r="W1522">
        <v>1</v>
      </c>
      <c r="X1522">
        <v>1</v>
      </c>
      <c r="Y1522">
        <v>3</v>
      </c>
      <c r="Z1522">
        <v>3</v>
      </c>
      <c r="AA1522">
        <v>1</v>
      </c>
      <c r="AB1522">
        <v>0</v>
      </c>
      <c r="AC1522">
        <v>1.0058640000000001</v>
      </c>
      <c r="AD1522">
        <v>0</v>
      </c>
      <c r="AE1522">
        <v>2.0060000000000001E-2</v>
      </c>
      <c r="AF1522">
        <v>0.69583799999999996</v>
      </c>
      <c r="AG1522">
        <v>1</v>
      </c>
      <c r="AH1522">
        <v>0</v>
      </c>
      <c r="AI1522">
        <v>0</v>
      </c>
      <c r="AJ1522">
        <v>0</v>
      </c>
      <c r="AK1522">
        <v>5.4971396689756267</v>
      </c>
      <c r="AL1522">
        <v>6</v>
      </c>
      <c r="AM1522">
        <v>0.50286033102437333</v>
      </c>
    </row>
    <row r="1523" spans="1:39" x14ac:dyDescent="0.2">
      <c r="A1523" s="1">
        <v>21.391370999999999</v>
      </c>
      <c r="B1523" s="1">
        <v>1.7306360000000001</v>
      </c>
      <c r="C1523" s="1">
        <v>131.902591</v>
      </c>
      <c r="D1523" s="1">
        <v>1</v>
      </c>
      <c r="E1523" s="1">
        <v>1</v>
      </c>
      <c r="F1523" s="1">
        <v>3</v>
      </c>
      <c r="G1523" s="1">
        <v>3</v>
      </c>
      <c r="H1523" s="1">
        <v>1</v>
      </c>
      <c r="I1523" s="1">
        <v>0</v>
      </c>
      <c r="J1523" s="1">
        <v>1.419136</v>
      </c>
      <c r="K1523" s="1">
        <v>0</v>
      </c>
      <c r="L1523" s="1">
        <v>1.7008890000000001</v>
      </c>
      <c r="M1523" s="1">
        <v>0.93088800000000005</v>
      </c>
      <c r="N1523" s="1">
        <v>1</v>
      </c>
      <c r="O1523" s="1">
        <v>0</v>
      </c>
      <c r="P1523" s="1">
        <v>0</v>
      </c>
      <c r="Q1523" s="1">
        <v>0</v>
      </c>
      <c r="R1523" s="1">
        <v>6</v>
      </c>
      <c r="T1523">
        <v>20.327722999999999</v>
      </c>
      <c r="U1523">
        <v>1.7827139999999999</v>
      </c>
      <c r="V1523">
        <v>154.61844600000001</v>
      </c>
      <c r="W1523">
        <v>1</v>
      </c>
      <c r="X1523">
        <v>1</v>
      </c>
      <c r="Y1523">
        <v>3</v>
      </c>
      <c r="Z1523">
        <v>3</v>
      </c>
      <c r="AA1523">
        <v>1</v>
      </c>
      <c r="AB1523">
        <v>0</v>
      </c>
      <c r="AC1523">
        <v>2.3195589999999999</v>
      </c>
      <c r="AD1523">
        <v>0</v>
      </c>
      <c r="AE1523">
        <v>1.9707300000000001</v>
      </c>
      <c r="AF1523">
        <v>0.76837500000000003</v>
      </c>
      <c r="AG1523">
        <v>1</v>
      </c>
      <c r="AH1523">
        <v>0</v>
      </c>
      <c r="AI1523">
        <v>0</v>
      </c>
      <c r="AJ1523">
        <v>0</v>
      </c>
      <c r="AK1523">
        <v>7.5831542982608209</v>
      </c>
      <c r="AL1523">
        <v>6</v>
      </c>
      <c r="AM1523">
        <v>-1.5831542982608209</v>
      </c>
    </row>
    <row r="1524" spans="1:39" x14ac:dyDescent="0.2">
      <c r="A1524" s="1">
        <v>21.051981999999999</v>
      </c>
      <c r="B1524" s="1">
        <v>1.729719</v>
      </c>
      <c r="C1524" s="1">
        <v>131.87755799999999</v>
      </c>
      <c r="D1524" s="1">
        <v>1</v>
      </c>
      <c r="E1524" s="1">
        <v>1</v>
      </c>
      <c r="F1524" s="1">
        <v>3</v>
      </c>
      <c r="G1524" s="1">
        <v>3</v>
      </c>
      <c r="H1524" s="1">
        <v>1</v>
      </c>
      <c r="I1524" s="1">
        <v>0</v>
      </c>
      <c r="J1524" s="1">
        <v>1.4224829999999999</v>
      </c>
      <c r="K1524" s="1">
        <v>0</v>
      </c>
      <c r="L1524" s="1">
        <v>1.708971</v>
      </c>
      <c r="M1524" s="1">
        <v>0.67300899999999997</v>
      </c>
      <c r="N1524" s="1">
        <v>1</v>
      </c>
      <c r="O1524" s="1">
        <v>0</v>
      </c>
      <c r="P1524" s="1">
        <v>0</v>
      </c>
      <c r="Q1524" s="1">
        <v>0</v>
      </c>
      <c r="R1524" s="1">
        <v>6</v>
      </c>
      <c r="T1524">
        <v>19.472190000000001</v>
      </c>
      <c r="U1524">
        <v>1.7938240000000001</v>
      </c>
      <c r="V1524">
        <v>160.935351</v>
      </c>
      <c r="W1524">
        <v>1</v>
      </c>
      <c r="X1524">
        <v>1</v>
      </c>
      <c r="Y1524">
        <v>3</v>
      </c>
      <c r="Z1524">
        <v>3</v>
      </c>
      <c r="AA1524">
        <v>1</v>
      </c>
      <c r="AB1524">
        <v>0</v>
      </c>
      <c r="AC1524">
        <v>2.0692569999999999</v>
      </c>
      <c r="AD1524">
        <v>0</v>
      </c>
      <c r="AE1524">
        <v>1.9866459999999999</v>
      </c>
      <c r="AF1524">
        <v>0.94709100000000002</v>
      </c>
      <c r="AG1524">
        <v>1</v>
      </c>
      <c r="AH1524">
        <v>0</v>
      </c>
      <c r="AI1524">
        <v>0</v>
      </c>
      <c r="AJ1524">
        <v>0</v>
      </c>
      <c r="AK1524">
        <v>7.9610991791157542</v>
      </c>
      <c r="AL1524">
        <v>6</v>
      </c>
      <c r="AM1524">
        <v>-1.9610991791157542</v>
      </c>
    </row>
    <row r="1525" spans="1:39" x14ac:dyDescent="0.2">
      <c r="A1525" s="1">
        <v>23.455303000000001</v>
      </c>
      <c r="B1525" s="1">
        <v>1.6776720000000001</v>
      </c>
      <c r="C1525" s="1">
        <v>114.470482</v>
      </c>
      <c r="D1525" s="1">
        <v>1</v>
      </c>
      <c r="E1525" s="1">
        <v>1</v>
      </c>
      <c r="F1525" s="1">
        <v>3</v>
      </c>
      <c r="G1525" s="1">
        <v>3</v>
      </c>
      <c r="H1525" s="1">
        <v>1</v>
      </c>
      <c r="I1525" s="1">
        <v>0</v>
      </c>
      <c r="J1525" s="1">
        <v>2.426094</v>
      </c>
      <c r="K1525" s="1">
        <v>0</v>
      </c>
      <c r="L1525" s="1">
        <v>0.294763</v>
      </c>
      <c r="M1525" s="1">
        <v>0.73722600000000005</v>
      </c>
      <c r="N1525" s="1">
        <v>1</v>
      </c>
      <c r="O1525" s="1">
        <v>0</v>
      </c>
      <c r="P1525" s="1">
        <v>0</v>
      </c>
      <c r="Q1525" s="1">
        <v>0</v>
      </c>
      <c r="R1525" s="1">
        <v>6</v>
      </c>
      <c r="T1525">
        <v>26</v>
      </c>
      <c r="U1525">
        <v>1.6595569999999999</v>
      </c>
      <c r="V1525">
        <v>111.99909599999999</v>
      </c>
      <c r="W1525">
        <v>1</v>
      </c>
      <c r="X1525">
        <v>1</v>
      </c>
      <c r="Y1525">
        <v>3</v>
      </c>
      <c r="Z1525">
        <v>3</v>
      </c>
      <c r="AA1525">
        <v>1</v>
      </c>
      <c r="AB1525">
        <v>0</v>
      </c>
      <c r="AC1525">
        <v>2.9565480000000002</v>
      </c>
      <c r="AD1525">
        <v>0</v>
      </c>
      <c r="AE1525">
        <v>0</v>
      </c>
      <c r="AF1525">
        <v>1.0056000000000001E-2</v>
      </c>
      <c r="AG1525">
        <v>1</v>
      </c>
      <c r="AH1525">
        <v>0</v>
      </c>
      <c r="AI1525">
        <v>0</v>
      </c>
      <c r="AJ1525">
        <v>0</v>
      </c>
      <c r="AK1525">
        <v>5.6040769937590289</v>
      </c>
      <c r="AL1525">
        <v>6</v>
      </c>
      <c r="AM1525">
        <v>0.3959230062409711</v>
      </c>
    </row>
    <row r="1526" spans="1:39" x14ac:dyDescent="0.2">
      <c r="A1526" s="1">
        <v>23.694839999999999</v>
      </c>
      <c r="B1526" s="1">
        <v>1.637524</v>
      </c>
      <c r="C1526" s="1">
        <v>113.90506000000001</v>
      </c>
      <c r="D1526" s="1">
        <v>1</v>
      </c>
      <c r="E1526" s="1">
        <v>1</v>
      </c>
      <c r="F1526" s="1">
        <v>3</v>
      </c>
      <c r="G1526" s="1">
        <v>3</v>
      </c>
      <c r="H1526" s="1">
        <v>1</v>
      </c>
      <c r="I1526" s="1">
        <v>0</v>
      </c>
      <c r="J1526" s="1">
        <v>2.4959609999999999</v>
      </c>
      <c r="K1526" s="1">
        <v>0</v>
      </c>
      <c r="L1526" s="1">
        <v>0.189831</v>
      </c>
      <c r="M1526" s="1">
        <v>0.65228900000000001</v>
      </c>
      <c r="N1526" s="1">
        <v>1</v>
      </c>
      <c r="O1526" s="1">
        <v>0</v>
      </c>
      <c r="P1526" s="1">
        <v>0</v>
      </c>
      <c r="Q1526" s="1">
        <v>0</v>
      </c>
      <c r="R1526" s="1">
        <v>6</v>
      </c>
      <c r="T1526">
        <v>26</v>
      </c>
      <c r="U1526">
        <v>1.6578200000000001</v>
      </c>
      <c r="V1526">
        <v>111.95611</v>
      </c>
      <c r="W1526">
        <v>1</v>
      </c>
      <c r="X1526">
        <v>1</v>
      </c>
      <c r="Y1526">
        <v>3</v>
      </c>
      <c r="Z1526">
        <v>3</v>
      </c>
      <c r="AA1526">
        <v>1</v>
      </c>
      <c r="AB1526">
        <v>0</v>
      </c>
      <c r="AC1526">
        <v>2.7775569999999998</v>
      </c>
      <c r="AD1526">
        <v>0</v>
      </c>
      <c r="AE1526">
        <v>0</v>
      </c>
      <c r="AF1526">
        <v>5.1858000000000001E-2</v>
      </c>
      <c r="AG1526">
        <v>1</v>
      </c>
      <c r="AH1526">
        <v>0</v>
      </c>
      <c r="AI1526">
        <v>0</v>
      </c>
      <c r="AJ1526">
        <v>0</v>
      </c>
      <c r="AK1526">
        <v>5.617654820370122</v>
      </c>
      <c r="AL1526">
        <v>6</v>
      </c>
      <c r="AM1526">
        <v>0.38234517962987802</v>
      </c>
    </row>
    <row r="1527" spans="1:39" x14ac:dyDescent="0.2">
      <c r="A1527" s="1">
        <v>20.601222</v>
      </c>
      <c r="B1527" s="1">
        <v>1.7387170000000001</v>
      </c>
      <c r="C1527" s="1">
        <v>128.114161</v>
      </c>
      <c r="D1527" s="1">
        <v>1</v>
      </c>
      <c r="E1527" s="1">
        <v>1</v>
      </c>
      <c r="F1527" s="1">
        <v>3</v>
      </c>
      <c r="G1527" s="1">
        <v>3</v>
      </c>
      <c r="H1527" s="1">
        <v>1</v>
      </c>
      <c r="I1527" s="1">
        <v>0</v>
      </c>
      <c r="J1527" s="1">
        <v>1.7970410000000001</v>
      </c>
      <c r="K1527" s="1">
        <v>0</v>
      </c>
      <c r="L1527" s="1">
        <v>1.427413</v>
      </c>
      <c r="M1527" s="1">
        <v>0.96618099999999996</v>
      </c>
      <c r="N1527" s="1">
        <v>1</v>
      </c>
      <c r="O1527" s="1">
        <v>0</v>
      </c>
      <c r="P1527" s="1">
        <v>0</v>
      </c>
      <c r="Q1527" s="1">
        <v>0</v>
      </c>
      <c r="R1527" s="1">
        <v>6</v>
      </c>
      <c r="T1527">
        <v>25.816445000000002</v>
      </c>
      <c r="U1527">
        <v>1.6840820000000001</v>
      </c>
      <c r="V1527">
        <v>104.592372</v>
      </c>
      <c r="W1527">
        <v>1</v>
      </c>
      <c r="X1527">
        <v>1</v>
      </c>
      <c r="Y1527">
        <v>3</v>
      </c>
      <c r="Z1527">
        <v>3</v>
      </c>
      <c r="AA1527">
        <v>1</v>
      </c>
      <c r="AB1527">
        <v>0</v>
      </c>
      <c r="AC1527">
        <v>1.295436</v>
      </c>
      <c r="AD1527">
        <v>0</v>
      </c>
      <c r="AE1527">
        <v>0.28206300000000001</v>
      </c>
      <c r="AF1527">
        <v>0.92935599999999996</v>
      </c>
      <c r="AG1527">
        <v>1</v>
      </c>
      <c r="AH1527">
        <v>0</v>
      </c>
      <c r="AI1527">
        <v>0</v>
      </c>
      <c r="AJ1527">
        <v>0</v>
      </c>
      <c r="AK1527">
        <v>4.8436170771439757</v>
      </c>
      <c r="AL1527">
        <v>6</v>
      </c>
      <c r="AM1527">
        <v>1.1563829228560243</v>
      </c>
    </row>
    <row r="1528" spans="1:39" x14ac:dyDescent="0.2">
      <c r="A1528" s="1">
        <v>20.811579999999999</v>
      </c>
      <c r="B1528" s="1">
        <v>1.741193</v>
      </c>
      <c r="C1528" s="1">
        <v>128.76384300000001</v>
      </c>
      <c r="D1528" s="1">
        <v>1</v>
      </c>
      <c r="E1528" s="1">
        <v>1</v>
      </c>
      <c r="F1528" s="1">
        <v>3</v>
      </c>
      <c r="G1528" s="1">
        <v>3</v>
      </c>
      <c r="H1528" s="1">
        <v>1</v>
      </c>
      <c r="I1528" s="1">
        <v>0</v>
      </c>
      <c r="J1528" s="1">
        <v>1.768111</v>
      </c>
      <c r="K1528" s="1">
        <v>0</v>
      </c>
      <c r="L1528" s="1">
        <v>0.61650300000000002</v>
      </c>
      <c r="M1528" s="1">
        <v>0.96815099999999998</v>
      </c>
      <c r="N1528" s="1">
        <v>1</v>
      </c>
      <c r="O1528" s="1">
        <v>0</v>
      </c>
      <c r="P1528" s="1">
        <v>0</v>
      </c>
      <c r="Q1528" s="1">
        <v>0</v>
      </c>
      <c r="R1528" s="1">
        <v>6</v>
      </c>
      <c r="T1528">
        <v>25.498964999999998</v>
      </c>
      <c r="U1528">
        <v>1.6839500000000001</v>
      </c>
      <c r="V1528">
        <v>104.846817</v>
      </c>
      <c r="W1528">
        <v>1</v>
      </c>
      <c r="X1528">
        <v>1</v>
      </c>
      <c r="Y1528">
        <v>3</v>
      </c>
      <c r="Z1528">
        <v>3</v>
      </c>
      <c r="AA1528">
        <v>1</v>
      </c>
      <c r="AB1528">
        <v>0</v>
      </c>
      <c r="AC1528">
        <v>1.2413780000000001</v>
      </c>
      <c r="AD1528">
        <v>0</v>
      </c>
      <c r="AE1528">
        <v>0.25942700000000002</v>
      </c>
      <c r="AF1528">
        <v>0.85236199999999995</v>
      </c>
      <c r="AG1528">
        <v>1</v>
      </c>
      <c r="AH1528">
        <v>0</v>
      </c>
      <c r="AI1528">
        <v>0</v>
      </c>
      <c r="AJ1528">
        <v>0</v>
      </c>
      <c r="AK1528">
        <v>4.8658696906740273</v>
      </c>
      <c r="AL1528">
        <v>6</v>
      </c>
      <c r="AM1528">
        <v>1.1341303093259727</v>
      </c>
    </row>
    <row r="1529" spans="1:39" x14ac:dyDescent="0.2">
      <c r="A1529" s="1">
        <v>19.993565</v>
      </c>
      <c r="B1529" s="1">
        <v>1.7928329999999999</v>
      </c>
      <c r="C1529" s="1">
        <v>152.43563</v>
      </c>
      <c r="D1529" s="1">
        <v>1</v>
      </c>
      <c r="E1529" s="1">
        <v>1</v>
      </c>
      <c r="F1529" s="1">
        <v>3</v>
      </c>
      <c r="G1529" s="1">
        <v>3</v>
      </c>
      <c r="H1529" s="1">
        <v>1</v>
      </c>
      <c r="I1529" s="1">
        <v>0</v>
      </c>
      <c r="J1529" s="1">
        <v>2.3651879999999998</v>
      </c>
      <c r="K1529" s="1">
        <v>0</v>
      </c>
      <c r="L1529" s="1">
        <v>1.2561150000000001</v>
      </c>
      <c r="M1529" s="1">
        <v>0.76009099999999996</v>
      </c>
      <c r="N1529" s="1">
        <v>1</v>
      </c>
      <c r="O1529" s="1">
        <v>0</v>
      </c>
      <c r="P1529" s="1">
        <v>0</v>
      </c>
      <c r="Q1529" s="1">
        <v>0</v>
      </c>
      <c r="R1529" s="1">
        <v>6</v>
      </c>
      <c r="T1529">
        <v>19.137495000000001</v>
      </c>
      <c r="U1529">
        <v>1.716521</v>
      </c>
      <c r="V1529">
        <v>127.642324</v>
      </c>
      <c r="W1529">
        <v>1</v>
      </c>
      <c r="X1529">
        <v>1</v>
      </c>
      <c r="Y1529">
        <v>3</v>
      </c>
      <c r="Z1529">
        <v>3</v>
      </c>
      <c r="AA1529">
        <v>1</v>
      </c>
      <c r="AB1529">
        <v>0</v>
      </c>
      <c r="AC1529">
        <v>1.3138339999999999</v>
      </c>
      <c r="AD1529">
        <v>0</v>
      </c>
      <c r="AE1529">
        <v>0.91233399999999998</v>
      </c>
      <c r="AF1529">
        <v>0.70749399999999996</v>
      </c>
      <c r="AG1529">
        <v>1</v>
      </c>
      <c r="AH1529">
        <v>0</v>
      </c>
      <c r="AI1529">
        <v>0</v>
      </c>
      <c r="AJ1529">
        <v>0</v>
      </c>
      <c r="AK1529">
        <v>6.1807267632714673</v>
      </c>
      <c r="AL1529">
        <v>6</v>
      </c>
      <c r="AM1529">
        <v>-0.18072676327146731</v>
      </c>
    </row>
    <row r="1530" spans="1:39" x14ac:dyDescent="0.2">
      <c r="A1530" s="1">
        <v>20.074449000000001</v>
      </c>
      <c r="B1530" s="1">
        <v>1.810427</v>
      </c>
      <c r="C1530" s="1">
        <v>152.21713500000001</v>
      </c>
      <c r="D1530" s="1">
        <v>1</v>
      </c>
      <c r="E1530" s="1">
        <v>1</v>
      </c>
      <c r="F1530" s="1">
        <v>3</v>
      </c>
      <c r="G1530" s="1">
        <v>3</v>
      </c>
      <c r="H1530" s="1">
        <v>1</v>
      </c>
      <c r="I1530" s="1">
        <v>0</v>
      </c>
      <c r="J1530" s="1">
        <v>2.299156</v>
      </c>
      <c r="K1530" s="1">
        <v>0</v>
      </c>
      <c r="L1530" s="1">
        <v>1.6990559999999999</v>
      </c>
      <c r="M1530" s="1">
        <v>0.72972199999999998</v>
      </c>
      <c r="N1530" s="1">
        <v>1</v>
      </c>
      <c r="O1530" s="1">
        <v>0</v>
      </c>
      <c r="P1530" s="1">
        <v>0</v>
      </c>
      <c r="Q1530" s="1">
        <v>0</v>
      </c>
      <c r="R1530" s="1">
        <v>6</v>
      </c>
      <c r="T1530">
        <v>20.190733000000002</v>
      </c>
      <c r="U1530">
        <v>1.6807620000000001</v>
      </c>
      <c r="V1530">
        <v>125.418548</v>
      </c>
      <c r="W1530">
        <v>1</v>
      </c>
      <c r="X1530">
        <v>1</v>
      </c>
      <c r="Y1530">
        <v>3</v>
      </c>
      <c r="Z1530">
        <v>3</v>
      </c>
      <c r="AA1530">
        <v>1</v>
      </c>
      <c r="AB1530">
        <v>0</v>
      </c>
      <c r="AC1530">
        <v>1.124366</v>
      </c>
      <c r="AD1530">
        <v>0</v>
      </c>
      <c r="AE1530">
        <v>0.87706700000000004</v>
      </c>
      <c r="AF1530">
        <v>0.552006</v>
      </c>
      <c r="AG1530">
        <v>1</v>
      </c>
      <c r="AH1530">
        <v>0</v>
      </c>
      <c r="AI1530">
        <v>0</v>
      </c>
      <c r="AJ1530">
        <v>0</v>
      </c>
      <c r="AK1530">
        <v>6.3146724557968081</v>
      </c>
      <c r="AL1530">
        <v>6</v>
      </c>
      <c r="AM1530">
        <v>-0.31467245579680814</v>
      </c>
    </row>
    <row r="1531" spans="1:39" x14ac:dyDescent="0.2">
      <c r="A1531" s="1">
        <v>18.904036999999999</v>
      </c>
      <c r="B1531" s="1">
        <v>1.7435890000000001</v>
      </c>
      <c r="C1531" s="1">
        <v>133.28133299999999</v>
      </c>
      <c r="D1531" s="1">
        <v>1</v>
      </c>
      <c r="E1531" s="1">
        <v>1</v>
      </c>
      <c r="F1531" s="1">
        <v>3</v>
      </c>
      <c r="G1531" s="1">
        <v>3</v>
      </c>
      <c r="H1531" s="1">
        <v>1</v>
      </c>
      <c r="I1531" s="1">
        <v>0</v>
      </c>
      <c r="J1531" s="1">
        <v>2.6848190000000001</v>
      </c>
      <c r="K1531" s="1">
        <v>0</v>
      </c>
      <c r="L1531" s="1">
        <v>1.4652499999999999</v>
      </c>
      <c r="M1531" s="1">
        <v>0.80449099999999996</v>
      </c>
      <c r="N1531" s="1">
        <v>1</v>
      </c>
      <c r="O1531" s="1">
        <v>0</v>
      </c>
      <c r="P1531" s="1">
        <v>0</v>
      </c>
      <c r="Q1531" s="1">
        <v>0</v>
      </c>
      <c r="R1531" s="1">
        <v>6</v>
      </c>
      <c r="T1531">
        <v>26</v>
      </c>
      <c r="U1531">
        <v>1.6233029999999999</v>
      </c>
      <c r="V1531">
        <v>110.81746</v>
      </c>
      <c r="W1531">
        <v>1</v>
      </c>
      <c r="X1531">
        <v>1</v>
      </c>
      <c r="Y1531">
        <v>3</v>
      </c>
      <c r="Z1531">
        <v>3</v>
      </c>
      <c r="AA1531">
        <v>1</v>
      </c>
      <c r="AB1531">
        <v>0</v>
      </c>
      <c r="AC1531">
        <v>2.6737540000000002</v>
      </c>
      <c r="AD1531">
        <v>0</v>
      </c>
      <c r="AE1531">
        <v>0</v>
      </c>
      <c r="AF1531">
        <v>0.33928999999999998</v>
      </c>
      <c r="AG1531">
        <v>1</v>
      </c>
      <c r="AH1531">
        <v>0</v>
      </c>
      <c r="AI1531">
        <v>0</v>
      </c>
      <c r="AJ1531">
        <v>0</v>
      </c>
      <c r="AK1531">
        <v>5.7879977521020063</v>
      </c>
      <c r="AL1531">
        <v>6</v>
      </c>
      <c r="AM1531">
        <v>0.21200224789799371</v>
      </c>
    </row>
    <row r="1532" spans="1:39" x14ac:dyDescent="0.2">
      <c r="A1532" s="1">
        <v>19.783234</v>
      </c>
      <c r="B1532" s="1">
        <v>1.747962</v>
      </c>
      <c r="C1532" s="1">
        <v>133.93653499999999</v>
      </c>
      <c r="D1532" s="1">
        <v>1</v>
      </c>
      <c r="E1532" s="1">
        <v>1</v>
      </c>
      <c r="F1532" s="1">
        <v>3</v>
      </c>
      <c r="G1532" s="1">
        <v>3</v>
      </c>
      <c r="H1532" s="1">
        <v>1</v>
      </c>
      <c r="I1532" s="1">
        <v>0</v>
      </c>
      <c r="J1532" s="1">
        <v>2.8417400000000002</v>
      </c>
      <c r="K1532" s="1">
        <v>0</v>
      </c>
      <c r="L1532" s="1">
        <v>1.4292560000000001</v>
      </c>
      <c r="M1532" s="1">
        <v>0.77537800000000001</v>
      </c>
      <c r="N1532" s="1">
        <v>1</v>
      </c>
      <c r="O1532" s="1">
        <v>0</v>
      </c>
      <c r="P1532" s="1">
        <v>0</v>
      </c>
      <c r="Q1532" s="1">
        <v>0</v>
      </c>
      <c r="R1532" s="1">
        <v>6</v>
      </c>
      <c r="T1532">
        <v>26</v>
      </c>
      <c r="U1532">
        <v>1.631856</v>
      </c>
      <c r="V1532">
        <v>110.804337</v>
      </c>
      <c r="W1532">
        <v>1</v>
      </c>
      <c r="X1532">
        <v>1</v>
      </c>
      <c r="Y1532">
        <v>3</v>
      </c>
      <c r="Z1532">
        <v>3</v>
      </c>
      <c r="AA1532">
        <v>1</v>
      </c>
      <c r="AB1532">
        <v>0</v>
      </c>
      <c r="AC1532">
        <v>2.70485</v>
      </c>
      <c r="AD1532">
        <v>0</v>
      </c>
      <c r="AE1532">
        <v>0</v>
      </c>
      <c r="AF1532">
        <v>0.243338</v>
      </c>
      <c r="AG1532">
        <v>1</v>
      </c>
      <c r="AH1532">
        <v>0</v>
      </c>
      <c r="AI1532">
        <v>0</v>
      </c>
      <c r="AJ1532">
        <v>0</v>
      </c>
      <c r="AK1532">
        <v>5.7242789640713934</v>
      </c>
      <c r="AL1532">
        <v>6</v>
      </c>
      <c r="AM1532">
        <v>0.27572103592860664</v>
      </c>
    </row>
    <row r="1533" spans="1:39" x14ac:dyDescent="0.2">
      <c r="A1533" s="1">
        <v>24.291205000000001</v>
      </c>
      <c r="B1533" s="1">
        <v>1.71146</v>
      </c>
      <c r="C1533" s="1">
        <v>113.372851</v>
      </c>
      <c r="D1533" s="1">
        <v>1</v>
      </c>
      <c r="E1533" s="1">
        <v>1</v>
      </c>
      <c r="F1533" s="1">
        <v>3</v>
      </c>
      <c r="G1533" s="1">
        <v>3</v>
      </c>
      <c r="H1533" s="1">
        <v>1</v>
      </c>
      <c r="I1533" s="1">
        <v>0</v>
      </c>
      <c r="J1533" s="1">
        <v>2.796894</v>
      </c>
      <c r="K1533" s="1">
        <v>0</v>
      </c>
      <c r="L1533" s="1">
        <v>0.382189</v>
      </c>
      <c r="M1533" s="1">
        <v>0.16778999999999999</v>
      </c>
      <c r="N1533" s="1">
        <v>1</v>
      </c>
      <c r="O1533" s="1">
        <v>0</v>
      </c>
      <c r="P1533" s="1">
        <v>0</v>
      </c>
      <c r="Q1533" s="1">
        <v>0</v>
      </c>
      <c r="R1533" s="1">
        <v>6</v>
      </c>
      <c r="T1533">
        <v>21.840654000000001</v>
      </c>
      <c r="U1533">
        <v>1.747479</v>
      </c>
      <c r="V1533">
        <v>136.516648</v>
      </c>
      <c r="W1533">
        <v>1</v>
      </c>
      <c r="X1533">
        <v>1</v>
      </c>
      <c r="Y1533">
        <v>3</v>
      </c>
      <c r="Z1533">
        <v>3</v>
      </c>
      <c r="AA1533">
        <v>1</v>
      </c>
      <c r="AB1533">
        <v>0</v>
      </c>
      <c r="AC1533">
        <v>1.607531</v>
      </c>
      <c r="AD1533">
        <v>0</v>
      </c>
      <c r="AE1533">
        <v>1.963379</v>
      </c>
      <c r="AF1533">
        <v>0.85839200000000004</v>
      </c>
      <c r="AG1533">
        <v>1</v>
      </c>
      <c r="AH1533">
        <v>0</v>
      </c>
      <c r="AI1533">
        <v>0</v>
      </c>
      <c r="AJ1533">
        <v>0</v>
      </c>
      <c r="AK1533">
        <v>6.5284851901173067</v>
      </c>
      <c r="AL1533">
        <v>6</v>
      </c>
      <c r="AM1533">
        <v>-0.52848519011730666</v>
      </c>
    </row>
    <row r="1534" spans="1:39" x14ac:dyDescent="0.2">
      <c r="A1534" s="1">
        <v>25.311534000000002</v>
      </c>
      <c r="B1534" s="1">
        <v>1.6854819999999999</v>
      </c>
      <c r="C1534" s="1">
        <v>113.451224</v>
      </c>
      <c r="D1534" s="1">
        <v>1</v>
      </c>
      <c r="E1534" s="1">
        <v>1</v>
      </c>
      <c r="F1534" s="1">
        <v>3</v>
      </c>
      <c r="G1534" s="1">
        <v>3</v>
      </c>
      <c r="H1534" s="1">
        <v>1</v>
      </c>
      <c r="I1534" s="1">
        <v>0</v>
      </c>
      <c r="J1534" s="1">
        <v>2.9877180000000001</v>
      </c>
      <c r="K1534" s="1">
        <v>0</v>
      </c>
      <c r="L1534" s="1">
        <v>0.38707399999999997</v>
      </c>
      <c r="M1534" s="1">
        <v>0.283804</v>
      </c>
      <c r="N1534" s="1">
        <v>1</v>
      </c>
      <c r="O1534" s="1">
        <v>0</v>
      </c>
      <c r="P1534" s="1">
        <v>0</v>
      </c>
      <c r="Q1534" s="1">
        <v>0</v>
      </c>
      <c r="R1534" s="1">
        <v>6</v>
      </c>
      <c r="T1534">
        <v>20.871666999999999</v>
      </c>
      <c r="U1534">
        <v>1.7824530000000001</v>
      </c>
      <c r="V1534">
        <v>137.85261800000001</v>
      </c>
      <c r="W1534">
        <v>1</v>
      </c>
      <c r="X1534">
        <v>1</v>
      </c>
      <c r="Y1534">
        <v>3</v>
      </c>
      <c r="Z1534">
        <v>3</v>
      </c>
      <c r="AA1534">
        <v>1</v>
      </c>
      <c r="AB1534">
        <v>0</v>
      </c>
      <c r="AC1534">
        <v>2.7489089999999998</v>
      </c>
      <c r="AD1534">
        <v>0</v>
      </c>
      <c r="AE1534">
        <v>1.989171</v>
      </c>
      <c r="AF1534">
        <v>0.83251500000000001</v>
      </c>
      <c r="AG1534">
        <v>1</v>
      </c>
      <c r="AH1534">
        <v>0</v>
      </c>
      <c r="AI1534">
        <v>0</v>
      </c>
      <c r="AJ1534">
        <v>0</v>
      </c>
      <c r="AK1534">
        <v>6.3154377794358112</v>
      </c>
      <c r="AL1534">
        <v>6</v>
      </c>
      <c r="AM1534">
        <v>-0.31543777943581119</v>
      </c>
    </row>
    <row r="1535" spans="1:39" x14ac:dyDescent="0.2">
      <c r="A1535" s="1">
        <v>26</v>
      </c>
      <c r="B1535" s="1">
        <v>1.639251</v>
      </c>
      <c r="C1535" s="1">
        <v>111.927001</v>
      </c>
      <c r="D1535" s="1">
        <v>1</v>
      </c>
      <c r="E1535" s="1">
        <v>1</v>
      </c>
      <c r="F1535" s="1">
        <v>3</v>
      </c>
      <c r="G1535" s="1">
        <v>3</v>
      </c>
      <c r="H1535" s="1">
        <v>1</v>
      </c>
      <c r="I1535" s="1">
        <v>0</v>
      </c>
      <c r="J1535" s="1">
        <v>2.675567</v>
      </c>
      <c r="K1535" s="1">
        <v>0</v>
      </c>
      <c r="L1535" s="1">
        <v>0</v>
      </c>
      <c r="M1535" s="1">
        <v>8.1929000000000002E-2</v>
      </c>
      <c r="N1535" s="1">
        <v>1</v>
      </c>
      <c r="O1535" s="1">
        <v>0</v>
      </c>
      <c r="P1535" s="1">
        <v>0</v>
      </c>
      <c r="Q1535" s="1">
        <v>0</v>
      </c>
      <c r="R1535" s="1">
        <v>6</v>
      </c>
      <c r="T1535">
        <v>21.501721</v>
      </c>
      <c r="U1535">
        <v>1.809871</v>
      </c>
      <c r="V1535">
        <v>152.39473899999999</v>
      </c>
      <c r="W1535">
        <v>1</v>
      </c>
      <c r="X1535">
        <v>1</v>
      </c>
      <c r="Y1535">
        <v>3</v>
      </c>
      <c r="Z1535">
        <v>3</v>
      </c>
      <c r="AA1535">
        <v>1</v>
      </c>
      <c r="AB1535">
        <v>0</v>
      </c>
      <c r="AC1535">
        <v>2.351207</v>
      </c>
      <c r="AD1535">
        <v>0</v>
      </c>
      <c r="AE1535">
        <v>0.24683099999999999</v>
      </c>
      <c r="AF1535">
        <v>0.91335999999999995</v>
      </c>
      <c r="AG1535">
        <v>1</v>
      </c>
      <c r="AH1535">
        <v>0</v>
      </c>
      <c r="AI1535">
        <v>0</v>
      </c>
      <c r="AJ1535">
        <v>0</v>
      </c>
      <c r="AK1535">
        <v>7.395970369666947</v>
      </c>
      <c r="AL1535">
        <v>6</v>
      </c>
      <c r="AM1535">
        <v>-1.395970369666947</v>
      </c>
    </row>
    <row r="1536" spans="1:39" x14ac:dyDescent="0.2">
      <c r="A1536" s="1">
        <v>26</v>
      </c>
      <c r="B1536" s="1">
        <v>1.654784</v>
      </c>
      <c r="C1536" s="1">
        <v>111.93315200000001</v>
      </c>
      <c r="D1536" s="1">
        <v>1</v>
      </c>
      <c r="E1536" s="1">
        <v>1</v>
      </c>
      <c r="F1536" s="1">
        <v>3</v>
      </c>
      <c r="G1536" s="1">
        <v>3</v>
      </c>
      <c r="H1536" s="1">
        <v>1</v>
      </c>
      <c r="I1536" s="1">
        <v>0</v>
      </c>
      <c r="J1536" s="1">
        <v>2.7701250000000002</v>
      </c>
      <c r="K1536" s="1">
        <v>0</v>
      </c>
      <c r="L1536" s="1">
        <v>0</v>
      </c>
      <c r="M1536" s="1">
        <v>8.8235999999999995E-2</v>
      </c>
      <c r="N1536" s="1">
        <v>1</v>
      </c>
      <c r="O1536" s="1">
        <v>0</v>
      </c>
      <c r="P1536" s="1">
        <v>0</v>
      </c>
      <c r="Q1536" s="1">
        <v>0</v>
      </c>
      <c r="R1536" s="1">
        <v>6</v>
      </c>
      <c r="T1536">
        <v>21.521294000000001</v>
      </c>
      <c r="U1536">
        <v>1.803677</v>
      </c>
      <c r="V1536">
        <v>160.63940500000001</v>
      </c>
      <c r="W1536">
        <v>1</v>
      </c>
      <c r="X1536">
        <v>1</v>
      </c>
      <c r="Y1536">
        <v>3</v>
      </c>
      <c r="Z1536">
        <v>3</v>
      </c>
      <c r="AA1536">
        <v>1</v>
      </c>
      <c r="AB1536">
        <v>0</v>
      </c>
      <c r="AC1536">
        <v>2.4040490000000001</v>
      </c>
      <c r="AD1536">
        <v>0</v>
      </c>
      <c r="AE1536">
        <v>0.42790499999999998</v>
      </c>
      <c r="AF1536">
        <v>0.63989399999999996</v>
      </c>
      <c r="AG1536">
        <v>1</v>
      </c>
      <c r="AH1536">
        <v>0</v>
      </c>
      <c r="AI1536">
        <v>0</v>
      </c>
      <c r="AJ1536">
        <v>0</v>
      </c>
      <c r="AK1536">
        <v>8.0529345740421014</v>
      </c>
      <c r="AL1536">
        <v>6</v>
      </c>
      <c r="AM1536">
        <v>-2.0529345740421014</v>
      </c>
    </row>
    <row r="1537" spans="1:39" x14ac:dyDescent="0.2">
      <c r="A1537" s="1">
        <v>26</v>
      </c>
      <c r="B1537" s="1">
        <v>1.6412089999999999</v>
      </c>
      <c r="C1537" s="1">
        <v>111.856492</v>
      </c>
      <c r="D1537" s="1">
        <v>1</v>
      </c>
      <c r="E1537" s="1">
        <v>1</v>
      </c>
      <c r="F1537" s="1">
        <v>3</v>
      </c>
      <c r="G1537" s="1">
        <v>3</v>
      </c>
      <c r="H1537" s="1">
        <v>1</v>
      </c>
      <c r="I1537" s="1">
        <v>0</v>
      </c>
      <c r="J1537" s="1">
        <v>2.621877</v>
      </c>
      <c r="K1537" s="1">
        <v>0</v>
      </c>
      <c r="L1537" s="1">
        <v>0</v>
      </c>
      <c r="M1537" s="1">
        <v>0.153669</v>
      </c>
      <c r="N1537" s="1">
        <v>1</v>
      </c>
      <c r="O1537" s="1">
        <v>0</v>
      </c>
      <c r="P1537" s="1">
        <v>0</v>
      </c>
      <c r="Q1537" s="1">
        <v>0</v>
      </c>
      <c r="R1537" s="1">
        <v>6</v>
      </c>
      <c r="T1537">
        <v>18.314592999999999</v>
      </c>
      <c r="U1537">
        <v>1.7456020000000001</v>
      </c>
      <c r="V1537">
        <v>133.554686</v>
      </c>
      <c r="W1537">
        <v>1</v>
      </c>
      <c r="X1537">
        <v>1</v>
      </c>
      <c r="Y1537">
        <v>3</v>
      </c>
      <c r="Z1537">
        <v>3</v>
      </c>
      <c r="AA1537">
        <v>1</v>
      </c>
      <c r="AB1537">
        <v>0</v>
      </c>
      <c r="AC1537">
        <v>2.9237920000000002</v>
      </c>
      <c r="AD1537">
        <v>0</v>
      </c>
      <c r="AE1537">
        <v>1.5365549999999999</v>
      </c>
      <c r="AF1537">
        <v>0.62534999999999996</v>
      </c>
      <c r="AG1537">
        <v>1</v>
      </c>
      <c r="AH1537">
        <v>0</v>
      </c>
      <c r="AI1537">
        <v>0</v>
      </c>
      <c r="AJ1537">
        <v>0</v>
      </c>
      <c r="AK1537">
        <v>6.2862861743463956</v>
      </c>
      <c r="AL1537">
        <v>6</v>
      </c>
      <c r="AM1537">
        <v>-0.28628617434639558</v>
      </c>
    </row>
    <row r="1538" spans="1:39" x14ac:dyDescent="0.2">
      <c r="A1538" s="1">
        <v>26</v>
      </c>
      <c r="B1538" s="1">
        <v>1.643167</v>
      </c>
      <c r="C1538" s="1">
        <v>111.894229</v>
      </c>
      <c r="D1538" s="1">
        <v>1</v>
      </c>
      <c r="E1538" s="1">
        <v>1</v>
      </c>
      <c r="F1538" s="1">
        <v>3</v>
      </c>
      <c r="G1538" s="1">
        <v>3</v>
      </c>
      <c r="H1538" s="1">
        <v>1</v>
      </c>
      <c r="I1538" s="1">
        <v>0</v>
      </c>
      <c r="J1538" s="1">
        <v>2.7200500000000001</v>
      </c>
      <c r="K1538" s="1">
        <v>0</v>
      </c>
      <c r="L1538" s="1">
        <v>0</v>
      </c>
      <c r="M1538" s="1">
        <v>0.127443</v>
      </c>
      <c r="N1538" s="1">
        <v>1</v>
      </c>
      <c r="O1538" s="1">
        <v>0</v>
      </c>
      <c r="P1538" s="1">
        <v>0</v>
      </c>
      <c r="Q1538" s="1">
        <v>0</v>
      </c>
      <c r="R1538" s="1">
        <v>6</v>
      </c>
      <c r="T1538">
        <v>19.529745999999999</v>
      </c>
      <c r="U1538">
        <v>1.7510380000000001</v>
      </c>
      <c r="V1538">
        <v>133.84303299999999</v>
      </c>
      <c r="W1538">
        <v>1</v>
      </c>
      <c r="X1538">
        <v>1</v>
      </c>
      <c r="Y1538">
        <v>3</v>
      </c>
      <c r="Z1538">
        <v>3</v>
      </c>
      <c r="AA1538">
        <v>1</v>
      </c>
      <c r="AB1538">
        <v>0</v>
      </c>
      <c r="AC1538">
        <v>2.9550749999999999</v>
      </c>
      <c r="AD1538">
        <v>0</v>
      </c>
      <c r="AE1538">
        <v>1.4604600000000001</v>
      </c>
      <c r="AF1538">
        <v>0.65555799999999997</v>
      </c>
      <c r="AG1538">
        <v>1</v>
      </c>
      <c r="AH1538">
        <v>0</v>
      </c>
      <c r="AI1538">
        <v>0</v>
      </c>
      <c r="AJ1538">
        <v>0</v>
      </c>
      <c r="AK1538">
        <v>6.2891862374729879</v>
      </c>
      <c r="AL1538">
        <v>6</v>
      </c>
      <c r="AM1538">
        <v>-0.28918623747298788</v>
      </c>
    </row>
    <row r="1539" spans="1:39" x14ac:dyDescent="0.2">
      <c r="A1539" s="1">
        <v>25.966504</v>
      </c>
      <c r="B1539" s="1">
        <v>1.63073</v>
      </c>
      <c r="C1539" s="1">
        <v>104.790549</v>
      </c>
      <c r="D1539" s="1">
        <v>1</v>
      </c>
      <c r="E1539" s="1">
        <v>1</v>
      </c>
      <c r="F1539" s="1">
        <v>3</v>
      </c>
      <c r="G1539" s="1">
        <v>3</v>
      </c>
      <c r="H1539" s="1">
        <v>1</v>
      </c>
      <c r="I1539" s="1">
        <v>0</v>
      </c>
      <c r="J1539" s="1">
        <v>2.4360970000000002</v>
      </c>
      <c r="K1539" s="1">
        <v>0</v>
      </c>
      <c r="L1539" s="1">
        <v>0.12917799999999999</v>
      </c>
      <c r="M1539" s="1">
        <v>0.68373600000000001</v>
      </c>
      <c r="N1539" s="1">
        <v>1</v>
      </c>
      <c r="O1539" s="1">
        <v>0</v>
      </c>
      <c r="P1539" s="1">
        <v>0</v>
      </c>
      <c r="Q1539" s="1">
        <v>0</v>
      </c>
      <c r="R1539" s="1">
        <v>6</v>
      </c>
      <c r="T1539">
        <v>26</v>
      </c>
      <c r="U1539">
        <v>1.6315470000000001</v>
      </c>
      <c r="V1539">
        <v>111.58862499999999</v>
      </c>
      <c r="W1539">
        <v>1</v>
      </c>
      <c r="X1539">
        <v>1</v>
      </c>
      <c r="Y1539">
        <v>3</v>
      </c>
      <c r="Z1539">
        <v>3</v>
      </c>
      <c r="AA1539">
        <v>1</v>
      </c>
      <c r="AB1539">
        <v>0</v>
      </c>
      <c r="AC1539">
        <v>2.5540069999999999</v>
      </c>
      <c r="AD1539">
        <v>0</v>
      </c>
      <c r="AE1539">
        <v>0</v>
      </c>
      <c r="AF1539">
        <v>0.252635</v>
      </c>
      <c r="AG1539">
        <v>1</v>
      </c>
      <c r="AH1539">
        <v>0</v>
      </c>
      <c r="AI1539">
        <v>0</v>
      </c>
      <c r="AJ1539">
        <v>0</v>
      </c>
      <c r="AK1539">
        <v>5.7895318197291576</v>
      </c>
      <c r="AL1539">
        <v>6</v>
      </c>
      <c r="AM1539">
        <v>0.21046818027084235</v>
      </c>
    </row>
    <row r="1540" spans="1:39" x14ac:dyDescent="0.2">
      <c r="A1540" s="1">
        <v>25.950897999999999</v>
      </c>
      <c r="B1540" s="1">
        <v>1.649867</v>
      </c>
      <c r="C1540" s="1">
        <v>104.79103499999999</v>
      </c>
      <c r="D1540" s="1">
        <v>1</v>
      </c>
      <c r="E1540" s="1">
        <v>1</v>
      </c>
      <c r="F1540" s="1">
        <v>3</v>
      </c>
      <c r="G1540" s="1">
        <v>3</v>
      </c>
      <c r="H1540" s="1">
        <v>1</v>
      </c>
      <c r="I1540" s="1">
        <v>0</v>
      </c>
      <c r="J1540" s="1">
        <v>2.5356290000000001</v>
      </c>
      <c r="K1540" s="1">
        <v>0</v>
      </c>
      <c r="L1540" s="1">
        <v>0.15271299999999999</v>
      </c>
      <c r="M1540" s="1">
        <v>0.7702</v>
      </c>
      <c r="N1540" s="1">
        <v>1</v>
      </c>
      <c r="O1540" s="1">
        <v>0</v>
      </c>
      <c r="P1540" s="1">
        <v>0</v>
      </c>
      <c r="Q1540" s="1">
        <v>0</v>
      </c>
      <c r="R1540" s="1">
        <v>6</v>
      </c>
      <c r="T1540">
        <v>26</v>
      </c>
      <c r="U1540">
        <v>1.6359049999999999</v>
      </c>
      <c r="V1540">
        <v>111.57107600000001</v>
      </c>
      <c r="W1540">
        <v>1</v>
      </c>
      <c r="X1540">
        <v>1</v>
      </c>
      <c r="Y1540">
        <v>3</v>
      </c>
      <c r="Z1540">
        <v>3</v>
      </c>
      <c r="AA1540">
        <v>1</v>
      </c>
      <c r="AB1540">
        <v>0</v>
      </c>
      <c r="AC1540">
        <v>2.5113989999999999</v>
      </c>
      <c r="AD1540">
        <v>0</v>
      </c>
      <c r="AE1540">
        <v>0</v>
      </c>
      <c r="AF1540">
        <v>0.25847199999999998</v>
      </c>
      <c r="AG1540">
        <v>1</v>
      </c>
      <c r="AH1540">
        <v>0</v>
      </c>
      <c r="AI1540">
        <v>0</v>
      </c>
      <c r="AJ1540">
        <v>0</v>
      </c>
      <c r="AK1540">
        <v>5.7560038339534323</v>
      </c>
      <c r="AL1540">
        <v>6</v>
      </c>
      <c r="AM1540">
        <v>0.24399616604656771</v>
      </c>
    </row>
    <row r="1541" spans="1:39" x14ac:dyDescent="0.2">
      <c r="A1541" s="1">
        <v>26</v>
      </c>
      <c r="B1541" s="1">
        <v>1.6135740000000001</v>
      </c>
      <c r="C1541" s="1">
        <v>107.01225599999999</v>
      </c>
      <c r="D1541" s="1">
        <v>1</v>
      </c>
      <c r="E1541" s="1">
        <v>1</v>
      </c>
      <c r="F1541" s="1">
        <v>3</v>
      </c>
      <c r="G1541" s="1">
        <v>3</v>
      </c>
      <c r="H1541" s="1">
        <v>1</v>
      </c>
      <c r="I1541" s="1">
        <v>0</v>
      </c>
      <c r="J1541" s="1">
        <v>2.678779</v>
      </c>
      <c r="K1541" s="1">
        <v>0</v>
      </c>
      <c r="L1541" s="1">
        <v>0</v>
      </c>
      <c r="M1541" s="1">
        <v>0.50884799999999997</v>
      </c>
      <c r="N1541" s="1">
        <v>1</v>
      </c>
      <c r="O1541" s="1">
        <v>0</v>
      </c>
      <c r="P1541" s="1">
        <v>0</v>
      </c>
      <c r="Q1541" s="1">
        <v>0</v>
      </c>
      <c r="R1541" s="1">
        <v>6</v>
      </c>
      <c r="T1541">
        <v>26</v>
      </c>
      <c r="U1541">
        <v>1.6169750000000001</v>
      </c>
      <c r="V1541">
        <v>104.84621799999999</v>
      </c>
      <c r="W1541">
        <v>1</v>
      </c>
      <c r="X1541">
        <v>1</v>
      </c>
      <c r="Y1541">
        <v>3</v>
      </c>
      <c r="Z1541">
        <v>3</v>
      </c>
      <c r="AA1541">
        <v>1</v>
      </c>
      <c r="AB1541">
        <v>0</v>
      </c>
      <c r="AC1541">
        <v>2.6535630000000001</v>
      </c>
      <c r="AD1541">
        <v>0</v>
      </c>
      <c r="AE1541">
        <v>0</v>
      </c>
      <c r="AF1541">
        <v>0.55415000000000003</v>
      </c>
      <c r="AG1541">
        <v>1</v>
      </c>
      <c r="AH1541">
        <v>0</v>
      </c>
      <c r="AI1541">
        <v>0</v>
      </c>
      <c r="AJ1541">
        <v>0</v>
      </c>
      <c r="AK1541">
        <v>5.3802451591834926</v>
      </c>
      <c r="AL1541">
        <v>6</v>
      </c>
      <c r="AM1541">
        <v>0.61975484081650745</v>
      </c>
    </row>
    <row r="1542" spans="1:39" x14ac:dyDescent="0.2">
      <c r="A1542" s="1">
        <v>26</v>
      </c>
      <c r="B1542" s="1">
        <v>1.627532</v>
      </c>
      <c r="C1542" s="1">
        <v>106.69053</v>
      </c>
      <c r="D1542" s="1">
        <v>1</v>
      </c>
      <c r="E1542" s="1">
        <v>1</v>
      </c>
      <c r="F1542" s="1">
        <v>3</v>
      </c>
      <c r="G1542" s="1">
        <v>3</v>
      </c>
      <c r="H1542" s="1">
        <v>1</v>
      </c>
      <c r="I1542" s="1">
        <v>0</v>
      </c>
      <c r="J1542" s="1">
        <v>2.5697130000000001</v>
      </c>
      <c r="K1542" s="1">
        <v>0</v>
      </c>
      <c r="L1542" s="1">
        <v>0</v>
      </c>
      <c r="M1542" s="1">
        <v>0.39697199999999999</v>
      </c>
      <c r="N1542" s="1">
        <v>1</v>
      </c>
      <c r="O1542" s="1">
        <v>0</v>
      </c>
      <c r="P1542" s="1">
        <v>0</v>
      </c>
      <c r="Q1542" s="1">
        <v>0</v>
      </c>
      <c r="R1542" s="1">
        <v>6</v>
      </c>
      <c r="T1542">
        <v>26</v>
      </c>
      <c r="U1542">
        <v>1.62788</v>
      </c>
      <c r="V1542">
        <v>104.92057</v>
      </c>
      <c r="W1542">
        <v>1</v>
      </c>
      <c r="X1542">
        <v>1</v>
      </c>
      <c r="Y1542">
        <v>3</v>
      </c>
      <c r="Z1542">
        <v>3</v>
      </c>
      <c r="AA1542">
        <v>1</v>
      </c>
      <c r="AB1542">
        <v>0</v>
      </c>
      <c r="AC1542">
        <v>2.5881069999999999</v>
      </c>
      <c r="AD1542">
        <v>0</v>
      </c>
      <c r="AE1542">
        <v>0</v>
      </c>
      <c r="AF1542">
        <v>0.46560699999999999</v>
      </c>
      <c r="AG1542">
        <v>1</v>
      </c>
      <c r="AH1542">
        <v>0</v>
      </c>
      <c r="AI1542">
        <v>0</v>
      </c>
      <c r="AJ1542">
        <v>0</v>
      </c>
      <c r="AK1542">
        <v>5.3076380898904407</v>
      </c>
      <c r="AL1542">
        <v>6</v>
      </c>
      <c r="AM1542">
        <v>0.69236191010955928</v>
      </c>
    </row>
    <row r="1543" spans="1:39" x14ac:dyDescent="0.2">
      <c r="A1543" s="1">
        <v>20.848607999999999</v>
      </c>
      <c r="B1543" s="1">
        <v>1.7266060000000001</v>
      </c>
      <c r="C1543" s="1">
        <v>131.76806999999999</v>
      </c>
      <c r="D1543" s="1">
        <v>1</v>
      </c>
      <c r="E1543" s="1">
        <v>1</v>
      </c>
      <c r="F1543" s="1">
        <v>3</v>
      </c>
      <c r="G1543" s="1">
        <v>3</v>
      </c>
      <c r="H1543" s="1">
        <v>1</v>
      </c>
      <c r="I1543" s="1">
        <v>0</v>
      </c>
      <c r="J1543" s="1">
        <v>1.759352</v>
      </c>
      <c r="K1543" s="1">
        <v>0</v>
      </c>
      <c r="L1543" s="1">
        <v>1.4699279999999999</v>
      </c>
      <c r="M1543" s="1">
        <v>0.95043800000000001</v>
      </c>
      <c r="N1543" s="1">
        <v>1</v>
      </c>
      <c r="O1543" s="1">
        <v>0</v>
      </c>
      <c r="P1543" s="1">
        <v>0</v>
      </c>
      <c r="Q1543" s="1">
        <v>0</v>
      </c>
      <c r="R1543" s="1">
        <v>6</v>
      </c>
      <c r="T1543">
        <v>21.768153000000002</v>
      </c>
      <c r="U1543">
        <v>1.76416</v>
      </c>
      <c r="V1543">
        <v>133.88862900000001</v>
      </c>
      <c r="W1543">
        <v>1</v>
      </c>
      <c r="X1543">
        <v>1</v>
      </c>
      <c r="Y1543">
        <v>3</v>
      </c>
      <c r="Z1543">
        <v>3</v>
      </c>
      <c r="AA1543">
        <v>1</v>
      </c>
      <c r="AB1543">
        <v>0</v>
      </c>
      <c r="AC1543">
        <v>2.3250199999999999</v>
      </c>
      <c r="AD1543">
        <v>0</v>
      </c>
      <c r="AE1543">
        <v>1.441791</v>
      </c>
      <c r="AF1543">
        <v>0.91846799999999995</v>
      </c>
      <c r="AG1543">
        <v>1</v>
      </c>
      <c r="AH1543">
        <v>0</v>
      </c>
      <c r="AI1543">
        <v>0</v>
      </c>
      <c r="AJ1543">
        <v>0</v>
      </c>
      <c r="AK1543">
        <v>6.2340135243566088</v>
      </c>
      <c r="AL1543">
        <v>6</v>
      </c>
      <c r="AM1543">
        <v>-0.23401352435660883</v>
      </c>
    </row>
    <row r="1544" spans="1:39" x14ac:dyDescent="0.2">
      <c r="A1544" s="1">
        <v>20.801791000000001</v>
      </c>
      <c r="B1544" s="1">
        <v>1.721476</v>
      </c>
      <c r="C1544" s="1">
        <v>131.04227399999999</v>
      </c>
      <c r="D1544" s="1">
        <v>1</v>
      </c>
      <c r="E1544" s="1">
        <v>1</v>
      </c>
      <c r="F1544" s="1">
        <v>3</v>
      </c>
      <c r="G1544" s="1">
        <v>3</v>
      </c>
      <c r="H1544" s="1">
        <v>1</v>
      </c>
      <c r="I1544" s="1">
        <v>0</v>
      </c>
      <c r="J1544" s="1">
        <v>1.8371839999999999</v>
      </c>
      <c r="K1544" s="1">
        <v>0</v>
      </c>
      <c r="L1544" s="1">
        <v>1.5251650000000001</v>
      </c>
      <c r="M1544" s="1">
        <v>0.92644300000000002</v>
      </c>
      <c r="N1544" s="1">
        <v>1</v>
      </c>
      <c r="O1544" s="1">
        <v>0</v>
      </c>
      <c r="P1544" s="1">
        <v>0</v>
      </c>
      <c r="Q1544" s="1">
        <v>0</v>
      </c>
      <c r="R1544" s="1">
        <v>6</v>
      </c>
      <c r="T1544">
        <v>21.238416000000001</v>
      </c>
      <c r="U1544">
        <v>1.7638469999999999</v>
      </c>
      <c r="V1544">
        <v>133.937873</v>
      </c>
      <c r="W1544">
        <v>1</v>
      </c>
      <c r="X1544">
        <v>1</v>
      </c>
      <c r="Y1544">
        <v>3</v>
      </c>
      <c r="Z1544">
        <v>3</v>
      </c>
      <c r="AA1544">
        <v>1</v>
      </c>
      <c r="AB1544">
        <v>0</v>
      </c>
      <c r="AC1544">
        <v>2.8367909999999998</v>
      </c>
      <c r="AD1544">
        <v>0</v>
      </c>
      <c r="AE1544">
        <v>1.4678199999999999</v>
      </c>
      <c r="AF1544">
        <v>0.89052699999999996</v>
      </c>
      <c r="AG1544">
        <v>1</v>
      </c>
      <c r="AH1544">
        <v>0</v>
      </c>
      <c r="AI1544">
        <v>0</v>
      </c>
      <c r="AJ1544">
        <v>0</v>
      </c>
      <c r="AK1544">
        <v>6.2167561342133579</v>
      </c>
      <c r="AL1544">
        <v>6</v>
      </c>
      <c r="AM1544">
        <v>-0.21675613421335793</v>
      </c>
    </row>
    <row r="1545" spans="1:39" x14ac:dyDescent="0.2">
      <c r="A1545" s="1">
        <v>23.712641000000001</v>
      </c>
      <c r="B1545" s="1">
        <v>1.742901</v>
      </c>
      <c r="C1545" s="1">
        <v>132.80709999999999</v>
      </c>
      <c r="D1545" s="1">
        <v>1</v>
      </c>
      <c r="E1545" s="1">
        <v>1</v>
      </c>
      <c r="F1545" s="1">
        <v>3</v>
      </c>
      <c r="G1545" s="1">
        <v>3</v>
      </c>
      <c r="H1545" s="1">
        <v>1</v>
      </c>
      <c r="I1545" s="1">
        <v>0</v>
      </c>
      <c r="J1545" s="1">
        <v>2.856795</v>
      </c>
      <c r="K1545" s="1">
        <v>0</v>
      </c>
      <c r="L1545" s="1">
        <v>1.0464629999999999</v>
      </c>
      <c r="M1545" s="1">
        <v>0.58616299999999999</v>
      </c>
      <c r="N1545" s="1">
        <v>1</v>
      </c>
      <c r="O1545" s="1">
        <v>0</v>
      </c>
      <c r="P1545" s="1">
        <v>0</v>
      </c>
      <c r="Q1545" s="1">
        <v>0</v>
      </c>
      <c r="R1545" s="1">
        <v>6</v>
      </c>
      <c r="T1545">
        <v>25.930375999999999</v>
      </c>
      <c r="U1545">
        <v>1.608808</v>
      </c>
      <c r="V1545">
        <v>102.08396399999999</v>
      </c>
      <c r="W1545">
        <v>1</v>
      </c>
      <c r="X1545">
        <v>1</v>
      </c>
      <c r="Y1545">
        <v>3</v>
      </c>
      <c r="Z1545">
        <v>3</v>
      </c>
      <c r="AA1545">
        <v>1</v>
      </c>
      <c r="AB1545">
        <v>0</v>
      </c>
      <c r="AC1545">
        <v>1.019684</v>
      </c>
      <c r="AD1545">
        <v>0</v>
      </c>
      <c r="AE1545">
        <v>2.6033000000000001E-2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5.2615189349110008</v>
      </c>
      <c r="AL1545">
        <v>6</v>
      </c>
      <c r="AM1545">
        <v>0.73848106508899924</v>
      </c>
    </row>
    <row r="1546" spans="1:39" x14ac:dyDescent="0.2">
      <c r="A1546" s="1">
        <v>24.063873999999998</v>
      </c>
      <c r="B1546" s="1">
        <v>1.7373130000000001</v>
      </c>
      <c r="C1546" s="1">
        <v>133.166595</v>
      </c>
      <c r="D1546" s="1">
        <v>1</v>
      </c>
      <c r="E1546" s="1">
        <v>1</v>
      </c>
      <c r="F1546" s="1">
        <v>3</v>
      </c>
      <c r="G1546" s="1">
        <v>3</v>
      </c>
      <c r="H1546" s="1">
        <v>1</v>
      </c>
      <c r="I1546" s="1">
        <v>0</v>
      </c>
      <c r="J1546" s="1">
        <v>2.8462589999999999</v>
      </c>
      <c r="K1546" s="1">
        <v>0</v>
      </c>
      <c r="L1546" s="1">
        <v>1.2957590000000001</v>
      </c>
      <c r="M1546" s="1">
        <v>0.72315399999999996</v>
      </c>
      <c r="N1546" s="1">
        <v>1</v>
      </c>
      <c r="O1546" s="1">
        <v>0</v>
      </c>
      <c r="P1546" s="1">
        <v>0</v>
      </c>
      <c r="Q1546" s="1">
        <v>0</v>
      </c>
      <c r="R1546" s="1">
        <v>6</v>
      </c>
      <c r="T1546">
        <v>25.919571000000001</v>
      </c>
      <c r="U1546">
        <v>1.6104879999999999</v>
      </c>
      <c r="V1546">
        <v>102.174953</v>
      </c>
      <c r="W1546">
        <v>1</v>
      </c>
      <c r="X1546">
        <v>1</v>
      </c>
      <c r="Y1546">
        <v>3</v>
      </c>
      <c r="Z1546">
        <v>3</v>
      </c>
      <c r="AA1546">
        <v>1</v>
      </c>
      <c r="AB1546">
        <v>0</v>
      </c>
      <c r="AC1546">
        <v>1.032834</v>
      </c>
      <c r="AD1546">
        <v>0</v>
      </c>
      <c r="AE1546">
        <v>4.5249999999999999E-2</v>
      </c>
      <c r="AF1546">
        <v>0.92274900000000004</v>
      </c>
      <c r="AG1546">
        <v>1</v>
      </c>
      <c r="AH1546">
        <v>0</v>
      </c>
      <c r="AI1546">
        <v>0</v>
      </c>
      <c r="AJ1546">
        <v>0</v>
      </c>
      <c r="AK1546">
        <v>5.2557341018969446</v>
      </c>
      <c r="AL1546">
        <v>6</v>
      </c>
      <c r="AM1546">
        <v>0.74426589810305543</v>
      </c>
    </row>
    <row r="1547" spans="1:39" x14ac:dyDescent="0.2">
      <c r="A1547" s="1">
        <v>25.957740000000001</v>
      </c>
      <c r="B1547" s="1">
        <v>1.6241399999999999</v>
      </c>
      <c r="C1547" s="1">
        <v>102.233445</v>
      </c>
      <c r="D1547" s="1">
        <v>1</v>
      </c>
      <c r="E1547" s="1">
        <v>1</v>
      </c>
      <c r="F1547" s="1">
        <v>3</v>
      </c>
      <c r="G1547" s="1">
        <v>3</v>
      </c>
      <c r="H1547" s="1">
        <v>1</v>
      </c>
      <c r="I1547" s="1">
        <v>0</v>
      </c>
      <c r="J1547" s="1">
        <v>1.0677160000000001</v>
      </c>
      <c r="K1547" s="1">
        <v>0</v>
      </c>
      <c r="L1547" s="1">
        <v>3.0540999999999999E-2</v>
      </c>
      <c r="M1547" s="1">
        <v>1</v>
      </c>
      <c r="N1547" s="1">
        <v>1</v>
      </c>
      <c r="O1547" s="1">
        <v>0</v>
      </c>
      <c r="P1547" s="1">
        <v>0</v>
      </c>
      <c r="Q1547" s="1">
        <v>0</v>
      </c>
      <c r="R1547" s="1">
        <v>6</v>
      </c>
      <c r="T1547">
        <v>25.918524000000001</v>
      </c>
      <c r="U1547">
        <v>1.6212310000000001</v>
      </c>
      <c r="V1547">
        <v>104.98679199999999</v>
      </c>
      <c r="W1547">
        <v>1</v>
      </c>
      <c r="X1547">
        <v>1</v>
      </c>
      <c r="Y1547">
        <v>3</v>
      </c>
      <c r="Z1547">
        <v>3</v>
      </c>
      <c r="AA1547">
        <v>1</v>
      </c>
      <c r="AB1547">
        <v>0</v>
      </c>
      <c r="AC1547">
        <v>1.653049</v>
      </c>
      <c r="AD1547">
        <v>0</v>
      </c>
      <c r="AE1547">
        <v>0.139159</v>
      </c>
      <c r="AF1547">
        <v>0.71133100000000005</v>
      </c>
      <c r="AG1547">
        <v>1</v>
      </c>
      <c r="AH1547">
        <v>0</v>
      </c>
      <c r="AI1547">
        <v>0</v>
      </c>
      <c r="AJ1547">
        <v>0</v>
      </c>
      <c r="AK1547">
        <v>5.365640559668396</v>
      </c>
      <c r="AL1547">
        <v>6</v>
      </c>
      <c r="AM1547">
        <v>0.63435944033160396</v>
      </c>
    </row>
    <row r="1548" spans="1:39" x14ac:dyDescent="0.2">
      <c r="A1548" s="1">
        <v>25.909352999999999</v>
      </c>
      <c r="B1548" s="1">
        <v>1.6440779999999999</v>
      </c>
      <c r="C1548" s="1">
        <v>102.277765</v>
      </c>
      <c r="D1548" s="1">
        <v>1</v>
      </c>
      <c r="E1548" s="1">
        <v>1</v>
      </c>
      <c r="F1548" s="1">
        <v>3</v>
      </c>
      <c r="G1548" s="1">
        <v>3</v>
      </c>
      <c r="H1548" s="1">
        <v>1</v>
      </c>
      <c r="I1548" s="1">
        <v>0</v>
      </c>
      <c r="J1548" s="1">
        <v>1.0292410000000001</v>
      </c>
      <c r="K1548" s="1">
        <v>0</v>
      </c>
      <c r="L1548" s="1">
        <v>7.5775999999999996E-2</v>
      </c>
      <c r="M1548" s="1">
        <v>1</v>
      </c>
      <c r="N1548" s="1">
        <v>1</v>
      </c>
      <c r="O1548" s="1">
        <v>0</v>
      </c>
      <c r="P1548" s="1">
        <v>0</v>
      </c>
      <c r="Q1548" s="1">
        <v>0</v>
      </c>
      <c r="R1548" s="1">
        <v>6</v>
      </c>
      <c r="T1548">
        <v>25.565662</v>
      </c>
      <c r="U1548">
        <v>1.6423920000000001</v>
      </c>
      <c r="V1548">
        <v>104.98808200000001</v>
      </c>
      <c r="W1548">
        <v>1</v>
      </c>
      <c r="X1548">
        <v>1</v>
      </c>
      <c r="Y1548">
        <v>3</v>
      </c>
      <c r="Z1548">
        <v>3</v>
      </c>
      <c r="AA1548">
        <v>1</v>
      </c>
      <c r="AB1548">
        <v>0</v>
      </c>
      <c r="AC1548">
        <v>1.2040550000000001</v>
      </c>
      <c r="AD1548">
        <v>0</v>
      </c>
      <c r="AE1548">
        <v>9.4851000000000005E-2</v>
      </c>
      <c r="AF1548">
        <v>0.60373600000000005</v>
      </c>
      <c r="AG1548">
        <v>1</v>
      </c>
      <c r="AH1548">
        <v>0</v>
      </c>
      <c r="AI1548">
        <v>0</v>
      </c>
      <c r="AJ1548">
        <v>0</v>
      </c>
      <c r="AK1548">
        <v>5.2204848007218949</v>
      </c>
      <c r="AL1548">
        <v>6</v>
      </c>
      <c r="AM1548">
        <v>0.77951519927810509</v>
      </c>
    </row>
    <row r="1549" spans="1:39" x14ac:dyDescent="0.2">
      <c r="A1549" s="1">
        <v>25.954995</v>
      </c>
      <c r="B1549" s="1">
        <v>1.5925290000000001</v>
      </c>
      <c r="C1549" s="1">
        <v>102.874549</v>
      </c>
      <c r="D1549" s="1">
        <v>1</v>
      </c>
      <c r="E1549" s="1">
        <v>1</v>
      </c>
      <c r="F1549" s="1">
        <v>3</v>
      </c>
      <c r="G1549" s="1">
        <v>3</v>
      </c>
      <c r="H1549" s="1">
        <v>1</v>
      </c>
      <c r="I1549" s="1">
        <v>0</v>
      </c>
      <c r="J1549" s="1">
        <v>1.0744119999999999</v>
      </c>
      <c r="K1549" s="1">
        <v>0</v>
      </c>
      <c r="L1549" s="1">
        <v>6.2649999999999997E-3</v>
      </c>
      <c r="M1549" s="1">
        <v>0.84563299999999997</v>
      </c>
      <c r="N1549" s="1">
        <v>1</v>
      </c>
      <c r="O1549" s="1">
        <v>0</v>
      </c>
      <c r="P1549" s="1">
        <v>0</v>
      </c>
      <c r="Q1549" s="1">
        <v>0</v>
      </c>
      <c r="R1549" s="1">
        <v>6</v>
      </c>
      <c r="T1549">
        <v>18.744914000000001</v>
      </c>
      <c r="U1549">
        <v>1.8019829999999999</v>
      </c>
      <c r="V1549">
        <v>138.034526</v>
      </c>
      <c r="W1549">
        <v>1</v>
      </c>
      <c r="X1549">
        <v>1</v>
      </c>
      <c r="Y1549">
        <v>3</v>
      </c>
      <c r="Z1549">
        <v>3</v>
      </c>
      <c r="AA1549">
        <v>1</v>
      </c>
      <c r="AB1549">
        <v>0</v>
      </c>
      <c r="AC1549">
        <v>2.6915909999999998</v>
      </c>
      <c r="AD1549">
        <v>0</v>
      </c>
      <c r="AE1549">
        <v>1.1683680000000001</v>
      </c>
      <c r="AF1549">
        <v>0.73537200000000003</v>
      </c>
      <c r="AG1549">
        <v>1</v>
      </c>
      <c r="AH1549">
        <v>0</v>
      </c>
      <c r="AI1549">
        <v>0</v>
      </c>
      <c r="AJ1549">
        <v>0</v>
      </c>
      <c r="AK1549">
        <v>6.2400939633239574</v>
      </c>
      <c r="AL1549">
        <v>6</v>
      </c>
      <c r="AM1549">
        <v>-0.24009396332395738</v>
      </c>
    </row>
    <row r="1550" spans="1:39" x14ac:dyDescent="0.2">
      <c r="A1550" s="1">
        <v>25.908829000000001</v>
      </c>
      <c r="B1550" s="1">
        <v>1.607734</v>
      </c>
      <c r="C1550" s="1">
        <v>102.305767</v>
      </c>
      <c r="D1550" s="1">
        <v>1</v>
      </c>
      <c r="E1550" s="1">
        <v>1</v>
      </c>
      <c r="F1550" s="1">
        <v>3</v>
      </c>
      <c r="G1550" s="1">
        <v>3</v>
      </c>
      <c r="H1550" s="1">
        <v>1</v>
      </c>
      <c r="I1550" s="1">
        <v>0</v>
      </c>
      <c r="J1550" s="1">
        <v>1.0305009999999999</v>
      </c>
      <c r="K1550" s="1">
        <v>0</v>
      </c>
      <c r="L1550" s="1">
        <v>6.5820000000000004E-2</v>
      </c>
      <c r="M1550" s="1">
        <v>0.99147300000000005</v>
      </c>
      <c r="N1550" s="1">
        <v>1</v>
      </c>
      <c r="O1550" s="1">
        <v>0</v>
      </c>
      <c r="P1550" s="1">
        <v>0</v>
      </c>
      <c r="Q1550" s="1">
        <v>0</v>
      </c>
      <c r="R1550" s="1">
        <v>6</v>
      </c>
      <c r="T1550">
        <v>21.704699000000002</v>
      </c>
      <c r="U1550">
        <v>1.787614</v>
      </c>
      <c r="V1550">
        <v>137.85825399999999</v>
      </c>
      <c r="W1550">
        <v>1</v>
      </c>
      <c r="X1550">
        <v>1</v>
      </c>
      <c r="Y1550">
        <v>3</v>
      </c>
      <c r="Z1550">
        <v>3</v>
      </c>
      <c r="AA1550">
        <v>1</v>
      </c>
      <c r="AB1550">
        <v>0</v>
      </c>
      <c r="AC1550">
        <v>2.5314559999999999</v>
      </c>
      <c r="AD1550">
        <v>0</v>
      </c>
      <c r="AE1550">
        <v>1.9807380000000001</v>
      </c>
      <c r="AF1550">
        <v>0.83577100000000004</v>
      </c>
      <c r="AG1550">
        <v>1</v>
      </c>
      <c r="AH1550">
        <v>0</v>
      </c>
      <c r="AI1550">
        <v>0</v>
      </c>
      <c r="AJ1550">
        <v>0</v>
      </c>
      <c r="AK1550">
        <v>6.2948661990190224</v>
      </c>
      <c r="AL1550">
        <v>6</v>
      </c>
      <c r="AM1550">
        <v>-0.29486619901902245</v>
      </c>
    </row>
    <row r="1551" spans="1:39" x14ac:dyDescent="0.2">
      <c r="A1551" s="1">
        <v>19.297004000000001</v>
      </c>
      <c r="B1551" s="1">
        <v>1.8172710000000001</v>
      </c>
      <c r="C1551" s="1">
        <v>141.91780199999999</v>
      </c>
      <c r="D1551" s="1">
        <v>1</v>
      </c>
      <c r="E1551" s="1">
        <v>1</v>
      </c>
      <c r="F1551" s="1">
        <v>3</v>
      </c>
      <c r="G1551" s="1">
        <v>3</v>
      </c>
      <c r="H1551" s="1">
        <v>1</v>
      </c>
      <c r="I1551" s="1">
        <v>0</v>
      </c>
      <c r="J1551" s="1">
        <v>2.699675</v>
      </c>
      <c r="K1551" s="1">
        <v>0</v>
      </c>
      <c r="L1551" s="1">
        <v>1.520818</v>
      </c>
      <c r="M1551" s="1">
        <v>0.76398999999999995</v>
      </c>
      <c r="N1551" s="1">
        <v>1</v>
      </c>
      <c r="O1551" s="1">
        <v>0</v>
      </c>
      <c r="P1551" s="1">
        <v>0</v>
      </c>
      <c r="Q1551" s="1">
        <v>0</v>
      </c>
      <c r="R1551" s="1">
        <v>6</v>
      </c>
      <c r="T1551">
        <v>20.089969</v>
      </c>
      <c r="U1551">
        <v>1.8014779999999999</v>
      </c>
      <c r="V1551">
        <v>151.417292</v>
      </c>
      <c r="W1551">
        <v>1</v>
      </c>
      <c r="X1551">
        <v>1</v>
      </c>
      <c r="Y1551">
        <v>3</v>
      </c>
      <c r="Z1551">
        <v>3</v>
      </c>
      <c r="AA1551">
        <v>1</v>
      </c>
      <c r="AB1551">
        <v>0</v>
      </c>
      <c r="AC1551">
        <v>2.2260810000000002</v>
      </c>
      <c r="AD1551">
        <v>0</v>
      </c>
      <c r="AE1551">
        <v>1.881761</v>
      </c>
      <c r="AF1551">
        <v>0.93396400000000002</v>
      </c>
      <c r="AG1551">
        <v>1</v>
      </c>
      <c r="AH1551">
        <v>0</v>
      </c>
      <c r="AI1551">
        <v>0</v>
      </c>
      <c r="AJ1551">
        <v>0</v>
      </c>
      <c r="AK1551">
        <v>7.2021870511638353</v>
      </c>
      <c r="AL1551">
        <v>6</v>
      </c>
      <c r="AM1551">
        <v>-1.2021870511638353</v>
      </c>
    </row>
    <row r="1552" spans="1:39" x14ac:dyDescent="0.2">
      <c r="A1552" s="1">
        <v>18.301773000000001</v>
      </c>
      <c r="B1552" s="1">
        <v>1.808765</v>
      </c>
      <c r="C1552" s="1">
        <v>140.29201800000001</v>
      </c>
      <c r="D1552" s="1">
        <v>1</v>
      </c>
      <c r="E1552" s="1">
        <v>1</v>
      </c>
      <c r="F1552" s="1">
        <v>3</v>
      </c>
      <c r="G1552" s="1">
        <v>3</v>
      </c>
      <c r="H1552" s="1">
        <v>1</v>
      </c>
      <c r="I1552" s="1">
        <v>0</v>
      </c>
      <c r="J1552" s="1">
        <v>2.830247</v>
      </c>
      <c r="K1552" s="1">
        <v>0</v>
      </c>
      <c r="L1552" s="1">
        <v>1.7831379999999999</v>
      </c>
      <c r="M1552" s="1">
        <v>0.78906399999999999</v>
      </c>
      <c r="N1552" s="1">
        <v>1</v>
      </c>
      <c r="O1552" s="1">
        <v>0</v>
      </c>
      <c r="P1552" s="1">
        <v>0</v>
      </c>
      <c r="Q1552" s="1">
        <v>0</v>
      </c>
      <c r="R1552" s="1">
        <v>6</v>
      </c>
      <c r="T1552">
        <v>18.120739</v>
      </c>
      <c r="U1552">
        <v>1.8075760000000001</v>
      </c>
      <c r="V1552">
        <v>152.56767099999999</v>
      </c>
      <c r="W1552">
        <v>1</v>
      </c>
      <c r="X1552">
        <v>1</v>
      </c>
      <c r="Y1552">
        <v>3</v>
      </c>
      <c r="Z1552">
        <v>3</v>
      </c>
      <c r="AA1552">
        <v>1</v>
      </c>
      <c r="AB1552">
        <v>0</v>
      </c>
      <c r="AC1552">
        <v>2.1647180000000001</v>
      </c>
      <c r="AD1552">
        <v>0</v>
      </c>
      <c r="AE1552">
        <v>1.9996309999999999</v>
      </c>
      <c r="AF1552">
        <v>0.94133599999999995</v>
      </c>
      <c r="AG1552">
        <v>1</v>
      </c>
      <c r="AH1552">
        <v>0</v>
      </c>
      <c r="AI1552">
        <v>0</v>
      </c>
      <c r="AJ1552">
        <v>0</v>
      </c>
      <c r="AK1552">
        <v>7.2045115893529132</v>
      </c>
      <c r="AL1552">
        <v>6</v>
      </c>
      <c r="AM1552">
        <v>-1.2045115893529132</v>
      </c>
    </row>
    <row r="1553" spans="1:39" x14ac:dyDescent="0.2">
      <c r="A1553" s="1">
        <v>19.872667</v>
      </c>
      <c r="B1553" s="1">
        <v>1.817231</v>
      </c>
      <c r="C1553" s="1">
        <v>152.37191100000001</v>
      </c>
      <c r="D1553" s="1">
        <v>1</v>
      </c>
      <c r="E1553" s="1">
        <v>1</v>
      </c>
      <c r="F1553" s="1">
        <v>3</v>
      </c>
      <c r="G1553" s="1">
        <v>3</v>
      </c>
      <c r="H1553" s="1">
        <v>1</v>
      </c>
      <c r="I1553" s="1">
        <v>0</v>
      </c>
      <c r="J1553" s="1">
        <v>2.3055210000000002</v>
      </c>
      <c r="K1553" s="1">
        <v>0</v>
      </c>
      <c r="L1553" s="1">
        <v>1.956278</v>
      </c>
      <c r="M1553" s="1">
        <v>0.92376000000000003</v>
      </c>
      <c r="N1553" s="1">
        <v>1</v>
      </c>
      <c r="O1553" s="1">
        <v>0</v>
      </c>
      <c r="P1553" s="1">
        <v>0</v>
      </c>
      <c r="Q1553" s="1">
        <v>0</v>
      </c>
      <c r="R1553" s="1">
        <v>6</v>
      </c>
      <c r="T1553">
        <v>26</v>
      </c>
      <c r="U1553">
        <v>1.6501250000000001</v>
      </c>
      <c r="V1553">
        <v>111.939671</v>
      </c>
      <c r="W1553">
        <v>1</v>
      </c>
      <c r="X1553">
        <v>1</v>
      </c>
      <c r="Y1553">
        <v>3</v>
      </c>
      <c r="Z1553">
        <v>3</v>
      </c>
      <c r="AA1553">
        <v>1</v>
      </c>
      <c r="AB1553">
        <v>0</v>
      </c>
      <c r="AC1553">
        <v>2.7707320000000002</v>
      </c>
      <c r="AD1553">
        <v>0</v>
      </c>
      <c r="AE1553">
        <v>0</v>
      </c>
      <c r="AF1553">
        <v>0.12523500000000001</v>
      </c>
      <c r="AG1553">
        <v>1</v>
      </c>
      <c r="AH1553">
        <v>0</v>
      </c>
      <c r="AI1553">
        <v>0</v>
      </c>
      <c r="AJ1553">
        <v>0</v>
      </c>
      <c r="AK1553">
        <v>5.6727097634560035</v>
      </c>
      <c r="AL1553">
        <v>6</v>
      </c>
      <c r="AM1553">
        <v>0.32729023654399647</v>
      </c>
    </row>
    <row r="1554" spans="1:39" x14ac:dyDescent="0.2">
      <c r="A1554" s="1">
        <v>18.137820000000001</v>
      </c>
      <c r="B1554" s="1">
        <v>1.819728</v>
      </c>
      <c r="C1554" s="1">
        <v>151.27853200000001</v>
      </c>
      <c r="D1554" s="1">
        <v>1</v>
      </c>
      <c r="E1554" s="1">
        <v>1</v>
      </c>
      <c r="F1554" s="1">
        <v>3</v>
      </c>
      <c r="G1554" s="1">
        <v>3</v>
      </c>
      <c r="H1554" s="1">
        <v>1</v>
      </c>
      <c r="I1554" s="1">
        <v>0</v>
      </c>
      <c r="J1554" s="1">
        <v>2.155926</v>
      </c>
      <c r="K1554" s="1">
        <v>0</v>
      </c>
      <c r="L1554" s="1">
        <v>1.9998359999999999</v>
      </c>
      <c r="M1554" s="1">
        <v>0.94603000000000004</v>
      </c>
      <c r="N1554" s="1">
        <v>1</v>
      </c>
      <c r="O1554" s="1">
        <v>0</v>
      </c>
      <c r="P1554" s="1">
        <v>0</v>
      </c>
      <c r="Q1554" s="1">
        <v>0</v>
      </c>
      <c r="R1554" s="1">
        <v>6</v>
      </c>
      <c r="T1554">
        <v>26</v>
      </c>
      <c r="U1554">
        <v>1.652674</v>
      </c>
      <c r="V1554">
        <v>111.919155</v>
      </c>
      <c r="W1554">
        <v>1</v>
      </c>
      <c r="X1554">
        <v>1</v>
      </c>
      <c r="Y1554">
        <v>3</v>
      </c>
      <c r="Z1554">
        <v>3</v>
      </c>
      <c r="AA1554">
        <v>1</v>
      </c>
      <c r="AB1554">
        <v>0</v>
      </c>
      <c r="AC1554">
        <v>2.8145169999999999</v>
      </c>
      <c r="AD1554">
        <v>0</v>
      </c>
      <c r="AE1554">
        <v>0</v>
      </c>
      <c r="AF1554">
        <v>0.10159799999999999</v>
      </c>
      <c r="AG1554">
        <v>1</v>
      </c>
      <c r="AH1554">
        <v>0</v>
      </c>
      <c r="AI1554">
        <v>0</v>
      </c>
      <c r="AJ1554">
        <v>0</v>
      </c>
      <c r="AK1554">
        <v>5.6513332509236225</v>
      </c>
      <c r="AL1554">
        <v>6</v>
      </c>
      <c r="AM1554">
        <v>0.34866674907637751</v>
      </c>
    </row>
    <row r="1555" spans="1:39" x14ac:dyDescent="0.2">
      <c r="A1555" s="1">
        <v>26</v>
      </c>
      <c r="B1555" s="1">
        <v>1.6564650000000001</v>
      </c>
      <c r="C1555" s="1">
        <v>111.949972</v>
      </c>
      <c r="D1555" s="1">
        <v>1</v>
      </c>
      <c r="E1555" s="1">
        <v>1</v>
      </c>
      <c r="F1555" s="1">
        <v>3</v>
      </c>
      <c r="G1555" s="1">
        <v>3</v>
      </c>
      <c r="H1555" s="1">
        <v>1</v>
      </c>
      <c r="I1555" s="1">
        <v>0</v>
      </c>
      <c r="J1555" s="1">
        <v>2.784303</v>
      </c>
      <c r="K1555" s="1">
        <v>0</v>
      </c>
      <c r="L1555" s="1">
        <v>0</v>
      </c>
      <c r="M1555" s="1">
        <v>0.127775</v>
      </c>
      <c r="N1555" s="1">
        <v>1</v>
      </c>
      <c r="O1555" s="1">
        <v>0</v>
      </c>
      <c r="P1555" s="1">
        <v>0</v>
      </c>
      <c r="Q1555" s="1">
        <v>0</v>
      </c>
      <c r="R1555" s="1">
        <v>6</v>
      </c>
      <c r="T1555">
        <v>25.986184999999999</v>
      </c>
      <c r="U1555">
        <v>1.663632</v>
      </c>
      <c r="V1555">
        <v>105.12210899999999</v>
      </c>
      <c r="W1555">
        <v>1</v>
      </c>
      <c r="X1555">
        <v>1</v>
      </c>
      <c r="Y1555">
        <v>3</v>
      </c>
      <c r="Z1555">
        <v>3</v>
      </c>
      <c r="AA1555">
        <v>1</v>
      </c>
      <c r="AB1555">
        <v>0</v>
      </c>
      <c r="AC1555">
        <v>1.6264670000000001</v>
      </c>
      <c r="AD1555">
        <v>0</v>
      </c>
      <c r="AE1555">
        <v>1.0182999999999999E-2</v>
      </c>
      <c r="AF1555">
        <v>0.41280600000000001</v>
      </c>
      <c r="AG1555">
        <v>1</v>
      </c>
      <c r="AH1555">
        <v>0</v>
      </c>
      <c r="AI1555">
        <v>0</v>
      </c>
      <c r="AJ1555">
        <v>0</v>
      </c>
      <c r="AK1555">
        <v>5.0779513413737138</v>
      </c>
      <c r="AL1555">
        <v>6</v>
      </c>
      <c r="AM1555">
        <v>0.92204865862628616</v>
      </c>
    </row>
    <row r="1556" spans="1:39" x14ac:dyDescent="0.2">
      <c r="A1556" s="1">
        <v>26</v>
      </c>
      <c r="B1556" s="1">
        <v>1.6481429999999999</v>
      </c>
      <c r="C1556" s="1">
        <v>111.950113</v>
      </c>
      <c r="D1556" s="1">
        <v>1</v>
      </c>
      <c r="E1556" s="1">
        <v>1</v>
      </c>
      <c r="F1556" s="1">
        <v>3</v>
      </c>
      <c r="G1556" s="1">
        <v>3</v>
      </c>
      <c r="H1556" s="1">
        <v>1</v>
      </c>
      <c r="I1556" s="1">
        <v>0</v>
      </c>
      <c r="J1556" s="1">
        <v>2.7864170000000001</v>
      </c>
      <c r="K1556" s="1">
        <v>0</v>
      </c>
      <c r="L1556" s="1">
        <v>0</v>
      </c>
      <c r="M1556" s="1">
        <v>7.9672999999999994E-2</v>
      </c>
      <c r="N1556" s="1">
        <v>1</v>
      </c>
      <c r="O1556" s="1">
        <v>0</v>
      </c>
      <c r="P1556" s="1">
        <v>0</v>
      </c>
      <c r="Q1556" s="1">
        <v>0</v>
      </c>
      <c r="R1556" s="1">
        <v>6</v>
      </c>
      <c r="T1556">
        <v>25.982112999999998</v>
      </c>
      <c r="U1556">
        <v>1.627818</v>
      </c>
      <c r="V1556">
        <v>105.428628</v>
      </c>
      <c r="W1556">
        <v>1</v>
      </c>
      <c r="X1556">
        <v>1</v>
      </c>
      <c r="Y1556">
        <v>3</v>
      </c>
      <c r="Z1556">
        <v>3</v>
      </c>
      <c r="AA1556">
        <v>1</v>
      </c>
      <c r="AB1556">
        <v>0</v>
      </c>
      <c r="AC1556">
        <v>1.48075</v>
      </c>
      <c r="AD1556">
        <v>0</v>
      </c>
      <c r="AE1556">
        <v>9.8043000000000005E-2</v>
      </c>
      <c r="AF1556">
        <v>0.66349199999999997</v>
      </c>
      <c r="AG1556">
        <v>1</v>
      </c>
      <c r="AH1556">
        <v>0</v>
      </c>
      <c r="AI1556">
        <v>0</v>
      </c>
      <c r="AJ1556">
        <v>0</v>
      </c>
      <c r="AK1556">
        <v>5.3602546299019194</v>
      </c>
      <c r="AL1556">
        <v>6</v>
      </c>
      <c r="AM1556">
        <v>0.63974537009808063</v>
      </c>
    </row>
    <row r="1557" spans="1:39" x14ac:dyDescent="0.2">
      <c r="A1557" s="1">
        <v>26</v>
      </c>
      <c r="B1557" s="1">
        <v>1.622703</v>
      </c>
      <c r="C1557" s="1">
        <v>111.21619200000001</v>
      </c>
      <c r="D1557" s="1">
        <v>1</v>
      </c>
      <c r="E1557" s="1">
        <v>1</v>
      </c>
      <c r="F1557" s="1">
        <v>3</v>
      </c>
      <c r="G1557" s="1">
        <v>3</v>
      </c>
      <c r="H1557" s="1">
        <v>1</v>
      </c>
      <c r="I1557" s="1">
        <v>0</v>
      </c>
      <c r="J1557" s="1">
        <v>2.707201</v>
      </c>
      <c r="K1557" s="1">
        <v>0</v>
      </c>
      <c r="L1557" s="1">
        <v>0</v>
      </c>
      <c r="M1557" s="1">
        <v>0.167272</v>
      </c>
      <c r="N1557" s="1">
        <v>1</v>
      </c>
      <c r="O1557" s="1">
        <v>0</v>
      </c>
      <c r="P1557" s="1">
        <v>0</v>
      </c>
      <c r="Q1557" s="1">
        <v>0</v>
      </c>
      <c r="R1557" s="1">
        <v>6</v>
      </c>
      <c r="T1557">
        <v>25.748626999999999</v>
      </c>
      <c r="U1557">
        <v>1.6687700000000001</v>
      </c>
      <c r="V1557">
        <v>104.77414400000001</v>
      </c>
      <c r="W1557">
        <v>1</v>
      </c>
      <c r="X1557">
        <v>1</v>
      </c>
      <c r="Y1557">
        <v>3</v>
      </c>
      <c r="Z1557">
        <v>3</v>
      </c>
      <c r="AA1557">
        <v>1</v>
      </c>
      <c r="AB1557">
        <v>0</v>
      </c>
      <c r="AC1557">
        <v>1.526416</v>
      </c>
      <c r="AD1557">
        <v>0</v>
      </c>
      <c r="AE1557">
        <v>0.18015800000000001</v>
      </c>
      <c r="AF1557">
        <v>0.74790900000000005</v>
      </c>
      <c r="AG1557">
        <v>1</v>
      </c>
      <c r="AH1557">
        <v>0</v>
      </c>
      <c r="AI1557">
        <v>0</v>
      </c>
      <c r="AJ1557">
        <v>0</v>
      </c>
      <c r="AK1557">
        <v>4.9832203816827825</v>
      </c>
      <c r="AL1557">
        <v>6</v>
      </c>
      <c r="AM1557">
        <v>1.0167796183172175</v>
      </c>
    </row>
    <row r="1558" spans="1:39" x14ac:dyDescent="0.2">
      <c r="A1558" s="1">
        <v>26</v>
      </c>
      <c r="B1558" s="1">
        <v>1.640606</v>
      </c>
      <c r="C1558" s="1">
        <v>111.03688099999999</v>
      </c>
      <c r="D1558" s="1">
        <v>1</v>
      </c>
      <c r="E1558" s="1">
        <v>1</v>
      </c>
      <c r="F1558" s="1">
        <v>3</v>
      </c>
      <c r="G1558" s="1">
        <v>3</v>
      </c>
      <c r="H1558" s="1">
        <v>1</v>
      </c>
      <c r="I1558" s="1">
        <v>0</v>
      </c>
      <c r="J1558" s="1">
        <v>2.7094279999999999</v>
      </c>
      <c r="K1558" s="1">
        <v>0</v>
      </c>
      <c r="L1558" s="1">
        <v>0</v>
      </c>
      <c r="M1558" s="1">
        <v>0.22848599999999999</v>
      </c>
      <c r="N1558" s="1">
        <v>1</v>
      </c>
      <c r="O1558" s="1">
        <v>0</v>
      </c>
      <c r="P1558" s="1">
        <v>0</v>
      </c>
      <c r="Q1558" s="1">
        <v>0</v>
      </c>
      <c r="R1558" s="1">
        <v>6</v>
      </c>
      <c r="T1558">
        <v>25.959772000000001</v>
      </c>
      <c r="U1558">
        <v>1.6420980000000001</v>
      </c>
      <c r="V1558">
        <v>104.966758</v>
      </c>
      <c r="W1558">
        <v>1</v>
      </c>
      <c r="X1558">
        <v>1</v>
      </c>
      <c r="Y1558">
        <v>3</v>
      </c>
      <c r="Z1558">
        <v>3</v>
      </c>
      <c r="AA1558">
        <v>1</v>
      </c>
      <c r="AB1558">
        <v>0</v>
      </c>
      <c r="AC1558">
        <v>1.482002</v>
      </c>
      <c r="AD1558">
        <v>0</v>
      </c>
      <c r="AE1558">
        <v>0.20410800000000001</v>
      </c>
      <c r="AF1558">
        <v>0.65722100000000006</v>
      </c>
      <c r="AG1558">
        <v>1</v>
      </c>
      <c r="AH1558">
        <v>0</v>
      </c>
      <c r="AI1558">
        <v>0</v>
      </c>
      <c r="AJ1558">
        <v>0</v>
      </c>
      <c r="AK1558">
        <v>5.2057258663159232</v>
      </c>
      <c r="AL1558">
        <v>6</v>
      </c>
      <c r="AM1558">
        <v>0.79427413368407684</v>
      </c>
    </row>
    <row r="1559" spans="1:39" x14ac:dyDescent="0.2">
      <c r="A1559" s="1">
        <v>25.427240000000001</v>
      </c>
      <c r="B1559" s="1">
        <v>1.6835020000000001</v>
      </c>
      <c r="C1559" s="1">
        <v>104.759643</v>
      </c>
      <c r="D1559" s="1">
        <v>1</v>
      </c>
      <c r="E1559" s="1">
        <v>1</v>
      </c>
      <c r="F1559" s="1">
        <v>3</v>
      </c>
      <c r="G1559" s="1">
        <v>3</v>
      </c>
      <c r="H1559" s="1">
        <v>1</v>
      </c>
      <c r="I1559" s="1">
        <v>0</v>
      </c>
      <c r="J1559" s="1">
        <v>1.5251269999999999</v>
      </c>
      <c r="K1559" s="1">
        <v>0</v>
      </c>
      <c r="L1559" s="1">
        <v>0.22082499999999999</v>
      </c>
      <c r="M1559" s="1">
        <v>0.89610500000000004</v>
      </c>
      <c r="N1559" s="1">
        <v>1</v>
      </c>
      <c r="O1559" s="1">
        <v>0</v>
      </c>
      <c r="P1559" s="1">
        <v>0</v>
      </c>
      <c r="Q1559" s="1">
        <v>0</v>
      </c>
      <c r="R1559" s="1">
        <v>6</v>
      </c>
      <c r="T1559">
        <v>25.653233</v>
      </c>
      <c r="U1559">
        <v>1.65757</v>
      </c>
      <c r="V1559">
        <v>109.93123300000001</v>
      </c>
      <c r="W1559">
        <v>1</v>
      </c>
      <c r="X1559">
        <v>1</v>
      </c>
      <c r="Y1559">
        <v>3</v>
      </c>
      <c r="Z1559">
        <v>3</v>
      </c>
      <c r="AA1559">
        <v>1</v>
      </c>
      <c r="AB1559">
        <v>0</v>
      </c>
      <c r="AC1559">
        <v>1.6104719999999999</v>
      </c>
      <c r="AD1559">
        <v>0</v>
      </c>
      <c r="AE1559">
        <v>2.9728000000000001E-2</v>
      </c>
      <c r="AF1559">
        <v>0.47234300000000001</v>
      </c>
      <c r="AG1559">
        <v>1</v>
      </c>
      <c r="AH1559">
        <v>0</v>
      </c>
      <c r="AI1559">
        <v>0</v>
      </c>
      <c r="AJ1559">
        <v>0</v>
      </c>
      <c r="AK1559">
        <v>5.4776714251325682</v>
      </c>
      <c r="AL1559">
        <v>6</v>
      </c>
      <c r="AM1559">
        <v>0.52232857486743178</v>
      </c>
    </row>
    <row r="1560" spans="1:39" x14ac:dyDescent="0.2">
      <c r="A1560" s="1">
        <v>25.795186999999999</v>
      </c>
      <c r="B1560" s="1">
        <v>1.6690389999999999</v>
      </c>
      <c r="C1560" s="1">
        <v>104.593929</v>
      </c>
      <c r="D1560" s="1">
        <v>1</v>
      </c>
      <c r="E1560" s="1">
        <v>1</v>
      </c>
      <c r="F1560" s="1">
        <v>3</v>
      </c>
      <c r="G1560" s="1">
        <v>3</v>
      </c>
      <c r="H1560" s="1">
        <v>1</v>
      </c>
      <c r="I1560" s="1">
        <v>0</v>
      </c>
      <c r="J1560" s="1">
        <v>1.5549249999999999</v>
      </c>
      <c r="K1560" s="1">
        <v>0</v>
      </c>
      <c r="L1560" s="1">
        <v>0.20958599999999999</v>
      </c>
      <c r="M1560" s="1">
        <v>0.82306900000000005</v>
      </c>
      <c r="N1560" s="1">
        <v>1</v>
      </c>
      <c r="O1560" s="1">
        <v>0</v>
      </c>
      <c r="P1560" s="1">
        <v>0</v>
      </c>
      <c r="Q1560" s="1">
        <v>0</v>
      </c>
      <c r="R1560" s="1">
        <v>6</v>
      </c>
      <c r="T1560">
        <v>25.783864999999999</v>
      </c>
      <c r="U1560">
        <v>1.643111</v>
      </c>
      <c r="V1560">
        <v>109.91001199999999</v>
      </c>
      <c r="W1560">
        <v>1</v>
      </c>
      <c r="X1560">
        <v>1</v>
      </c>
      <c r="Y1560">
        <v>3</v>
      </c>
      <c r="Z1560">
        <v>3</v>
      </c>
      <c r="AA1560">
        <v>1</v>
      </c>
      <c r="AB1560">
        <v>0</v>
      </c>
      <c r="AC1560">
        <v>1.5309919999999999</v>
      </c>
      <c r="AD1560">
        <v>0</v>
      </c>
      <c r="AE1560">
        <v>1.5859999999999999E-2</v>
      </c>
      <c r="AF1560">
        <v>0.44549499999999997</v>
      </c>
      <c r="AG1560">
        <v>1</v>
      </c>
      <c r="AH1560">
        <v>0</v>
      </c>
      <c r="AI1560">
        <v>0</v>
      </c>
      <c r="AJ1560">
        <v>0</v>
      </c>
      <c r="AK1560">
        <v>5.5926020326671955</v>
      </c>
      <c r="AL1560">
        <v>6</v>
      </c>
      <c r="AM1560">
        <v>0.40739796733280453</v>
      </c>
    </row>
    <row r="1561" spans="1:39" x14ac:dyDescent="0.2">
      <c r="A1561" s="1">
        <v>25.493586000000001</v>
      </c>
      <c r="B1561" s="1">
        <v>1.673665</v>
      </c>
      <c r="C1561" s="1">
        <v>104.704707</v>
      </c>
      <c r="D1561" s="1">
        <v>1</v>
      </c>
      <c r="E1561" s="1">
        <v>1</v>
      </c>
      <c r="F1561" s="1">
        <v>3</v>
      </c>
      <c r="G1561" s="1">
        <v>3</v>
      </c>
      <c r="H1561" s="1">
        <v>1</v>
      </c>
      <c r="I1561" s="1">
        <v>0</v>
      </c>
      <c r="J1561" s="1">
        <v>1.170515</v>
      </c>
      <c r="K1561" s="1">
        <v>0</v>
      </c>
      <c r="L1561" s="1">
        <v>0.26483099999999998</v>
      </c>
      <c r="M1561" s="1">
        <v>0.89684200000000003</v>
      </c>
      <c r="N1561" s="1">
        <v>1</v>
      </c>
      <c r="O1561" s="1">
        <v>0</v>
      </c>
      <c r="P1561" s="1">
        <v>0</v>
      </c>
      <c r="Q1561" s="1">
        <v>0</v>
      </c>
      <c r="R1561" s="1">
        <v>6</v>
      </c>
      <c r="T1561">
        <v>21.412434000000001</v>
      </c>
      <c r="U1561">
        <v>1.675562</v>
      </c>
      <c r="V1561">
        <v>121.639178</v>
      </c>
      <c r="W1561">
        <v>1</v>
      </c>
      <c r="X1561">
        <v>1</v>
      </c>
      <c r="Y1561">
        <v>3</v>
      </c>
      <c r="Z1561">
        <v>3</v>
      </c>
      <c r="AA1561">
        <v>1</v>
      </c>
      <c r="AB1561">
        <v>0</v>
      </c>
      <c r="AC1561">
        <v>1.4849380000000001</v>
      </c>
      <c r="AD1561">
        <v>0</v>
      </c>
      <c r="AE1561">
        <v>0.74224999999999997</v>
      </c>
      <c r="AF1561">
        <v>0.60469200000000001</v>
      </c>
      <c r="AG1561">
        <v>1</v>
      </c>
      <c r="AH1561">
        <v>0</v>
      </c>
      <c r="AI1561">
        <v>0</v>
      </c>
      <c r="AJ1561">
        <v>0</v>
      </c>
      <c r="AK1561">
        <v>6.0887493587457673</v>
      </c>
      <c r="AL1561">
        <v>6</v>
      </c>
      <c r="AM1561">
        <v>-8.8749358745767282E-2</v>
      </c>
    </row>
    <row r="1562" spans="1:39" x14ac:dyDescent="0.2">
      <c r="A1562" s="1">
        <v>25.524336000000002</v>
      </c>
      <c r="B1562" s="1">
        <v>1.6689309999999999</v>
      </c>
      <c r="C1562" s="1">
        <v>104.76831799999999</v>
      </c>
      <c r="D1562" s="1">
        <v>1</v>
      </c>
      <c r="E1562" s="1">
        <v>1</v>
      </c>
      <c r="F1562" s="1">
        <v>3</v>
      </c>
      <c r="G1562" s="1">
        <v>3</v>
      </c>
      <c r="H1562" s="1">
        <v>1</v>
      </c>
      <c r="I1562" s="1">
        <v>0</v>
      </c>
      <c r="J1562" s="1">
        <v>1.4366159999999999</v>
      </c>
      <c r="K1562" s="1">
        <v>0</v>
      </c>
      <c r="L1562" s="1">
        <v>0.16708600000000001</v>
      </c>
      <c r="M1562" s="1">
        <v>0.76471699999999998</v>
      </c>
      <c r="N1562" s="1">
        <v>1</v>
      </c>
      <c r="O1562" s="1">
        <v>0</v>
      </c>
      <c r="P1562" s="1">
        <v>0</v>
      </c>
      <c r="Q1562" s="1">
        <v>0</v>
      </c>
      <c r="R1562" s="1">
        <v>6</v>
      </c>
      <c r="T1562">
        <v>22.777889999999999</v>
      </c>
      <c r="U1562">
        <v>1.6614150000000001</v>
      </c>
      <c r="V1562">
        <v>120.74821300000001</v>
      </c>
      <c r="W1562">
        <v>1</v>
      </c>
      <c r="X1562">
        <v>1</v>
      </c>
      <c r="Y1562">
        <v>3</v>
      </c>
      <c r="Z1562">
        <v>3</v>
      </c>
      <c r="AA1562">
        <v>1</v>
      </c>
      <c r="AB1562">
        <v>0</v>
      </c>
      <c r="AC1562">
        <v>1.91039</v>
      </c>
      <c r="AD1562">
        <v>0</v>
      </c>
      <c r="AE1562">
        <v>0.21745500000000001</v>
      </c>
      <c r="AF1562">
        <v>0.77581999999999995</v>
      </c>
      <c r="AG1562">
        <v>1</v>
      </c>
      <c r="AH1562">
        <v>0</v>
      </c>
      <c r="AI1562">
        <v>0</v>
      </c>
      <c r="AJ1562">
        <v>0</v>
      </c>
      <c r="AK1562">
        <v>6.1842997459052249</v>
      </c>
      <c r="AL1562">
        <v>6</v>
      </c>
      <c r="AM1562">
        <v>-0.18429974590522491</v>
      </c>
    </row>
    <row r="1563" spans="1:39" x14ac:dyDescent="0.2">
      <c r="A1563" s="1">
        <v>20.908785000000002</v>
      </c>
      <c r="B1563" s="1">
        <v>1.700996</v>
      </c>
      <c r="C1563" s="1">
        <v>126.490236</v>
      </c>
      <c r="D1563" s="1">
        <v>1</v>
      </c>
      <c r="E1563" s="1">
        <v>1</v>
      </c>
      <c r="F1563" s="1">
        <v>3</v>
      </c>
      <c r="G1563" s="1">
        <v>3</v>
      </c>
      <c r="H1563" s="1">
        <v>1</v>
      </c>
      <c r="I1563" s="1">
        <v>0</v>
      </c>
      <c r="J1563" s="1">
        <v>1.2428319999999999</v>
      </c>
      <c r="K1563" s="1">
        <v>0</v>
      </c>
      <c r="L1563" s="1">
        <v>0.53092499999999998</v>
      </c>
      <c r="M1563" s="1">
        <v>0.57596899999999995</v>
      </c>
      <c r="N1563" s="1">
        <v>1</v>
      </c>
      <c r="O1563" s="1">
        <v>0</v>
      </c>
      <c r="P1563" s="1">
        <v>0</v>
      </c>
      <c r="Q1563" s="1">
        <v>0</v>
      </c>
      <c r="R1563" s="1">
        <v>6</v>
      </c>
      <c r="T1563">
        <v>21.140165</v>
      </c>
      <c r="U1563">
        <v>1.713133</v>
      </c>
      <c r="V1563">
        <v>133.73588899999999</v>
      </c>
      <c r="W1563">
        <v>1</v>
      </c>
      <c r="X1563">
        <v>1</v>
      </c>
      <c r="Y1563">
        <v>3</v>
      </c>
      <c r="Z1563">
        <v>3</v>
      </c>
      <c r="AA1563">
        <v>1</v>
      </c>
      <c r="AB1563">
        <v>0</v>
      </c>
      <c r="AC1563">
        <v>1.411365</v>
      </c>
      <c r="AD1563">
        <v>0</v>
      </c>
      <c r="AE1563">
        <v>1.5646180000000001</v>
      </c>
      <c r="AF1563">
        <v>0.91068300000000002</v>
      </c>
      <c r="AG1563">
        <v>1</v>
      </c>
      <c r="AH1563">
        <v>0</v>
      </c>
      <c r="AI1563">
        <v>0</v>
      </c>
      <c r="AJ1563">
        <v>0</v>
      </c>
      <c r="AK1563">
        <v>6.6159011072937428</v>
      </c>
      <c r="AL1563">
        <v>6</v>
      </c>
      <c r="AM1563">
        <v>-0.61590110729374281</v>
      </c>
    </row>
    <row r="1564" spans="1:39" x14ac:dyDescent="0.2">
      <c r="A1564" s="1">
        <v>20.781751</v>
      </c>
      <c r="B1564" s="1">
        <v>1.734092</v>
      </c>
      <c r="C1564" s="1">
        <v>125.117633</v>
      </c>
      <c r="D1564" s="1">
        <v>1</v>
      </c>
      <c r="E1564" s="1">
        <v>1</v>
      </c>
      <c r="F1564" s="1">
        <v>3</v>
      </c>
      <c r="G1564" s="1">
        <v>3</v>
      </c>
      <c r="H1564" s="1">
        <v>1</v>
      </c>
      <c r="I1564" s="1">
        <v>0</v>
      </c>
      <c r="J1564" s="1">
        <v>1.5424899999999999</v>
      </c>
      <c r="K1564" s="1">
        <v>0</v>
      </c>
      <c r="L1564" s="1">
        <v>0.62770000000000004</v>
      </c>
      <c r="M1564" s="1">
        <v>0.45047900000000002</v>
      </c>
      <c r="N1564" s="1">
        <v>1</v>
      </c>
      <c r="O1564" s="1">
        <v>0</v>
      </c>
      <c r="P1564" s="1">
        <v>0</v>
      </c>
      <c r="Q1564" s="1">
        <v>0</v>
      </c>
      <c r="R1564" s="1">
        <v>6</v>
      </c>
      <c r="T1564">
        <v>21.413498000000001</v>
      </c>
      <c r="U1564">
        <v>1.7199</v>
      </c>
      <c r="V1564">
        <v>133.886031</v>
      </c>
      <c r="W1564">
        <v>1</v>
      </c>
      <c r="X1564">
        <v>1</v>
      </c>
      <c r="Y1564">
        <v>3</v>
      </c>
      <c r="Z1564">
        <v>3</v>
      </c>
      <c r="AA1564">
        <v>1</v>
      </c>
      <c r="AB1564">
        <v>0</v>
      </c>
      <c r="AC1564">
        <v>2.4175200000000001</v>
      </c>
      <c r="AD1564">
        <v>0</v>
      </c>
      <c r="AE1564">
        <v>1.556155</v>
      </c>
      <c r="AF1564">
        <v>0.87393600000000005</v>
      </c>
      <c r="AG1564">
        <v>1</v>
      </c>
      <c r="AH1564">
        <v>0</v>
      </c>
      <c r="AI1564">
        <v>0</v>
      </c>
      <c r="AJ1564">
        <v>0</v>
      </c>
      <c r="AK1564">
        <v>6.5533434603756771</v>
      </c>
      <c r="AL1564">
        <v>6</v>
      </c>
      <c r="AM1564">
        <v>-0.55334346037567705</v>
      </c>
    </row>
    <row r="1565" spans="1:39" x14ac:dyDescent="0.2">
      <c r="A1565" s="1">
        <v>21.289103999999998</v>
      </c>
      <c r="B1565" s="1">
        <v>1.708291</v>
      </c>
      <c r="C1565" s="1">
        <v>130.98633799999999</v>
      </c>
      <c r="D1565" s="1">
        <v>1</v>
      </c>
      <c r="E1565" s="1">
        <v>1</v>
      </c>
      <c r="F1565" s="1">
        <v>3</v>
      </c>
      <c r="G1565" s="1">
        <v>3</v>
      </c>
      <c r="H1565" s="1">
        <v>1</v>
      </c>
      <c r="I1565" s="1">
        <v>0</v>
      </c>
      <c r="J1565" s="1">
        <v>1.2055480000000001</v>
      </c>
      <c r="K1565" s="1">
        <v>0</v>
      </c>
      <c r="L1565" s="1">
        <v>1.7239340000000001</v>
      </c>
      <c r="M1565" s="1">
        <v>0.95235199999999998</v>
      </c>
      <c r="N1565" s="1">
        <v>1</v>
      </c>
      <c r="O1565" s="1">
        <v>0</v>
      </c>
      <c r="P1565" s="1">
        <v>0</v>
      </c>
      <c r="Q1565" s="1">
        <v>0</v>
      </c>
      <c r="R1565" s="1">
        <v>6</v>
      </c>
      <c r="T1565">
        <v>26</v>
      </c>
      <c r="U1565">
        <v>1.6227009999999999</v>
      </c>
      <c r="V1565">
        <v>109.982692</v>
      </c>
      <c r="W1565">
        <v>1</v>
      </c>
      <c r="X1565">
        <v>1</v>
      </c>
      <c r="Y1565">
        <v>3</v>
      </c>
      <c r="Z1565">
        <v>3</v>
      </c>
      <c r="AA1565">
        <v>1</v>
      </c>
      <c r="AB1565">
        <v>0</v>
      </c>
      <c r="AC1565">
        <v>2.6882290000000002</v>
      </c>
      <c r="AD1565">
        <v>0</v>
      </c>
      <c r="AE1565">
        <v>0</v>
      </c>
      <c r="AF1565">
        <v>0.45137699999999997</v>
      </c>
      <c r="AG1565">
        <v>1</v>
      </c>
      <c r="AH1565">
        <v>0</v>
      </c>
      <c r="AI1565">
        <v>0</v>
      </c>
      <c r="AJ1565">
        <v>0</v>
      </c>
      <c r="AK1565">
        <v>5.7255346709381687</v>
      </c>
      <c r="AL1565">
        <v>6</v>
      </c>
      <c r="AM1565">
        <v>0.2744653290618313</v>
      </c>
    </row>
    <row r="1566" spans="1:39" x14ac:dyDescent="0.2">
      <c r="A1566" s="1">
        <v>21.210732</v>
      </c>
      <c r="B1566" s="1">
        <v>1.7164969999999999</v>
      </c>
      <c r="C1566" s="1">
        <v>130.871127</v>
      </c>
      <c r="D1566" s="1">
        <v>1</v>
      </c>
      <c r="E1566" s="1">
        <v>1</v>
      </c>
      <c r="F1566" s="1">
        <v>3</v>
      </c>
      <c r="G1566" s="1">
        <v>3</v>
      </c>
      <c r="H1566" s="1">
        <v>1</v>
      </c>
      <c r="I1566" s="1">
        <v>0</v>
      </c>
      <c r="J1566" s="1">
        <v>1.3016570000000001</v>
      </c>
      <c r="K1566" s="1">
        <v>0</v>
      </c>
      <c r="L1566" s="1">
        <v>1.7185429999999999</v>
      </c>
      <c r="M1566" s="1">
        <v>0.94788399999999995</v>
      </c>
      <c r="N1566" s="1">
        <v>1</v>
      </c>
      <c r="O1566" s="1">
        <v>0</v>
      </c>
      <c r="P1566" s="1">
        <v>0</v>
      </c>
      <c r="Q1566" s="1">
        <v>0</v>
      </c>
      <c r="R1566" s="1">
        <v>6</v>
      </c>
      <c r="T1566">
        <v>26</v>
      </c>
      <c r="U1566">
        <v>1.622468</v>
      </c>
      <c r="V1566">
        <v>110.400847</v>
      </c>
      <c r="W1566">
        <v>1</v>
      </c>
      <c r="X1566">
        <v>1</v>
      </c>
      <c r="Y1566">
        <v>3</v>
      </c>
      <c r="Z1566">
        <v>3</v>
      </c>
      <c r="AA1566">
        <v>1</v>
      </c>
      <c r="AB1566">
        <v>0</v>
      </c>
      <c r="AC1566">
        <v>2.6950940000000001</v>
      </c>
      <c r="AD1566">
        <v>0</v>
      </c>
      <c r="AE1566">
        <v>0</v>
      </c>
      <c r="AF1566">
        <v>0.41347400000000001</v>
      </c>
      <c r="AG1566">
        <v>1</v>
      </c>
      <c r="AH1566">
        <v>0</v>
      </c>
      <c r="AI1566">
        <v>0</v>
      </c>
      <c r="AJ1566">
        <v>0</v>
      </c>
      <c r="AK1566">
        <v>5.759873347709112</v>
      </c>
      <c r="AL1566">
        <v>6</v>
      </c>
      <c r="AM1566">
        <v>0.24012665229088803</v>
      </c>
    </row>
    <row r="1567" spans="1:39" x14ac:dyDescent="0.2">
      <c r="A1567" s="1">
        <v>26</v>
      </c>
      <c r="B1567" s="1">
        <v>1.6249499999999999</v>
      </c>
      <c r="C1567" s="1">
        <v>111.00492</v>
      </c>
      <c r="D1567" s="1">
        <v>1</v>
      </c>
      <c r="E1567" s="1">
        <v>1</v>
      </c>
      <c r="F1567" s="1">
        <v>3</v>
      </c>
      <c r="G1567" s="1">
        <v>3</v>
      </c>
      <c r="H1567" s="1">
        <v>1</v>
      </c>
      <c r="I1567" s="1">
        <v>0</v>
      </c>
      <c r="J1567" s="1">
        <v>2.7043149999999998</v>
      </c>
      <c r="K1567" s="1">
        <v>0</v>
      </c>
      <c r="L1567" s="1">
        <v>0</v>
      </c>
      <c r="M1567" s="1">
        <v>0.32266600000000001</v>
      </c>
      <c r="N1567" s="1">
        <v>1</v>
      </c>
      <c r="O1567" s="1">
        <v>0</v>
      </c>
      <c r="P1567" s="1">
        <v>0</v>
      </c>
      <c r="Q1567" s="1">
        <v>0</v>
      </c>
      <c r="R1567" s="1">
        <v>6</v>
      </c>
      <c r="T1567">
        <v>26</v>
      </c>
      <c r="U1567">
        <v>1.6188670000000001</v>
      </c>
      <c r="V1567">
        <v>110.77739099999999</v>
      </c>
      <c r="W1567">
        <v>1</v>
      </c>
      <c r="X1567">
        <v>1</v>
      </c>
      <c r="Y1567">
        <v>3</v>
      </c>
      <c r="Z1567">
        <v>3</v>
      </c>
      <c r="AA1567">
        <v>1</v>
      </c>
      <c r="AB1567">
        <v>0</v>
      </c>
      <c r="AC1567">
        <v>2.618198</v>
      </c>
      <c r="AD1567">
        <v>0</v>
      </c>
      <c r="AE1567">
        <v>0</v>
      </c>
      <c r="AF1567">
        <v>0.38069500000000001</v>
      </c>
      <c r="AG1567">
        <v>1</v>
      </c>
      <c r="AH1567">
        <v>0</v>
      </c>
      <c r="AI1567">
        <v>0</v>
      </c>
      <c r="AJ1567">
        <v>0</v>
      </c>
      <c r="AK1567">
        <v>5.8189119830115228</v>
      </c>
      <c r="AL1567">
        <v>6</v>
      </c>
      <c r="AM1567">
        <v>0.18108801698847721</v>
      </c>
    </row>
    <row r="1568" spans="1:39" x14ac:dyDescent="0.2">
      <c r="A1568" s="1">
        <v>26</v>
      </c>
      <c r="B1568" s="1">
        <v>1.594776</v>
      </c>
      <c r="C1568" s="1">
        <v>110.640929</v>
      </c>
      <c r="D1568" s="1">
        <v>1</v>
      </c>
      <c r="E1568" s="1">
        <v>1</v>
      </c>
      <c r="F1568" s="1">
        <v>3</v>
      </c>
      <c r="G1568" s="1">
        <v>3</v>
      </c>
      <c r="H1568" s="1">
        <v>1</v>
      </c>
      <c r="I1568" s="1">
        <v>0</v>
      </c>
      <c r="J1568" s="1">
        <v>2.6398160000000002</v>
      </c>
      <c r="K1568" s="1">
        <v>0</v>
      </c>
      <c r="L1568" s="1">
        <v>0</v>
      </c>
      <c r="M1568" s="1">
        <v>0.45223600000000003</v>
      </c>
      <c r="N1568" s="1">
        <v>1</v>
      </c>
      <c r="O1568" s="1">
        <v>0</v>
      </c>
      <c r="P1568" s="1">
        <v>0</v>
      </c>
      <c r="Q1568" s="1">
        <v>0</v>
      </c>
      <c r="R1568" s="1">
        <v>6</v>
      </c>
      <c r="T1568">
        <v>26</v>
      </c>
      <c r="U1568">
        <v>1.600905</v>
      </c>
      <c r="V1568">
        <v>110.074946</v>
      </c>
      <c r="W1568">
        <v>1</v>
      </c>
      <c r="X1568">
        <v>1</v>
      </c>
      <c r="Y1568">
        <v>3</v>
      </c>
      <c r="Z1568">
        <v>3</v>
      </c>
      <c r="AA1568">
        <v>1</v>
      </c>
      <c r="AB1568">
        <v>0</v>
      </c>
      <c r="AC1568">
        <v>2.5551889999999999</v>
      </c>
      <c r="AD1568">
        <v>0</v>
      </c>
      <c r="AE1568">
        <v>0</v>
      </c>
      <c r="AF1568">
        <v>0.46297300000000002</v>
      </c>
      <c r="AG1568">
        <v>1</v>
      </c>
      <c r="AH1568">
        <v>0</v>
      </c>
      <c r="AI1568">
        <v>0</v>
      </c>
      <c r="AJ1568">
        <v>0</v>
      </c>
      <c r="AK1568">
        <v>5.9018545347958131</v>
      </c>
      <c r="AL1568">
        <v>6</v>
      </c>
      <c r="AM1568">
        <v>9.8145465204186877E-2</v>
      </c>
    </row>
    <row r="1569" spans="1:39" x14ac:dyDescent="0.2">
      <c r="A1569" s="1">
        <v>26</v>
      </c>
      <c r="B1569" s="1">
        <v>1.626503</v>
      </c>
      <c r="C1569" s="1">
        <v>110.81875700000001</v>
      </c>
      <c r="D1569" s="1">
        <v>1</v>
      </c>
      <c r="E1569" s="1">
        <v>1</v>
      </c>
      <c r="F1569" s="1">
        <v>3</v>
      </c>
      <c r="G1569" s="1">
        <v>3</v>
      </c>
      <c r="H1569" s="1">
        <v>1</v>
      </c>
      <c r="I1569" s="1">
        <v>0</v>
      </c>
      <c r="J1569" s="1">
        <v>2.7089270000000001</v>
      </c>
      <c r="K1569" s="1">
        <v>0</v>
      </c>
      <c r="L1569" s="1">
        <v>0</v>
      </c>
      <c r="M1569" s="1">
        <v>0.27896199999999999</v>
      </c>
      <c r="N1569" s="1">
        <v>1</v>
      </c>
      <c r="O1569" s="1">
        <v>0</v>
      </c>
      <c r="P1569" s="1">
        <v>0</v>
      </c>
      <c r="Q1569" s="1">
        <v>0</v>
      </c>
      <c r="R1569" s="1">
        <v>6</v>
      </c>
      <c r="T1569">
        <v>21.391370999999999</v>
      </c>
      <c r="U1569">
        <v>1.7306360000000001</v>
      </c>
      <c r="V1569">
        <v>131.902591</v>
      </c>
      <c r="W1569">
        <v>1</v>
      </c>
      <c r="X1569">
        <v>1</v>
      </c>
      <c r="Y1569">
        <v>3</v>
      </c>
      <c r="Z1569">
        <v>3</v>
      </c>
      <c r="AA1569">
        <v>1</v>
      </c>
      <c r="AB1569">
        <v>0</v>
      </c>
      <c r="AC1569">
        <v>1.419136</v>
      </c>
      <c r="AD1569">
        <v>0</v>
      </c>
      <c r="AE1569">
        <v>1.7008890000000001</v>
      </c>
      <c r="AF1569">
        <v>0.93088800000000005</v>
      </c>
      <c r="AG1569">
        <v>1</v>
      </c>
      <c r="AH1569">
        <v>0</v>
      </c>
      <c r="AI1569">
        <v>0</v>
      </c>
      <c r="AJ1569">
        <v>0</v>
      </c>
      <c r="AK1569">
        <v>6.3332437374400072</v>
      </c>
      <c r="AL1569">
        <v>6</v>
      </c>
      <c r="AM1569">
        <v>-0.33324373744000724</v>
      </c>
    </row>
    <row r="1570" spans="1:39" x14ac:dyDescent="0.2">
      <c r="A1570" s="1">
        <v>26</v>
      </c>
      <c r="B1570" s="1">
        <v>1.624576</v>
      </c>
      <c r="C1570" s="1">
        <v>110.803117</v>
      </c>
      <c r="D1570" s="1">
        <v>1</v>
      </c>
      <c r="E1570" s="1">
        <v>1</v>
      </c>
      <c r="F1570" s="1">
        <v>3</v>
      </c>
      <c r="G1570" s="1">
        <v>3</v>
      </c>
      <c r="H1570" s="1">
        <v>1</v>
      </c>
      <c r="I1570" s="1">
        <v>0</v>
      </c>
      <c r="J1570" s="1">
        <v>2.7048269999999999</v>
      </c>
      <c r="K1570" s="1">
        <v>0</v>
      </c>
      <c r="L1570" s="1">
        <v>0</v>
      </c>
      <c r="M1570" s="1">
        <v>0.26957700000000001</v>
      </c>
      <c r="N1570" s="1">
        <v>1</v>
      </c>
      <c r="O1570" s="1">
        <v>0</v>
      </c>
      <c r="P1570" s="1">
        <v>0</v>
      </c>
      <c r="Q1570" s="1">
        <v>0</v>
      </c>
      <c r="R1570" s="1">
        <v>6</v>
      </c>
      <c r="T1570">
        <v>21.051981999999999</v>
      </c>
      <c r="U1570">
        <v>1.729719</v>
      </c>
      <c r="V1570">
        <v>131.87755799999999</v>
      </c>
      <c r="W1570">
        <v>1</v>
      </c>
      <c r="X1570">
        <v>1</v>
      </c>
      <c r="Y1570">
        <v>3</v>
      </c>
      <c r="Z1570">
        <v>3</v>
      </c>
      <c r="AA1570">
        <v>1</v>
      </c>
      <c r="AB1570">
        <v>0</v>
      </c>
      <c r="AC1570">
        <v>1.4224829999999999</v>
      </c>
      <c r="AD1570">
        <v>0</v>
      </c>
      <c r="AE1570">
        <v>1.708971</v>
      </c>
      <c r="AF1570">
        <v>0.67300899999999997</v>
      </c>
      <c r="AG1570">
        <v>1</v>
      </c>
      <c r="AH1570">
        <v>0</v>
      </c>
      <c r="AI1570">
        <v>0</v>
      </c>
      <c r="AJ1570">
        <v>0</v>
      </c>
      <c r="AK1570">
        <v>6.3416183320770738</v>
      </c>
      <c r="AL1570">
        <v>6</v>
      </c>
      <c r="AM1570">
        <v>-0.34161833207707382</v>
      </c>
    </row>
    <row r="1571" spans="1:39" x14ac:dyDescent="0.2">
      <c r="A1571" s="1">
        <v>21.656907</v>
      </c>
      <c r="B1571" s="1">
        <v>1.7290989999999999</v>
      </c>
      <c r="C1571" s="1">
        <v>134.84265600000001</v>
      </c>
      <c r="D1571" s="1">
        <v>1</v>
      </c>
      <c r="E1571" s="1">
        <v>1</v>
      </c>
      <c r="F1571" s="1">
        <v>3</v>
      </c>
      <c r="G1571" s="1">
        <v>3</v>
      </c>
      <c r="H1571" s="1">
        <v>1</v>
      </c>
      <c r="I1571" s="1">
        <v>0</v>
      </c>
      <c r="J1571" s="1">
        <v>1.3954</v>
      </c>
      <c r="K1571" s="1">
        <v>0</v>
      </c>
      <c r="L1571" s="1">
        <v>1.931173</v>
      </c>
      <c r="M1571" s="1">
        <v>0.87825799999999998</v>
      </c>
      <c r="N1571" s="1">
        <v>1</v>
      </c>
      <c r="O1571" s="1">
        <v>0</v>
      </c>
      <c r="P1571" s="1">
        <v>0</v>
      </c>
      <c r="Q1571" s="1">
        <v>0</v>
      </c>
      <c r="R1571" s="1">
        <v>6</v>
      </c>
      <c r="T1571">
        <v>23.455303000000001</v>
      </c>
      <c r="U1571">
        <v>1.6776720000000001</v>
      </c>
      <c r="V1571">
        <v>114.470482</v>
      </c>
      <c r="W1571">
        <v>1</v>
      </c>
      <c r="X1571">
        <v>1</v>
      </c>
      <c r="Y1571">
        <v>3</v>
      </c>
      <c r="Z1571">
        <v>3</v>
      </c>
      <c r="AA1571">
        <v>1</v>
      </c>
      <c r="AB1571">
        <v>0</v>
      </c>
      <c r="AC1571">
        <v>2.426094</v>
      </c>
      <c r="AD1571">
        <v>0</v>
      </c>
      <c r="AE1571">
        <v>0.294763</v>
      </c>
      <c r="AF1571">
        <v>0.73722600000000005</v>
      </c>
      <c r="AG1571">
        <v>1</v>
      </c>
      <c r="AH1571">
        <v>0</v>
      </c>
      <c r="AI1571">
        <v>0</v>
      </c>
      <c r="AJ1571">
        <v>0</v>
      </c>
      <c r="AK1571">
        <v>5.5765430498369231</v>
      </c>
      <c r="AL1571">
        <v>6</v>
      </c>
      <c r="AM1571">
        <v>0.42345695016307694</v>
      </c>
    </row>
    <row r="1572" spans="1:39" x14ac:dyDescent="0.2">
      <c r="A1572" s="1">
        <v>21.760733999999999</v>
      </c>
      <c r="B1572" s="1">
        <v>1.7358100000000001</v>
      </c>
      <c r="C1572" s="1">
        <v>135.346677</v>
      </c>
      <c r="D1572" s="1">
        <v>1</v>
      </c>
      <c r="E1572" s="1">
        <v>1</v>
      </c>
      <c r="F1572" s="1">
        <v>3</v>
      </c>
      <c r="G1572" s="1">
        <v>3</v>
      </c>
      <c r="H1572" s="1">
        <v>1</v>
      </c>
      <c r="I1572" s="1">
        <v>0</v>
      </c>
      <c r="J1572" s="1">
        <v>2.6116540000000001</v>
      </c>
      <c r="K1572" s="1">
        <v>0</v>
      </c>
      <c r="L1572" s="1">
        <v>1.618512</v>
      </c>
      <c r="M1572" s="1">
        <v>0.868788</v>
      </c>
      <c r="N1572" s="1">
        <v>1</v>
      </c>
      <c r="O1572" s="1">
        <v>0</v>
      </c>
      <c r="P1572" s="1">
        <v>0</v>
      </c>
      <c r="Q1572" s="1">
        <v>0</v>
      </c>
      <c r="R1572" s="1">
        <v>6</v>
      </c>
      <c r="T1572">
        <v>23.694839999999999</v>
      </c>
      <c r="U1572">
        <v>1.637524</v>
      </c>
      <c r="V1572">
        <v>113.90506000000001</v>
      </c>
      <c r="W1572">
        <v>1</v>
      </c>
      <c r="X1572">
        <v>1</v>
      </c>
      <c r="Y1572">
        <v>3</v>
      </c>
      <c r="Z1572">
        <v>3</v>
      </c>
      <c r="AA1572">
        <v>1</v>
      </c>
      <c r="AB1572">
        <v>0</v>
      </c>
      <c r="AC1572">
        <v>2.4959609999999999</v>
      </c>
      <c r="AD1572">
        <v>0</v>
      </c>
      <c r="AE1572">
        <v>0.189831</v>
      </c>
      <c r="AF1572">
        <v>0.65228900000000001</v>
      </c>
      <c r="AG1572">
        <v>1</v>
      </c>
      <c r="AH1572">
        <v>0</v>
      </c>
      <c r="AI1572">
        <v>0</v>
      </c>
      <c r="AJ1572">
        <v>0</v>
      </c>
      <c r="AK1572">
        <v>5.85489676694095</v>
      </c>
      <c r="AL1572">
        <v>6</v>
      </c>
      <c r="AM1572">
        <v>0.14510323305905004</v>
      </c>
    </row>
    <row r="1573" spans="1:39" x14ac:dyDescent="0.2">
      <c r="A1573" s="1">
        <v>21.028988999999999</v>
      </c>
      <c r="B1573" s="1">
        <v>1.748524</v>
      </c>
      <c r="C1573" s="1">
        <v>133.87884299999999</v>
      </c>
      <c r="D1573" s="1">
        <v>1</v>
      </c>
      <c r="E1573" s="1">
        <v>1</v>
      </c>
      <c r="F1573" s="1">
        <v>3</v>
      </c>
      <c r="G1573" s="1">
        <v>3</v>
      </c>
      <c r="H1573" s="1">
        <v>1</v>
      </c>
      <c r="I1573" s="1">
        <v>0</v>
      </c>
      <c r="J1573" s="1">
        <v>2.8681670000000001</v>
      </c>
      <c r="K1573" s="1">
        <v>0</v>
      </c>
      <c r="L1573" s="1">
        <v>1.4837199999999999</v>
      </c>
      <c r="M1573" s="1">
        <v>0.83509</v>
      </c>
      <c r="N1573" s="1">
        <v>1</v>
      </c>
      <c r="O1573" s="1">
        <v>0</v>
      </c>
      <c r="P1573" s="1">
        <v>0</v>
      </c>
      <c r="Q1573" s="1">
        <v>0</v>
      </c>
      <c r="R1573" s="1">
        <v>6</v>
      </c>
      <c r="T1573">
        <v>20.601222</v>
      </c>
      <c r="U1573">
        <v>1.7387170000000001</v>
      </c>
      <c r="V1573">
        <v>128.114161</v>
      </c>
      <c r="W1573">
        <v>1</v>
      </c>
      <c r="X1573">
        <v>1</v>
      </c>
      <c r="Y1573">
        <v>3</v>
      </c>
      <c r="Z1573">
        <v>3</v>
      </c>
      <c r="AA1573">
        <v>1</v>
      </c>
      <c r="AB1573">
        <v>0</v>
      </c>
      <c r="AC1573">
        <v>1.7970410000000001</v>
      </c>
      <c r="AD1573">
        <v>0</v>
      </c>
      <c r="AE1573">
        <v>1.427413</v>
      </c>
      <c r="AF1573">
        <v>0.96618099999999996</v>
      </c>
      <c r="AG1573">
        <v>1</v>
      </c>
      <c r="AH1573">
        <v>0</v>
      </c>
      <c r="AI1573">
        <v>0</v>
      </c>
      <c r="AJ1573">
        <v>0</v>
      </c>
      <c r="AK1573">
        <v>5.9920614759190105</v>
      </c>
      <c r="AL1573">
        <v>6</v>
      </c>
      <c r="AM1573">
        <v>7.9385240809894952E-3</v>
      </c>
    </row>
    <row r="1574" spans="1:39" x14ac:dyDescent="0.2">
      <c r="A1574" s="1">
        <v>21.282238</v>
      </c>
      <c r="B1574" s="1">
        <v>1.7489509999999999</v>
      </c>
      <c r="C1574" s="1">
        <v>133.66258300000001</v>
      </c>
      <c r="D1574" s="1">
        <v>1</v>
      </c>
      <c r="E1574" s="1">
        <v>1</v>
      </c>
      <c r="F1574" s="1">
        <v>3</v>
      </c>
      <c r="G1574" s="1">
        <v>3</v>
      </c>
      <c r="H1574" s="1">
        <v>1</v>
      </c>
      <c r="I1574" s="1">
        <v>0</v>
      </c>
      <c r="J1574" s="1">
        <v>2.2479789999999999</v>
      </c>
      <c r="K1574" s="1">
        <v>0</v>
      </c>
      <c r="L1574" s="1">
        <v>1.6099380000000001</v>
      </c>
      <c r="M1574" s="1">
        <v>0.84923599999999999</v>
      </c>
      <c r="N1574" s="1">
        <v>1</v>
      </c>
      <c r="O1574" s="1">
        <v>0</v>
      </c>
      <c r="P1574" s="1">
        <v>0</v>
      </c>
      <c r="Q1574" s="1">
        <v>0</v>
      </c>
      <c r="R1574" s="1">
        <v>6</v>
      </c>
      <c r="T1574">
        <v>20.811579999999999</v>
      </c>
      <c r="U1574">
        <v>1.741193</v>
      </c>
      <c r="V1574">
        <v>128.76384300000001</v>
      </c>
      <c r="W1574">
        <v>1</v>
      </c>
      <c r="X1574">
        <v>1</v>
      </c>
      <c r="Y1574">
        <v>3</v>
      </c>
      <c r="Z1574">
        <v>3</v>
      </c>
      <c r="AA1574">
        <v>1</v>
      </c>
      <c r="AB1574">
        <v>0</v>
      </c>
      <c r="AC1574">
        <v>1.768111</v>
      </c>
      <c r="AD1574">
        <v>0</v>
      </c>
      <c r="AE1574">
        <v>0.61650300000000002</v>
      </c>
      <c r="AF1574">
        <v>0.96815099999999998</v>
      </c>
      <c r="AG1574">
        <v>1</v>
      </c>
      <c r="AH1574">
        <v>0</v>
      </c>
      <c r="AI1574">
        <v>0</v>
      </c>
      <c r="AJ1574">
        <v>0</v>
      </c>
      <c r="AK1574">
        <v>6.1088100378683272</v>
      </c>
      <c r="AL1574">
        <v>6</v>
      </c>
      <c r="AM1574">
        <v>-0.10881003786832721</v>
      </c>
    </row>
    <row r="1575" spans="1:39" x14ac:dyDescent="0.2">
      <c r="A1575" s="1">
        <v>20.388048999999999</v>
      </c>
      <c r="B1575" s="1">
        <v>1.777971</v>
      </c>
      <c r="C1575" s="1">
        <v>137.78502700000001</v>
      </c>
      <c r="D1575" s="1">
        <v>1</v>
      </c>
      <c r="E1575" s="1">
        <v>1</v>
      </c>
      <c r="F1575" s="1">
        <v>3</v>
      </c>
      <c r="G1575" s="1">
        <v>3</v>
      </c>
      <c r="H1575" s="1">
        <v>1</v>
      </c>
      <c r="I1575" s="1">
        <v>0</v>
      </c>
      <c r="J1575" s="1">
        <v>2.7027890000000001</v>
      </c>
      <c r="K1575" s="1">
        <v>0</v>
      </c>
      <c r="L1575" s="1">
        <v>1.606109</v>
      </c>
      <c r="M1575" s="1">
        <v>0.731213</v>
      </c>
      <c r="N1575" s="1">
        <v>1</v>
      </c>
      <c r="O1575" s="1">
        <v>0</v>
      </c>
      <c r="P1575" s="1">
        <v>0</v>
      </c>
      <c r="Q1575" s="1">
        <v>0</v>
      </c>
      <c r="R1575" s="1">
        <v>6</v>
      </c>
      <c r="T1575">
        <v>19.993565</v>
      </c>
      <c r="U1575">
        <v>1.7928329999999999</v>
      </c>
      <c r="V1575">
        <v>152.43563</v>
      </c>
      <c r="W1575">
        <v>1</v>
      </c>
      <c r="X1575">
        <v>1</v>
      </c>
      <c r="Y1575">
        <v>3</v>
      </c>
      <c r="Z1575">
        <v>3</v>
      </c>
      <c r="AA1575">
        <v>1</v>
      </c>
      <c r="AB1575">
        <v>0</v>
      </c>
      <c r="AC1575">
        <v>2.3651879999999998</v>
      </c>
      <c r="AD1575">
        <v>0</v>
      </c>
      <c r="AE1575">
        <v>1.2561150000000001</v>
      </c>
      <c r="AF1575">
        <v>0.76009099999999996</v>
      </c>
      <c r="AG1575">
        <v>1</v>
      </c>
      <c r="AH1575">
        <v>0</v>
      </c>
      <c r="AI1575">
        <v>0</v>
      </c>
      <c r="AJ1575">
        <v>0</v>
      </c>
      <c r="AK1575">
        <v>7.4095160226843451</v>
      </c>
      <c r="AL1575">
        <v>6</v>
      </c>
      <c r="AM1575">
        <v>-1.4095160226843451</v>
      </c>
    </row>
    <row r="1576" spans="1:39" x14ac:dyDescent="0.2">
      <c r="A1576" s="1">
        <v>21.022206000000001</v>
      </c>
      <c r="B1576" s="1">
        <v>1.7399500000000001</v>
      </c>
      <c r="C1576" s="1">
        <v>135.69338099999999</v>
      </c>
      <c r="D1576" s="1">
        <v>1</v>
      </c>
      <c r="E1576" s="1">
        <v>1</v>
      </c>
      <c r="F1576" s="1">
        <v>3</v>
      </c>
      <c r="G1576" s="1">
        <v>3</v>
      </c>
      <c r="H1576" s="1">
        <v>1</v>
      </c>
      <c r="I1576" s="1">
        <v>0</v>
      </c>
      <c r="J1576" s="1">
        <v>1.6632130000000001</v>
      </c>
      <c r="K1576" s="1">
        <v>0</v>
      </c>
      <c r="L1576" s="1">
        <v>1.0940350000000001</v>
      </c>
      <c r="M1576" s="1">
        <v>0.78666499999999995</v>
      </c>
      <c r="N1576" s="1">
        <v>1</v>
      </c>
      <c r="O1576" s="1">
        <v>0</v>
      </c>
      <c r="P1576" s="1">
        <v>0</v>
      </c>
      <c r="Q1576" s="1">
        <v>0</v>
      </c>
      <c r="R1576" s="1">
        <v>6</v>
      </c>
      <c r="T1576">
        <v>20.074449000000001</v>
      </c>
      <c r="U1576">
        <v>1.810427</v>
      </c>
      <c r="V1576">
        <v>152.21713500000001</v>
      </c>
      <c r="W1576">
        <v>1</v>
      </c>
      <c r="X1576">
        <v>1</v>
      </c>
      <c r="Y1576">
        <v>3</v>
      </c>
      <c r="Z1576">
        <v>3</v>
      </c>
      <c r="AA1576">
        <v>1</v>
      </c>
      <c r="AB1576">
        <v>0</v>
      </c>
      <c r="AC1576">
        <v>2.299156</v>
      </c>
      <c r="AD1576">
        <v>0</v>
      </c>
      <c r="AE1576">
        <v>1.6990559999999999</v>
      </c>
      <c r="AF1576">
        <v>0.72972199999999998</v>
      </c>
      <c r="AG1576">
        <v>1</v>
      </c>
      <c r="AH1576">
        <v>0</v>
      </c>
      <c r="AI1576">
        <v>0</v>
      </c>
      <c r="AJ1576">
        <v>0</v>
      </c>
      <c r="AK1576">
        <v>7.2176584478118855</v>
      </c>
      <c r="AL1576">
        <v>6</v>
      </c>
      <c r="AM1576">
        <v>-1.2176584478118855</v>
      </c>
    </row>
    <row r="1577" spans="1:39" x14ac:dyDescent="0.2">
      <c r="A1577" s="1">
        <v>20.102240999999999</v>
      </c>
      <c r="B1577" s="1">
        <v>1.8168679999999999</v>
      </c>
      <c r="C1577" s="1">
        <v>153.959945</v>
      </c>
      <c r="D1577" s="1">
        <v>1</v>
      </c>
      <c r="E1577" s="1">
        <v>1</v>
      </c>
      <c r="F1577" s="1">
        <v>3</v>
      </c>
      <c r="G1577" s="1">
        <v>3</v>
      </c>
      <c r="H1577" s="1">
        <v>1</v>
      </c>
      <c r="I1577" s="1">
        <v>0</v>
      </c>
      <c r="J1577" s="1">
        <v>2.414739</v>
      </c>
      <c r="K1577" s="1">
        <v>0</v>
      </c>
      <c r="L1577" s="1">
        <v>1.917014</v>
      </c>
      <c r="M1577" s="1">
        <v>0.92798199999999997</v>
      </c>
      <c r="N1577" s="1">
        <v>1</v>
      </c>
      <c r="O1577" s="1">
        <v>0</v>
      </c>
      <c r="P1577" s="1">
        <v>0</v>
      </c>
      <c r="Q1577" s="1">
        <v>0</v>
      </c>
      <c r="R1577" s="1">
        <v>6</v>
      </c>
      <c r="T1577">
        <v>18.904036999999999</v>
      </c>
      <c r="U1577">
        <v>1.7435890000000001</v>
      </c>
      <c r="V1577">
        <v>133.28133299999999</v>
      </c>
      <c r="W1577">
        <v>1</v>
      </c>
      <c r="X1577">
        <v>1</v>
      </c>
      <c r="Y1577">
        <v>3</v>
      </c>
      <c r="Z1577">
        <v>3</v>
      </c>
      <c r="AA1577">
        <v>1</v>
      </c>
      <c r="AB1577">
        <v>0</v>
      </c>
      <c r="AC1577">
        <v>2.6848190000000001</v>
      </c>
      <c r="AD1577">
        <v>0</v>
      </c>
      <c r="AE1577">
        <v>1.4652499999999999</v>
      </c>
      <c r="AF1577">
        <v>0.80449099999999996</v>
      </c>
      <c r="AG1577">
        <v>1</v>
      </c>
      <c r="AH1577">
        <v>0</v>
      </c>
      <c r="AI1577">
        <v>0</v>
      </c>
      <c r="AJ1577">
        <v>0</v>
      </c>
      <c r="AK1577">
        <v>6.2970252555419037</v>
      </c>
      <c r="AL1577">
        <v>6</v>
      </c>
      <c r="AM1577">
        <v>-0.29702525554190373</v>
      </c>
    </row>
    <row r="1578" spans="1:39" x14ac:dyDescent="0.2">
      <c r="A1578" s="1">
        <v>21.291969000000002</v>
      </c>
      <c r="B1578" s="1">
        <v>1.8002</v>
      </c>
      <c r="C1578" s="1">
        <v>155.242672</v>
      </c>
      <c r="D1578" s="1">
        <v>1</v>
      </c>
      <c r="E1578" s="1">
        <v>1</v>
      </c>
      <c r="F1578" s="1">
        <v>3</v>
      </c>
      <c r="G1578" s="1">
        <v>3</v>
      </c>
      <c r="H1578" s="1">
        <v>1</v>
      </c>
      <c r="I1578" s="1">
        <v>0</v>
      </c>
      <c r="J1578" s="1">
        <v>2.3511929999999999</v>
      </c>
      <c r="K1578" s="1">
        <v>0</v>
      </c>
      <c r="L1578" s="1">
        <v>1.0518890000000001</v>
      </c>
      <c r="M1578" s="1">
        <v>0.68649099999999996</v>
      </c>
      <c r="N1578" s="1">
        <v>1</v>
      </c>
      <c r="O1578" s="1">
        <v>0</v>
      </c>
      <c r="P1578" s="1">
        <v>0</v>
      </c>
      <c r="Q1578" s="1">
        <v>0</v>
      </c>
      <c r="R1578" s="1">
        <v>6</v>
      </c>
      <c r="T1578">
        <v>19.783234</v>
      </c>
      <c r="U1578">
        <v>1.747962</v>
      </c>
      <c r="V1578">
        <v>133.93653499999999</v>
      </c>
      <c r="W1578">
        <v>1</v>
      </c>
      <c r="X1578">
        <v>1</v>
      </c>
      <c r="Y1578">
        <v>3</v>
      </c>
      <c r="Z1578">
        <v>3</v>
      </c>
      <c r="AA1578">
        <v>1</v>
      </c>
      <c r="AB1578">
        <v>0</v>
      </c>
      <c r="AC1578">
        <v>2.8417400000000002</v>
      </c>
      <c r="AD1578">
        <v>0</v>
      </c>
      <c r="AE1578">
        <v>1.4292560000000001</v>
      </c>
      <c r="AF1578">
        <v>0.77537800000000001</v>
      </c>
      <c r="AG1578">
        <v>1</v>
      </c>
      <c r="AH1578">
        <v>0</v>
      </c>
      <c r="AI1578">
        <v>0</v>
      </c>
      <c r="AJ1578">
        <v>0</v>
      </c>
      <c r="AK1578">
        <v>6.3253986414594952</v>
      </c>
      <c r="AL1578">
        <v>6</v>
      </c>
      <c r="AM1578">
        <v>-0.32539864145949515</v>
      </c>
    </row>
    <row r="1579" spans="1:39" x14ac:dyDescent="0.2">
      <c r="A1579" s="1">
        <v>20.530998</v>
      </c>
      <c r="B1579" s="1">
        <v>1.74647</v>
      </c>
      <c r="C1579" s="1">
        <v>133.644711</v>
      </c>
      <c r="D1579" s="1">
        <v>1</v>
      </c>
      <c r="E1579" s="1">
        <v>1</v>
      </c>
      <c r="F1579" s="1">
        <v>3</v>
      </c>
      <c r="G1579" s="1">
        <v>3</v>
      </c>
      <c r="H1579" s="1">
        <v>1</v>
      </c>
      <c r="I1579" s="1">
        <v>0</v>
      </c>
      <c r="J1579" s="1">
        <v>2.8960880000000002</v>
      </c>
      <c r="K1579" s="1">
        <v>0</v>
      </c>
      <c r="L1579" s="1">
        <v>1.612741</v>
      </c>
      <c r="M1579" s="1">
        <v>0.77319000000000004</v>
      </c>
      <c r="N1579" s="1">
        <v>1</v>
      </c>
      <c r="O1579" s="1">
        <v>0</v>
      </c>
      <c r="P1579" s="1">
        <v>0</v>
      </c>
      <c r="Q1579" s="1">
        <v>0</v>
      </c>
      <c r="R1579" s="1">
        <v>6</v>
      </c>
      <c r="T1579">
        <v>24.291205000000001</v>
      </c>
      <c r="U1579">
        <v>1.71146</v>
      </c>
      <c r="V1579">
        <v>113.372851</v>
      </c>
      <c r="W1579">
        <v>1</v>
      </c>
      <c r="X1579">
        <v>1</v>
      </c>
      <c r="Y1579">
        <v>3</v>
      </c>
      <c r="Z1579">
        <v>3</v>
      </c>
      <c r="AA1579">
        <v>1</v>
      </c>
      <c r="AB1579">
        <v>0</v>
      </c>
      <c r="AC1579">
        <v>2.796894</v>
      </c>
      <c r="AD1579">
        <v>0</v>
      </c>
      <c r="AE1579">
        <v>0.382189</v>
      </c>
      <c r="AF1579">
        <v>0.16778999999999999</v>
      </c>
      <c r="AG1579">
        <v>1</v>
      </c>
      <c r="AH1579">
        <v>0</v>
      </c>
      <c r="AI1579">
        <v>0</v>
      </c>
      <c r="AJ1579">
        <v>0</v>
      </c>
      <c r="AK1579">
        <v>5.2483233175746697</v>
      </c>
      <c r="AL1579">
        <v>6</v>
      </c>
      <c r="AM1579">
        <v>0.75167668242533026</v>
      </c>
    </row>
    <row r="1580" spans="1:39" x14ac:dyDescent="0.2">
      <c r="A1580" s="1">
        <v>18.976967999999999</v>
      </c>
      <c r="B1580" s="1">
        <v>1.759091</v>
      </c>
      <c r="C1580" s="1">
        <v>133.90361200000001</v>
      </c>
      <c r="D1580" s="1">
        <v>1</v>
      </c>
      <c r="E1580" s="1">
        <v>1</v>
      </c>
      <c r="F1580" s="1">
        <v>3</v>
      </c>
      <c r="G1580" s="1">
        <v>3</v>
      </c>
      <c r="H1580" s="1">
        <v>1</v>
      </c>
      <c r="I1580" s="1">
        <v>0</v>
      </c>
      <c r="J1580" s="1">
        <v>2.8624079999999998</v>
      </c>
      <c r="K1580" s="1">
        <v>0</v>
      </c>
      <c r="L1580" s="1">
        <v>1.456933</v>
      </c>
      <c r="M1580" s="1">
        <v>0.74242300000000006</v>
      </c>
      <c r="N1580" s="1">
        <v>1</v>
      </c>
      <c r="O1580" s="1">
        <v>0</v>
      </c>
      <c r="P1580" s="1">
        <v>0</v>
      </c>
      <c r="Q1580" s="1">
        <v>0</v>
      </c>
      <c r="R1580" s="1">
        <v>6</v>
      </c>
      <c r="T1580">
        <v>25.311534000000002</v>
      </c>
      <c r="U1580">
        <v>1.6854819999999999</v>
      </c>
      <c r="V1580">
        <v>113.451224</v>
      </c>
      <c r="W1580">
        <v>1</v>
      </c>
      <c r="X1580">
        <v>1</v>
      </c>
      <c r="Y1580">
        <v>3</v>
      </c>
      <c r="Z1580">
        <v>3</v>
      </c>
      <c r="AA1580">
        <v>1</v>
      </c>
      <c r="AB1580">
        <v>0</v>
      </c>
      <c r="AC1580">
        <v>2.9877180000000001</v>
      </c>
      <c r="AD1580">
        <v>0</v>
      </c>
      <c r="AE1580">
        <v>0.38707399999999997</v>
      </c>
      <c r="AF1580">
        <v>0.283804</v>
      </c>
      <c r="AG1580">
        <v>1</v>
      </c>
      <c r="AH1580">
        <v>0</v>
      </c>
      <c r="AI1580">
        <v>0</v>
      </c>
      <c r="AJ1580">
        <v>0</v>
      </c>
      <c r="AK1580">
        <v>5.4563505314680008</v>
      </c>
      <c r="AL1580">
        <v>6</v>
      </c>
      <c r="AM1580">
        <v>0.54364946853199925</v>
      </c>
    </row>
    <row r="1581" spans="1:39" x14ac:dyDescent="0.2">
      <c r="A1581" s="1">
        <v>20.924956000000002</v>
      </c>
      <c r="B1581" s="1">
        <v>1.7525310000000001</v>
      </c>
      <c r="C1581" s="1">
        <v>133.618706</v>
      </c>
      <c r="D1581" s="1">
        <v>1</v>
      </c>
      <c r="E1581" s="1">
        <v>1</v>
      </c>
      <c r="F1581" s="1">
        <v>3</v>
      </c>
      <c r="G1581" s="1">
        <v>3</v>
      </c>
      <c r="H1581" s="1">
        <v>1</v>
      </c>
      <c r="I1581" s="1">
        <v>0</v>
      </c>
      <c r="J1581" s="1">
        <v>2.8876590000000002</v>
      </c>
      <c r="K1581" s="1">
        <v>0</v>
      </c>
      <c r="L1581" s="1">
        <v>1.4809190000000001</v>
      </c>
      <c r="M1581" s="1">
        <v>0.77964100000000003</v>
      </c>
      <c r="N1581" s="1">
        <v>1</v>
      </c>
      <c r="O1581" s="1">
        <v>0</v>
      </c>
      <c r="P1581" s="1">
        <v>0</v>
      </c>
      <c r="Q1581" s="1">
        <v>0</v>
      </c>
      <c r="R1581" s="1">
        <v>6</v>
      </c>
      <c r="T1581">
        <v>26</v>
      </c>
      <c r="U1581">
        <v>1.639251</v>
      </c>
      <c r="V1581">
        <v>111.927001</v>
      </c>
      <c r="W1581">
        <v>1</v>
      </c>
      <c r="X1581">
        <v>1</v>
      </c>
      <c r="Y1581">
        <v>3</v>
      </c>
      <c r="Z1581">
        <v>3</v>
      </c>
      <c r="AA1581">
        <v>1</v>
      </c>
      <c r="AB1581">
        <v>0</v>
      </c>
      <c r="AC1581">
        <v>2.675567</v>
      </c>
      <c r="AD1581">
        <v>0</v>
      </c>
      <c r="AE1581">
        <v>0</v>
      </c>
      <c r="AF1581">
        <v>8.1929000000000002E-2</v>
      </c>
      <c r="AG1581">
        <v>1</v>
      </c>
      <c r="AH1581">
        <v>0</v>
      </c>
      <c r="AI1581">
        <v>0</v>
      </c>
      <c r="AJ1581">
        <v>0</v>
      </c>
      <c r="AK1581">
        <v>5.7587559102108052</v>
      </c>
      <c r="AL1581">
        <v>6</v>
      </c>
      <c r="AM1581">
        <v>0.24124408978919476</v>
      </c>
    </row>
    <row r="1582" spans="1:39" x14ac:dyDescent="0.2">
      <c r="A1582" s="1">
        <v>21.282530000000001</v>
      </c>
      <c r="B1582" s="1">
        <v>1.761773</v>
      </c>
      <c r="C1582" s="1">
        <v>133.903469</v>
      </c>
      <c r="D1582" s="1">
        <v>1</v>
      </c>
      <c r="E1582" s="1">
        <v>1</v>
      </c>
      <c r="F1582" s="1">
        <v>3</v>
      </c>
      <c r="G1582" s="1">
        <v>3</v>
      </c>
      <c r="H1582" s="1">
        <v>1</v>
      </c>
      <c r="I1582" s="1">
        <v>0</v>
      </c>
      <c r="J1582" s="1">
        <v>2.893062</v>
      </c>
      <c r="K1582" s="1">
        <v>0</v>
      </c>
      <c r="L1582" s="1">
        <v>1.408177</v>
      </c>
      <c r="M1582" s="1">
        <v>0.80745699999999998</v>
      </c>
      <c r="N1582" s="1">
        <v>1</v>
      </c>
      <c r="O1582" s="1">
        <v>0</v>
      </c>
      <c r="P1582" s="1">
        <v>0</v>
      </c>
      <c r="Q1582" s="1">
        <v>0</v>
      </c>
      <c r="R1582" s="1">
        <v>6</v>
      </c>
      <c r="T1582">
        <v>26</v>
      </c>
      <c r="U1582">
        <v>1.654784</v>
      </c>
      <c r="V1582">
        <v>111.93315200000001</v>
      </c>
      <c r="W1582">
        <v>1</v>
      </c>
      <c r="X1582">
        <v>1</v>
      </c>
      <c r="Y1582">
        <v>3</v>
      </c>
      <c r="Z1582">
        <v>3</v>
      </c>
      <c r="AA1582">
        <v>1</v>
      </c>
      <c r="AB1582">
        <v>0</v>
      </c>
      <c r="AC1582">
        <v>2.7701250000000002</v>
      </c>
      <c r="AD1582">
        <v>0</v>
      </c>
      <c r="AE1582">
        <v>0</v>
      </c>
      <c r="AF1582">
        <v>8.8235999999999995E-2</v>
      </c>
      <c r="AG1582">
        <v>1</v>
      </c>
      <c r="AH1582">
        <v>0</v>
      </c>
      <c r="AI1582">
        <v>0</v>
      </c>
      <c r="AJ1582">
        <v>0</v>
      </c>
      <c r="AK1582">
        <v>5.6380146516415515</v>
      </c>
      <c r="AL1582">
        <v>6</v>
      </c>
      <c r="AM1582">
        <v>0.36198534835844853</v>
      </c>
    </row>
    <row r="1583" spans="1:39" x14ac:dyDescent="0.2">
      <c r="A1583" s="1">
        <v>26</v>
      </c>
      <c r="B1583" s="1">
        <v>1.633195</v>
      </c>
      <c r="C1583" s="1">
        <v>111.883747</v>
      </c>
      <c r="D1583" s="1">
        <v>1</v>
      </c>
      <c r="E1583" s="1">
        <v>1</v>
      </c>
      <c r="F1583" s="1">
        <v>3</v>
      </c>
      <c r="G1583" s="1">
        <v>3</v>
      </c>
      <c r="H1583" s="1">
        <v>1</v>
      </c>
      <c r="I1583" s="1">
        <v>0</v>
      </c>
      <c r="J1583" s="1">
        <v>2.6195170000000001</v>
      </c>
      <c r="K1583" s="1">
        <v>0</v>
      </c>
      <c r="L1583" s="1">
        <v>0</v>
      </c>
      <c r="M1583" s="1">
        <v>0.14036799999999999</v>
      </c>
      <c r="N1583" s="1">
        <v>1</v>
      </c>
      <c r="O1583" s="1">
        <v>0</v>
      </c>
      <c r="P1583" s="1">
        <v>0</v>
      </c>
      <c r="Q1583" s="1">
        <v>0</v>
      </c>
      <c r="R1583" s="1">
        <v>6</v>
      </c>
      <c r="T1583">
        <v>26</v>
      </c>
      <c r="U1583">
        <v>1.6412089999999999</v>
      </c>
      <c r="V1583">
        <v>111.856492</v>
      </c>
      <c r="W1583">
        <v>1</v>
      </c>
      <c r="X1583">
        <v>1</v>
      </c>
      <c r="Y1583">
        <v>3</v>
      </c>
      <c r="Z1583">
        <v>3</v>
      </c>
      <c r="AA1583">
        <v>1</v>
      </c>
      <c r="AB1583">
        <v>0</v>
      </c>
      <c r="AC1583">
        <v>2.621877</v>
      </c>
      <c r="AD1583">
        <v>0</v>
      </c>
      <c r="AE1583">
        <v>0</v>
      </c>
      <c r="AF1583">
        <v>0.153669</v>
      </c>
      <c r="AG1583">
        <v>1</v>
      </c>
      <c r="AH1583">
        <v>0</v>
      </c>
      <c r="AI1583">
        <v>0</v>
      </c>
      <c r="AJ1583">
        <v>0</v>
      </c>
      <c r="AK1583">
        <v>5.7375725520186558</v>
      </c>
      <c r="AL1583">
        <v>6</v>
      </c>
      <c r="AM1583">
        <v>0.26242744798134421</v>
      </c>
    </row>
    <row r="1584" spans="1:39" x14ac:dyDescent="0.2">
      <c r="A1584" s="1">
        <v>26</v>
      </c>
      <c r="B1584" s="1">
        <v>1.633945</v>
      </c>
      <c r="C1584" s="1">
        <v>111.9307</v>
      </c>
      <c r="D1584" s="1">
        <v>1</v>
      </c>
      <c r="E1584" s="1">
        <v>1</v>
      </c>
      <c r="F1584" s="1">
        <v>3</v>
      </c>
      <c r="G1584" s="1">
        <v>3</v>
      </c>
      <c r="H1584" s="1">
        <v>1</v>
      </c>
      <c r="I1584" s="1">
        <v>0</v>
      </c>
      <c r="J1584" s="1">
        <v>2.682804</v>
      </c>
      <c r="K1584" s="1">
        <v>0</v>
      </c>
      <c r="L1584" s="1">
        <v>0</v>
      </c>
      <c r="M1584" s="1">
        <v>0.15171000000000001</v>
      </c>
      <c r="N1584" s="1">
        <v>1</v>
      </c>
      <c r="O1584" s="1">
        <v>0</v>
      </c>
      <c r="P1584" s="1">
        <v>0</v>
      </c>
      <c r="Q1584" s="1">
        <v>0</v>
      </c>
      <c r="R1584" s="1">
        <v>6</v>
      </c>
      <c r="T1584">
        <v>26</v>
      </c>
      <c r="U1584">
        <v>1.643167</v>
      </c>
      <c r="V1584">
        <v>111.894229</v>
      </c>
      <c r="W1584">
        <v>1</v>
      </c>
      <c r="X1584">
        <v>1</v>
      </c>
      <c r="Y1584">
        <v>3</v>
      </c>
      <c r="Z1584">
        <v>3</v>
      </c>
      <c r="AA1584">
        <v>1</v>
      </c>
      <c r="AB1584">
        <v>0</v>
      </c>
      <c r="AC1584">
        <v>2.7200500000000001</v>
      </c>
      <c r="AD1584">
        <v>0</v>
      </c>
      <c r="AE1584">
        <v>0</v>
      </c>
      <c r="AF1584">
        <v>0.127443</v>
      </c>
      <c r="AG1584">
        <v>1</v>
      </c>
      <c r="AH1584">
        <v>0</v>
      </c>
      <c r="AI1584">
        <v>0</v>
      </c>
      <c r="AJ1584">
        <v>0</v>
      </c>
      <c r="AK1584">
        <v>5.7236451566686277</v>
      </c>
      <c r="AL1584">
        <v>6</v>
      </c>
      <c r="AM1584">
        <v>0.27635484333137228</v>
      </c>
    </row>
    <row r="1585" spans="1:39" x14ac:dyDescent="0.2">
      <c r="A1585" s="1">
        <v>26</v>
      </c>
      <c r="B1585" s="1">
        <v>1.6416010000000001</v>
      </c>
      <c r="C1585" s="1">
        <v>111.830924</v>
      </c>
      <c r="D1585" s="1">
        <v>1</v>
      </c>
      <c r="E1585" s="1">
        <v>1</v>
      </c>
      <c r="F1585" s="1">
        <v>3</v>
      </c>
      <c r="G1585" s="1">
        <v>3</v>
      </c>
      <c r="H1585" s="1">
        <v>1</v>
      </c>
      <c r="I1585" s="1">
        <v>0</v>
      </c>
      <c r="J1585" s="1">
        <v>2.5523880000000001</v>
      </c>
      <c r="K1585" s="1">
        <v>0</v>
      </c>
      <c r="L1585" s="1">
        <v>0</v>
      </c>
      <c r="M1585" s="1">
        <v>0.19628799999999999</v>
      </c>
      <c r="N1585" s="1">
        <v>1</v>
      </c>
      <c r="O1585" s="1">
        <v>0</v>
      </c>
      <c r="P1585" s="1">
        <v>0</v>
      </c>
      <c r="Q1585" s="1">
        <v>0</v>
      </c>
      <c r="R1585" s="1">
        <v>6</v>
      </c>
      <c r="T1585">
        <v>25.966504</v>
      </c>
      <c r="U1585">
        <v>1.63073</v>
      </c>
      <c r="V1585">
        <v>104.790549</v>
      </c>
      <c r="W1585">
        <v>1</v>
      </c>
      <c r="X1585">
        <v>1</v>
      </c>
      <c r="Y1585">
        <v>3</v>
      </c>
      <c r="Z1585">
        <v>3</v>
      </c>
      <c r="AA1585">
        <v>1</v>
      </c>
      <c r="AB1585">
        <v>0</v>
      </c>
      <c r="AC1585">
        <v>2.4360970000000002</v>
      </c>
      <c r="AD1585">
        <v>0</v>
      </c>
      <c r="AE1585">
        <v>0.12917799999999999</v>
      </c>
      <c r="AF1585">
        <v>0.68373600000000001</v>
      </c>
      <c r="AG1585">
        <v>1</v>
      </c>
      <c r="AH1585">
        <v>0</v>
      </c>
      <c r="AI1585">
        <v>0</v>
      </c>
      <c r="AJ1585">
        <v>0</v>
      </c>
      <c r="AK1585">
        <v>5.259202977537119</v>
      </c>
      <c r="AL1585">
        <v>6</v>
      </c>
      <c r="AM1585">
        <v>0.74079702246288104</v>
      </c>
    </row>
    <row r="1586" spans="1:39" x14ac:dyDescent="0.2">
      <c r="A1586" s="1">
        <v>26</v>
      </c>
      <c r="B1586" s="1">
        <v>1.641132</v>
      </c>
      <c r="C1586" s="1">
        <v>111.841706</v>
      </c>
      <c r="D1586" s="1">
        <v>1</v>
      </c>
      <c r="E1586" s="1">
        <v>1</v>
      </c>
      <c r="F1586" s="1">
        <v>3</v>
      </c>
      <c r="G1586" s="1">
        <v>3</v>
      </c>
      <c r="H1586" s="1">
        <v>1</v>
      </c>
      <c r="I1586" s="1">
        <v>0</v>
      </c>
      <c r="J1586" s="1">
        <v>2.6174010000000001</v>
      </c>
      <c r="K1586" s="1">
        <v>0</v>
      </c>
      <c r="L1586" s="1">
        <v>0</v>
      </c>
      <c r="M1586" s="1">
        <v>0.200379</v>
      </c>
      <c r="N1586" s="1">
        <v>1</v>
      </c>
      <c r="O1586" s="1">
        <v>0</v>
      </c>
      <c r="P1586" s="1">
        <v>0</v>
      </c>
      <c r="Q1586" s="1">
        <v>0</v>
      </c>
      <c r="R1586" s="1">
        <v>6</v>
      </c>
      <c r="T1586">
        <v>25.950897999999999</v>
      </c>
      <c r="U1586">
        <v>1.649867</v>
      </c>
      <c r="V1586">
        <v>104.79103499999999</v>
      </c>
      <c r="W1586">
        <v>1</v>
      </c>
      <c r="X1586">
        <v>1</v>
      </c>
      <c r="Y1586">
        <v>3</v>
      </c>
      <c r="Z1586">
        <v>3</v>
      </c>
      <c r="AA1586">
        <v>1</v>
      </c>
      <c r="AB1586">
        <v>0</v>
      </c>
      <c r="AC1586">
        <v>2.5356290000000001</v>
      </c>
      <c r="AD1586">
        <v>0</v>
      </c>
      <c r="AE1586">
        <v>0.15271299999999999</v>
      </c>
      <c r="AF1586">
        <v>0.7702</v>
      </c>
      <c r="AG1586">
        <v>1</v>
      </c>
      <c r="AH1586">
        <v>0</v>
      </c>
      <c r="AI1586">
        <v>0</v>
      </c>
      <c r="AJ1586">
        <v>0</v>
      </c>
      <c r="AK1586">
        <v>5.1050554697558379</v>
      </c>
      <c r="AL1586">
        <v>6</v>
      </c>
      <c r="AM1586">
        <v>0.8949445302441621</v>
      </c>
    </row>
    <row r="1587" spans="1:39" x14ac:dyDescent="0.2">
      <c r="A1587" s="1">
        <v>25.999174</v>
      </c>
      <c r="B1587" s="1">
        <v>1.638218</v>
      </c>
      <c r="C1587" s="1">
        <v>104.810024</v>
      </c>
      <c r="D1587" s="1">
        <v>1</v>
      </c>
      <c r="E1587" s="1">
        <v>1</v>
      </c>
      <c r="F1587" s="1">
        <v>3</v>
      </c>
      <c r="G1587" s="1">
        <v>3</v>
      </c>
      <c r="H1587" s="1">
        <v>1</v>
      </c>
      <c r="I1587" s="1">
        <v>0</v>
      </c>
      <c r="J1587" s="1">
        <v>2.654636</v>
      </c>
      <c r="K1587" s="1">
        <v>0</v>
      </c>
      <c r="L1587" s="1">
        <v>6.9237999999999994E-2</v>
      </c>
      <c r="M1587" s="1">
        <v>0.62957799999999997</v>
      </c>
      <c r="N1587" s="1">
        <v>1</v>
      </c>
      <c r="O1587" s="1">
        <v>0</v>
      </c>
      <c r="P1587" s="1">
        <v>0</v>
      </c>
      <c r="Q1587" s="1">
        <v>0</v>
      </c>
      <c r="R1587" s="1">
        <v>6</v>
      </c>
      <c r="T1587">
        <v>26</v>
      </c>
      <c r="U1587">
        <v>1.6135740000000001</v>
      </c>
      <c r="V1587">
        <v>107.01225599999999</v>
      </c>
      <c r="W1587">
        <v>1</v>
      </c>
      <c r="X1587">
        <v>1</v>
      </c>
      <c r="Y1587">
        <v>3</v>
      </c>
      <c r="Z1587">
        <v>3</v>
      </c>
      <c r="AA1587">
        <v>1</v>
      </c>
      <c r="AB1587">
        <v>0</v>
      </c>
      <c r="AC1587">
        <v>2.678779</v>
      </c>
      <c r="AD1587">
        <v>0</v>
      </c>
      <c r="AE1587">
        <v>0</v>
      </c>
      <c r="AF1587">
        <v>0.50884799999999997</v>
      </c>
      <c r="AG1587">
        <v>1</v>
      </c>
      <c r="AH1587">
        <v>0</v>
      </c>
      <c r="AI1587">
        <v>0</v>
      </c>
      <c r="AJ1587">
        <v>0</v>
      </c>
      <c r="AK1587">
        <v>5.5699295602288679</v>
      </c>
      <c r="AL1587">
        <v>6</v>
      </c>
      <c r="AM1587">
        <v>0.43007043977113213</v>
      </c>
    </row>
    <row r="1588" spans="1:39" x14ac:dyDescent="0.2">
      <c r="A1588" s="1">
        <v>25.999942000000001</v>
      </c>
      <c r="B1588" s="1">
        <v>1.627483</v>
      </c>
      <c r="C1588" s="1">
        <v>104.88199400000001</v>
      </c>
      <c r="D1588" s="1">
        <v>1</v>
      </c>
      <c r="E1588" s="1">
        <v>1</v>
      </c>
      <c r="F1588" s="1">
        <v>3</v>
      </c>
      <c r="G1588" s="1">
        <v>3</v>
      </c>
      <c r="H1588" s="1">
        <v>1</v>
      </c>
      <c r="I1588" s="1">
        <v>0</v>
      </c>
      <c r="J1588" s="1">
        <v>2.5693640000000002</v>
      </c>
      <c r="K1588" s="1">
        <v>0</v>
      </c>
      <c r="L1588" s="1">
        <v>0.15925500000000001</v>
      </c>
      <c r="M1588" s="1">
        <v>0.41944599999999999</v>
      </c>
      <c r="N1588" s="1">
        <v>1</v>
      </c>
      <c r="O1588" s="1">
        <v>0</v>
      </c>
      <c r="P1588" s="1">
        <v>0</v>
      </c>
      <c r="Q1588" s="1">
        <v>0</v>
      </c>
      <c r="R1588" s="1">
        <v>6</v>
      </c>
      <c r="T1588">
        <v>26</v>
      </c>
      <c r="U1588">
        <v>1.627532</v>
      </c>
      <c r="V1588">
        <v>106.69053</v>
      </c>
      <c r="W1588">
        <v>1</v>
      </c>
      <c r="X1588">
        <v>1</v>
      </c>
      <c r="Y1588">
        <v>3</v>
      </c>
      <c r="Z1588">
        <v>3</v>
      </c>
      <c r="AA1588">
        <v>1</v>
      </c>
      <c r="AB1588">
        <v>0</v>
      </c>
      <c r="AC1588">
        <v>2.5697130000000001</v>
      </c>
      <c r="AD1588">
        <v>0</v>
      </c>
      <c r="AE1588">
        <v>0</v>
      </c>
      <c r="AF1588">
        <v>0.39697199999999999</v>
      </c>
      <c r="AG1588">
        <v>1</v>
      </c>
      <c r="AH1588">
        <v>0</v>
      </c>
      <c r="AI1588">
        <v>0</v>
      </c>
      <c r="AJ1588">
        <v>0</v>
      </c>
      <c r="AK1588">
        <v>5.4462961872568467</v>
      </c>
      <c r="AL1588">
        <v>6</v>
      </c>
      <c r="AM1588">
        <v>0.55370381274315328</v>
      </c>
    </row>
    <row r="1589" spans="1:39" x14ac:dyDescent="0.2">
      <c r="A1589" s="1">
        <v>26</v>
      </c>
      <c r="B1589" s="1">
        <v>1.610225</v>
      </c>
      <c r="C1589" s="1">
        <v>104.936381</v>
      </c>
      <c r="D1589" s="1">
        <v>1</v>
      </c>
      <c r="E1589" s="1">
        <v>1</v>
      </c>
      <c r="F1589" s="1">
        <v>3</v>
      </c>
      <c r="G1589" s="1">
        <v>3</v>
      </c>
      <c r="H1589" s="1">
        <v>1</v>
      </c>
      <c r="I1589" s="1">
        <v>0</v>
      </c>
      <c r="J1589" s="1">
        <v>1.322004</v>
      </c>
      <c r="K1589" s="1">
        <v>0</v>
      </c>
      <c r="L1589" s="1">
        <v>0</v>
      </c>
      <c r="M1589" s="1">
        <v>0.53987600000000002</v>
      </c>
      <c r="N1589" s="1">
        <v>1</v>
      </c>
      <c r="O1589" s="1">
        <v>0</v>
      </c>
      <c r="P1589" s="1">
        <v>0</v>
      </c>
      <c r="Q1589" s="1">
        <v>0</v>
      </c>
      <c r="R1589" s="1">
        <v>6</v>
      </c>
      <c r="T1589">
        <v>20.848607999999999</v>
      </c>
      <c r="U1589">
        <v>1.7266060000000001</v>
      </c>
      <c r="V1589">
        <v>131.76806999999999</v>
      </c>
      <c r="W1589">
        <v>1</v>
      </c>
      <c r="X1589">
        <v>1</v>
      </c>
      <c r="Y1589">
        <v>3</v>
      </c>
      <c r="Z1589">
        <v>3</v>
      </c>
      <c r="AA1589">
        <v>1</v>
      </c>
      <c r="AB1589">
        <v>0</v>
      </c>
      <c r="AC1589">
        <v>1.759352</v>
      </c>
      <c r="AD1589">
        <v>0</v>
      </c>
      <c r="AE1589">
        <v>1.4699279999999999</v>
      </c>
      <c r="AF1589">
        <v>0.95043800000000001</v>
      </c>
      <c r="AG1589">
        <v>1</v>
      </c>
      <c r="AH1589">
        <v>0</v>
      </c>
      <c r="AI1589">
        <v>0</v>
      </c>
      <c r="AJ1589">
        <v>0</v>
      </c>
      <c r="AK1589">
        <v>6.3598130421326866</v>
      </c>
      <c r="AL1589">
        <v>6</v>
      </c>
      <c r="AM1589">
        <v>-0.35981304213268661</v>
      </c>
    </row>
    <row r="1590" spans="1:39" x14ac:dyDescent="0.2">
      <c r="A1590" s="1">
        <v>26</v>
      </c>
      <c r="B1590" s="1">
        <v>1.6173900000000001</v>
      </c>
      <c r="C1590" s="1">
        <v>105.013901</v>
      </c>
      <c r="D1590" s="1">
        <v>1</v>
      </c>
      <c r="E1590" s="1">
        <v>1</v>
      </c>
      <c r="F1590" s="1">
        <v>3</v>
      </c>
      <c r="G1590" s="1">
        <v>3</v>
      </c>
      <c r="H1590" s="1">
        <v>1</v>
      </c>
      <c r="I1590" s="1">
        <v>0</v>
      </c>
      <c r="J1590" s="1">
        <v>1.2924789999999999</v>
      </c>
      <c r="K1590" s="1">
        <v>0</v>
      </c>
      <c r="L1590" s="1">
        <v>0</v>
      </c>
      <c r="M1590" s="1">
        <v>0.54130900000000004</v>
      </c>
      <c r="N1590" s="1">
        <v>1</v>
      </c>
      <c r="O1590" s="1">
        <v>0</v>
      </c>
      <c r="P1590" s="1">
        <v>0</v>
      </c>
      <c r="Q1590" s="1">
        <v>0</v>
      </c>
      <c r="R1590" s="1">
        <v>6</v>
      </c>
      <c r="T1590">
        <v>20.801791000000001</v>
      </c>
      <c r="U1590">
        <v>1.721476</v>
      </c>
      <c r="V1590">
        <v>131.04227399999999</v>
      </c>
      <c r="W1590">
        <v>1</v>
      </c>
      <c r="X1590">
        <v>1</v>
      </c>
      <c r="Y1590">
        <v>3</v>
      </c>
      <c r="Z1590">
        <v>3</v>
      </c>
      <c r="AA1590">
        <v>1</v>
      </c>
      <c r="AB1590">
        <v>0</v>
      </c>
      <c r="AC1590">
        <v>1.8371839999999999</v>
      </c>
      <c r="AD1590">
        <v>0</v>
      </c>
      <c r="AE1590">
        <v>1.5251650000000001</v>
      </c>
      <c r="AF1590">
        <v>0.92644300000000002</v>
      </c>
      <c r="AG1590">
        <v>1</v>
      </c>
      <c r="AH1590">
        <v>0</v>
      </c>
      <c r="AI1590">
        <v>0</v>
      </c>
      <c r="AJ1590">
        <v>0</v>
      </c>
      <c r="AK1590">
        <v>6.336642068814438</v>
      </c>
      <c r="AL1590">
        <v>6</v>
      </c>
      <c r="AM1590">
        <v>-0.33664206881443803</v>
      </c>
    </row>
    <row r="1591" spans="1:39" x14ac:dyDescent="0.2">
      <c r="A1591" s="1">
        <v>23.365041000000002</v>
      </c>
      <c r="B1591" s="1">
        <v>1.744319</v>
      </c>
      <c r="C1591" s="1">
        <v>133.45249000000001</v>
      </c>
      <c r="D1591" s="1">
        <v>1</v>
      </c>
      <c r="E1591" s="1">
        <v>1</v>
      </c>
      <c r="F1591" s="1">
        <v>3</v>
      </c>
      <c r="G1591" s="1">
        <v>3</v>
      </c>
      <c r="H1591" s="1">
        <v>1</v>
      </c>
      <c r="I1591" s="1">
        <v>0</v>
      </c>
      <c r="J1591" s="1">
        <v>2.8390689999999998</v>
      </c>
      <c r="K1591" s="1">
        <v>0</v>
      </c>
      <c r="L1591" s="1">
        <v>1.231031</v>
      </c>
      <c r="M1591" s="1">
        <v>0.79249599999999998</v>
      </c>
      <c r="N1591" s="1">
        <v>1</v>
      </c>
      <c r="O1591" s="1">
        <v>0</v>
      </c>
      <c r="P1591" s="1">
        <v>0</v>
      </c>
      <c r="Q1591" s="1">
        <v>0</v>
      </c>
      <c r="R1591" s="1">
        <v>6</v>
      </c>
      <c r="T1591">
        <v>23.712641000000001</v>
      </c>
      <c r="U1591">
        <v>1.742901</v>
      </c>
      <c r="V1591">
        <v>132.80709999999999</v>
      </c>
      <c r="W1591">
        <v>1</v>
      </c>
      <c r="X1591">
        <v>1</v>
      </c>
      <c r="Y1591">
        <v>3</v>
      </c>
      <c r="Z1591">
        <v>3</v>
      </c>
      <c r="AA1591">
        <v>1</v>
      </c>
      <c r="AB1591">
        <v>0</v>
      </c>
      <c r="AC1591">
        <v>2.856795</v>
      </c>
      <c r="AD1591">
        <v>0</v>
      </c>
      <c r="AE1591">
        <v>1.0464629999999999</v>
      </c>
      <c r="AF1591">
        <v>0.58616299999999999</v>
      </c>
      <c r="AG1591">
        <v>1</v>
      </c>
      <c r="AH1591">
        <v>0</v>
      </c>
      <c r="AI1591">
        <v>0</v>
      </c>
      <c r="AJ1591">
        <v>0</v>
      </c>
      <c r="AK1591">
        <v>6.378458627304207</v>
      </c>
      <c r="AL1591">
        <v>6</v>
      </c>
      <c r="AM1591">
        <v>-0.37845862730420698</v>
      </c>
    </row>
    <row r="1592" spans="1:39" x14ac:dyDescent="0.2">
      <c r="A1592" s="1">
        <v>23.421726</v>
      </c>
      <c r="B1592" s="1">
        <v>1.7554670000000001</v>
      </c>
      <c r="C1592" s="1">
        <v>133.478611</v>
      </c>
      <c r="D1592" s="1">
        <v>1</v>
      </c>
      <c r="E1592" s="1">
        <v>1</v>
      </c>
      <c r="F1592" s="1">
        <v>3</v>
      </c>
      <c r="G1592" s="1">
        <v>3</v>
      </c>
      <c r="H1592" s="1">
        <v>1</v>
      </c>
      <c r="I1592" s="1">
        <v>0</v>
      </c>
      <c r="J1592" s="1">
        <v>2.843782</v>
      </c>
      <c r="K1592" s="1">
        <v>0</v>
      </c>
      <c r="L1592" s="1">
        <v>1.3025070000000001</v>
      </c>
      <c r="M1592" s="1">
        <v>0.77380700000000002</v>
      </c>
      <c r="N1592" s="1">
        <v>1</v>
      </c>
      <c r="O1592" s="1">
        <v>0</v>
      </c>
      <c r="P1592" s="1">
        <v>0</v>
      </c>
      <c r="Q1592" s="1">
        <v>0</v>
      </c>
      <c r="R1592" s="1">
        <v>6</v>
      </c>
      <c r="T1592">
        <v>24.063873999999998</v>
      </c>
      <c r="U1592">
        <v>1.7373130000000001</v>
      </c>
      <c r="V1592">
        <v>133.166595</v>
      </c>
      <c r="W1592">
        <v>1</v>
      </c>
      <c r="X1592">
        <v>1</v>
      </c>
      <c r="Y1592">
        <v>3</v>
      </c>
      <c r="Z1592">
        <v>3</v>
      </c>
      <c r="AA1592">
        <v>1</v>
      </c>
      <c r="AB1592">
        <v>0</v>
      </c>
      <c r="AC1592">
        <v>2.8462589999999999</v>
      </c>
      <c r="AD1592">
        <v>0</v>
      </c>
      <c r="AE1592">
        <v>1.2957590000000001</v>
      </c>
      <c r="AF1592">
        <v>0.72315399999999996</v>
      </c>
      <c r="AG1592">
        <v>1</v>
      </c>
      <c r="AH1592">
        <v>0</v>
      </c>
      <c r="AI1592">
        <v>0</v>
      </c>
      <c r="AJ1592">
        <v>0</v>
      </c>
      <c r="AK1592">
        <v>6.4229451358708287</v>
      </c>
      <c r="AL1592">
        <v>6</v>
      </c>
      <c r="AM1592">
        <v>-0.42294513587082871</v>
      </c>
    </row>
    <row r="1593" spans="1:39" x14ac:dyDescent="0.2">
      <c r="A1593" s="1">
        <v>18.826782000000001</v>
      </c>
      <c r="B1593" s="1">
        <v>1.746416</v>
      </c>
      <c r="C1593" s="1">
        <v>133.74701200000001</v>
      </c>
      <c r="D1593" s="1">
        <v>1</v>
      </c>
      <c r="E1593" s="1">
        <v>1</v>
      </c>
      <c r="F1593" s="1">
        <v>3</v>
      </c>
      <c r="G1593" s="1">
        <v>3</v>
      </c>
      <c r="H1593" s="1">
        <v>1</v>
      </c>
      <c r="I1593" s="1">
        <v>0</v>
      </c>
      <c r="J1593" s="1">
        <v>2.8583889999999998</v>
      </c>
      <c r="K1593" s="1">
        <v>0</v>
      </c>
      <c r="L1593" s="1">
        <v>1.4443820000000001</v>
      </c>
      <c r="M1593" s="1">
        <v>0.71382299999999999</v>
      </c>
      <c r="N1593" s="1">
        <v>1</v>
      </c>
      <c r="O1593" s="1">
        <v>0</v>
      </c>
      <c r="P1593" s="1">
        <v>0</v>
      </c>
      <c r="Q1593" s="1">
        <v>0</v>
      </c>
      <c r="R1593" s="1">
        <v>6</v>
      </c>
      <c r="T1593">
        <v>25.957740000000001</v>
      </c>
      <c r="U1593">
        <v>1.6241399999999999</v>
      </c>
      <c r="V1593">
        <v>102.233445</v>
      </c>
      <c r="W1593">
        <v>1</v>
      </c>
      <c r="X1593">
        <v>1</v>
      </c>
      <c r="Y1593">
        <v>3</v>
      </c>
      <c r="Z1593">
        <v>3</v>
      </c>
      <c r="AA1593">
        <v>1</v>
      </c>
      <c r="AB1593">
        <v>0</v>
      </c>
      <c r="AC1593">
        <v>1.0677160000000001</v>
      </c>
      <c r="AD1593">
        <v>0</v>
      </c>
      <c r="AE1593">
        <v>3.0540999999999999E-2</v>
      </c>
      <c r="AF1593">
        <v>1</v>
      </c>
      <c r="AG1593">
        <v>1</v>
      </c>
      <c r="AH1593">
        <v>0</v>
      </c>
      <c r="AI1593">
        <v>0</v>
      </c>
      <c r="AJ1593">
        <v>0</v>
      </c>
      <c r="AK1593">
        <v>5.1545255092718323</v>
      </c>
      <c r="AL1593">
        <v>6</v>
      </c>
      <c r="AM1593">
        <v>0.84547449072816772</v>
      </c>
    </row>
    <row r="1594" spans="1:39" x14ac:dyDescent="0.2">
      <c r="A1594" s="1">
        <v>18.940930000000002</v>
      </c>
      <c r="B1594" s="1">
        <v>1.7464109999999999</v>
      </c>
      <c r="C1594" s="1">
        <v>133.67666299999999</v>
      </c>
      <c r="D1594" s="1">
        <v>1</v>
      </c>
      <c r="E1594" s="1">
        <v>1</v>
      </c>
      <c r="F1594" s="1">
        <v>3</v>
      </c>
      <c r="G1594" s="1">
        <v>3</v>
      </c>
      <c r="H1594" s="1">
        <v>1</v>
      </c>
      <c r="I1594" s="1">
        <v>0</v>
      </c>
      <c r="J1594" s="1">
        <v>2.8649330000000002</v>
      </c>
      <c r="K1594" s="1">
        <v>0</v>
      </c>
      <c r="L1594" s="1">
        <v>1.501647</v>
      </c>
      <c r="M1594" s="1">
        <v>0.78684600000000005</v>
      </c>
      <c r="N1594" s="1">
        <v>1</v>
      </c>
      <c r="O1594" s="1">
        <v>0</v>
      </c>
      <c r="P1594" s="1">
        <v>0</v>
      </c>
      <c r="Q1594" s="1">
        <v>0</v>
      </c>
      <c r="R1594" s="1">
        <v>6</v>
      </c>
      <c r="T1594">
        <v>25.909352999999999</v>
      </c>
      <c r="U1594">
        <v>1.6440779999999999</v>
      </c>
      <c r="V1594">
        <v>102.277765</v>
      </c>
      <c r="W1594">
        <v>1</v>
      </c>
      <c r="X1594">
        <v>1</v>
      </c>
      <c r="Y1594">
        <v>3</v>
      </c>
      <c r="Z1594">
        <v>3</v>
      </c>
      <c r="AA1594">
        <v>1</v>
      </c>
      <c r="AB1594">
        <v>0</v>
      </c>
      <c r="AC1594">
        <v>1.0292410000000001</v>
      </c>
      <c r="AD1594">
        <v>0</v>
      </c>
      <c r="AE1594">
        <v>7.5775999999999996E-2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5.0017382154237904</v>
      </c>
      <c r="AL1594">
        <v>6</v>
      </c>
      <c r="AM1594">
        <v>0.99826178457620962</v>
      </c>
    </row>
    <row r="1595" spans="1:39" x14ac:dyDescent="0.2">
      <c r="A1595" s="1">
        <v>25.921678</v>
      </c>
      <c r="B1595" s="1">
        <v>1.6114520000000001</v>
      </c>
      <c r="C1595" s="1">
        <v>102.36314900000001</v>
      </c>
      <c r="D1595" s="1">
        <v>1</v>
      </c>
      <c r="E1595" s="1">
        <v>1</v>
      </c>
      <c r="F1595" s="1">
        <v>3</v>
      </c>
      <c r="G1595" s="1">
        <v>3</v>
      </c>
      <c r="H1595" s="1">
        <v>1</v>
      </c>
      <c r="I1595" s="1">
        <v>0</v>
      </c>
      <c r="J1595" s="1">
        <v>1.031701</v>
      </c>
      <c r="K1595" s="1">
        <v>0</v>
      </c>
      <c r="L1595" s="1">
        <v>3.465E-2</v>
      </c>
      <c r="M1595" s="1">
        <v>0.91234499999999996</v>
      </c>
      <c r="N1595" s="1">
        <v>1</v>
      </c>
      <c r="O1595" s="1">
        <v>0</v>
      </c>
      <c r="P1595" s="1">
        <v>0</v>
      </c>
      <c r="Q1595" s="1">
        <v>0</v>
      </c>
      <c r="R1595" s="1">
        <v>6</v>
      </c>
      <c r="T1595">
        <v>25.954995</v>
      </c>
      <c r="U1595">
        <v>1.5925290000000001</v>
      </c>
      <c r="V1595">
        <v>102.874549</v>
      </c>
      <c r="W1595">
        <v>1</v>
      </c>
      <c r="X1595">
        <v>1</v>
      </c>
      <c r="Y1595">
        <v>3</v>
      </c>
      <c r="Z1595">
        <v>3</v>
      </c>
      <c r="AA1595">
        <v>1</v>
      </c>
      <c r="AB1595">
        <v>0</v>
      </c>
      <c r="AC1595">
        <v>1.0744119999999999</v>
      </c>
      <c r="AD1595">
        <v>0</v>
      </c>
      <c r="AE1595">
        <v>6.2649999999999997E-3</v>
      </c>
      <c r="AF1595">
        <v>0.84563299999999997</v>
      </c>
      <c r="AG1595">
        <v>1</v>
      </c>
      <c r="AH1595">
        <v>0</v>
      </c>
      <c r="AI1595">
        <v>0</v>
      </c>
      <c r="AJ1595">
        <v>0</v>
      </c>
      <c r="AK1595">
        <v>5.4511457876256841</v>
      </c>
      <c r="AL1595">
        <v>6</v>
      </c>
      <c r="AM1595">
        <v>0.54885421237431586</v>
      </c>
    </row>
    <row r="1596" spans="1:39" x14ac:dyDescent="0.2">
      <c r="A1596" s="1">
        <v>25.940152999999999</v>
      </c>
      <c r="B1596" s="1">
        <v>1.596813</v>
      </c>
      <c r="C1596" s="1">
        <v>102.320437</v>
      </c>
      <c r="D1596" s="1">
        <v>1</v>
      </c>
      <c r="E1596" s="1">
        <v>1</v>
      </c>
      <c r="F1596" s="1">
        <v>3</v>
      </c>
      <c r="G1596" s="1">
        <v>3</v>
      </c>
      <c r="H1596" s="1">
        <v>1</v>
      </c>
      <c r="I1596" s="1">
        <v>0</v>
      </c>
      <c r="J1596" s="1">
        <v>1.0005360000000001</v>
      </c>
      <c r="K1596" s="1">
        <v>0</v>
      </c>
      <c r="L1596" s="1">
        <v>5.9389999999999998E-3</v>
      </c>
      <c r="M1596" s="1">
        <v>0.566353</v>
      </c>
      <c r="N1596" s="1">
        <v>1</v>
      </c>
      <c r="O1596" s="1">
        <v>0</v>
      </c>
      <c r="P1596" s="1">
        <v>0</v>
      </c>
      <c r="Q1596" s="1">
        <v>0</v>
      </c>
      <c r="R1596" s="1">
        <v>6</v>
      </c>
      <c r="T1596">
        <v>25.908829000000001</v>
      </c>
      <c r="U1596">
        <v>1.607734</v>
      </c>
      <c r="V1596">
        <v>102.305767</v>
      </c>
      <c r="W1596">
        <v>1</v>
      </c>
      <c r="X1596">
        <v>1</v>
      </c>
      <c r="Y1596">
        <v>3</v>
      </c>
      <c r="Z1596">
        <v>3</v>
      </c>
      <c r="AA1596">
        <v>1</v>
      </c>
      <c r="AB1596">
        <v>0</v>
      </c>
      <c r="AC1596">
        <v>1.0305009999999999</v>
      </c>
      <c r="AD1596">
        <v>0</v>
      </c>
      <c r="AE1596">
        <v>6.5820000000000004E-2</v>
      </c>
      <c r="AF1596">
        <v>0.99147300000000005</v>
      </c>
      <c r="AG1596">
        <v>1</v>
      </c>
      <c r="AH1596">
        <v>0</v>
      </c>
      <c r="AI1596">
        <v>0</v>
      </c>
      <c r="AJ1596">
        <v>0</v>
      </c>
      <c r="AK1596">
        <v>5.282000313621193</v>
      </c>
      <c r="AL1596">
        <v>6</v>
      </c>
      <c r="AM1596">
        <v>0.71799968637880696</v>
      </c>
    </row>
    <row r="1597" spans="1:39" x14ac:dyDescent="0.2">
      <c r="A1597" s="1">
        <v>25.999635999999999</v>
      </c>
      <c r="B1597" s="1">
        <v>1.6101259999999999</v>
      </c>
      <c r="C1597" s="1">
        <v>102.686908</v>
      </c>
      <c r="D1597" s="1">
        <v>1</v>
      </c>
      <c r="E1597" s="1">
        <v>1</v>
      </c>
      <c r="F1597" s="1">
        <v>3</v>
      </c>
      <c r="G1597" s="1">
        <v>3</v>
      </c>
      <c r="H1597" s="1">
        <v>1</v>
      </c>
      <c r="I1597" s="1">
        <v>0</v>
      </c>
      <c r="J1597" s="1">
        <v>1.020313</v>
      </c>
      <c r="K1597" s="1">
        <v>0</v>
      </c>
      <c r="L1597" s="1">
        <v>0.108386</v>
      </c>
      <c r="M1597" s="1">
        <v>1</v>
      </c>
      <c r="N1597" s="1">
        <v>1</v>
      </c>
      <c r="O1597" s="1">
        <v>0</v>
      </c>
      <c r="P1597" s="1">
        <v>0</v>
      </c>
      <c r="Q1597" s="1">
        <v>0</v>
      </c>
      <c r="R1597" s="1">
        <v>6</v>
      </c>
      <c r="T1597">
        <v>19.297004000000001</v>
      </c>
      <c r="U1597">
        <v>1.8172710000000001</v>
      </c>
      <c r="V1597">
        <v>141.91780199999999</v>
      </c>
      <c r="W1597">
        <v>1</v>
      </c>
      <c r="X1597">
        <v>1</v>
      </c>
      <c r="Y1597">
        <v>3</v>
      </c>
      <c r="Z1597">
        <v>3</v>
      </c>
      <c r="AA1597">
        <v>1</v>
      </c>
      <c r="AB1597">
        <v>0</v>
      </c>
      <c r="AC1597">
        <v>2.699675</v>
      </c>
      <c r="AD1597">
        <v>0</v>
      </c>
      <c r="AE1597">
        <v>1.520818</v>
      </c>
      <c r="AF1597">
        <v>0.76398999999999995</v>
      </c>
      <c r="AG1597">
        <v>1</v>
      </c>
      <c r="AH1597">
        <v>0</v>
      </c>
      <c r="AI1597">
        <v>0</v>
      </c>
      <c r="AJ1597">
        <v>0</v>
      </c>
      <c r="AK1597">
        <v>6.3859871383921707</v>
      </c>
      <c r="AL1597">
        <v>6</v>
      </c>
      <c r="AM1597">
        <v>-0.38598713839217069</v>
      </c>
    </row>
    <row r="1598" spans="1:39" x14ac:dyDescent="0.2">
      <c r="A1598" s="1">
        <v>25.907833</v>
      </c>
      <c r="B1598" s="1">
        <v>1.623113</v>
      </c>
      <c r="C1598" s="1">
        <v>102.555691</v>
      </c>
      <c r="D1598" s="1">
        <v>1</v>
      </c>
      <c r="E1598" s="1">
        <v>1</v>
      </c>
      <c r="F1598" s="1">
        <v>3</v>
      </c>
      <c r="G1598" s="1">
        <v>3</v>
      </c>
      <c r="H1598" s="1">
        <v>1</v>
      </c>
      <c r="I1598" s="1">
        <v>0</v>
      </c>
      <c r="J1598" s="1">
        <v>1.0634220000000001</v>
      </c>
      <c r="K1598" s="1">
        <v>0</v>
      </c>
      <c r="L1598" s="1">
        <v>5.1096999999999997E-2</v>
      </c>
      <c r="M1598" s="1">
        <v>0.54311799999999999</v>
      </c>
      <c r="N1598" s="1">
        <v>1</v>
      </c>
      <c r="O1598" s="1">
        <v>0</v>
      </c>
      <c r="P1598" s="1">
        <v>0</v>
      </c>
      <c r="Q1598" s="1">
        <v>0</v>
      </c>
      <c r="R1598" s="1">
        <v>6</v>
      </c>
      <c r="T1598">
        <v>18.301773000000001</v>
      </c>
      <c r="U1598">
        <v>1.808765</v>
      </c>
      <c r="V1598">
        <v>140.29201800000001</v>
      </c>
      <c r="W1598">
        <v>1</v>
      </c>
      <c r="X1598">
        <v>1</v>
      </c>
      <c r="Y1598">
        <v>3</v>
      </c>
      <c r="Z1598">
        <v>3</v>
      </c>
      <c r="AA1598">
        <v>1</v>
      </c>
      <c r="AB1598">
        <v>0</v>
      </c>
      <c r="AC1598">
        <v>2.830247</v>
      </c>
      <c r="AD1598">
        <v>0</v>
      </c>
      <c r="AE1598">
        <v>1.7831379999999999</v>
      </c>
      <c r="AF1598">
        <v>0.78906399999999999</v>
      </c>
      <c r="AG1598">
        <v>1</v>
      </c>
      <c r="AH1598">
        <v>0</v>
      </c>
      <c r="AI1598">
        <v>0</v>
      </c>
      <c r="AJ1598">
        <v>0</v>
      </c>
      <c r="AK1598">
        <v>6.2833865502494426</v>
      </c>
      <c r="AL1598">
        <v>6</v>
      </c>
      <c r="AM1598">
        <v>-0.28338655024944259</v>
      </c>
    </row>
    <row r="1599" spans="1:39" x14ac:dyDescent="0.2">
      <c r="A1599" s="1">
        <v>25.991194</v>
      </c>
      <c r="B1599" s="1">
        <v>1.6183479999999999</v>
      </c>
      <c r="C1599" s="1">
        <v>104.94582</v>
      </c>
      <c r="D1599" s="1">
        <v>1</v>
      </c>
      <c r="E1599" s="1">
        <v>1</v>
      </c>
      <c r="F1599" s="1">
        <v>3</v>
      </c>
      <c r="G1599" s="1">
        <v>3</v>
      </c>
      <c r="H1599" s="1">
        <v>1</v>
      </c>
      <c r="I1599" s="1">
        <v>0</v>
      </c>
      <c r="J1599" s="1">
        <v>2.45126</v>
      </c>
      <c r="K1599" s="1">
        <v>0</v>
      </c>
      <c r="L1599" s="1">
        <v>4.3688999999999999E-2</v>
      </c>
      <c r="M1599" s="1">
        <v>0.67040200000000005</v>
      </c>
      <c r="N1599" s="1">
        <v>1</v>
      </c>
      <c r="O1599" s="1">
        <v>0</v>
      </c>
      <c r="P1599" s="1">
        <v>0</v>
      </c>
      <c r="Q1599" s="1">
        <v>0</v>
      </c>
      <c r="R1599" s="1">
        <v>6</v>
      </c>
      <c r="T1599">
        <v>19.872667</v>
      </c>
      <c r="U1599">
        <v>1.817231</v>
      </c>
      <c r="V1599">
        <v>152.37191100000001</v>
      </c>
      <c r="W1599">
        <v>1</v>
      </c>
      <c r="X1599">
        <v>1</v>
      </c>
      <c r="Y1599">
        <v>3</v>
      </c>
      <c r="Z1599">
        <v>3</v>
      </c>
      <c r="AA1599">
        <v>1</v>
      </c>
      <c r="AB1599">
        <v>0</v>
      </c>
      <c r="AC1599">
        <v>2.3055210000000002</v>
      </c>
      <c r="AD1599">
        <v>0</v>
      </c>
      <c r="AE1599">
        <v>1.956278</v>
      </c>
      <c r="AF1599">
        <v>0.92376000000000003</v>
      </c>
      <c r="AG1599">
        <v>1</v>
      </c>
      <c r="AH1599">
        <v>0</v>
      </c>
      <c r="AI1599">
        <v>0</v>
      </c>
      <c r="AJ1599">
        <v>0</v>
      </c>
      <c r="AK1599">
        <v>7.1414713420505436</v>
      </c>
      <c r="AL1599">
        <v>6</v>
      </c>
      <c r="AM1599">
        <v>-1.1414713420505436</v>
      </c>
    </row>
    <row r="1600" spans="1:39" x14ac:dyDescent="0.2">
      <c r="A1600" s="1">
        <v>25.993154000000001</v>
      </c>
      <c r="B1600" s="1">
        <v>1.6094010000000001</v>
      </c>
      <c r="C1600" s="1">
        <v>104.854928</v>
      </c>
      <c r="D1600" s="1">
        <v>1</v>
      </c>
      <c r="E1600" s="1">
        <v>1</v>
      </c>
      <c r="F1600" s="1">
        <v>3</v>
      </c>
      <c r="G1600" s="1">
        <v>3</v>
      </c>
      <c r="H1600" s="1">
        <v>1</v>
      </c>
      <c r="I1600" s="1">
        <v>0</v>
      </c>
      <c r="J1600" s="1">
        <v>2.6135039999999998</v>
      </c>
      <c r="K1600" s="1">
        <v>0</v>
      </c>
      <c r="L1600" s="1">
        <v>6.7985000000000004E-2</v>
      </c>
      <c r="M1600" s="1">
        <v>0.77863199999999999</v>
      </c>
      <c r="N1600" s="1">
        <v>1</v>
      </c>
      <c r="O1600" s="1">
        <v>0</v>
      </c>
      <c r="P1600" s="1">
        <v>0</v>
      </c>
      <c r="Q1600" s="1">
        <v>0</v>
      </c>
      <c r="R1600" s="1">
        <v>6</v>
      </c>
      <c r="T1600">
        <v>18.137820000000001</v>
      </c>
      <c r="U1600">
        <v>1.819728</v>
      </c>
      <c r="V1600">
        <v>151.27853200000001</v>
      </c>
      <c r="W1600">
        <v>1</v>
      </c>
      <c r="X1600">
        <v>1</v>
      </c>
      <c r="Y1600">
        <v>3</v>
      </c>
      <c r="Z1600">
        <v>3</v>
      </c>
      <c r="AA1600">
        <v>1</v>
      </c>
      <c r="AB1600">
        <v>0</v>
      </c>
      <c r="AC1600">
        <v>2.155926</v>
      </c>
      <c r="AD1600">
        <v>0</v>
      </c>
      <c r="AE1600">
        <v>1.9998359999999999</v>
      </c>
      <c r="AF1600">
        <v>0.94603000000000004</v>
      </c>
      <c r="AG1600">
        <v>1</v>
      </c>
      <c r="AH1600">
        <v>0</v>
      </c>
      <c r="AI1600">
        <v>0</v>
      </c>
      <c r="AJ1600">
        <v>0</v>
      </c>
      <c r="AK1600">
        <v>7.0152665300282493</v>
      </c>
      <c r="AL1600">
        <v>6</v>
      </c>
      <c r="AM1600">
        <v>-1.0152665300282493</v>
      </c>
    </row>
    <row r="1601" spans="1:39" x14ac:dyDescent="0.2">
      <c r="A1601" s="1">
        <v>25.988668000000001</v>
      </c>
      <c r="B1601" s="1">
        <v>1.6216710000000001</v>
      </c>
      <c r="C1601" s="1">
        <v>105.31396700000001</v>
      </c>
      <c r="D1601" s="1">
        <v>1</v>
      </c>
      <c r="E1601" s="1">
        <v>1</v>
      </c>
      <c r="F1601" s="1">
        <v>3</v>
      </c>
      <c r="G1601" s="1">
        <v>3</v>
      </c>
      <c r="H1601" s="1">
        <v>1</v>
      </c>
      <c r="I1601" s="1">
        <v>0</v>
      </c>
      <c r="J1601" s="1">
        <v>1.0429889999999999</v>
      </c>
      <c r="K1601" s="1">
        <v>0</v>
      </c>
      <c r="L1601" s="1">
        <v>9.7114000000000006E-2</v>
      </c>
      <c r="M1601" s="1">
        <v>0.42953999999999998</v>
      </c>
      <c r="N1601" s="1">
        <v>1</v>
      </c>
      <c r="O1601" s="1">
        <v>0</v>
      </c>
      <c r="P1601" s="1">
        <v>0</v>
      </c>
      <c r="Q1601" s="1">
        <v>0</v>
      </c>
      <c r="R1601" s="1">
        <v>6</v>
      </c>
      <c r="T1601">
        <v>26</v>
      </c>
      <c r="U1601">
        <v>1.6564650000000001</v>
      </c>
      <c r="V1601">
        <v>111.949972</v>
      </c>
      <c r="W1601">
        <v>1</v>
      </c>
      <c r="X1601">
        <v>1</v>
      </c>
      <c r="Y1601">
        <v>3</v>
      </c>
      <c r="Z1601">
        <v>3</v>
      </c>
      <c r="AA1601">
        <v>1</v>
      </c>
      <c r="AB1601">
        <v>0</v>
      </c>
      <c r="AC1601">
        <v>2.784303</v>
      </c>
      <c r="AD1601">
        <v>0</v>
      </c>
      <c r="AE1601">
        <v>0</v>
      </c>
      <c r="AF1601">
        <v>0.127775</v>
      </c>
      <c r="AG1601">
        <v>1</v>
      </c>
      <c r="AH1601">
        <v>0</v>
      </c>
      <c r="AI1601">
        <v>0</v>
      </c>
      <c r="AJ1601">
        <v>0</v>
      </c>
      <c r="AK1601">
        <v>5.6247159796581947</v>
      </c>
      <c r="AL1601">
        <v>6</v>
      </c>
      <c r="AM1601">
        <v>0.3752840203418053</v>
      </c>
    </row>
    <row r="1602" spans="1:39" x14ac:dyDescent="0.2">
      <c r="A1602" s="1">
        <v>25.976209000000001</v>
      </c>
      <c r="B1602" s="1">
        <v>1.614484</v>
      </c>
      <c r="C1602" s="1">
        <v>104.999403</v>
      </c>
      <c r="D1602" s="1">
        <v>1</v>
      </c>
      <c r="E1602" s="1">
        <v>1</v>
      </c>
      <c r="F1602" s="1">
        <v>3</v>
      </c>
      <c r="G1602" s="1">
        <v>3</v>
      </c>
      <c r="H1602" s="1">
        <v>1</v>
      </c>
      <c r="I1602" s="1">
        <v>0</v>
      </c>
      <c r="J1602" s="1">
        <v>1.237557</v>
      </c>
      <c r="K1602" s="1">
        <v>0</v>
      </c>
      <c r="L1602" s="1">
        <v>8.3674999999999999E-2</v>
      </c>
      <c r="M1602" s="1">
        <v>0.54376100000000005</v>
      </c>
      <c r="N1602" s="1">
        <v>1</v>
      </c>
      <c r="O1602" s="1">
        <v>0</v>
      </c>
      <c r="P1602" s="1">
        <v>0</v>
      </c>
      <c r="Q1602" s="1">
        <v>0</v>
      </c>
      <c r="R1602" s="1">
        <v>6</v>
      </c>
      <c r="T1602">
        <v>26</v>
      </c>
      <c r="U1602">
        <v>1.6481429999999999</v>
      </c>
      <c r="V1602">
        <v>111.950113</v>
      </c>
      <c r="W1602">
        <v>1</v>
      </c>
      <c r="X1602">
        <v>1</v>
      </c>
      <c r="Y1602">
        <v>3</v>
      </c>
      <c r="Z1602">
        <v>3</v>
      </c>
      <c r="AA1602">
        <v>1</v>
      </c>
      <c r="AB1602">
        <v>0</v>
      </c>
      <c r="AC1602">
        <v>2.7864170000000001</v>
      </c>
      <c r="AD1602">
        <v>0</v>
      </c>
      <c r="AE1602">
        <v>0</v>
      </c>
      <c r="AF1602">
        <v>7.9672999999999994E-2</v>
      </c>
      <c r="AG1602">
        <v>1</v>
      </c>
      <c r="AH1602">
        <v>0</v>
      </c>
      <c r="AI1602">
        <v>0</v>
      </c>
      <c r="AJ1602">
        <v>0</v>
      </c>
      <c r="AK1602">
        <v>5.6897224980849579</v>
      </c>
      <c r="AL1602">
        <v>6</v>
      </c>
      <c r="AM1602">
        <v>0.31027750191504211</v>
      </c>
    </row>
    <row r="1603" spans="1:39" x14ac:dyDescent="0.2">
      <c r="A1603" s="1">
        <v>18.743587000000002</v>
      </c>
      <c r="B1603" s="1">
        <v>1.7891429999999999</v>
      </c>
      <c r="C1603" s="1">
        <v>138.20286899999999</v>
      </c>
      <c r="D1603" s="1">
        <v>1</v>
      </c>
      <c r="E1603" s="1">
        <v>1</v>
      </c>
      <c r="F1603" s="1">
        <v>3</v>
      </c>
      <c r="G1603" s="1">
        <v>3</v>
      </c>
      <c r="H1603" s="1">
        <v>1</v>
      </c>
      <c r="I1603" s="1">
        <v>0</v>
      </c>
      <c r="J1603" s="1">
        <v>2.8337699999999999</v>
      </c>
      <c r="K1603" s="1">
        <v>0</v>
      </c>
      <c r="L1603" s="1">
        <v>0.80642199999999997</v>
      </c>
      <c r="M1603" s="1">
        <v>0.67251300000000003</v>
      </c>
      <c r="N1603" s="1">
        <v>1</v>
      </c>
      <c r="O1603" s="1">
        <v>0</v>
      </c>
      <c r="P1603" s="1">
        <v>0</v>
      </c>
      <c r="Q1603" s="1">
        <v>0</v>
      </c>
      <c r="R1603" s="1">
        <v>6</v>
      </c>
      <c r="T1603">
        <v>26</v>
      </c>
      <c r="U1603">
        <v>1.622703</v>
      </c>
      <c r="V1603">
        <v>111.21619200000001</v>
      </c>
      <c r="W1603">
        <v>1</v>
      </c>
      <c r="X1603">
        <v>1</v>
      </c>
      <c r="Y1603">
        <v>3</v>
      </c>
      <c r="Z1603">
        <v>3</v>
      </c>
      <c r="AA1603">
        <v>1</v>
      </c>
      <c r="AB1603">
        <v>0</v>
      </c>
      <c r="AC1603">
        <v>2.707201</v>
      </c>
      <c r="AD1603">
        <v>0</v>
      </c>
      <c r="AE1603">
        <v>0</v>
      </c>
      <c r="AF1603">
        <v>0.167272</v>
      </c>
      <c r="AG1603">
        <v>1</v>
      </c>
      <c r="AH1603">
        <v>0</v>
      </c>
      <c r="AI1603">
        <v>0</v>
      </c>
      <c r="AJ1603">
        <v>0</v>
      </c>
      <c r="AK1603">
        <v>5.8275393994983151</v>
      </c>
      <c r="AL1603">
        <v>6</v>
      </c>
      <c r="AM1603">
        <v>0.17246060050168488</v>
      </c>
    </row>
    <row r="1604" spans="1:39" x14ac:dyDescent="0.2">
      <c r="A1604" s="1">
        <v>20.323767</v>
      </c>
      <c r="B1604" s="1">
        <v>1.7742070000000001</v>
      </c>
      <c r="C1604" s="1">
        <v>138.14316199999999</v>
      </c>
      <c r="D1604" s="1">
        <v>1</v>
      </c>
      <c r="E1604" s="1">
        <v>1</v>
      </c>
      <c r="F1604" s="1">
        <v>3</v>
      </c>
      <c r="G1604" s="1">
        <v>3</v>
      </c>
      <c r="H1604" s="1">
        <v>1</v>
      </c>
      <c r="I1604" s="1">
        <v>0</v>
      </c>
      <c r="J1604" s="1">
        <v>2.816052</v>
      </c>
      <c r="K1604" s="1">
        <v>0</v>
      </c>
      <c r="L1604" s="1">
        <v>1.5718650000000001</v>
      </c>
      <c r="M1604" s="1">
        <v>0.68805799999999995</v>
      </c>
      <c r="N1604" s="1">
        <v>1</v>
      </c>
      <c r="O1604" s="1">
        <v>0</v>
      </c>
      <c r="P1604" s="1">
        <v>0</v>
      </c>
      <c r="Q1604" s="1">
        <v>0</v>
      </c>
      <c r="R1604" s="1">
        <v>6</v>
      </c>
      <c r="T1604">
        <v>26</v>
      </c>
      <c r="U1604">
        <v>1.640606</v>
      </c>
      <c r="V1604">
        <v>111.03688099999999</v>
      </c>
      <c r="W1604">
        <v>1</v>
      </c>
      <c r="X1604">
        <v>1</v>
      </c>
      <c r="Y1604">
        <v>3</v>
      </c>
      <c r="Z1604">
        <v>3</v>
      </c>
      <c r="AA1604">
        <v>1</v>
      </c>
      <c r="AB1604">
        <v>0</v>
      </c>
      <c r="AC1604">
        <v>2.7094279999999999</v>
      </c>
      <c r="AD1604">
        <v>0</v>
      </c>
      <c r="AE1604">
        <v>0</v>
      </c>
      <c r="AF1604">
        <v>0.22848599999999999</v>
      </c>
      <c r="AG1604">
        <v>1</v>
      </c>
      <c r="AH1604">
        <v>0</v>
      </c>
      <c r="AI1604">
        <v>0</v>
      </c>
      <c r="AJ1604">
        <v>0</v>
      </c>
      <c r="AK1604">
        <v>5.6754913253881849</v>
      </c>
      <c r="AL1604">
        <v>6</v>
      </c>
      <c r="AM1604">
        <v>0.3245086746118151</v>
      </c>
    </row>
    <row r="1605" spans="1:39" x14ac:dyDescent="0.2">
      <c r="A1605" s="1">
        <v>21.394047</v>
      </c>
      <c r="B1605" s="1">
        <v>1.7929330000000001</v>
      </c>
      <c r="C1605" s="1">
        <v>137.832414</v>
      </c>
      <c r="D1605" s="1">
        <v>1</v>
      </c>
      <c r="E1605" s="1">
        <v>1</v>
      </c>
      <c r="F1605" s="1">
        <v>3</v>
      </c>
      <c r="G1605" s="1">
        <v>3</v>
      </c>
      <c r="H1605" s="1">
        <v>1</v>
      </c>
      <c r="I1605" s="1">
        <v>0</v>
      </c>
      <c r="J1605" s="1">
        <v>2.682909</v>
      </c>
      <c r="K1605" s="1">
        <v>0</v>
      </c>
      <c r="L1605" s="1">
        <v>1.318743</v>
      </c>
      <c r="M1605" s="1">
        <v>0.90049699999999999</v>
      </c>
      <c r="N1605" s="1">
        <v>1</v>
      </c>
      <c r="O1605" s="1">
        <v>0</v>
      </c>
      <c r="P1605" s="1">
        <v>0</v>
      </c>
      <c r="Q1605" s="1">
        <v>0</v>
      </c>
      <c r="R1605" s="1">
        <v>6</v>
      </c>
      <c r="T1605">
        <v>25.427240000000001</v>
      </c>
      <c r="U1605">
        <v>1.6835020000000001</v>
      </c>
      <c r="V1605">
        <v>104.759643</v>
      </c>
      <c r="W1605">
        <v>1</v>
      </c>
      <c r="X1605">
        <v>1</v>
      </c>
      <c r="Y1605">
        <v>3</v>
      </c>
      <c r="Z1605">
        <v>3</v>
      </c>
      <c r="AA1605">
        <v>1</v>
      </c>
      <c r="AB1605">
        <v>0</v>
      </c>
      <c r="AC1605">
        <v>1.5251269999999999</v>
      </c>
      <c r="AD1605">
        <v>0</v>
      </c>
      <c r="AE1605">
        <v>0.22082499999999999</v>
      </c>
      <c r="AF1605">
        <v>0.89610500000000004</v>
      </c>
      <c r="AG1605">
        <v>1</v>
      </c>
      <c r="AH1605">
        <v>0</v>
      </c>
      <c r="AI1605">
        <v>0</v>
      </c>
      <c r="AJ1605">
        <v>0</v>
      </c>
      <c r="AK1605">
        <v>4.8562379532550208</v>
      </c>
      <c r="AL1605">
        <v>6</v>
      </c>
      <c r="AM1605">
        <v>1.1437620467449792</v>
      </c>
    </row>
    <row r="1606" spans="1:39" x14ac:dyDescent="0.2">
      <c r="A1606" s="1">
        <v>21.838322999999999</v>
      </c>
      <c r="B1606" s="1">
        <v>1.7589589999999999</v>
      </c>
      <c r="C1606" s="1">
        <v>137.79299</v>
      </c>
      <c r="D1606" s="1">
        <v>1</v>
      </c>
      <c r="E1606" s="1">
        <v>1</v>
      </c>
      <c r="F1606" s="1">
        <v>3</v>
      </c>
      <c r="G1606" s="1">
        <v>3</v>
      </c>
      <c r="H1606" s="1">
        <v>1</v>
      </c>
      <c r="I1606" s="1">
        <v>0</v>
      </c>
      <c r="J1606" s="1">
        <v>2.640539</v>
      </c>
      <c r="K1606" s="1">
        <v>0</v>
      </c>
      <c r="L1606" s="1">
        <v>1.879818</v>
      </c>
      <c r="M1606" s="1">
        <v>0.88599300000000003</v>
      </c>
      <c r="N1606" s="1">
        <v>1</v>
      </c>
      <c r="O1606" s="1">
        <v>0</v>
      </c>
      <c r="P1606" s="1">
        <v>0</v>
      </c>
      <c r="Q1606" s="1">
        <v>0</v>
      </c>
      <c r="R1606" s="1">
        <v>6</v>
      </c>
      <c r="T1606">
        <v>25.795186999999999</v>
      </c>
      <c r="U1606">
        <v>1.6690389999999999</v>
      </c>
      <c r="V1606">
        <v>104.593929</v>
      </c>
      <c r="W1606">
        <v>1</v>
      </c>
      <c r="X1606">
        <v>1</v>
      </c>
      <c r="Y1606">
        <v>3</v>
      </c>
      <c r="Z1606">
        <v>3</v>
      </c>
      <c r="AA1606">
        <v>1</v>
      </c>
      <c r="AB1606">
        <v>0</v>
      </c>
      <c r="AC1606">
        <v>1.5549249999999999</v>
      </c>
      <c r="AD1606">
        <v>0</v>
      </c>
      <c r="AE1606">
        <v>0.20958599999999999</v>
      </c>
      <c r="AF1606">
        <v>0.82306900000000005</v>
      </c>
      <c r="AG1606">
        <v>1</v>
      </c>
      <c r="AH1606">
        <v>0</v>
      </c>
      <c r="AI1606">
        <v>0</v>
      </c>
      <c r="AJ1606">
        <v>0</v>
      </c>
      <c r="AK1606">
        <v>4.9618575433577545</v>
      </c>
      <c r="AL1606">
        <v>6</v>
      </c>
      <c r="AM1606">
        <v>1.0381424566422455</v>
      </c>
    </row>
    <row r="1607" spans="1:39" x14ac:dyDescent="0.2">
      <c r="A1607" s="1">
        <v>18.206340000000001</v>
      </c>
      <c r="B1607" s="1">
        <v>1.8074060000000001</v>
      </c>
      <c r="C1607" s="1">
        <v>141.799429</v>
      </c>
      <c r="D1607" s="1">
        <v>1</v>
      </c>
      <c r="E1607" s="1">
        <v>1</v>
      </c>
      <c r="F1607" s="1">
        <v>3</v>
      </c>
      <c r="G1607" s="1">
        <v>3</v>
      </c>
      <c r="H1607" s="1">
        <v>1</v>
      </c>
      <c r="I1607" s="1">
        <v>0</v>
      </c>
      <c r="J1607" s="1">
        <v>2.4729030000000001</v>
      </c>
      <c r="K1607" s="1">
        <v>0</v>
      </c>
      <c r="L1607" s="1">
        <v>1.9980469999999999</v>
      </c>
      <c r="M1607" s="1">
        <v>0.84091099999999996</v>
      </c>
      <c r="N1607" s="1">
        <v>1</v>
      </c>
      <c r="O1607" s="1">
        <v>0</v>
      </c>
      <c r="P1607" s="1">
        <v>0</v>
      </c>
      <c r="Q1607" s="1">
        <v>0</v>
      </c>
      <c r="R1607" s="1">
        <v>6</v>
      </c>
      <c r="T1607">
        <v>25.493586000000001</v>
      </c>
      <c r="U1607">
        <v>1.673665</v>
      </c>
      <c r="V1607">
        <v>104.704707</v>
      </c>
      <c r="W1607">
        <v>1</v>
      </c>
      <c r="X1607">
        <v>1</v>
      </c>
      <c r="Y1607">
        <v>3</v>
      </c>
      <c r="Z1607">
        <v>3</v>
      </c>
      <c r="AA1607">
        <v>1</v>
      </c>
      <c r="AB1607">
        <v>0</v>
      </c>
      <c r="AC1607">
        <v>1.170515</v>
      </c>
      <c r="AD1607">
        <v>0</v>
      </c>
      <c r="AE1607">
        <v>0.26483099999999998</v>
      </c>
      <c r="AF1607">
        <v>0.89684200000000003</v>
      </c>
      <c r="AG1607">
        <v>1</v>
      </c>
      <c r="AH1607">
        <v>0</v>
      </c>
      <c r="AI1607">
        <v>0</v>
      </c>
      <c r="AJ1607">
        <v>0</v>
      </c>
      <c r="AK1607">
        <v>4.933364251875795</v>
      </c>
      <c r="AL1607">
        <v>6</v>
      </c>
      <c r="AM1607">
        <v>1.066635748124205</v>
      </c>
    </row>
    <row r="1608" spans="1:39" x14ac:dyDescent="0.2">
      <c r="A1608" s="1">
        <v>18.532826</v>
      </c>
      <c r="B1608" s="1">
        <v>1.75091</v>
      </c>
      <c r="C1608" s="1">
        <v>142.54518300000001</v>
      </c>
      <c r="D1608" s="1">
        <v>1</v>
      </c>
      <c r="E1608" s="1">
        <v>1</v>
      </c>
      <c r="F1608" s="1">
        <v>3</v>
      </c>
      <c r="G1608" s="1">
        <v>3</v>
      </c>
      <c r="H1608" s="1">
        <v>1</v>
      </c>
      <c r="I1608" s="1">
        <v>0</v>
      </c>
      <c r="J1608" s="1">
        <v>2.372058</v>
      </c>
      <c r="K1608" s="1">
        <v>0</v>
      </c>
      <c r="L1608" s="1">
        <v>1.324805</v>
      </c>
      <c r="M1608" s="1">
        <v>0.87079499999999999</v>
      </c>
      <c r="N1608" s="1">
        <v>1</v>
      </c>
      <c r="O1608" s="1">
        <v>0</v>
      </c>
      <c r="P1608" s="1">
        <v>0</v>
      </c>
      <c r="Q1608" s="1">
        <v>0</v>
      </c>
      <c r="R1608" s="1">
        <v>6</v>
      </c>
      <c r="T1608">
        <v>25.524336000000002</v>
      </c>
      <c r="U1608">
        <v>1.6689309999999999</v>
      </c>
      <c r="V1608">
        <v>104.76831799999999</v>
      </c>
      <c r="W1608">
        <v>1</v>
      </c>
      <c r="X1608">
        <v>1</v>
      </c>
      <c r="Y1608">
        <v>3</v>
      </c>
      <c r="Z1608">
        <v>3</v>
      </c>
      <c r="AA1608">
        <v>1</v>
      </c>
      <c r="AB1608">
        <v>0</v>
      </c>
      <c r="AC1608">
        <v>1.4366159999999999</v>
      </c>
      <c r="AD1608">
        <v>0</v>
      </c>
      <c r="AE1608">
        <v>0.16708600000000001</v>
      </c>
      <c r="AF1608">
        <v>0.76471699999999998</v>
      </c>
      <c r="AG1608">
        <v>1</v>
      </c>
      <c r="AH1608">
        <v>0</v>
      </c>
      <c r="AI1608">
        <v>0</v>
      </c>
      <c r="AJ1608">
        <v>0</v>
      </c>
      <c r="AK1608">
        <v>4.981743152352915</v>
      </c>
      <c r="AL1608">
        <v>6</v>
      </c>
      <c r="AM1608">
        <v>1.018256847647085</v>
      </c>
    </row>
    <row r="1609" spans="1:39" x14ac:dyDescent="0.2">
      <c r="A1609" s="1">
        <v>20.438478</v>
      </c>
      <c r="B1609" s="1">
        <v>1.805803</v>
      </c>
      <c r="C1609" s="1">
        <v>153.14949100000001</v>
      </c>
      <c r="D1609" s="1">
        <v>1</v>
      </c>
      <c r="E1609" s="1">
        <v>1</v>
      </c>
      <c r="F1609" s="1">
        <v>3</v>
      </c>
      <c r="G1609" s="1">
        <v>3</v>
      </c>
      <c r="H1609" s="1">
        <v>1</v>
      </c>
      <c r="I1609" s="1">
        <v>0</v>
      </c>
      <c r="J1609" s="1">
        <v>2.387991</v>
      </c>
      <c r="K1609" s="1">
        <v>0</v>
      </c>
      <c r="L1609" s="1">
        <v>0.850715</v>
      </c>
      <c r="M1609" s="1">
        <v>0.65649100000000005</v>
      </c>
      <c r="N1609" s="1">
        <v>1</v>
      </c>
      <c r="O1609" s="1">
        <v>0</v>
      </c>
      <c r="P1609" s="1">
        <v>0</v>
      </c>
      <c r="Q1609" s="1">
        <v>0</v>
      </c>
      <c r="R1609" s="1">
        <v>6</v>
      </c>
      <c r="T1609">
        <v>20.908785000000002</v>
      </c>
      <c r="U1609">
        <v>1.700996</v>
      </c>
      <c r="V1609">
        <v>126.490236</v>
      </c>
      <c r="W1609">
        <v>1</v>
      </c>
      <c r="X1609">
        <v>1</v>
      </c>
      <c r="Y1609">
        <v>3</v>
      </c>
      <c r="Z1609">
        <v>3</v>
      </c>
      <c r="AA1609">
        <v>1</v>
      </c>
      <c r="AB1609">
        <v>0</v>
      </c>
      <c r="AC1609">
        <v>1.2428319999999999</v>
      </c>
      <c r="AD1609">
        <v>0</v>
      </c>
      <c r="AE1609">
        <v>0.53092499999999998</v>
      </c>
      <c r="AF1609">
        <v>0.57596899999999995</v>
      </c>
      <c r="AG1609">
        <v>1</v>
      </c>
      <c r="AH1609">
        <v>0</v>
      </c>
      <c r="AI1609">
        <v>0</v>
      </c>
      <c r="AJ1609">
        <v>0</v>
      </c>
      <c r="AK1609">
        <v>6.2823527255524105</v>
      </c>
      <c r="AL1609">
        <v>6</v>
      </c>
      <c r="AM1609">
        <v>-0.28235272555241053</v>
      </c>
    </row>
    <row r="1610" spans="1:39" x14ac:dyDescent="0.2">
      <c r="A1610" s="1">
        <v>20.796265999999999</v>
      </c>
      <c r="B1610" s="1">
        <v>1.796538</v>
      </c>
      <c r="C1610" s="1">
        <v>152.47367499999999</v>
      </c>
      <c r="D1610" s="1">
        <v>1</v>
      </c>
      <c r="E1610" s="1">
        <v>1</v>
      </c>
      <c r="F1610" s="1">
        <v>3</v>
      </c>
      <c r="G1610" s="1">
        <v>3</v>
      </c>
      <c r="H1610" s="1">
        <v>1</v>
      </c>
      <c r="I1610" s="1">
        <v>0</v>
      </c>
      <c r="J1610" s="1">
        <v>2.322003</v>
      </c>
      <c r="K1610" s="1">
        <v>0</v>
      </c>
      <c r="L1610" s="1">
        <v>0.886602</v>
      </c>
      <c r="M1610" s="1">
        <v>0.843283</v>
      </c>
      <c r="N1610" s="1">
        <v>1</v>
      </c>
      <c r="O1610" s="1">
        <v>0</v>
      </c>
      <c r="P1610" s="1">
        <v>0</v>
      </c>
      <c r="Q1610" s="1">
        <v>0</v>
      </c>
      <c r="R1610" s="1">
        <v>6</v>
      </c>
      <c r="T1610">
        <v>20.781751</v>
      </c>
      <c r="U1610">
        <v>1.734092</v>
      </c>
      <c r="V1610">
        <v>125.117633</v>
      </c>
      <c r="W1610">
        <v>1</v>
      </c>
      <c r="X1610">
        <v>1</v>
      </c>
      <c r="Y1610">
        <v>3</v>
      </c>
      <c r="Z1610">
        <v>3</v>
      </c>
      <c r="AA1610">
        <v>1</v>
      </c>
      <c r="AB1610">
        <v>0</v>
      </c>
      <c r="AC1610">
        <v>1.5424899999999999</v>
      </c>
      <c r="AD1610">
        <v>0</v>
      </c>
      <c r="AE1610">
        <v>0.62770000000000004</v>
      </c>
      <c r="AF1610">
        <v>0.45047900000000002</v>
      </c>
      <c r="AG1610">
        <v>1</v>
      </c>
      <c r="AH1610">
        <v>0</v>
      </c>
      <c r="AI1610">
        <v>0</v>
      </c>
      <c r="AJ1610">
        <v>0</v>
      </c>
      <c r="AK1610">
        <v>5.9112210569335835</v>
      </c>
      <c r="AL1610">
        <v>6</v>
      </c>
      <c r="AM1610">
        <v>8.8778943066416538E-2</v>
      </c>
    </row>
    <row r="1611" spans="1:39" x14ac:dyDescent="0.2">
      <c r="A1611" s="1">
        <v>26</v>
      </c>
      <c r="B1611" s="1">
        <v>1.6348940000000001</v>
      </c>
      <c r="C1611" s="1">
        <v>111.946321</v>
      </c>
      <c r="D1611" s="1">
        <v>1</v>
      </c>
      <c r="E1611" s="1">
        <v>1</v>
      </c>
      <c r="F1611" s="1">
        <v>3</v>
      </c>
      <c r="G1611" s="1">
        <v>3</v>
      </c>
      <c r="H1611" s="1">
        <v>1</v>
      </c>
      <c r="I1611" s="1">
        <v>0</v>
      </c>
      <c r="J1611" s="1">
        <v>2.7373530000000001</v>
      </c>
      <c r="K1611" s="1">
        <v>0</v>
      </c>
      <c r="L1611" s="1">
        <v>0</v>
      </c>
      <c r="M1611" s="1">
        <v>7.6093999999999995E-2</v>
      </c>
      <c r="N1611" s="1">
        <v>1</v>
      </c>
      <c r="O1611" s="1">
        <v>0</v>
      </c>
      <c r="P1611" s="1">
        <v>0</v>
      </c>
      <c r="Q1611" s="1">
        <v>0</v>
      </c>
      <c r="R1611" s="1">
        <v>6</v>
      </c>
      <c r="T1611">
        <v>21.289103999999998</v>
      </c>
      <c r="U1611">
        <v>1.708291</v>
      </c>
      <c r="V1611">
        <v>130.98633799999999</v>
      </c>
      <c r="W1611">
        <v>1</v>
      </c>
      <c r="X1611">
        <v>1</v>
      </c>
      <c r="Y1611">
        <v>3</v>
      </c>
      <c r="Z1611">
        <v>3</v>
      </c>
      <c r="AA1611">
        <v>1</v>
      </c>
      <c r="AB1611">
        <v>0</v>
      </c>
      <c r="AC1611">
        <v>1.2055480000000001</v>
      </c>
      <c r="AD1611">
        <v>0</v>
      </c>
      <c r="AE1611">
        <v>1.7239340000000001</v>
      </c>
      <c r="AF1611">
        <v>0.95235199999999998</v>
      </c>
      <c r="AG1611">
        <v>1</v>
      </c>
      <c r="AH1611">
        <v>0</v>
      </c>
      <c r="AI1611">
        <v>0</v>
      </c>
      <c r="AJ1611">
        <v>0</v>
      </c>
      <c r="AK1611">
        <v>6.4360363538507883</v>
      </c>
      <c r="AL1611">
        <v>6</v>
      </c>
      <c r="AM1611">
        <v>-0.43603635385078832</v>
      </c>
    </row>
    <row r="1612" spans="1:39" x14ac:dyDescent="0.2">
      <c r="A1612" s="1">
        <v>26</v>
      </c>
      <c r="B1612" s="1">
        <v>1.639524</v>
      </c>
      <c r="C1612" s="1">
        <v>111.945588</v>
      </c>
      <c r="D1612" s="1">
        <v>1</v>
      </c>
      <c r="E1612" s="1">
        <v>1</v>
      </c>
      <c r="F1612" s="1">
        <v>3</v>
      </c>
      <c r="G1612" s="1">
        <v>3</v>
      </c>
      <c r="H1612" s="1">
        <v>1</v>
      </c>
      <c r="I1612" s="1">
        <v>0</v>
      </c>
      <c r="J1612" s="1">
        <v>2.7393510000000001</v>
      </c>
      <c r="K1612" s="1">
        <v>0</v>
      </c>
      <c r="L1612" s="1">
        <v>0</v>
      </c>
      <c r="M1612" s="1">
        <v>6.4768999999999993E-2</v>
      </c>
      <c r="N1612" s="1">
        <v>1</v>
      </c>
      <c r="O1612" s="1">
        <v>0</v>
      </c>
      <c r="P1612" s="1">
        <v>0</v>
      </c>
      <c r="Q1612" s="1">
        <v>0</v>
      </c>
      <c r="R1612" s="1">
        <v>6</v>
      </c>
      <c r="T1612">
        <v>21.210732</v>
      </c>
      <c r="U1612">
        <v>1.7164969999999999</v>
      </c>
      <c r="V1612">
        <v>130.871127</v>
      </c>
      <c r="W1612">
        <v>1</v>
      </c>
      <c r="X1612">
        <v>1</v>
      </c>
      <c r="Y1612">
        <v>3</v>
      </c>
      <c r="Z1612">
        <v>3</v>
      </c>
      <c r="AA1612">
        <v>1</v>
      </c>
      <c r="AB1612">
        <v>0</v>
      </c>
      <c r="AC1612">
        <v>1.3016570000000001</v>
      </c>
      <c r="AD1612">
        <v>0</v>
      </c>
      <c r="AE1612">
        <v>1.7185429999999999</v>
      </c>
      <c r="AF1612">
        <v>0.94788399999999995</v>
      </c>
      <c r="AG1612">
        <v>1</v>
      </c>
      <c r="AH1612">
        <v>0</v>
      </c>
      <c r="AI1612">
        <v>0</v>
      </c>
      <c r="AJ1612">
        <v>0</v>
      </c>
      <c r="AK1612">
        <v>6.3617867790144116</v>
      </c>
      <c r="AL1612">
        <v>6</v>
      </c>
      <c r="AM1612">
        <v>-0.36178677901441159</v>
      </c>
    </row>
    <row r="1613" spans="1:39" x14ac:dyDescent="0.2">
      <c r="A1613" s="1">
        <v>26</v>
      </c>
      <c r="B1613" s="1">
        <v>1.6430169999999999</v>
      </c>
      <c r="C1613" s="1">
        <v>111.72023799999999</v>
      </c>
      <c r="D1613" s="1">
        <v>1</v>
      </c>
      <c r="E1613" s="1">
        <v>1</v>
      </c>
      <c r="F1613" s="1">
        <v>3</v>
      </c>
      <c r="G1613" s="1">
        <v>3</v>
      </c>
      <c r="H1613" s="1">
        <v>1</v>
      </c>
      <c r="I1613" s="1">
        <v>0</v>
      </c>
      <c r="J1613" s="1">
        <v>2.632498</v>
      </c>
      <c r="K1613" s="1">
        <v>0</v>
      </c>
      <c r="L1613" s="1">
        <v>0</v>
      </c>
      <c r="M1613" s="1">
        <v>0.140792</v>
      </c>
      <c r="N1613" s="1">
        <v>1</v>
      </c>
      <c r="O1613" s="1">
        <v>0</v>
      </c>
      <c r="P1613" s="1">
        <v>0</v>
      </c>
      <c r="Q1613" s="1">
        <v>0</v>
      </c>
      <c r="R1613" s="1">
        <v>6</v>
      </c>
      <c r="T1613">
        <v>26</v>
      </c>
      <c r="U1613">
        <v>1.6249499999999999</v>
      </c>
      <c r="V1613">
        <v>111.00492</v>
      </c>
      <c r="W1613">
        <v>1</v>
      </c>
      <c r="X1613">
        <v>1</v>
      </c>
      <c r="Y1613">
        <v>3</v>
      </c>
      <c r="Z1613">
        <v>3</v>
      </c>
      <c r="AA1613">
        <v>1</v>
      </c>
      <c r="AB1613">
        <v>0</v>
      </c>
      <c r="AC1613">
        <v>2.7043149999999998</v>
      </c>
      <c r="AD1613">
        <v>0</v>
      </c>
      <c r="AE1613">
        <v>0</v>
      </c>
      <c r="AF1613">
        <v>0.32266600000000001</v>
      </c>
      <c r="AG1613">
        <v>1</v>
      </c>
      <c r="AH1613">
        <v>0</v>
      </c>
      <c r="AI1613">
        <v>0</v>
      </c>
      <c r="AJ1613">
        <v>0</v>
      </c>
      <c r="AK1613">
        <v>5.7892657239023579</v>
      </c>
      <c r="AL1613">
        <v>6</v>
      </c>
      <c r="AM1613">
        <v>0.21073427609764206</v>
      </c>
    </row>
    <row r="1614" spans="1:39" x14ac:dyDescent="0.2">
      <c r="A1614" s="1">
        <v>26</v>
      </c>
      <c r="B1614" s="1">
        <v>1.6418489999999999</v>
      </c>
      <c r="C1614" s="1">
        <v>111.682693</v>
      </c>
      <c r="D1614" s="1">
        <v>1</v>
      </c>
      <c r="E1614" s="1">
        <v>1</v>
      </c>
      <c r="F1614" s="1">
        <v>3</v>
      </c>
      <c r="G1614" s="1">
        <v>3</v>
      </c>
      <c r="H1614" s="1">
        <v>1</v>
      </c>
      <c r="I1614" s="1">
        <v>0</v>
      </c>
      <c r="J1614" s="1">
        <v>2.632253</v>
      </c>
      <c r="K1614" s="1">
        <v>0</v>
      </c>
      <c r="L1614" s="1">
        <v>0</v>
      </c>
      <c r="M1614" s="1">
        <v>0.24420500000000001</v>
      </c>
      <c r="N1614" s="1">
        <v>1</v>
      </c>
      <c r="O1614" s="1">
        <v>0</v>
      </c>
      <c r="P1614" s="1">
        <v>0</v>
      </c>
      <c r="Q1614" s="1">
        <v>0</v>
      </c>
      <c r="R1614" s="1">
        <v>6</v>
      </c>
      <c r="T1614">
        <v>26</v>
      </c>
      <c r="U1614">
        <v>1.594776</v>
      </c>
      <c r="V1614">
        <v>110.640929</v>
      </c>
      <c r="W1614">
        <v>1</v>
      </c>
      <c r="X1614">
        <v>1</v>
      </c>
      <c r="Y1614">
        <v>3</v>
      </c>
      <c r="Z1614">
        <v>3</v>
      </c>
      <c r="AA1614">
        <v>1</v>
      </c>
      <c r="AB1614">
        <v>0</v>
      </c>
      <c r="AC1614">
        <v>2.6398160000000002</v>
      </c>
      <c r="AD1614">
        <v>0</v>
      </c>
      <c r="AE1614">
        <v>0</v>
      </c>
      <c r="AF1614">
        <v>0.45223600000000003</v>
      </c>
      <c r="AG1614">
        <v>1</v>
      </c>
      <c r="AH1614">
        <v>0</v>
      </c>
      <c r="AI1614">
        <v>0</v>
      </c>
      <c r="AJ1614">
        <v>0</v>
      </c>
      <c r="AK1614">
        <v>5.9891173520006387</v>
      </c>
      <c r="AL1614">
        <v>6</v>
      </c>
      <c r="AM1614">
        <v>1.0882647999361339E-2</v>
      </c>
    </row>
    <row r="1615" spans="1:39" x14ac:dyDescent="0.2">
      <c r="A1615" s="1">
        <v>26</v>
      </c>
      <c r="B1615" s="1">
        <v>1.621167</v>
      </c>
      <c r="C1615" s="1">
        <v>104.947703</v>
      </c>
      <c r="D1615" s="1">
        <v>1</v>
      </c>
      <c r="E1615" s="1">
        <v>1</v>
      </c>
      <c r="F1615" s="1">
        <v>3</v>
      </c>
      <c r="G1615" s="1">
        <v>3</v>
      </c>
      <c r="H1615" s="1">
        <v>1</v>
      </c>
      <c r="I1615" s="1">
        <v>0</v>
      </c>
      <c r="J1615" s="1">
        <v>2.57721</v>
      </c>
      <c r="K1615" s="1">
        <v>0</v>
      </c>
      <c r="L1615" s="1">
        <v>0</v>
      </c>
      <c r="M1615" s="1">
        <v>0.40207500000000002</v>
      </c>
      <c r="N1615" s="1">
        <v>1</v>
      </c>
      <c r="O1615" s="1">
        <v>0</v>
      </c>
      <c r="P1615" s="1">
        <v>0</v>
      </c>
      <c r="Q1615" s="1">
        <v>0</v>
      </c>
      <c r="R1615" s="1">
        <v>6</v>
      </c>
      <c r="T1615">
        <v>26</v>
      </c>
      <c r="U1615">
        <v>1.626503</v>
      </c>
      <c r="V1615">
        <v>110.81875700000001</v>
      </c>
      <c r="W1615">
        <v>1</v>
      </c>
      <c r="X1615">
        <v>1</v>
      </c>
      <c r="Y1615">
        <v>3</v>
      </c>
      <c r="Z1615">
        <v>3</v>
      </c>
      <c r="AA1615">
        <v>1</v>
      </c>
      <c r="AB1615">
        <v>0</v>
      </c>
      <c r="AC1615">
        <v>2.7089270000000001</v>
      </c>
      <c r="AD1615">
        <v>0</v>
      </c>
      <c r="AE1615">
        <v>0</v>
      </c>
      <c r="AF1615">
        <v>0.27896199999999999</v>
      </c>
      <c r="AG1615">
        <v>1</v>
      </c>
      <c r="AH1615">
        <v>0</v>
      </c>
      <c r="AI1615">
        <v>0</v>
      </c>
      <c r="AJ1615">
        <v>0</v>
      </c>
      <c r="AK1615">
        <v>5.7648056232602469</v>
      </c>
      <c r="AL1615">
        <v>6</v>
      </c>
      <c r="AM1615">
        <v>0.23519437673975307</v>
      </c>
    </row>
    <row r="1616" spans="1:39" x14ac:dyDescent="0.2">
      <c r="A1616" s="1">
        <v>25.992898</v>
      </c>
      <c r="B1616" s="1">
        <v>1.6380749999999999</v>
      </c>
      <c r="C1616" s="1">
        <v>105.03652200000001</v>
      </c>
      <c r="D1616" s="1">
        <v>1</v>
      </c>
      <c r="E1616" s="1">
        <v>1</v>
      </c>
      <c r="F1616" s="1">
        <v>3</v>
      </c>
      <c r="G1616" s="1">
        <v>3</v>
      </c>
      <c r="H1616" s="1">
        <v>1</v>
      </c>
      <c r="I1616" s="1">
        <v>0</v>
      </c>
      <c r="J1616" s="1">
        <v>2.4191530000000001</v>
      </c>
      <c r="K1616" s="1">
        <v>0</v>
      </c>
      <c r="L1616" s="1">
        <v>1.9404000000000001E-2</v>
      </c>
      <c r="M1616" s="1">
        <v>0.59762599999999999</v>
      </c>
      <c r="N1616" s="1">
        <v>1</v>
      </c>
      <c r="O1616" s="1">
        <v>0</v>
      </c>
      <c r="P1616" s="1">
        <v>0</v>
      </c>
      <c r="Q1616" s="1">
        <v>0</v>
      </c>
      <c r="R1616" s="1">
        <v>6</v>
      </c>
      <c r="T1616">
        <v>26</v>
      </c>
      <c r="U1616">
        <v>1.624576</v>
      </c>
      <c r="V1616">
        <v>110.803117</v>
      </c>
      <c r="W1616">
        <v>1</v>
      </c>
      <c r="X1616">
        <v>1</v>
      </c>
      <c r="Y1616">
        <v>3</v>
      </c>
      <c r="Z1616">
        <v>3</v>
      </c>
      <c r="AA1616">
        <v>1</v>
      </c>
      <c r="AB1616">
        <v>0</v>
      </c>
      <c r="AC1616">
        <v>2.7048269999999999</v>
      </c>
      <c r="AD1616">
        <v>0</v>
      </c>
      <c r="AE1616">
        <v>0</v>
      </c>
      <c r="AF1616">
        <v>0.26957700000000001</v>
      </c>
      <c r="AG1616">
        <v>1</v>
      </c>
      <c r="AH1616">
        <v>0</v>
      </c>
      <c r="AI1616">
        <v>0</v>
      </c>
      <c r="AJ1616">
        <v>0</v>
      </c>
      <c r="AK1616">
        <v>5.7787476581249315</v>
      </c>
      <c r="AL1616">
        <v>6</v>
      </c>
      <c r="AM1616">
        <v>0.22125234187506848</v>
      </c>
    </row>
    <row r="1617" spans="1:39" x14ac:dyDescent="0.2">
      <c r="A1617" s="1">
        <v>26</v>
      </c>
      <c r="B1617" s="1">
        <v>1.60937</v>
      </c>
      <c r="C1617" s="1">
        <v>105.407313</v>
      </c>
      <c r="D1617" s="1">
        <v>1</v>
      </c>
      <c r="E1617" s="1">
        <v>1</v>
      </c>
      <c r="F1617" s="1">
        <v>3</v>
      </c>
      <c r="G1617" s="1">
        <v>3</v>
      </c>
      <c r="H1617" s="1">
        <v>1</v>
      </c>
      <c r="I1617" s="1">
        <v>0</v>
      </c>
      <c r="J1617" s="1">
        <v>2.6090520000000001</v>
      </c>
      <c r="K1617" s="1">
        <v>0</v>
      </c>
      <c r="L1617" s="1">
        <v>0</v>
      </c>
      <c r="M1617" s="1">
        <v>0.54859000000000002</v>
      </c>
      <c r="N1617" s="1">
        <v>1</v>
      </c>
      <c r="O1617" s="1">
        <v>0</v>
      </c>
      <c r="P1617" s="1">
        <v>0</v>
      </c>
      <c r="Q1617" s="1">
        <v>0</v>
      </c>
      <c r="R1617" s="1">
        <v>6</v>
      </c>
      <c r="T1617">
        <v>21.656907</v>
      </c>
      <c r="U1617">
        <v>1.7290989999999999</v>
      </c>
      <c r="V1617">
        <v>134.84265600000001</v>
      </c>
      <c r="W1617">
        <v>1</v>
      </c>
      <c r="X1617">
        <v>1</v>
      </c>
      <c r="Y1617">
        <v>3</v>
      </c>
      <c r="Z1617">
        <v>3</v>
      </c>
      <c r="AA1617">
        <v>1</v>
      </c>
      <c r="AB1617">
        <v>0</v>
      </c>
      <c r="AC1617">
        <v>1.3954</v>
      </c>
      <c r="AD1617">
        <v>0</v>
      </c>
      <c r="AE1617">
        <v>1.931173</v>
      </c>
      <c r="AF1617">
        <v>0.87825799999999998</v>
      </c>
      <c r="AG1617">
        <v>1</v>
      </c>
      <c r="AH1617">
        <v>0</v>
      </c>
      <c r="AI1617">
        <v>0</v>
      </c>
      <c r="AJ1617">
        <v>0</v>
      </c>
      <c r="AK1617">
        <v>6.5486296494506293</v>
      </c>
      <c r="AL1617">
        <v>6</v>
      </c>
      <c r="AM1617">
        <v>-0.54862964945062931</v>
      </c>
    </row>
    <row r="1618" spans="1:39" x14ac:dyDescent="0.2">
      <c r="A1618" s="1">
        <v>26</v>
      </c>
      <c r="B1618" s="1">
        <v>1.6082829999999999</v>
      </c>
      <c r="C1618" s="1">
        <v>105.35968800000001</v>
      </c>
      <c r="D1618" s="1">
        <v>1</v>
      </c>
      <c r="E1618" s="1">
        <v>1</v>
      </c>
      <c r="F1618" s="1">
        <v>3</v>
      </c>
      <c r="G1618" s="1">
        <v>3</v>
      </c>
      <c r="H1618" s="1">
        <v>1</v>
      </c>
      <c r="I1618" s="1">
        <v>0</v>
      </c>
      <c r="J1618" s="1">
        <v>2.4760019999999998</v>
      </c>
      <c r="K1618" s="1">
        <v>0</v>
      </c>
      <c r="L1618" s="1">
        <v>0</v>
      </c>
      <c r="M1618" s="1">
        <v>0.54634499999999997</v>
      </c>
      <c r="N1618" s="1">
        <v>1</v>
      </c>
      <c r="O1618" s="1">
        <v>0</v>
      </c>
      <c r="P1618" s="1">
        <v>0</v>
      </c>
      <c r="Q1618" s="1">
        <v>0</v>
      </c>
      <c r="R1618" s="1">
        <v>6</v>
      </c>
      <c r="T1618">
        <v>21.760733999999999</v>
      </c>
      <c r="U1618">
        <v>1.7358100000000001</v>
      </c>
      <c r="V1618">
        <v>135.346677</v>
      </c>
      <c r="W1618">
        <v>1</v>
      </c>
      <c r="X1618">
        <v>1</v>
      </c>
      <c r="Y1618">
        <v>3</v>
      </c>
      <c r="Z1618">
        <v>3</v>
      </c>
      <c r="AA1618">
        <v>1</v>
      </c>
      <c r="AB1618">
        <v>0</v>
      </c>
      <c r="AC1618">
        <v>2.6116540000000001</v>
      </c>
      <c r="AD1618">
        <v>0</v>
      </c>
      <c r="AE1618">
        <v>1.618512</v>
      </c>
      <c r="AF1618">
        <v>0.868788</v>
      </c>
      <c r="AG1618">
        <v>1</v>
      </c>
      <c r="AH1618">
        <v>0</v>
      </c>
      <c r="AI1618">
        <v>0</v>
      </c>
      <c r="AJ1618">
        <v>0</v>
      </c>
      <c r="AK1618">
        <v>6.5351300939872896</v>
      </c>
      <c r="AL1618">
        <v>6</v>
      </c>
      <c r="AM1618">
        <v>-0.53513009398728961</v>
      </c>
    </row>
    <row r="1619" spans="1:39" x14ac:dyDescent="0.2">
      <c r="A1619" s="1">
        <v>25.951737000000001</v>
      </c>
      <c r="B1619" s="1">
        <v>1.6294420000000001</v>
      </c>
      <c r="C1619" s="1">
        <v>104.835346</v>
      </c>
      <c r="D1619" s="1">
        <v>1</v>
      </c>
      <c r="E1619" s="1">
        <v>1</v>
      </c>
      <c r="F1619" s="1">
        <v>3</v>
      </c>
      <c r="G1619" s="1">
        <v>3</v>
      </c>
      <c r="H1619" s="1">
        <v>1</v>
      </c>
      <c r="I1619" s="1">
        <v>0</v>
      </c>
      <c r="J1619" s="1">
        <v>2.225139</v>
      </c>
      <c r="K1619" s="1">
        <v>0</v>
      </c>
      <c r="L1619" s="1">
        <v>3.5928000000000002E-2</v>
      </c>
      <c r="M1619" s="1">
        <v>0.56531500000000001</v>
      </c>
      <c r="N1619" s="1">
        <v>1</v>
      </c>
      <c r="O1619" s="1">
        <v>0</v>
      </c>
      <c r="P1619" s="1">
        <v>0</v>
      </c>
      <c r="Q1619" s="1">
        <v>0</v>
      </c>
      <c r="R1619" s="1">
        <v>6</v>
      </c>
      <c r="T1619">
        <v>21.028988999999999</v>
      </c>
      <c r="U1619">
        <v>1.748524</v>
      </c>
      <c r="V1619">
        <v>133.87884299999999</v>
      </c>
      <c r="W1619">
        <v>1</v>
      </c>
      <c r="X1619">
        <v>1</v>
      </c>
      <c r="Y1619">
        <v>3</v>
      </c>
      <c r="Z1619">
        <v>3</v>
      </c>
      <c r="AA1619">
        <v>1</v>
      </c>
      <c r="AB1619">
        <v>0</v>
      </c>
      <c r="AC1619">
        <v>2.8681670000000001</v>
      </c>
      <c r="AD1619">
        <v>0</v>
      </c>
      <c r="AE1619">
        <v>1.4837199999999999</v>
      </c>
      <c r="AF1619">
        <v>0.83509</v>
      </c>
      <c r="AG1619">
        <v>1</v>
      </c>
      <c r="AH1619">
        <v>0</v>
      </c>
      <c r="AI1619">
        <v>0</v>
      </c>
      <c r="AJ1619">
        <v>0</v>
      </c>
      <c r="AK1619">
        <v>6.3255660674288698</v>
      </c>
      <c r="AL1619">
        <v>6</v>
      </c>
      <c r="AM1619">
        <v>-0.32556606742886984</v>
      </c>
    </row>
    <row r="1620" spans="1:39" x14ac:dyDescent="0.2">
      <c r="A1620" s="1">
        <v>25.982261000000001</v>
      </c>
      <c r="B1620" s="1">
        <v>1.6292249999999999</v>
      </c>
      <c r="C1620" s="1">
        <v>104.838425</v>
      </c>
      <c r="D1620" s="1">
        <v>1</v>
      </c>
      <c r="E1620" s="1">
        <v>1</v>
      </c>
      <c r="F1620" s="1">
        <v>3</v>
      </c>
      <c r="G1620" s="1">
        <v>3</v>
      </c>
      <c r="H1620" s="1">
        <v>1</v>
      </c>
      <c r="I1620" s="1">
        <v>0</v>
      </c>
      <c r="J1620" s="1">
        <v>2.5560679999999998</v>
      </c>
      <c r="K1620" s="1">
        <v>0</v>
      </c>
      <c r="L1620" s="1">
        <v>1.6820000000000002E-2</v>
      </c>
      <c r="M1620" s="1">
        <v>0.58284000000000002</v>
      </c>
      <c r="N1620" s="1">
        <v>1</v>
      </c>
      <c r="O1620" s="1">
        <v>0</v>
      </c>
      <c r="P1620" s="1">
        <v>0</v>
      </c>
      <c r="Q1620" s="1">
        <v>0</v>
      </c>
      <c r="R1620" s="1">
        <v>6</v>
      </c>
      <c r="T1620">
        <v>21.282238</v>
      </c>
      <c r="U1620">
        <v>1.7489509999999999</v>
      </c>
      <c r="V1620">
        <v>133.66258300000001</v>
      </c>
      <c r="W1620">
        <v>1</v>
      </c>
      <c r="X1620">
        <v>1</v>
      </c>
      <c r="Y1620">
        <v>3</v>
      </c>
      <c r="Z1620">
        <v>3</v>
      </c>
      <c r="AA1620">
        <v>1</v>
      </c>
      <c r="AB1620">
        <v>0</v>
      </c>
      <c r="AC1620">
        <v>2.2479789999999999</v>
      </c>
      <c r="AD1620">
        <v>0</v>
      </c>
      <c r="AE1620">
        <v>1.6099380000000001</v>
      </c>
      <c r="AF1620">
        <v>0.84923599999999999</v>
      </c>
      <c r="AG1620">
        <v>1</v>
      </c>
      <c r="AH1620">
        <v>0</v>
      </c>
      <c r="AI1620">
        <v>0</v>
      </c>
      <c r="AJ1620">
        <v>0</v>
      </c>
      <c r="AK1620">
        <v>6.3134929677353213</v>
      </c>
      <c r="AL1620">
        <v>6</v>
      </c>
      <c r="AM1620">
        <v>-0.31349296773532132</v>
      </c>
    </row>
    <row r="1621" spans="1:39" x14ac:dyDescent="0.2">
      <c r="A1621" s="1">
        <v>25.470652000000001</v>
      </c>
      <c r="B1621" s="1">
        <v>1.680218</v>
      </c>
      <c r="C1621" s="1">
        <v>104.807284</v>
      </c>
      <c r="D1621" s="1">
        <v>1</v>
      </c>
      <c r="E1621" s="1">
        <v>1</v>
      </c>
      <c r="F1621" s="1">
        <v>3</v>
      </c>
      <c r="G1621" s="1">
        <v>3</v>
      </c>
      <c r="H1621" s="1">
        <v>1</v>
      </c>
      <c r="I1621" s="1">
        <v>0</v>
      </c>
      <c r="J1621" s="1">
        <v>1.423073</v>
      </c>
      <c r="K1621" s="1">
        <v>0</v>
      </c>
      <c r="L1621" s="1">
        <v>0.197993</v>
      </c>
      <c r="M1621" s="1">
        <v>0.76335900000000001</v>
      </c>
      <c r="N1621" s="1">
        <v>1</v>
      </c>
      <c r="O1621" s="1">
        <v>0</v>
      </c>
      <c r="P1621" s="1">
        <v>0</v>
      </c>
      <c r="Q1621" s="1">
        <v>0</v>
      </c>
      <c r="R1621" s="1">
        <v>6</v>
      </c>
      <c r="T1621">
        <v>20.388048999999999</v>
      </c>
      <c r="U1621">
        <v>1.777971</v>
      </c>
      <c r="V1621">
        <v>137.78502700000001</v>
      </c>
      <c r="W1621">
        <v>1</v>
      </c>
      <c r="X1621">
        <v>1</v>
      </c>
      <c r="Y1621">
        <v>3</v>
      </c>
      <c r="Z1621">
        <v>3</v>
      </c>
      <c r="AA1621">
        <v>1</v>
      </c>
      <c r="AB1621">
        <v>0</v>
      </c>
      <c r="AC1621">
        <v>2.7027890000000001</v>
      </c>
      <c r="AD1621">
        <v>0</v>
      </c>
      <c r="AE1621">
        <v>1.606109</v>
      </c>
      <c r="AF1621">
        <v>0.731213</v>
      </c>
      <c r="AG1621">
        <v>1</v>
      </c>
      <c r="AH1621">
        <v>0</v>
      </c>
      <c r="AI1621">
        <v>0</v>
      </c>
      <c r="AJ1621">
        <v>0</v>
      </c>
      <c r="AK1621">
        <v>6.3818697679508816</v>
      </c>
      <c r="AL1621">
        <v>6</v>
      </c>
      <c r="AM1621">
        <v>-0.38186976795088157</v>
      </c>
    </row>
    <row r="1622" spans="1:39" x14ac:dyDescent="0.2">
      <c r="A1622" s="1">
        <v>25.289428000000001</v>
      </c>
      <c r="B1622" s="1">
        <v>1.6860329999999999</v>
      </c>
      <c r="C1622" s="1">
        <v>104.772164</v>
      </c>
      <c r="D1622" s="1">
        <v>1</v>
      </c>
      <c r="E1622" s="1">
        <v>1</v>
      </c>
      <c r="F1622" s="1">
        <v>3</v>
      </c>
      <c r="G1622" s="1">
        <v>3</v>
      </c>
      <c r="H1622" s="1">
        <v>1</v>
      </c>
      <c r="I1622" s="1">
        <v>0</v>
      </c>
      <c r="J1622" s="1">
        <v>1.299194</v>
      </c>
      <c r="K1622" s="1">
        <v>0</v>
      </c>
      <c r="L1622" s="1">
        <v>0.23430300000000001</v>
      </c>
      <c r="M1622" s="1">
        <v>0.94688799999999995</v>
      </c>
      <c r="N1622" s="1">
        <v>1</v>
      </c>
      <c r="O1622" s="1">
        <v>0</v>
      </c>
      <c r="P1622" s="1">
        <v>0</v>
      </c>
      <c r="Q1622" s="1">
        <v>0</v>
      </c>
      <c r="R1622" s="1">
        <v>6</v>
      </c>
      <c r="T1622">
        <v>21.022206000000001</v>
      </c>
      <c r="U1622">
        <v>1.7399500000000001</v>
      </c>
      <c r="V1622">
        <v>135.69338099999999</v>
      </c>
      <c r="W1622">
        <v>1</v>
      </c>
      <c r="X1622">
        <v>1</v>
      </c>
      <c r="Y1622">
        <v>3</v>
      </c>
      <c r="Z1622">
        <v>3</v>
      </c>
      <c r="AA1622">
        <v>1</v>
      </c>
      <c r="AB1622">
        <v>0</v>
      </c>
      <c r="AC1622">
        <v>1.6632130000000001</v>
      </c>
      <c r="AD1622">
        <v>0</v>
      </c>
      <c r="AE1622">
        <v>1.0940350000000001</v>
      </c>
      <c r="AF1622">
        <v>0.78666499999999995</v>
      </c>
      <c r="AG1622">
        <v>1</v>
      </c>
      <c r="AH1622">
        <v>0</v>
      </c>
      <c r="AI1622">
        <v>0</v>
      </c>
      <c r="AJ1622">
        <v>0</v>
      </c>
      <c r="AK1622">
        <v>6.6026428803609463</v>
      </c>
      <c r="AL1622">
        <v>6</v>
      </c>
      <c r="AM1622">
        <v>-0.60264288036094626</v>
      </c>
    </row>
    <row r="1623" spans="1:39" x14ac:dyDescent="0.2">
      <c r="A1623" s="1">
        <v>25.696072999999998</v>
      </c>
      <c r="B1623" s="1">
        <v>1.6629780000000001</v>
      </c>
      <c r="C1623" s="1">
        <v>110.930509</v>
      </c>
      <c r="D1623" s="1">
        <v>1</v>
      </c>
      <c r="E1623" s="1">
        <v>1</v>
      </c>
      <c r="F1623" s="1">
        <v>3</v>
      </c>
      <c r="G1623" s="1">
        <v>3</v>
      </c>
      <c r="H1623" s="1">
        <v>1</v>
      </c>
      <c r="I1623" s="1">
        <v>0</v>
      </c>
      <c r="J1623" s="1">
        <v>1.679489</v>
      </c>
      <c r="K1623" s="1">
        <v>0</v>
      </c>
      <c r="L1623" s="1">
        <v>1.7804E-2</v>
      </c>
      <c r="M1623" s="1">
        <v>0.21523</v>
      </c>
      <c r="N1623" s="1">
        <v>1</v>
      </c>
      <c r="O1623" s="1">
        <v>0</v>
      </c>
      <c r="P1623" s="1">
        <v>0</v>
      </c>
      <c r="Q1623" s="1">
        <v>0</v>
      </c>
      <c r="R1623" s="1">
        <v>6</v>
      </c>
      <c r="T1623">
        <v>20.102240999999999</v>
      </c>
      <c r="U1623">
        <v>1.8168679999999999</v>
      </c>
      <c r="V1623">
        <v>153.959945</v>
      </c>
      <c r="W1623">
        <v>1</v>
      </c>
      <c r="X1623">
        <v>1</v>
      </c>
      <c r="Y1623">
        <v>3</v>
      </c>
      <c r="Z1623">
        <v>3</v>
      </c>
      <c r="AA1623">
        <v>1</v>
      </c>
      <c r="AB1623">
        <v>0</v>
      </c>
      <c r="AC1623">
        <v>2.414739</v>
      </c>
      <c r="AD1623">
        <v>0</v>
      </c>
      <c r="AE1623">
        <v>1.917014</v>
      </c>
      <c r="AF1623">
        <v>0.92798199999999997</v>
      </c>
      <c r="AG1623">
        <v>1</v>
      </c>
      <c r="AH1623">
        <v>0</v>
      </c>
      <c r="AI1623">
        <v>0</v>
      </c>
      <c r="AJ1623">
        <v>0</v>
      </c>
      <c r="AK1623">
        <v>7.2676650168030994</v>
      </c>
      <c r="AL1623">
        <v>6</v>
      </c>
      <c r="AM1623">
        <v>-1.2676650168030994</v>
      </c>
    </row>
    <row r="1624" spans="1:39" x14ac:dyDescent="0.2">
      <c r="A1624" s="1">
        <v>25.561868</v>
      </c>
      <c r="B1624" s="1">
        <v>1.6751849999999999</v>
      </c>
      <c r="C1624" s="1">
        <v>110.621723</v>
      </c>
      <c r="D1624" s="1">
        <v>1</v>
      </c>
      <c r="E1624" s="1">
        <v>1</v>
      </c>
      <c r="F1624" s="1">
        <v>3</v>
      </c>
      <c r="G1624" s="1">
        <v>3</v>
      </c>
      <c r="H1624" s="1">
        <v>1</v>
      </c>
      <c r="I1624" s="1">
        <v>0</v>
      </c>
      <c r="J1624" s="1">
        <v>1.49583</v>
      </c>
      <c r="K1624" s="1">
        <v>0</v>
      </c>
      <c r="L1624" s="1">
        <v>0.10932699999999999</v>
      </c>
      <c r="M1624" s="1">
        <v>0.384129</v>
      </c>
      <c r="N1624" s="1">
        <v>1</v>
      </c>
      <c r="O1624" s="1">
        <v>0</v>
      </c>
      <c r="P1624" s="1">
        <v>0</v>
      </c>
      <c r="Q1624" s="1">
        <v>0</v>
      </c>
      <c r="R1624" s="1">
        <v>6</v>
      </c>
      <c r="T1624">
        <v>21.291969000000002</v>
      </c>
      <c r="U1624">
        <v>1.8002</v>
      </c>
      <c r="V1624">
        <v>155.242672</v>
      </c>
      <c r="W1624">
        <v>1</v>
      </c>
      <c r="X1624">
        <v>1</v>
      </c>
      <c r="Y1624">
        <v>3</v>
      </c>
      <c r="Z1624">
        <v>3</v>
      </c>
      <c r="AA1624">
        <v>1</v>
      </c>
      <c r="AB1624">
        <v>0</v>
      </c>
      <c r="AC1624">
        <v>2.3511929999999999</v>
      </c>
      <c r="AD1624">
        <v>0</v>
      </c>
      <c r="AE1624">
        <v>1.0518890000000001</v>
      </c>
      <c r="AF1624">
        <v>0.68649099999999996</v>
      </c>
      <c r="AG1624">
        <v>1</v>
      </c>
      <c r="AH1624">
        <v>0</v>
      </c>
      <c r="AI1624">
        <v>0</v>
      </c>
      <c r="AJ1624">
        <v>0</v>
      </c>
      <c r="AK1624">
        <v>7.6062704572318438</v>
      </c>
      <c r="AL1624">
        <v>6</v>
      </c>
      <c r="AM1624">
        <v>-1.6062704572318438</v>
      </c>
    </row>
    <row r="1625" spans="1:39" x14ac:dyDescent="0.2">
      <c r="A1625" s="1">
        <v>25.834018</v>
      </c>
      <c r="B1625" s="1">
        <v>1.62456</v>
      </c>
      <c r="C1625" s="1">
        <v>110.10589</v>
      </c>
      <c r="D1625" s="1">
        <v>1</v>
      </c>
      <c r="E1625" s="1">
        <v>1</v>
      </c>
      <c r="F1625" s="1">
        <v>3</v>
      </c>
      <c r="G1625" s="1">
        <v>3</v>
      </c>
      <c r="H1625" s="1">
        <v>1</v>
      </c>
      <c r="I1625" s="1">
        <v>0</v>
      </c>
      <c r="J1625" s="1">
        <v>1.81786</v>
      </c>
      <c r="K1625" s="1">
        <v>0</v>
      </c>
      <c r="L1625" s="1">
        <v>1.1161000000000001E-2</v>
      </c>
      <c r="M1625" s="1">
        <v>0.44722400000000001</v>
      </c>
      <c r="N1625" s="1">
        <v>1</v>
      </c>
      <c r="O1625" s="1">
        <v>0</v>
      </c>
      <c r="P1625" s="1">
        <v>0</v>
      </c>
      <c r="Q1625" s="1">
        <v>0</v>
      </c>
      <c r="R1625" s="1">
        <v>6</v>
      </c>
      <c r="T1625">
        <v>20.530998</v>
      </c>
      <c r="U1625">
        <v>1.74647</v>
      </c>
      <c r="V1625">
        <v>133.644711</v>
      </c>
      <c r="W1625">
        <v>1</v>
      </c>
      <c r="X1625">
        <v>1</v>
      </c>
      <c r="Y1625">
        <v>3</v>
      </c>
      <c r="Z1625">
        <v>3</v>
      </c>
      <c r="AA1625">
        <v>1</v>
      </c>
      <c r="AB1625">
        <v>0</v>
      </c>
      <c r="AC1625">
        <v>2.8960880000000002</v>
      </c>
      <c r="AD1625">
        <v>0</v>
      </c>
      <c r="AE1625">
        <v>1.612741</v>
      </c>
      <c r="AF1625">
        <v>0.77319000000000004</v>
      </c>
      <c r="AG1625">
        <v>1</v>
      </c>
      <c r="AH1625">
        <v>0</v>
      </c>
      <c r="AI1625">
        <v>0</v>
      </c>
      <c r="AJ1625">
        <v>0</v>
      </c>
      <c r="AK1625">
        <v>6.3048665836606528</v>
      </c>
      <c r="AL1625">
        <v>6</v>
      </c>
      <c r="AM1625">
        <v>-0.30486658366065278</v>
      </c>
    </row>
    <row r="1626" spans="1:39" x14ac:dyDescent="0.2">
      <c r="A1626" s="1">
        <v>25.895546</v>
      </c>
      <c r="B1626" s="1">
        <v>1.626179</v>
      </c>
      <c r="C1626" s="1">
        <v>110.07401900000001</v>
      </c>
      <c r="D1626" s="1">
        <v>1</v>
      </c>
      <c r="E1626" s="1">
        <v>1</v>
      </c>
      <c r="F1626" s="1">
        <v>3</v>
      </c>
      <c r="G1626" s="1">
        <v>3</v>
      </c>
      <c r="H1626" s="1">
        <v>1</v>
      </c>
      <c r="I1626" s="1">
        <v>0</v>
      </c>
      <c r="J1626" s="1">
        <v>1.9677070000000001</v>
      </c>
      <c r="K1626" s="1">
        <v>0</v>
      </c>
      <c r="L1626" s="1">
        <v>1.4370000000000001E-2</v>
      </c>
      <c r="M1626" s="1">
        <v>0.43407299999999999</v>
      </c>
      <c r="N1626" s="1">
        <v>1</v>
      </c>
      <c r="O1626" s="1">
        <v>0</v>
      </c>
      <c r="P1626" s="1">
        <v>0</v>
      </c>
      <c r="Q1626" s="1">
        <v>0</v>
      </c>
      <c r="R1626" s="1">
        <v>6</v>
      </c>
      <c r="T1626">
        <v>18.976967999999999</v>
      </c>
      <c r="U1626">
        <v>1.759091</v>
      </c>
      <c r="V1626">
        <v>133.90361200000001</v>
      </c>
      <c r="W1626">
        <v>1</v>
      </c>
      <c r="X1626">
        <v>1</v>
      </c>
      <c r="Y1626">
        <v>3</v>
      </c>
      <c r="Z1626">
        <v>3</v>
      </c>
      <c r="AA1626">
        <v>1</v>
      </c>
      <c r="AB1626">
        <v>0</v>
      </c>
      <c r="AC1626">
        <v>2.8624079999999998</v>
      </c>
      <c r="AD1626">
        <v>0</v>
      </c>
      <c r="AE1626">
        <v>1.456933</v>
      </c>
      <c r="AF1626">
        <v>0.74242300000000006</v>
      </c>
      <c r="AG1626">
        <v>1</v>
      </c>
      <c r="AH1626">
        <v>0</v>
      </c>
      <c r="AI1626">
        <v>0</v>
      </c>
      <c r="AJ1626">
        <v>0</v>
      </c>
      <c r="AK1626">
        <v>6.2247456237742629</v>
      </c>
      <c r="AL1626">
        <v>6</v>
      </c>
      <c r="AM1626">
        <v>-0.22474562377426288</v>
      </c>
    </row>
    <row r="1627" spans="1:39" x14ac:dyDescent="0.2">
      <c r="A1627" s="1">
        <v>19.035557000000001</v>
      </c>
      <c r="B1627" s="1">
        <v>1.6825939999999999</v>
      </c>
      <c r="C1627" s="1">
        <v>127.427458</v>
      </c>
      <c r="D1627" s="1">
        <v>1</v>
      </c>
      <c r="E1627" s="1">
        <v>1</v>
      </c>
      <c r="F1627" s="1">
        <v>3</v>
      </c>
      <c r="G1627" s="1">
        <v>3</v>
      </c>
      <c r="H1627" s="1">
        <v>1</v>
      </c>
      <c r="I1627" s="1">
        <v>0</v>
      </c>
      <c r="J1627" s="1">
        <v>1.441289</v>
      </c>
      <c r="K1627" s="1">
        <v>0</v>
      </c>
      <c r="L1627" s="1">
        <v>1.4257120000000001</v>
      </c>
      <c r="M1627" s="1">
        <v>0.662277</v>
      </c>
      <c r="N1627" s="1">
        <v>1</v>
      </c>
      <c r="O1627" s="1">
        <v>0</v>
      </c>
      <c r="P1627" s="1">
        <v>0</v>
      </c>
      <c r="Q1627" s="1">
        <v>0</v>
      </c>
      <c r="R1627" s="1">
        <v>6</v>
      </c>
      <c r="T1627">
        <v>20.924956000000002</v>
      </c>
      <c r="U1627">
        <v>1.7525310000000001</v>
      </c>
      <c r="V1627">
        <v>133.618706</v>
      </c>
      <c r="W1627">
        <v>1</v>
      </c>
      <c r="X1627">
        <v>1</v>
      </c>
      <c r="Y1627">
        <v>3</v>
      </c>
      <c r="Z1627">
        <v>3</v>
      </c>
      <c r="AA1627">
        <v>1</v>
      </c>
      <c r="AB1627">
        <v>0</v>
      </c>
      <c r="AC1627">
        <v>2.8876590000000002</v>
      </c>
      <c r="AD1627">
        <v>0</v>
      </c>
      <c r="AE1627">
        <v>1.4809190000000001</v>
      </c>
      <c r="AF1627">
        <v>0.77964100000000003</v>
      </c>
      <c r="AG1627">
        <v>1</v>
      </c>
      <c r="AH1627">
        <v>0</v>
      </c>
      <c r="AI1627">
        <v>0</v>
      </c>
      <c r="AJ1627">
        <v>0</v>
      </c>
      <c r="AK1627">
        <v>6.275686874993843</v>
      </c>
      <c r="AL1627">
        <v>6</v>
      </c>
      <c r="AM1627">
        <v>-0.27568687499384303</v>
      </c>
    </row>
    <row r="1628" spans="1:39" x14ac:dyDescent="0.2">
      <c r="A1628" s="1">
        <v>18.634285999999999</v>
      </c>
      <c r="B1628" s="1">
        <v>1.669354</v>
      </c>
      <c r="C1628" s="1">
        <v>126.088301</v>
      </c>
      <c r="D1628" s="1">
        <v>1</v>
      </c>
      <c r="E1628" s="1">
        <v>1</v>
      </c>
      <c r="F1628" s="1">
        <v>3</v>
      </c>
      <c r="G1628" s="1">
        <v>3</v>
      </c>
      <c r="H1628" s="1">
        <v>1</v>
      </c>
      <c r="I1628" s="1">
        <v>0</v>
      </c>
      <c r="J1628" s="1">
        <v>1.144539</v>
      </c>
      <c r="K1628" s="1">
        <v>0</v>
      </c>
      <c r="L1628" s="1">
        <v>0.922014</v>
      </c>
      <c r="M1628" s="1">
        <v>0.89967299999999994</v>
      </c>
      <c r="N1628" s="1">
        <v>1</v>
      </c>
      <c r="O1628" s="1">
        <v>0</v>
      </c>
      <c r="P1628" s="1">
        <v>0</v>
      </c>
      <c r="Q1628" s="1">
        <v>0</v>
      </c>
      <c r="R1628" s="1">
        <v>6</v>
      </c>
      <c r="T1628">
        <v>21.282530000000001</v>
      </c>
      <c r="U1628">
        <v>1.761773</v>
      </c>
      <c r="V1628">
        <v>133.903469</v>
      </c>
      <c r="W1628">
        <v>1</v>
      </c>
      <c r="X1628">
        <v>1</v>
      </c>
      <c r="Y1628">
        <v>3</v>
      </c>
      <c r="Z1628">
        <v>3</v>
      </c>
      <c r="AA1628">
        <v>1</v>
      </c>
      <c r="AB1628">
        <v>0</v>
      </c>
      <c r="AC1628">
        <v>2.893062</v>
      </c>
      <c r="AD1628">
        <v>0</v>
      </c>
      <c r="AE1628">
        <v>1.408177</v>
      </c>
      <c r="AF1628">
        <v>0.80745699999999998</v>
      </c>
      <c r="AG1628">
        <v>1</v>
      </c>
      <c r="AH1628">
        <v>0</v>
      </c>
      <c r="AI1628">
        <v>0</v>
      </c>
      <c r="AJ1628">
        <v>0</v>
      </c>
      <c r="AK1628">
        <v>6.2379695093550067</v>
      </c>
      <c r="AL1628">
        <v>6</v>
      </c>
      <c r="AM1628">
        <v>-0.23796950935500671</v>
      </c>
    </row>
    <row r="1629" spans="1:39" x14ac:dyDescent="0.2">
      <c r="A1629" s="1">
        <v>20.700876000000001</v>
      </c>
      <c r="B1629" s="1">
        <v>1.68838</v>
      </c>
      <c r="C1629" s="1">
        <v>121.889803</v>
      </c>
      <c r="D1629" s="1">
        <v>1</v>
      </c>
      <c r="E1629" s="1">
        <v>1</v>
      </c>
      <c r="F1629" s="1">
        <v>3</v>
      </c>
      <c r="G1629" s="1">
        <v>3</v>
      </c>
      <c r="H1629" s="1">
        <v>1</v>
      </c>
      <c r="I1629" s="1">
        <v>0</v>
      </c>
      <c r="J1629" s="1">
        <v>1.353167</v>
      </c>
      <c r="K1629" s="1">
        <v>0</v>
      </c>
      <c r="L1629" s="1">
        <v>1.0936790000000001</v>
      </c>
      <c r="M1629" s="1">
        <v>0.53455299999999994</v>
      </c>
      <c r="N1629" s="1">
        <v>1</v>
      </c>
      <c r="O1629" s="1">
        <v>0</v>
      </c>
      <c r="P1629" s="1">
        <v>0</v>
      </c>
      <c r="Q1629" s="1">
        <v>0</v>
      </c>
      <c r="R1629" s="1">
        <v>6</v>
      </c>
      <c r="T1629">
        <v>26</v>
      </c>
      <c r="U1629">
        <v>1.633195</v>
      </c>
      <c r="V1629">
        <v>111.883747</v>
      </c>
      <c r="W1629">
        <v>1</v>
      </c>
      <c r="X1629">
        <v>1</v>
      </c>
      <c r="Y1629">
        <v>3</v>
      </c>
      <c r="Z1629">
        <v>3</v>
      </c>
      <c r="AA1629">
        <v>1</v>
      </c>
      <c r="AB1629">
        <v>0</v>
      </c>
      <c r="AC1629">
        <v>2.6195170000000001</v>
      </c>
      <c r="AD1629">
        <v>0</v>
      </c>
      <c r="AE1629">
        <v>0</v>
      </c>
      <c r="AF1629">
        <v>0.14036799999999999</v>
      </c>
      <c r="AG1629">
        <v>1</v>
      </c>
      <c r="AH1629">
        <v>0</v>
      </c>
      <c r="AI1629">
        <v>0</v>
      </c>
      <c r="AJ1629">
        <v>0</v>
      </c>
      <c r="AK1629">
        <v>5.8012004267078048</v>
      </c>
      <c r="AL1629">
        <v>6</v>
      </c>
      <c r="AM1629">
        <v>0.19879957329219522</v>
      </c>
    </row>
    <row r="1630" spans="1:39" x14ac:dyDescent="0.2">
      <c r="A1630" s="1">
        <v>20.741441999999999</v>
      </c>
      <c r="B1630" s="1">
        <v>1.694439</v>
      </c>
      <c r="C1630" s="1">
        <v>122.813033</v>
      </c>
      <c r="D1630" s="1">
        <v>1</v>
      </c>
      <c r="E1630" s="1">
        <v>1</v>
      </c>
      <c r="F1630" s="1">
        <v>3</v>
      </c>
      <c r="G1630" s="1">
        <v>3</v>
      </c>
      <c r="H1630" s="1">
        <v>1</v>
      </c>
      <c r="I1630" s="1">
        <v>0</v>
      </c>
      <c r="J1630" s="1">
        <v>1.4094439999999999</v>
      </c>
      <c r="K1630" s="1">
        <v>0</v>
      </c>
      <c r="L1630" s="1">
        <v>0.93359499999999995</v>
      </c>
      <c r="M1630" s="1">
        <v>0.84039299999999995</v>
      </c>
      <c r="N1630" s="1">
        <v>1</v>
      </c>
      <c r="O1630" s="1">
        <v>0</v>
      </c>
      <c r="P1630" s="1">
        <v>0</v>
      </c>
      <c r="Q1630" s="1">
        <v>0</v>
      </c>
      <c r="R1630" s="1">
        <v>6</v>
      </c>
      <c r="T1630">
        <v>26</v>
      </c>
      <c r="U1630">
        <v>1.633945</v>
      </c>
      <c r="V1630">
        <v>111.9307</v>
      </c>
      <c r="W1630">
        <v>1</v>
      </c>
      <c r="X1630">
        <v>1</v>
      </c>
      <c r="Y1630">
        <v>3</v>
      </c>
      <c r="Z1630">
        <v>3</v>
      </c>
      <c r="AA1630">
        <v>1</v>
      </c>
      <c r="AB1630">
        <v>0</v>
      </c>
      <c r="AC1630">
        <v>2.682804</v>
      </c>
      <c r="AD1630">
        <v>0</v>
      </c>
      <c r="AE1630">
        <v>0</v>
      </c>
      <c r="AF1630">
        <v>0.15171000000000001</v>
      </c>
      <c r="AG1630">
        <v>1</v>
      </c>
      <c r="AH1630">
        <v>0</v>
      </c>
      <c r="AI1630">
        <v>0</v>
      </c>
      <c r="AJ1630">
        <v>0</v>
      </c>
      <c r="AK1630">
        <v>5.7968547444421841</v>
      </c>
      <c r="AL1630">
        <v>6</v>
      </c>
      <c r="AM1630">
        <v>0.20314525555781593</v>
      </c>
    </row>
    <row r="1631" spans="1:39" x14ac:dyDescent="0.2">
      <c r="A1631" s="1">
        <v>21.695892000000001</v>
      </c>
      <c r="B1631" s="1">
        <v>1.755476</v>
      </c>
      <c r="C1631" s="1">
        <v>133.87050099999999</v>
      </c>
      <c r="D1631" s="1">
        <v>1</v>
      </c>
      <c r="E1631" s="1">
        <v>1</v>
      </c>
      <c r="F1631" s="1">
        <v>3</v>
      </c>
      <c r="G1631" s="1">
        <v>3</v>
      </c>
      <c r="H1631" s="1">
        <v>1</v>
      </c>
      <c r="I1631" s="1">
        <v>0</v>
      </c>
      <c r="J1631" s="1">
        <v>1.959287</v>
      </c>
      <c r="K1631" s="1">
        <v>0</v>
      </c>
      <c r="L1631" s="1">
        <v>1.4331510000000001</v>
      </c>
      <c r="M1631" s="1">
        <v>0.91133500000000001</v>
      </c>
      <c r="N1631" s="1">
        <v>1</v>
      </c>
      <c r="O1631" s="1">
        <v>0</v>
      </c>
      <c r="P1631" s="1">
        <v>0</v>
      </c>
      <c r="Q1631" s="1">
        <v>0</v>
      </c>
      <c r="R1631" s="1">
        <v>6</v>
      </c>
      <c r="T1631">
        <v>26</v>
      </c>
      <c r="U1631">
        <v>1.6416010000000001</v>
      </c>
      <c r="V1631">
        <v>111.830924</v>
      </c>
      <c r="W1631">
        <v>1</v>
      </c>
      <c r="X1631">
        <v>1</v>
      </c>
      <c r="Y1631">
        <v>3</v>
      </c>
      <c r="Z1631">
        <v>3</v>
      </c>
      <c r="AA1631">
        <v>1</v>
      </c>
      <c r="AB1631">
        <v>0</v>
      </c>
      <c r="AC1631">
        <v>2.5523880000000001</v>
      </c>
      <c r="AD1631">
        <v>0</v>
      </c>
      <c r="AE1631">
        <v>0</v>
      </c>
      <c r="AF1631">
        <v>0.19628799999999999</v>
      </c>
      <c r="AG1631">
        <v>1</v>
      </c>
      <c r="AH1631">
        <v>0</v>
      </c>
      <c r="AI1631">
        <v>0</v>
      </c>
      <c r="AJ1631">
        <v>0</v>
      </c>
      <c r="AK1631">
        <v>5.7331443133504569</v>
      </c>
      <c r="AL1631">
        <v>6</v>
      </c>
      <c r="AM1631">
        <v>0.26685568664954307</v>
      </c>
    </row>
    <row r="1632" spans="1:39" x14ac:dyDescent="0.2">
      <c r="A1632" s="1">
        <v>21.635977</v>
      </c>
      <c r="B1632" s="1">
        <v>1.7481059999999999</v>
      </c>
      <c r="C1632" s="1">
        <v>133.25903299999999</v>
      </c>
      <c r="D1632" s="1">
        <v>1</v>
      </c>
      <c r="E1632" s="1">
        <v>1</v>
      </c>
      <c r="F1632" s="1">
        <v>3</v>
      </c>
      <c r="G1632" s="1">
        <v>3</v>
      </c>
      <c r="H1632" s="1">
        <v>1</v>
      </c>
      <c r="I1632" s="1">
        <v>0</v>
      </c>
      <c r="J1632" s="1">
        <v>1.931163</v>
      </c>
      <c r="K1632" s="1">
        <v>0</v>
      </c>
      <c r="L1632" s="1">
        <v>1.5622130000000001</v>
      </c>
      <c r="M1632" s="1">
        <v>0.92656499999999997</v>
      </c>
      <c r="N1632" s="1">
        <v>1</v>
      </c>
      <c r="O1632" s="1">
        <v>0</v>
      </c>
      <c r="P1632" s="1">
        <v>0</v>
      </c>
      <c r="Q1632" s="1">
        <v>0</v>
      </c>
      <c r="R1632" s="1">
        <v>6</v>
      </c>
      <c r="T1632">
        <v>26</v>
      </c>
      <c r="U1632">
        <v>1.641132</v>
      </c>
      <c r="V1632">
        <v>111.841706</v>
      </c>
      <c r="W1632">
        <v>1</v>
      </c>
      <c r="X1632">
        <v>1</v>
      </c>
      <c r="Y1632">
        <v>3</v>
      </c>
      <c r="Z1632">
        <v>3</v>
      </c>
      <c r="AA1632">
        <v>1</v>
      </c>
      <c r="AB1632">
        <v>0</v>
      </c>
      <c r="AC1632">
        <v>2.6174010000000001</v>
      </c>
      <c r="AD1632">
        <v>0</v>
      </c>
      <c r="AE1632">
        <v>0</v>
      </c>
      <c r="AF1632">
        <v>0.200379</v>
      </c>
      <c r="AG1632">
        <v>1</v>
      </c>
      <c r="AH1632">
        <v>0</v>
      </c>
      <c r="AI1632">
        <v>0</v>
      </c>
      <c r="AJ1632">
        <v>0</v>
      </c>
      <c r="AK1632">
        <v>5.7355658776874208</v>
      </c>
      <c r="AL1632">
        <v>6</v>
      </c>
      <c r="AM1632">
        <v>0.26443412231257923</v>
      </c>
    </row>
    <row r="1633" spans="1:39" x14ac:dyDescent="0.2">
      <c r="A1633" s="1">
        <v>21.232659000000002</v>
      </c>
      <c r="B1633" s="1">
        <v>1.719913</v>
      </c>
      <c r="C1633" s="1">
        <v>131.56748099999999</v>
      </c>
      <c r="D1633" s="1">
        <v>1</v>
      </c>
      <c r="E1633" s="1">
        <v>1</v>
      </c>
      <c r="F1633" s="1">
        <v>3</v>
      </c>
      <c r="G1633" s="1">
        <v>3</v>
      </c>
      <c r="H1633" s="1">
        <v>1</v>
      </c>
      <c r="I1633" s="1">
        <v>0</v>
      </c>
      <c r="J1633" s="1">
        <v>1.651462</v>
      </c>
      <c r="K1633" s="1">
        <v>0</v>
      </c>
      <c r="L1633" s="1">
        <v>1.655993</v>
      </c>
      <c r="M1633" s="1">
        <v>0.93998199999999998</v>
      </c>
      <c r="N1633" s="1">
        <v>1</v>
      </c>
      <c r="O1633" s="1">
        <v>0</v>
      </c>
      <c r="P1633" s="1">
        <v>0</v>
      </c>
      <c r="Q1633" s="1">
        <v>0</v>
      </c>
      <c r="R1633" s="1">
        <v>6</v>
      </c>
      <c r="T1633">
        <v>25.999174</v>
      </c>
      <c r="U1633">
        <v>1.638218</v>
      </c>
      <c r="V1633">
        <v>104.810024</v>
      </c>
      <c r="W1633">
        <v>1</v>
      </c>
      <c r="X1633">
        <v>1</v>
      </c>
      <c r="Y1633">
        <v>3</v>
      </c>
      <c r="Z1633">
        <v>3</v>
      </c>
      <c r="AA1633">
        <v>1</v>
      </c>
      <c r="AB1633">
        <v>0</v>
      </c>
      <c r="AC1633">
        <v>2.654636</v>
      </c>
      <c r="AD1633">
        <v>0</v>
      </c>
      <c r="AE1633">
        <v>6.9237999999999994E-2</v>
      </c>
      <c r="AF1633">
        <v>0.62957799999999997</v>
      </c>
      <c r="AG1633">
        <v>1</v>
      </c>
      <c r="AH1633">
        <v>0</v>
      </c>
      <c r="AI1633">
        <v>0</v>
      </c>
      <c r="AJ1633">
        <v>0</v>
      </c>
      <c r="AK1633">
        <v>5.205952718211929</v>
      </c>
      <c r="AL1633">
        <v>6</v>
      </c>
      <c r="AM1633">
        <v>0.79404728178807105</v>
      </c>
    </row>
    <row r="1634" spans="1:39" x14ac:dyDescent="0.2">
      <c r="A1634" s="1">
        <v>21.008296999999999</v>
      </c>
      <c r="B1634" s="1">
        <v>1.723587</v>
      </c>
      <c r="C1634" s="1">
        <v>131.92971199999999</v>
      </c>
      <c r="D1634" s="1">
        <v>1</v>
      </c>
      <c r="E1634" s="1">
        <v>1</v>
      </c>
      <c r="F1634" s="1">
        <v>3</v>
      </c>
      <c r="G1634" s="1">
        <v>3</v>
      </c>
      <c r="H1634" s="1">
        <v>1</v>
      </c>
      <c r="I1634" s="1">
        <v>0</v>
      </c>
      <c r="J1634" s="1">
        <v>1.6834480000000001</v>
      </c>
      <c r="K1634" s="1">
        <v>0</v>
      </c>
      <c r="L1634" s="1">
        <v>1.645532</v>
      </c>
      <c r="M1634" s="1">
        <v>0.85805900000000002</v>
      </c>
      <c r="N1634" s="1">
        <v>1</v>
      </c>
      <c r="O1634" s="1">
        <v>0</v>
      </c>
      <c r="P1634" s="1">
        <v>0</v>
      </c>
      <c r="Q1634" s="1">
        <v>0</v>
      </c>
      <c r="R1634" s="1">
        <v>6</v>
      </c>
      <c r="T1634">
        <v>25.999942000000001</v>
      </c>
      <c r="U1634">
        <v>1.627483</v>
      </c>
      <c r="V1634">
        <v>104.88199400000001</v>
      </c>
      <c r="W1634">
        <v>1</v>
      </c>
      <c r="X1634">
        <v>1</v>
      </c>
      <c r="Y1634">
        <v>3</v>
      </c>
      <c r="Z1634">
        <v>3</v>
      </c>
      <c r="AA1634">
        <v>1</v>
      </c>
      <c r="AB1634">
        <v>0</v>
      </c>
      <c r="AC1634">
        <v>2.5693640000000002</v>
      </c>
      <c r="AD1634">
        <v>0</v>
      </c>
      <c r="AE1634">
        <v>0.15925500000000001</v>
      </c>
      <c r="AF1634">
        <v>0.41944599999999999</v>
      </c>
      <c r="AG1634">
        <v>1</v>
      </c>
      <c r="AH1634">
        <v>0</v>
      </c>
      <c r="AI1634">
        <v>0</v>
      </c>
      <c r="AJ1634">
        <v>0</v>
      </c>
      <c r="AK1634">
        <v>5.2935523929420025</v>
      </c>
      <c r="AL1634">
        <v>6</v>
      </c>
      <c r="AM1634">
        <v>0.70644760705799747</v>
      </c>
    </row>
    <row r="1635" spans="1:39" x14ac:dyDescent="0.2">
      <c r="A1635" s="1">
        <v>25.962948999999998</v>
      </c>
      <c r="B1635" s="1">
        <v>1.623812</v>
      </c>
      <c r="C1635" s="1">
        <v>109.996742</v>
      </c>
      <c r="D1635" s="1">
        <v>1</v>
      </c>
      <c r="E1635" s="1">
        <v>1</v>
      </c>
      <c r="F1635" s="1">
        <v>3</v>
      </c>
      <c r="G1635" s="1">
        <v>3</v>
      </c>
      <c r="H1635" s="1">
        <v>1</v>
      </c>
      <c r="I1635" s="1">
        <v>0</v>
      </c>
      <c r="J1635" s="1">
        <v>2.3953869999999999</v>
      </c>
      <c r="K1635" s="1">
        <v>0</v>
      </c>
      <c r="L1635" s="1">
        <v>2.72E-4</v>
      </c>
      <c r="M1635" s="1">
        <v>0.461532</v>
      </c>
      <c r="N1635" s="1">
        <v>1</v>
      </c>
      <c r="O1635" s="1">
        <v>0</v>
      </c>
      <c r="P1635" s="1">
        <v>0</v>
      </c>
      <c r="Q1635" s="1">
        <v>0</v>
      </c>
      <c r="R1635" s="1">
        <v>6</v>
      </c>
      <c r="T1635">
        <v>26</v>
      </c>
      <c r="U1635">
        <v>1.610225</v>
      </c>
      <c r="V1635">
        <v>104.936381</v>
      </c>
      <c r="W1635">
        <v>1</v>
      </c>
      <c r="X1635">
        <v>1</v>
      </c>
      <c r="Y1635">
        <v>3</v>
      </c>
      <c r="Z1635">
        <v>3</v>
      </c>
      <c r="AA1635">
        <v>1</v>
      </c>
      <c r="AB1635">
        <v>0</v>
      </c>
      <c r="AC1635">
        <v>1.322004</v>
      </c>
      <c r="AD1635">
        <v>0</v>
      </c>
      <c r="AE1635">
        <v>0</v>
      </c>
      <c r="AF1635">
        <v>0.53987600000000002</v>
      </c>
      <c r="AG1635">
        <v>1</v>
      </c>
      <c r="AH1635">
        <v>0</v>
      </c>
      <c r="AI1635">
        <v>0</v>
      </c>
      <c r="AJ1635">
        <v>0</v>
      </c>
      <c r="AK1635">
        <v>5.4762547874978136</v>
      </c>
      <c r="AL1635">
        <v>6</v>
      </c>
      <c r="AM1635">
        <v>0.52374521250218642</v>
      </c>
    </row>
    <row r="1636" spans="1:39" x14ac:dyDescent="0.2">
      <c r="A1636" s="1">
        <v>26</v>
      </c>
      <c r="B1636" s="1">
        <v>1.624099</v>
      </c>
      <c r="C1636" s="1">
        <v>109.978402</v>
      </c>
      <c r="D1636" s="1">
        <v>1</v>
      </c>
      <c r="E1636" s="1">
        <v>1</v>
      </c>
      <c r="F1636" s="1">
        <v>3</v>
      </c>
      <c r="G1636" s="1">
        <v>3</v>
      </c>
      <c r="H1636" s="1">
        <v>1</v>
      </c>
      <c r="I1636" s="1">
        <v>0</v>
      </c>
      <c r="J1636" s="1">
        <v>2.523793</v>
      </c>
      <c r="K1636" s="1">
        <v>0</v>
      </c>
      <c r="L1636" s="1">
        <v>0</v>
      </c>
      <c r="M1636" s="1">
        <v>0.38395299999999999</v>
      </c>
      <c r="N1636" s="1">
        <v>1</v>
      </c>
      <c r="O1636" s="1">
        <v>0</v>
      </c>
      <c r="P1636" s="1">
        <v>0</v>
      </c>
      <c r="Q1636" s="1">
        <v>0</v>
      </c>
      <c r="R1636" s="1">
        <v>6</v>
      </c>
      <c r="T1636">
        <v>26</v>
      </c>
      <c r="U1636">
        <v>1.6173900000000001</v>
      </c>
      <c r="V1636">
        <v>105.013901</v>
      </c>
      <c r="W1636">
        <v>1</v>
      </c>
      <c r="X1636">
        <v>1</v>
      </c>
      <c r="Y1636">
        <v>3</v>
      </c>
      <c r="Z1636">
        <v>3</v>
      </c>
      <c r="AA1636">
        <v>1</v>
      </c>
      <c r="AB1636">
        <v>0</v>
      </c>
      <c r="AC1636">
        <v>1.2924789999999999</v>
      </c>
      <c r="AD1636">
        <v>0</v>
      </c>
      <c r="AE1636">
        <v>0</v>
      </c>
      <c r="AF1636">
        <v>0.54130900000000004</v>
      </c>
      <c r="AG1636">
        <v>1</v>
      </c>
      <c r="AH1636">
        <v>0</v>
      </c>
      <c r="AI1636">
        <v>0</v>
      </c>
      <c r="AJ1636">
        <v>0</v>
      </c>
      <c r="AK1636">
        <v>5.428277478746212</v>
      </c>
      <c r="AL1636">
        <v>6</v>
      </c>
      <c r="AM1636">
        <v>0.57172252125378797</v>
      </c>
    </row>
    <row r="1637" spans="1:39" x14ac:dyDescent="0.2">
      <c r="A1637" s="1">
        <v>26</v>
      </c>
      <c r="B1637" s="1">
        <v>1.6329830000000001</v>
      </c>
      <c r="C1637" s="1">
        <v>111.157811</v>
      </c>
      <c r="D1637" s="1">
        <v>1</v>
      </c>
      <c r="E1637" s="1">
        <v>1</v>
      </c>
      <c r="F1637" s="1">
        <v>3</v>
      </c>
      <c r="G1637" s="1">
        <v>3</v>
      </c>
      <c r="H1637" s="1">
        <v>1</v>
      </c>
      <c r="I1637" s="1">
        <v>0</v>
      </c>
      <c r="J1637" s="1">
        <v>2.6388959999999999</v>
      </c>
      <c r="K1637" s="1">
        <v>0</v>
      </c>
      <c r="L1637" s="1">
        <v>0</v>
      </c>
      <c r="M1637" s="1">
        <v>0.22455900000000001</v>
      </c>
      <c r="N1637" s="1">
        <v>1</v>
      </c>
      <c r="O1637" s="1">
        <v>0</v>
      </c>
      <c r="P1637" s="1">
        <v>0</v>
      </c>
      <c r="Q1637" s="1">
        <v>0</v>
      </c>
      <c r="R1637" s="1">
        <v>6</v>
      </c>
      <c r="T1637">
        <v>23.365041000000002</v>
      </c>
      <c r="U1637">
        <v>1.744319</v>
      </c>
      <c r="V1637">
        <v>133.45249000000001</v>
      </c>
      <c r="W1637">
        <v>1</v>
      </c>
      <c r="X1637">
        <v>1</v>
      </c>
      <c r="Y1637">
        <v>3</v>
      </c>
      <c r="Z1637">
        <v>3</v>
      </c>
      <c r="AA1637">
        <v>1</v>
      </c>
      <c r="AB1637">
        <v>0</v>
      </c>
      <c r="AC1637">
        <v>2.8390689999999998</v>
      </c>
      <c r="AD1637">
        <v>0</v>
      </c>
      <c r="AE1637">
        <v>1.231031</v>
      </c>
      <c r="AF1637">
        <v>0.79249599999999998</v>
      </c>
      <c r="AG1637">
        <v>1</v>
      </c>
      <c r="AH1637">
        <v>0</v>
      </c>
      <c r="AI1637">
        <v>0</v>
      </c>
      <c r="AJ1637">
        <v>0</v>
      </c>
      <c r="AK1637">
        <v>6.3858957004654684</v>
      </c>
      <c r="AL1637">
        <v>6</v>
      </c>
      <c r="AM1637">
        <v>-0.38589570046546839</v>
      </c>
    </row>
    <row r="1638" spans="1:39" x14ac:dyDescent="0.2">
      <c r="A1638" s="1">
        <v>26</v>
      </c>
      <c r="B1638" s="1">
        <v>1.6407449999999999</v>
      </c>
      <c r="C1638" s="1">
        <v>110.919646</v>
      </c>
      <c r="D1638" s="1">
        <v>1</v>
      </c>
      <c r="E1638" s="1">
        <v>1</v>
      </c>
      <c r="F1638" s="1">
        <v>3</v>
      </c>
      <c r="G1638" s="1">
        <v>3</v>
      </c>
      <c r="H1638" s="1">
        <v>1</v>
      </c>
      <c r="I1638" s="1">
        <v>0</v>
      </c>
      <c r="J1638" s="1">
        <v>2.6661779999999999</v>
      </c>
      <c r="K1638" s="1">
        <v>0</v>
      </c>
      <c r="L1638" s="1">
        <v>0</v>
      </c>
      <c r="M1638" s="1">
        <v>0.27690700000000001</v>
      </c>
      <c r="N1638" s="1">
        <v>1</v>
      </c>
      <c r="O1638" s="1">
        <v>0</v>
      </c>
      <c r="P1638" s="1">
        <v>0</v>
      </c>
      <c r="Q1638" s="1">
        <v>0</v>
      </c>
      <c r="R1638" s="1">
        <v>6</v>
      </c>
      <c r="T1638">
        <v>23.421726</v>
      </c>
      <c r="U1638">
        <v>1.7554670000000001</v>
      </c>
      <c r="V1638">
        <v>133.478611</v>
      </c>
      <c r="W1638">
        <v>1</v>
      </c>
      <c r="X1638">
        <v>1</v>
      </c>
      <c r="Y1638">
        <v>3</v>
      </c>
      <c r="Z1638">
        <v>3</v>
      </c>
      <c r="AA1638">
        <v>1</v>
      </c>
      <c r="AB1638">
        <v>0</v>
      </c>
      <c r="AC1638">
        <v>2.843782</v>
      </c>
      <c r="AD1638">
        <v>0</v>
      </c>
      <c r="AE1638">
        <v>1.3025070000000001</v>
      </c>
      <c r="AF1638">
        <v>0.77380700000000002</v>
      </c>
      <c r="AG1638">
        <v>1</v>
      </c>
      <c r="AH1638">
        <v>0</v>
      </c>
      <c r="AI1638">
        <v>0</v>
      </c>
      <c r="AJ1638">
        <v>0</v>
      </c>
      <c r="AK1638">
        <v>6.2968967564399918</v>
      </c>
      <c r="AL1638">
        <v>6</v>
      </c>
      <c r="AM1638">
        <v>-0.2968967564399918</v>
      </c>
    </row>
    <row r="1639" spans="1:39" x14ac:dyDescent="0.2">
      <c r="A1639" s="1">
        <v>26</v>
      </c>
      <c r="B1639" s="1">
        <v>1.6297269999999999</v>
      </c>
      <c r="C1639" s="1">
        <v>111.27564599999999</v>
      </c>
      <c r="D1639" s="1">
        <v>1</v>
      </c>
      <c r="E1639" s="1">
        <v>1</v>
      </c>
      <c r="F1639" s="1">
        <v>3</v>
      </c>
      <c r="G1639" s="1">
        <v>3</v>
      </c>
      <c r="H1639" s="1">
        <v>1</v>
      </c>
      <c r="I1639" s="1">
        <v>0</v>
      </c>
      <c r="J1639" s="1">
        <v>2.495851</v>
      </c>
      <c r="K1639" s="1">
        <v>0</v>
      </c>
      <c r="L1639" s="1">
        <v>0</v>
      </c>
      <c r="M1639" s="1">
        <v>0.21864500000000001</v>
      </c>
      <c r="N1639" s="1">
        <v>1</v>
      </c>
      <c r="O1639" s="1">
        <v>0</v>
      </c>
      <c r="P1639" s="1">
        <v>0</v>
      </c>
      <c r="Q1639" s="1">
        <v>0</v>
      </c>
      <c r="R1639" s="1">
        <v>6</v>
      </c>
      <c r="T1639">
        <v>18.826782000000001</v>
      </c>
      <c r="U1639">
        <v>1.746416</v>
      </c>
      <c r="V1639">
        <v>133.74701200000001</v>
      </c>
      <c r="W1639">
        <v>1</v>
      </c>
      <c r="X1639">
        <v>1</v>
      </c>
      <c r="Y1639">
        <v>3</v>
      </c>
      <c r="Z1639">
        <v>3</v>
      </c>
      <c r="AA1639">
        <v>1</v>
      </c>
      <c r="AB1639">
        <v>0</v>
      </c>
      <c r="AC1639">
        <v>2.8583889999999998</v>
      </c>
      <c r="AD1639">
        <v>0</v>
      </c>
      <c r="AE1639">
        <v>1.4443820000000001</v>
      </c>
      <c r="AF1639">
        <v>0.71382299999999999</v>
      </c>
      <c r="AG1639">
        <v>1</v>
      </c>
      <c r="AH1639">
        <v>0</v>
      </c>
      <c r="AI1639">
        <v>0</v>
      </c>
      <c r="AJ1639">
        <v>0</v>
      </c>
      <c r="AK1639">
        <v>6.3098437307716164</v>
      </c>
      <c r="AL1639">
        <v>6</v>
      </c>
      <c r="AM1639">
        <v>-0.30984373077161642</v>
      </c>
    </row>
    <row r="1640" spans="1:39" x14ac:dyDescent="0.2">
      <c r="A1640" s="1">
        <v>26</v>
      </c>
      <c r="B1640" s="1">
        <v>1.624134</v>
      </c>
      <c r="C1640" s="1">
        <v>111.53120800000001</v>
      </c>
      <c r="D1640" s="1">
        <v>1</v>
      </c>
      <c r="E1640" s="1">
        <v>1</v>
      </c>
      <c r="F1640" s="1">
        <v>3</v>
      </c>
      <c r="G1640" s="1">
        <v>3</v>
      </c>
      <c r="H1640" s="1">
        <v>1</v>
      </c>
      <c r="I1640" s="1">
        <v>0</v>
      </c>
      <c r="J1640" s="1">
        <v>2.6091880000000001</v>
      </c>
      <c r="K1640" s="1">
        <v>0</v>
      </c>
      <c r="L1640" s="1">
        <v>0</v>
      </c>
      <c r="M1640" s="1">
        <v>0.17402999999999999</v>
      </c>
      <c r="N1640" s="1">
        <v>1</v>
      </c>
      <c r="O1640" s="1">
        <v>0</v>
      </c>
      <c r="P1640" s="1">
        <v>0</v>
      </c>
      <c r="Q1640" s="1">
        <v>0</v>
      </c>
      <c r="R1640" s="1">
        <v>6</v>
      </c>
      <c r="T1640">
        <v>18.940930000000002</v>
      </c>
      <c r="U1640">
        <v>1.7464109999999999</v>
      </c>
      <c r="V1640">
        <v>133.67666299999999</v>
      </c>
      <c r="W1640">
        <v>1</v>
      </c>
      <c r="X1640">
        <v>1</v>
      </c>
      <c r="Y1640">
        <v>3</v>
      </c>
      <c r="Z1640">
        <v>3</v>
      </c>
      <c r="AA1640">
        <v>1</v>
      </c>
      <c r="AB1640">
        <v>0</v>
      </c>
      <c r="AC1640">
        <v>2.8649330000000002</v>
      </c>
      <c r="AD1640">
        <v>0</v>
      </c>
      <c r="AE1640">
        <v>1.501647</v>
      </c>
      <c r="AF1640">
        <v>0.78684600000000005</v>
      </c>
      <c r="AG1640">
        <v>1</v>
      </c>
      <c r="AH1640">
        <v>0</v>
      </c>
      <c r="AI1640">
        <v>0</v>
      </c>
      <c r="AJ1640">
        <v>0</v>
      </c>
      <c r="AK1640">
        <v>6.2975995683003356</v>
      </c>
      <c r="AL1640">
        <v>6</v>
      </c>
      <c r="AM1640">
        <v>-0.29759956830033563</v>
      </c>
    </row>
    <row r="1641" spans="1:39" x14ac:dyDescent="0.2">
      <c r="A1641" s="1">
        <v>25.964787999999999</v>
      </c>
      <c r="B1641" s="1">
        <v>1.6239380000000001</v>
      </c>
      <c r="C1641" s="1">
        <v>109.984263</v>
      </c>
      <c r="D1641" s="1">
        <v>1</v>
      </c>
      <c r="E1641" s="1">
        <v>1</v>
      </c>
      <c r="F1641" s="1">
        <v>3</v>
      </c>
      <c r="G1641" s="1">
        <v>3</v>
      </c>
      <c r="H1641" s="1">
        <v>1</v>
      </c>
      <c r="I1641" s="1">
        <v>0</v>
      </c>
      <c r="J1641" s="1">
        <v>2.4717210000000001</v>
      </c>
      <c r="K1641" s="1">
        <v>0</v>
      </c>
      <c r="L1641" s="1">
        <v>9.6000000000000002E-5</v>
      </c>
      <c r="M1641" s="1">
        <v>0.43346299999999999</v>
      </c>
      <c r="N1641" s="1">
        <v>1</v>
      </c>
      <c r="O1641" s="1">
        <v>0</v>
      </c>
      <c r="P1641" s="1">
        <v>0</v>
      </c>
      <c r="Q1641" s="1">
        <v>0</v>
      </c>
      <c r="R1641" s="1">
        <v>6</v>
      </c>
      <c r="T1641">
        <v>25.921678</v>
      </c>
      <c r="U1641">
        <v>1.6114520000000001</v>
      </c>
      <c r="V1641">
        <v>102.36314900000001</v>
      </c>
      <c r="W1641">
        <v>1</v>
      </c>
      <c r="X1641">
        <v>1</v>
      </c>
      <c r="Y1641">
        <v>3</v>
      </c>
      <c r="Z1641">
        <v>3</v>
      </c>
      <c r="AA1641">
        <v>1</v>
      </c>
      <c r="AB1641">
        <v>0</v>
      </c>
      <c r="AC1641">
        <v>1.031701</v>
      </c>
      <c r="AD1641">
        <v>0</v>
      </c>
      <c r="AE1641">
        <v>3.465E-2</v>
      </c>
      <c r="AF1641">
        <v>0.91234499999999996</v>
      </c>
      <c r="AG1641">
        <v>1</v>
      </c>
      <c r="AH1641">
        <v>0</v>
      </c>
      <c r="AI1641">
        <v>0</v>
      </c>
      <c r="AJ1641">
        <v>0</v>
      </c>
      <c r="AK1641">
        <v>5.2640503531624123</v>
      </c>
      <c r="AL1641">
        <v>6</v>
      </c>
      <c r="AM1641">
        <v>0.73594964683758768</v>
      </c>
    </row>
    <row r="1642" spans="1:39" x14ac:dyDescent="0.2">
      <c r="A1642" s="1">
        <v>25.994948999999998</v>
      </c>
      <c r="B1642" s="1">
        <v>1.593321</v>
      </c>
      <c r="C1642" s="1">
        <v>110.168166</v>
      </c>
      <c r="D1642" s="1">
        <v>1</v>
      </c>
      <c r="E1642" s="1">
        <v>1</v>
      </c>
      <c r="F1642" s="1">
        <v>3</v>
      </c>
      <c r="G1642" s="1">
        <v>3</v>
      </c>
      <c r="H1642" s="1">
        <v>1</v>
      </c>
      <c r="I1642" s="1">
        <v>0</v>
      </c>
      <c r="J1642" s="1">
        <v>2.4473060000000002</v>
      </c>
      <c r="K1642" s="1">
        <v>0</v>
      </c>
      <c r="L1642" s="1">
        <v>4.5399999999999998E-4</v>
      </c>
      <c r="M1642" s="1">
        <v>0.48655799999999999</v>
      </c>
      <c r="N1642" s="1">
        <v>1</v>
      </c>
      <c r="O1642" s="1">
        <v>0</v>
      </c>
      <c r="P1642" s="1">
        <v>0</v>
      </c>
      <c r="Q1642" s="1">
        <v>0</v>
      </c>
      <c r="R1642" s="1">
        <v>6</v>
      </c>
      <c r="T1642">
        <v>25.940152999999999</v>
      </c>
      <c r="U1642">
        <v>1.596813</v>
      </c>
      <c r="V1642">
        <v>102.320437</v>
      </c>
      <c r="W1642">
        <v>1</v>
      </c>
      <c r="X1642">
        <v>1</v>
      </c>
      <c r="Y1642">
        <v>3</v>
      </c>
      <c r="Z1642">
        <v>3</v>
      </c>
      <c r="AA1642">
        <v>1</v>
      </c>
      <c r="AB1642">
        <v>0</v>
      </c>
      <c r="AC1642">
        <v>1.0005360000000001</v>
      </c>
      <c r="AD1642">
        <v>0</v>
      </c>
      <c r="AE1642">
        <v>5.9389999999999998E-3</v>
      </c>
      <c r="AF1642">
        <v>0.566353</v>
      </c>
      <c r="AG1642">
        <v>1</v>
      </c>
      <c r="AH1642">
        <v>0</v>
      </c>
      <c r="AI1642">
        <v>0</v>
      </c>
      <c r="AJ1642">
        <v>0</v>
      </c>
      <c r="AK1642">
        <v>5.3883345214436531</v>
      </c>
      <c r="AL1642">
        <v>6</v>
      </c>
      <c r="AM1642">
        <v>0.6116654785563469</v>
      </c>
    </row>
    <row r="1643" spans="1:39" x14ac:dyDescent="0.2">
      <c r="A1643" s="1">
        <v>20.952736999999999</v>
      </c>
      <c r="B1643" s="1">
        <v>1.7303329999999999</v>
      </c>
      <c r="C1643" s="1">
        <v>132.116491</v>
      </c>
      <c r="D1643" s="1">
        <v>1</v>
      </c>
      <c r="E1643" s="1">
        <v>1</v>
      </c>
      <c r="F1643" s="1">
        <v>3</v>
      </c>
      <c r="G1643" s="1">
        <v>3</v>
      </c>
      <c r="H1643" s="1">
        <v>1</v>
      </c>
      <c r="I1643" s="1">
        <v>0</v>
      </c>
      <c r="J1643" s="1">
        <v>1.674061</v>
      </c>
      <c r="K1643" s="1">
        <v>0</v>
      </c>
      <c r="L1643" s="1">
        <v>1.683497</v>
      </c>
      <c r="M1643" s="1">
        <v>0.78019899999999998</v>
      </c>
      <c r="N1643" s="1">
        <v>1</v>
      </c>
      <c r="O1643" s="1">
        <v>0</v>
      </c>
      <c r="P1643" s="1">
        <v>0</v>
      </c>
      <c r="Q1643" s="1">
        <v>0</v>
      </c>
      <c r="R1643" s="1">
        <v>6</v>
      </c>
      <c r="T1643">
        <v>25.999635999999999</v>
      </c>
      <c r="U1643">
        <v>1.6101259999999999</v>
      </c>
      <c r="V1643">
        <v>102.686908</v>
      </c>
      <c r="W1643">
        <v>1</v>
      </c>
      <c r="X1643">
        <v>1</v>
      </c>
      <c r="Y1643">
        <v>3</v>
      </c>
      <c r="Z1643">
        <v>3</v>
      </c>
      <c r="AA1643">
        <v>1</v>
      </c>
      <c r="AB1643">
        <v>0</v>
      </c>
      <c r="AC1643">
        <v>1.020313</v>
      </c>
      <c r="AD1643">
        <v>0</v>
      </c>
      <c r="AE1643">
        <v>0.108386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5.2893263270159405</v>
      </c>
      <c r="AL1643">
        <v>6</v>
      </c>
      <c r="AM1643">
        <v>0.71067367298405948</v>
      </c>
    </row>
    <row r="1644" spans="1:39" x14ac:dyDescent="0.2">
      <c r="A1644" s="1">
        <v>20.978166000000002</v>
      </c>
      <c r="B1644" s="1">
        <v>1.7210570000000001</v>
      </c>
      <c r="C1644" s="1">
        <v>132.05479299999999</v>
      </c>
      <c r="D1644" s="1">
        <v>1</v>
      </c>
      <c r="E1644" s="1">
        <v>1</v>
      </c>
      <c r="F1644" s="1">
        <v>3</v>
      </c>
      <c r="G1644" s="1">
        <v>3</v>
      </c>
      <c r="H1644" s="1">
        <v>1</v>
      </c>
      <c r="I1644" s="1">
        <v>0</v>
      </c>
      <c r="J1644" s="1">
        <v>1.6787909999999999</v>
      </c>
      <c r="K1644" s="1">
        <v>0</v>
      </c>
      <c r="L1644" s="1">
        <v>1.68249</v>
      </c>
      <c r="M1644" s="1">
        <v>0.81887100000000002</v>
      </c>
      <c r="N1644" s="1">
        <v>1</v>
      </c>
      <c r="O1644" s="1">
        <v>0</v>
      </c>
      <c r="P1644" s="1">
        <v>0</v>
      </c>
      <c r="Q1644" s="1">
        <v>0</v>
      </c>
      <c r="R1644" s="1">
        <v>6</v>
      </c>
      <c r="T1644">
        <v>25.907833</v>
      </c>
      <c r="U1644">
        <v>1.623113</v>
      </c>
      <c r="V1644">
        <v>102.555691</v>
      </c>
      <c r="W1644">
        <v>1</v>
      </c>
      <c r="X1644">
        <v>1</v>
      </c>
      <c r="Y1644">
        <v>3</v>
      </c>
      <c r="Z1644">
        <v>3</v>
      </c>
      <c r="AA1644">
        <v>1</v>
      </c>
      <c r="AB1644">
        <v>0</v>
      </c>
      <c r="AC1644">
        <v>1.0634220000000001</v>
      </c>
      <c r="AD1644">
        <v>0</v>
      </c>
      <c r="AE1644">
        <v>5.1096999999999997E-2</v>
      </c>
      <c r="AF1644">
        <v>0.54311799999999999</v>
      </c>
      <c r="AG1644">
        <v>1</v>
      </c>
      <c r="AH1644">
        <v>0</v>
      </c>
      <c r="AI1644">
        <v>0</v>
      </c>
      <c r="AJ1644">
        <v>0</v>
      </c>
      <c r="AK1644">
        <v>5.1996282469394934</v>
      </c>
      <c r="AL1644">
        <v>6</v>
      </c>
      <c r="AM1644">
        <v>0.80037175306050656</v>
      </c>
    </row>
    <row r="1645" spans="1:39" x14ac:dyDescent="0.2">
      <c r="A1645" s="1">
        <v>21.674469999999999</v>
      </c>
      <c r="B1645" s="1">
        <v>1.7197800000000001</v>
      </c>
      <c r="C1645" s="1">
        <v>132.26255800000001</v>
      </c>
      <c r="D1645" s="1">
        <v>1</v>
      </c>
      <c r="E1645" s="1">
        <v>1</v>
      </c>
      <c r="F1645" s="1">
        <v>3</v>
      </c>
      <c r="G1645" s="1">
        <v>3</v>
      </c>
      <c r="H1645" s="1">
        <v>1</v>
      </c>
      <c r="I1645" s="1">
        <v>0</v>
      </c>
      <c r="J1645" s="1">
        <v>1.7778050000000001</v>
      </c>
      <c r="K1645" s="1">
        <v>0</v>
      </c>
      <c r="L1645" s="1">
        <v>1.584716</v>
      </c>
      <c r="M1645" s="1">
        <v>0.92734099999999997</v>
      </c>
      <c r="N1645" s="1">
        <v>1</v>
      </c>
      <c r="O1645" s="1">
        <v>0</v>
      </c>
      <c r="P1645" s="1">
        <v>0</v>
      </c>
      <c r="Q1645" s="1">
        <v>0</v>
      </c>
      <c r="R1645" s="1">
        <v>6</v>
      </c>
      <c r="T1645">
        <v>25.991194</v>
      </c>
      <c r="U1645">
        <v>1.6183479999999999</v>
      </c>
      <c r="V1645">
        <v>104.94582</v>
      </c>
      <c r="W1645">
        <v>1</v>
      </c>
      <c r="X1645">
        <v>1</v>
      </c>
      <c r="Y1645">
        <v>3</v>
      </c>
      <c r="Z1645">
        <v>3</v>
      </c>
      <c r="AA1645">
        <v>1</v>
      </c>
      <c r="AB1645">
        <v>0</v>
      </c>
      <c r="AC1645">
        <v>2.45126</v>
      </c>
      <c r="AD1645">
        <v>0</v>
      </c>
      <c r="AE1645">
        <v>4.3688999999999999E-2</v>
      </c>
      <c r="AF1645">
        <v>0.67040200000000005</v>
      </c>
      <c r="AG1645">
        <v>1</v>
      </c>
      <c r="AH1645">
        <v>0</v>
      </c>
      <c r="AI1645">
        <v>0</v>
      </c>
      <c r="AJ1645">
        <v>0</v>
      </c>
      <c r="AK1645">
        <v>5.3743485506340782</v>
      </c>
      <c r="AL1645">
        <v>6</v>
      </c>
      <c r="AM1645">
        <v>0.62565144936592176</v>
      </c>
    </row>
    <row r="1646" spans="1:39" x14ac:dyDescent="0.2">
      <c r="A1646" s="1">
        <v>21.568950999999998</v>
      </c>
      <c r="B1646" s="1">
        <v>1.6993149999999999</v>
      </c>
      <c r="C1646" s="1">
        <v>133.10760999999999</v>
      </c>
      <c r="D1646" s="1">
        <v>1</v>
      </c>
      <c r="E1646" s="1">
        <v>1</v>
      </c>
      <c r="F1646" s="1">
        <v>3</v>
      </c>
      <c r="G1646" s="1">
        <v>3</v>
      </c>
      <c r="H1646" s="1">
        <v>1</v>
      </c>
      <c r="I1646" s="1">
        <v>0</v>
      </c>
      <c r="J1646" s="1">
        <v>1.733306</v>
      </c>
      <c r="K1646" s="1">
        <v>0</v>
      </c>
      <c r="L1646" s="1">
        <v>1.773304</v>
      </c>
      <c r="M1646" s="1">
        <v>0.92113599999999995</v>
      </c>
      <c r="N1646" s="1">
        <v>1</v>
      </c>
      <c r="O1646" s="1">
        <v>0</v>
      </c>
      <c r="P1646" s="1">
        <v>0</v>
      </c>
      <c r="Q1646" s="1">
        <v>0</v>
      </c>
      <c r="R1646" s="1">
        <v>6</v>
      </c>
      <c r="T1646">
        <v>25.993154000000001</v>
      </c>
      <c r="U1646">
        <v>1.6094010000000001</v>
      </c>
      <c r="V1646">
        <v>104.854928</v>
      </c>
      <c r="W1646">
        <v>1</v>
      </c>
      <c r="X1646">
        <v>1</v>
      </c>
      <c r="Y1646">
        <v>3</v>
      </c>
      <c r="Z1646">
        <v>3</v>
      </c>
      <c r="AA1646">
        <v>1</v>
      </c>
      <c r="AB1646">
        <v>0</v>
      </c>
      <c r="AC1646">
        <v>2.6135039999999998</v>
      </c>
      <c r="AD1646">
        <v>0</v>
      </c>
      <c r="AE1646">
        <v>6.7985000000000004E-2</v>
      </c>
      <c r="AF1646">
        <v>0.77863199999999999</v>
      </c>
      <c r="AG1646">
        <v>1</v>
      </c>
      <c r="AH1646">
        <v>0</v>
      </c>
      <c r="AI1646">
        <v>0</v>
      </c>
      <c r="AJ1646">
        <v>0</v>
      </c>
      <c r="AK1646">
        <v>5.4249424459530395</v>
      </c>
      <c r="AL1646">
        <v>6</v>
      </c>
      <c r="AM1646">
        <v>0.57505755404696046</v>
      </c>
    </row>
    <row r="1647" spans="1:39" x14ac:dyDescent="0.2">
      <c r="A1647" s="1">
        <v>23.647935</v>
      </c>
      <c r="B1647" s="1">
        <v>1.6813940000000001</v>
      </c>
      <c r="C1647" s="1">
        <v>114.47945900000001</v>
      </c>
      <c r="D1647" s="1">
        <v>1</v>
      </c>
      <c r="E1647" s="1">
        <v>1</v>
      </c>
      <c r="F1647" s="1">
        <v>3</v>
      </c>
      <c r="G1647" s="1">
        <v>3</v>
      </c>
      <c r="H1647" s="1">
        <v>1</v>
      </c>
      <c r="I1647" s="1">
        <v>0</v>
      </c>
      <c r="J1647" s="1">
        <v>2.435978</v>
      </c>
      <c r="K1647" s="1">
        <v>0</v>
      </c>
      <c r="L1647" s="1">
        <v>0.232742</v>
      </c>
      <c r="M1647" s="1">
        <v>0.692608</v>
      </c>
      <c r="N1647" s="1">
        <v>1</v>
      </c>
      <c r="O1647" s="1">
        <v>0</v>
      </c>
      <c r="P1647" s="1">
        <v>0</v>
      </c>
      <c r="Q1647" s="1">
        <v>0</v>
      </c>
      <c r="R1647" s="1">
        <v>6</v>
      </c>
      <c r="T1647">
        <v>25.988668000000001</v>
      </c>
      <c r="U1647">
        <v>1.6216710000000001</v>
      </c>
      <c r="V1647">
        <v>105.31396700000001</v>
      </c>
      <c r="W1647">
        <v>1</v>
      </c>
      <c r="X1647">
        <v>1</v>
      </c>
      <c r="Y1647">
        <v>3</v>
      </c>
      <c r="Z1647">
        <v>3</v>
      </c>
      <c r="AA1647">
        <v>1</v>
      </c>
      <c r="AB1647">
        <v>0</v>
      </c>
      <c r="AC1647">
        <v>1.0429889999999999</v>
      </c>
      <c r="AD1647">
        <v>0</v>
      </c>
      <c r="AE1647">
        <v>9.7114000000000006E-2</v>
      </c>
      <c r="AF1647">
        <v>0.42953999999999998</v>
      </c>
      <c r="AG1647">
        <v>1</v>
      </c>
      <c r="AH1647">
        <v>0</v>
      </c>
      <c r="AI1647">
        <v>0</v>
      </c>
      <c r="AJ1647">
        <v>0</v>
      </c>
      <c r="AK1647">
        <v>5.4189597035233064</v>
      </c>
      <c r="AL1647">
        <v>6</v>
      </c>
      <c r="AM1647">
        <v>0.58104029647669364</v>
      </c>
    </row>
    <row r="1648" spans="1:39" x14ac:dyDescent="0.2">
      <c r="A1648" s="1">
        <v>24.196366999999999</v>
      </c>
      <c r="B1648" s="1">
        <v>1.6974210000000001</v>
      </c>
      <c r="C1648" s="1">
        <v>114.48238600000001</v>
      </c>
      <c r="D1648" s="1">
        <v>1</v>
      </c>
      <c r="E1648" s="1">
        <v>1</v>
      </c>
      <c r="F1648" s="1">
        <v>3</v>
      </c>
      <c r="G1648" s="1">
        <v>3</v>
      </c>
      <c r="H1648" s="1">
        <v>1</v>
      </c>
      <c r="I1648" s="1">
        <v>0</v>
      </c>
      <c r="J1648" s="1">
        <v>2.909675</v>
      </c>
      <c r="K1648" s="1">
        <v>0</v>
      </c>
      <c r="L1648" s="1">
        <v>0.36090800000000001</v>
      </c>
      <c r="M1648" s="1">
        <v>0.57388700000000004</v>
      </c>
      <c r="N1648" s="1">
        <v>1</v>
      </c>
      <c r="O1648" s="1">
        <v>0</v>
      </c>
      <c r="P1648" s="1">
        <v>0</v>
      </c>
      <c r="Q1648" s="1">
        <v>0</v>
      </c>
      <c r="R1648" s="1">
        <v>6</v>
      </c>
      <c r="T1648">
        <v>25.976209000000001</v>
      </c>
      <c r="U1648">
        <v>1.614484</v>
      </c>
      <c r="V1648">
        <v>104.999403</v>
      </c>
      <c r="W1648">
        <v>1</v>
      </c>
      <c r="X1648">
        <v>1</v>
      </c>
      <c r="Y1648">
        <v>3</v>
      </c>
      <c r="Z1648">
        <v>3</v>
      </c>
      <c r="AA1648">
        <v>1</v>
      </c>
      <c r="AB1648">
        <v>0</v>
      </c>
      <c r="AC1648">
        <v>1.237557</v>
      </c>
      <c r="AD1648">
        <v>0</v>
      </c>
      <c r="AE1648">
        <v>8.3674999999999999E-2</v>
      </c>
      <c r="AF1648">
        <v>0.54376100000000005</v>
      </c>
      <c r="AG1648">
        <v>1</v>
      </c>
      <c r="AH1648">
        <v>0</v>
      </c>
      <c r="AI1648">
        <v>0</v>
      </c>
      <c r="AJ1648">
        <v>0</v>
      </c>
      <c r="AK1648">
        <v>5.4418778913026831</v>
      </c>
      <c r="AL1648">
        <v>6</v>
      </c>
      <c r="AM1648">
        <v>0.55812210869731693</v>
      </c>
    </row>
    <row r="1649" spans="1:39" x14ac:dyDescent="0.2">
      <c r="A1649" s="1">
        <v>24.284832999999999</v>
      </c>
      <c r="B1649" s="1">
        <v>1.6507259999999999</v>
      </c>
      <c r="C1649" s="1">
        <v>113.774198</v>
      </c>
      <c r="D1649" s="1">
        <v>1</v>
      </c>
      <c r="E1649" s="1">
        <v>1</v>
      </c>
      <c r="F1649" s="1">
        <v>3</v>
      </c>
      <c r="G1649" s="1">
        <v>3</v>
      </c>
      <c r="H1649" s="1">
        <v>1</v>
      </c>
      <c r="I1649" s="1">
        <v>0</v>
      </c>
      <c r="J1649" s="1">
        <v>2.7513700000000001</v>
      </c>
      <c r="K1649" s="1">
        <v>0</v>
      </c>
      <c r="L1649" s="1">
        <v>0.32491300000000001</v>
      </c>
      <c r="M1649" s="1">
        <v>0.516764</v>
      </c>
      <c r="N1649" s="1">
        <v>1</v>
      </c>
      <c r="O1649" s="1">
        <v>0</v>
      </c>
      <c r="P1649" s="1">
        <v>0</v>
      </c>
      <c r="Q1649" s="1">
        <v>0</v>
      </c>
      <c r="R1649" s="1">
        <v>6</v>
      </c>
      <c r="T1649">
        <v>18.743587000000002</v>
      </c>
      <c r="U1649">
        <v>1.7891429999999999</v>
      </c>
      <c r="V1649">
        <v>138.20286899999999</v>
      </c>
      <c r="W1649">
        <v>1</v>
      </c>
      <c r="X1649">
        <v>1</v>
      </c>
      <c r="Y1649">
        <v>3</v>
      </c>
      <c r="Z1649">
        <v>3</v>
      </c>
      <c r="AA1649">
        <v>1</v>
      </c>
      <c r="AB1649">
        <v>0</v>
      </c>
      <c r="AC1649">
        <v>2.8337699999999999</v>
      </c>
      <c r="AD1649">
        <v>0</v>
      </c>
      <c r="AE1649">
        <v>0.80642199999999997</v>
      </c>
      <c r="AF1649">
        <v>0.67251300000000003</v>
      </c>
      <c r="AG1649">
        <v>1</v>
      </c>
      <c r="AH1649">
        <v>0</v>
      </c>
      <c r="AI1649">
        <v>0</v>
      </c>
      <c r="AJ1649">
        <v>0</v>
      </c>
      <c r="AK1649">
        <v>6.3858295681017836</v>
      </c>
      <c r="AL1649">
        <v>6</v>
      </c>
      <c r="AM1649">
        <v>-0.38582956810178359</v>
      </c>
    </row>
    <row r="1650" spans="1:39" x14ac:dyDescent="0.2">
      <c r="A1650" s="1">
        <v>24.693107999999999</v>
      </c>
      <c r="B1650" s="1">
        <v>1.6673830000000001</v>
      </c>
      <c r="C1650" s="1">
        <v>112.98254900000001</v>
      </c>
      <c r="D1650" s="1">
        <v>1</v>
      </c>
      <c r="E1650" s="1">
        <v>1</v>
      </c>
      <c r="F1650" s="1">
        <v>3</v>
      </c>
      <c r="G1650" s="1">
        <v>3</v>
      </c>
      <c r="H1650" s="1">
        <v>1</v>
      </c>
      <c r="I1650" s="1">
        <v>0</v>
      </c>
      <c r="J1650" s="1">
        <v>2.8879090000000001</v>
      </c>
      <c r="K1650" s="1">
        <v>0</v>
      </c>
      <c r="L1650" s="1">
        <v>0.31292300000000001</v>
      </c>
      <c r="M1650" s="1">
        <v>0.21099699999999999</v>
      </c>
      <c r="N1650" s="1">
        <v>1</v>
      </c>
      <c r="O1650" s="1">
        <v>0</v>
      </c>
      <c r="P1650" s="1">
        <v>0</v>
      </c>
      <c r="Q1650" s="1">
        <v>0</v>
      </c>
      <c r="R1650" s="1">
        <v>6</v>
      </c>
      <c r="T1650">
        <v>20.323767</v>
      </c>
      <c r="U1650">
        <v>1.7742070000000001</v>
      </c>
      <c r="V1650">
        <v>138.14316199999999</v>
      </c>
      <c r="W1650">
        <v>1</v>
      </c>
      <c r="X1650">
        <v>1</v>
      </c>
      <c r="Y1650">
        <v>3</v>
      </c>
      <c r="Z1650">
        <v>3</v>
      </c>
      <c r="AA1650">
        <v>1</v>
      </c>
      <c r="AB1650">
        <v>0</v>
      </c>
      <c r="AC1650">
        <v>2.816052</v>
      </c>
      <c r="AD1650">
        <v>0</v>
      </c>
      <c r="AE1650">
        <v>1.5718650000000001</v>
      </c>
      <c r="AF1650">
        <v>0.68805799999999995</v>
      </c>
      <c r="AG1650">
        <v>1</v>
      </c>
      <c r="AH1650">
        <v>0</v>
      </c>
      <c r="AI1650">
        <v>0</v>
      </c>
      <c r="AJ1650">
        <v>0</v>
      </c>
      <c r="AK1650">
        <v>6.4384175611336385</v>
      </c>
      <c r="AL1650">
        <v>6</v>
      </c>
      <c r="AM1650">
        <v>-0.4384175611336385</v>
      </c>
    </row>
    <row r="1651" spans="1:39" x14ac:dyDescent="0.2">
      <c r="A1651" s="1">
        <v>18.862264</v>
      </c>
      <c r="B1651" s="1">
        <v>1.7462770000000001</v>
      </c>
      <c r="C1651" s="1">
        <v>128.705761</v>
      </c>
      <c r="D1651" s="1">
        <v>1</v>
      </c>
      <c r="E1651" s="1">
        <v>1</v>
      </c>
      <c r="F1651" s="1">
        <v>3</v>
      </c>
      <c r="G1651" s="1">
        <v>3</v>
      </c>
      <c r="H1651" s="1">
        <v>1</v>
      </c>
      <c r="I1651" s="1">
        <v>0</v>
      </c>
      <c r="J1651" s="1">
        <v>2.4115820000000001</v>
      </c>
      <c r="K1651" s="1">
        <v>0</v>
      </c>
      <c r="L1651" s="1">
        <v>0.98528700000000002</v>
      </c>
      <c r="M1651" s="1">
        <v>0.67507600000000001</v>
      </c>
      <c r="N1651" s="1">
        <v>1</v>
      </c>
      <c r="O1651" s="1">
        <v>0</v>
      </c>
      <c r="P1651" s="1">
        <v>0</v>
      </c>
      <c r="Q1651" s="1">
        <v>0</v>
      </c>
      <c r="R1651" s="1">
        <v>6</v>
      </c>
      <c r="T1651">
        <v>21.394047</v>
      </c>
      <c r="U1651">
        <v>1.7929330000000001</v>
      </c>
      <c r="V1651">
        <v>137.832414</v>
      </c>
      <c r="W1651">
        <v>1</v>
      </c>
      <c r="X1651">
        <v>1</v>
      </c>
      <c r="Y1651">
        <v>3</v>
      </c>
      <c r="Z1651">
        <v>3</v>
      </c>
      <c r="AA1651">
        <v>1</v>
      </c>
      <c r="AB1651">
        <v>0</v>
      </c>
      <c r="AC1651">
        <v>2.682909</v>
      </c>
      <c r="AD1651">
        <v>0</v>
      </c>
      <c r="AE1651">
        <v>1.318743</v>
      </c>
      <c r="AF1651">
        <v>0.90049699999999999</v>
      </c>
      <c r="AG1651">
        <v>1</v>
      </c>
      <c r="AH1651">
        <v>0</v>
      </c>
      <c r="AI1651">
        <v>0</v>
      </c>
      <c r="AJ1651">
        <v>0</v>
      </c>
      <c r="AK1651">
        <v>6.3094921555870318</v>
      </c>
      <c r="AL1651">
        <v>6</v>
      </c>
      <c r="AM1651">
        <v>-0.3094921555870318</v>
      </c>
    </row>
    <row r="1652" spans="1:39" x14ac:dyDescent="0.2">
      <c r="A1652" s="1">
        <v>18.423482</v>
      </c>
      <c r="B1652" s="1">
        <v>1.7354609999999999</v>
      </c>
      <c r="C1652" s="1">
        <v>126.79817300000001</v>
      </c>
      <c r="D1652" s="1">
        <v>1</v>
      </c>
      <c r="E1652" s="1">
        <v>1</v>
      </c>
      <c r="F1652" s="1">
        <v>3</v>
      </c>
      <c r="G1652" s="1">
        <v>3</v>
      </c>
      <c r="H1652" s="1">
        <v>1</v>
      </c>
      <c r="I1652" s="1">
        <v>0</v>
      </c>
      <c r="J1652" s="1">
        <v>2.38639</v>
      </c>
      <c r="K1652" s="1">
        <v>0</v>
      </c>
      <c r="L1652" s="1">
        <v>1.544632</v>
      </c>
      <c r="M1652" s="1">
        <v>0.90006699999999995</v>
      </c>
      <c r="N1652" s="1">
        <v>1</v>
      </c>
      <c r="O1652" s="1">
        <v>0</v>
      </c>
      <c r="P1652" s="1">
        <v>0</v>
      </c>
      <c r="Q1652" s="1">
        <v>0</v>
      </c>
      <c r="R1652" s="1">
        <v>6</v>
      </c>
      <c r="T1652">
        <v>21.838322999999999</v>
      </c>
      <c r="U1652">
        <v>1.7589589999999999</v>
      </c>
      <c r="V1652">
        <v>137.79299</v>
      </c>
      <c r="W1652">
        <v>1</v>
      </c>
      <c r="X1652">
        <v>1</v>
      </c>
      <c r="Y1652">
        <v>3</v>
      </c>
      <c r="Z1652">
        <v>3</v>
      </c>
      <c r="AA1652">
        <v>1</v>
      </c>
      <c r="AB1652">
        <v>0</v>
      </c>
      <c r="AC1652">
        <v>2.640539</v>
      </c>
      <c r="AD1652">
        <v>0</v>
      </c>
      <c r="AE1652">
        <v>1.879818</v>
      </c>
      <c r="AF1652">
        <v>0.88599300000000003</v>
      </c>
      <c r="AG1652">
        <v>1</v>
      </c>
      <c r="AH1652">
        <v>0</v>
      </c>
      <c r="AI1652">
        <v>0</v>
      </c>
      <c r="AJ1652">
        <v>0</v>
      </c>
      <c r="AK1652">
        <v>6.5156633571514568</v>
      </c>
      <c r="AL1652">
        <v>6</v>
      </c>
      <c r="AM1652">
        <v>-0.51566335715145684</v>
      </c>
    </row>
    <row r="1653" spans="1:39" x14ac:dyDescent="0.2">
      <c r="A1653" s="1">
        <v>20.394082000000001</v>
      </c>
      <c r="B1653" s="1">
        <v>1.747714</v>
      </c>
      <c r="C1653" s="1">
        <v>128.14810800000001</v>
      </c>
      <c r="D1653" s="1">
        <v>1</v>
      </c>
      <c r="E1653" s="1">
        <v>1</v>
      </c>
      <c r="F1653" s="1">
        <v>3</v>
      </c>
      <c r="G1653" s="1">
        <v>3</v>
      </c>
      <c r="H1653" s="1">
        <v>1</v>
      </c>
      <c r="I1653" s="1">
        <v>0</v>
      </c>
      <c r="J1653" s="1">
        <v>2.2326009999999998</v>
      </c>
      <c r="K1653" s="1">
        <v>0</v>
      </c>
      <c r="L1653" s="1">
        <v>0.55432300000000001</v>
      </c>
      <c r="M1653" s="1">
        <v>0.83615099999999998</v>
      </c>
      <c r="N1653" s="1">
        <v>1</v>
      </c>
      <c r="O1653" s="1">
        <v>0</v>
      </c>
      <c r="P1653" s="1">
        <v>0</v>
      </c>
      <c r="Q1653" s="1">
        <v>0</v>
      </c>
      <c r="R1653" s="1">
        <v>6</v>
      </c>
      <c r="T1653">
        <v>18.206340000000001</v>
      </c>
      <c r="U1653">
        <v>1.8074060000000001</v>
      </c>
      <c r="V1653">
        <v>141.799429</v>
      </c>
      <c r="W1653">
        <v>1</v>
      </c>
      <c r="X1653">
        <v>1</v>
      </c>
      <c r="Y1653">
        <v>3</v>
      </c>
      <c r="Z1653">
        <v>3</v>
      </c>
      <c r="AA1653">
        <v>1</v>
      </c>
      <c r="AB1653">
        <v>0</v>
      </c>
      <c r="AC1653">
        <v>2.4729030000000001</v>
      </c>
      <c r="AD1653">
        <v>0</v>
      </c>
      <c r="AE1653">
        <v>1.9980469999999999</v>
      </c>
      <c r="AF1653">
        <v>0.84091099999999996</v>
      </c>
      <c r="AG1653">
        <v>1</v>
      </c>
      <c r="AH1653">
        <v>0</v>
      </c>
      <c r="AI1653">
        <v>0</v>
      </c>
      <c r="AJ1653">
        <v>0</v>
      </c>
      <c r="AK1653">
        <v>6.3920136356555117</v>
      </c>
      <c r="AL1653">
        <v>6</v>
      </c>
      <c r="AM1653">
        <v>-0.39201363565551173</v>
      </c>
    </row>
    <row r="1654" spans="1:39" x14ac:dyDescent="0.2">
      <c r="A1654" s="1">
        <v>20.217015</v>
      </c>
      <c r="B1654" s="1">
        <v>1.7158199999999999</v>
      </c>
      <c r="C1654" s="1">
        <v>129.46654100000001</v>
      </c>
      <c r="D1654" s="1">
        <v>1</v>
      </c>
      <c r="E1654" s="1">
        <v>1</v>
      </c>
      <c r="F1654" s="1">
        <v>3</v>
      </c>
      <c r="G1654" s="1">
        <v>3</v>
      </c>
      <c r="H1654" s="1">
        <v>1</v>
      </c>
      <c r="I1654" s="1">
        <v>0</v>
      </c>
      <c r="J1654" s="1">
        <v>1.7559070000000001</v>
      </c>
      <c r="K1654" s="1">
        <v>0</v>
      </c>
      <c r="L1654" s="1">
        <v>1.4880899999999999</v>
      </c>
      <c r="M1654" s="1">
        <v>0.85771799999999998</v>
      </c>
      <c r="N1654" s="1">
        <v>1</v>
      </c>
      <c r="O1654" s="1">
        <v>0</v>
      </c>
      <c r="P1654" s="1">
        <v>0</v>
      </c>
      <c r="Q1654" s="1">
        <v>0</v>
      </c>
      <c r="R1654" s="1">
        <v>6</v>
      </c>
      <c r="T1654">
        <v>18.532826</v>
      </c>
      <c r="U1654">
        <v>1.75091</v>
      </c>
      <c r="V1654">
        <v>142.54518300000001</v>
      </c>
      <c r="W1654">
        <v>1</v>
      </c>
      <c r="X1654">
        <v>1</v>
      </c>
      <c r="Y1654">
        <v>3</v>
      </c>
      <c r="Z1654">
        <v>3</v>
      </c>
      <c r="AA1654">
        <v>1</v>
      </c>
      <c r="AB1654">
        <v>0</v>
      </c>
      <c r="AC1654">
        <v>2.372058</v>
      </c>
      <c r="AD1654">
        <v>0</v>
      </c>
      <c r="AE1654">
        <v>1.324805</v>
      </c>
      <c r="AF1654">
        <v>0.87079499999999999</v>
      </c>
      <c r="AG1654">
        <v>1</v>
      </c>
      <c r="AH1654">
        <v>0</v>
      </c>
      <c r="AI1654">
        <v>0</v>
      </c>
      <c r="AJ1654">
        <v>0</v>
      </c>
      <c r="AK1654">
        <v>6.9538100966073504</v>
      </c>
      <c r="AL1654">
        <v>6</v>
      </c>
      <c r="AM1654">
        <v>-0.95381009660735039</v>
      </c>
    </row>
    <row r="1655" spans="1:39" x14ac:dyDescent="0.2">
      <c r="A1655" s="1">
        <v>21.330178</v>
      </c>
      <c r="B1655" s="1">
        <v>1.747987</v>
      </c>
      <c r="C1655" s="1">
        <v>147.29618600000001</v>
      </c>
      <c r="D1655" s="1">
        <v>1</v>
      </c>
      <c r="E1655" s="1">
        <v>1</v>
      </c>
      <c r="F1655" s="1">
        <v>3</v>
      </c>
      <c r="G1655" s="1">
        <v>3</v>
      </c>
      <c r="H1655" s="1">
        <v>1</v>
      </c>
      <c r="I1655" s="1">
        <v>0</v>
      </c>
      <c r="J1655" s="1">
        <v>2.3363489999999998</v>
      </c>
      <c r="K1655" s="1">
        <v>0</v>
      </c>
      <c r="L1655" s="1">
        <v>1.4164000000000001</v>
      </c>
      <c r="M1655" s="1">
        <v>0.71172400000000002</v>
      </c>
      <c r="N1655" s="1">
        <v>1</v>
      </c>
      <c r="O1655" s="1">
        <v>0</v>
      </c>
      <c r="P1655" s="1">
        <v>0</v>
      </c>
      <c r="Q1655" s="1">
        <v>0</v>
      </c>
      <c r="R1655" s="1">
        <v>6</v>
      </c>
      <c r="T1655">
        <v>20.438478</v>
      </c>
      <c r="U1655">
        <v>1.805803</v>
      </c>
      <c r="V1655">
        <v>153.14949100000001</v>
      </c>
      <c r="W1655">
        <v>1</v>
      </c>
      <c r="X1655">
        <v>1</v>
      </c>
      <c r="Y1655">
        <v>3</v>
      </c>
      <c r="Z1655">
        <v>3</v>
      </c>
      <c r="AA1655">
        <v>1</v>
      </c>
      <c r="AB1655">
        <v>0</v>
      </c>
      <c r="AC1655">
        <v>2.387991</v>
      </c>
      <c r="AD1655">
        <v>0</v>
      </c>
      <c r="AE1655">
        <v>0.850715</v>
      </c>
      <c r="AF1655">
        <v>0.65649100000000005</v>
      </c>
      <c r="AG1655">
        <v>1</v>
      </c>
      <c r="AH1655">
        <v>0</v>
      </c>
      <c r="AI1655">
        <v>0</v>
      </c>
      <c r="AJ1655">
        <v>0</v>
      </c>
      <c r="AK1655">
        <v>7.4149996618705485</v>
      </c>
      <c r="AL1655">
        <v>6</v>
      </c>
      <c r="AM1655">
        <v>-1.4149996618705485</v>
      </c>
    </row>
    <row r="1656" spans="1:39" x14ac:dyDescent="0.2">
      <c r="A1656" s="1">
        <v>19.528936000000002</v>
      </c>
      <c r="B1656" s="1">
        <v>1.817917</v>
      </c>
      <c r="C1656" s="1">
        <v>142.55916099999999</v>
      </c>
      <c r="D1656" s="1">
        <v>1</v>
      </c>
      <c r="E1656" s="1">
        <v>1</v>
      </c>
      <c r="F1656" s="1">
        <v>3</v>
      </c>
      <c r="G1656" s="1">
        <v>3</v>
      </c>
      <c r="H1656" s="1">
        <v>1</v>
      </c>
      <c r="I1656" s="1">
        <v>0</v>
      </c>
      <c r="J1656" s="1">
        <v>2.5620020000000001</v>
      </c>
      <c r="K1656" s="1">
        <v>0</v>
      </c>
      <c r="L1656" s="1">
        <v>1.9764269999999999</v>
      </c>
      <c r="M1656" s="1">
        <v>0.74033099999999996</v>
      </c>
      <c r="N1656" s="1">
        <v>1</v>
      </c>
      <c r="O1656" s="1">
        <v>0</v>
      </c>
      <c r="P1656" s="1">
        <v>0</v>
      </c>
      <c r="Q1656" s="1">
        <v>0</v>
      </c>
      <c r="R1656" s="1">
        <v>6</v>
      </c>
      <c r="T1656">
        <v>20.796265999999999</v>
      </c>
      <c r="U1656">
        <v>1.796538</v>
      </c>
      <c r="V1656">
        <v>152.47367499999999</v>
      </c>
      <c r="W1656">
        <v>1</v>
      </c>
      <c r="X1656">
        <v>1</v>
      </c>
      <c r="Y1656">
        <v>3</v>
      </c>
      <c r="Z1656">
        <v>3</v>
      </c>
      <c r="AA1656">
        <v>1</v>
      </c>
      <c r="AB1656">
        <v>0</v>
      </c>
      <c r="AC1656">
        <v>2.322003</v>
      </c>
      <c r="AD1656">
        <v>0</v>
      </c>
      <c r="AE1656">
        <v>0.886602</v>
      </c>
      <c r="AF1656">
        <v>0.843283</v>
      </c>
      <c r="AG1656">
        <v>1</v>
      </c>
      <c r="AH1656">
        <v>0</v>
      </c>
      <c r="AI1656">
        <v>0</v>
      </c>
      <c r="AJ1656">
        <v>0</v>
      </c>
      <c r="AK1656">
        <v>7.43142822148367</v>
      </c>
      <c r="AL1656">
        <v>6</v>
      </c>
      <c r="AM1656">
        <v>-1.43142822148367</v>
      </c>
    </row>
    <row r="1657" spans="1:39" x14ac:dyDescent="0.2">
      <c r="A1657" s="1">
        <v>19.364339000000001</v>
      </c>
      <c r="B1657" s="1">
        <v>1.8083499999999999</v>
      </c>
      <c r="C1657" s="1">
        <v>150.51648</v>
      </c>
      <c r="D1657" s="1">
        <v>1</v>
      </c>
      <c r="E1657" s="1">
        <v>1</v>
      </c>
      <c r="F1657" s="1">
        <v>3</v>
      </c>
      <c r="G1657" s="1">
        <v>3</v>
      </c>
      <c r="H1657" s="1">
        <v>1</v>
      </c>
      <c r="I1657" s="1">
        <v>0</v>
      </c>
      <c r="J1657" s="1">
        <v>2.305574</v>
      </c>
      <c r="K1657" s="1">
        <v>0</v>
      </c>
      <c r="L1657" s="1">
        <v>1.734424</v>
      </c>
      <c r="M1657" s="1">
        <v>0.863043</v>
      </c>
      <c r="N1657" s="1">
        <v>1</v>
      </c>
      <c r="O1657" s="1">
        <v>0</v>
      </c>
      <c r="P1657" s="1">
        <v>0</v>
      </c>
      <c r="Q1657" s="1">
        <v>0</v>
      </c>
      <c r="R1657" s="1">
        <v>6</v>
      </c>
      <c r="T1657">
        <v>26</v>
      </c>
      <c r="U1657">
        <v>1.6348940000000001</v>
      </c>
      <c r="V1657">
        <v>111.946321</v>
      </c>
      <c r="W1657">
        <v>1</v>
      </c>
      <c r="X1657">
        <v>1</v>
      </c>
      <c r="Y1657">
        <v>3</v>
      </c>
      <c r="Z1657">
        <v>3</v>
      </c>
      <c r="AA1657">
        <v>1</v>
      </c>
      <c r="AB1657">
        <v>0</v>
      </c>
      <c r="AC1657">
        <v>2.7373530000000001</v>
      </c>
      <c r="AD1657">
        <v>0</v>
      </c>
      <c r="AE1657">
        <v>0</v>
      </c>
      <c r="AF1657">
        <v>7.6093999999999995E-2</v>
      </c>
      <c r="AG1657">
        <v>1</v>
      </c>
      <c r="AH1657">
        <v>0</v>
      </c>
      <c r="AI1657">
        <v>0</v>
      </c>
      <c r="AJ1657">
        <v>0</v>
      </c>
      <c r="AK1657">
        <v>5.791872019798971</v>
      </c>
      <c r="AL1657">
        <v>6</v>
      </c>
      <c r="AM1657">
        <v>0.20812798020102896</v>
      </c>
    </row>
    <row r="1658" spans="1:39" x14ac:dyDescent="0.2">
      <c r="A1658" s="1">
        <v>21.131526000000001</v>
      </c>
      <c r="B1658" s="1">
        <v>1.739457</v>
      </c>
      <c r="C1658" s="1">
        <v>150.37756999999999</v>
      </c>
      <c r="D1658" s="1">
        <v>1</v>
      </c>
      <c r="E1658" s="1">
        <v>1</v>
      </c>
      <c r="F1658" s="1">
        <v>3</v>
      </c>
      <c r="G1658" s="1">
        <v>3</v>
      </c>
      <c r="H1658" s="1">
        <v>1</v>
      </c>
      <c r="I1658" s="1">
        <v>0</v>
      </c>
      <c r="J1658" s="1">
        <v>2.319912</v>
      </c>
      <c r="K1658" s="1">
        <v>0</v>
      </c>
      <c r="L1658" s="1">
        <v>1.5826750000000001</v>
      </c>
      <c r="M1658" s="1">
        <v>0.68074599999999996</v>
      </c>
      <c r="N1658" s="1">
        <v>1</v>
      </c>
      <c r="O1658" s="1">
        <v>0</v>
      </c>
      <c r="P1658" s="1">
        <v>0</v>
      </c>
      <c r="Q1658" s="1">
        <v>0</v>
      </c>
      <c r="R1658" s="1">
        <v>6</v>
      </c>
      <c r="T1658">
        <v>26</v>
      </c>
      <c r="U1658">
        <v>1.639524</v>
      </c>
      <c r="V1658">
        <v>111.945588</v>
      </c>
      <c r="W1658">
        <v>1</v>
      </c>
      <c r="X1658">
        <v>1</v>
      </c>
      <c r="Y1658">
        <v>3</v>
      </c>
      <c r="Z1658">
        <v>3</v>
      </c>
      <c r="AA1658">
        <v>1</v>
      </c>
      <c r="AB1658">
        <v>0</v>
      </c>
      <c r="AC1658">
        <v>2.7393510000000001</v>
      </c>
      <c r="AD1658">
        <v>0</v>
      </c>
      <c r="AE1658">
        <v>0</v>
      </c>
      <c r="AF1658">
        <v>6.4768999999999993E-2</v>
      </c>
      <c r="AG1658">
        <v>1</v>
      </c>
      <c r="AH1658">
        <v>0</v>
      </c>
      <c r="AI1658">
        <v>0</v>
      </c>
      <c r="AJ1658">
        <v>0</v>
      </c>
      <c r="AK1658">
        <v>5.7568770090488801</v>
      </c>
      <c r="AL1658">
        <v>6</v>
      </c>
      <c r="AM1658">
        <v>0.24312299095111989</v>
      </c>
    </row>
    <row r="1659" spans="1:39" x14ac:dyDescent="0.2">
      <c r="A1659" s="1">
        <v>19.012872000000002</v>
      </c>
      <c r="B1659" s="1">
        <v>1.742062</v>
      </c>
      <c r="C1659" s="1">
        <v>133.77991900000001</v>
      </c>
      <c r="D1659" s="1">
        <v>1</v>
      </c>
      <c r="E1659" s="1">
        <v>1</v>
      </c>
      <c r="F1659" s="1">
        <v>3</v>
      </c>
      <c r="G1659" s="1">
        <v>3</v>
      </c>
      <c r="H1659" s="1">
        <v>1</v>
      </c>
      <c r="I1659" s="1">
        <v>0</v>
      </c>
      <c r="J1659" s="1">
        <v>2.7019600000000001</v>
      </c>
      <c r="K1659" s="1">
        <v>0</v>
      </c>
      <c r="L1659" s="1">
        <v>1.4659089999999999</v>
      </c>
      <c r="M1659" s="1">
        <v>0.81323500000000004</v>
      </c>
      <c r="N1659" s="1">
        <v>1</v>
      </c>
      <c r="O1659" s="1">
        <v>0</v>
      </c>
      <c r="P1659" s="1">
        <v>0</v>
      </c>
      <c r="Q1659" s="1">
        <v>0</v>
      </c>
      <c r="R1659" s="1">
        <v>6</v>
      </c>
      <c r="T1659">
        <v>26</v>
      </c>
      <c r="U1659">
        <v>1.6430169999999999</v>
      </c>
      <c r="V1659">
        <v>111.72023799999999</v>
      </c>
      <c r="W1659">
        <v>1</v>
      </c>
      <c r="X1659">
        <v>1</v>
      </c>
      <c r="Y1659">
        <v>3</v>
      </c>
      <c r="Z1659">
        <v>3</v>
      </c>
      <c r="AA1659">
        <v>1</v>
      </c>
      <c r="AB1659">
        <v>0</v>
      </c>
      <c r="AC1659">
        <v>2.632498</v>
      </c>
      <c r="AD1659">
        <v>0</v>
      </c>
      <c r="AE1659">
        <v>0</v>
      </c>
      <c r="AF1659">
        <v>0.140792</v>
      </c>
      <c r="AG1659">
        <v>1</v>
      </c>
      <c r="AH1659">
        <v>0</v>
      </c>
      <c r="AI1659">
        <v>0</v>
      </c>
      <c r="AJ1659">
        <v>0</v>
      </c>
      <c r="AK1659">
        <v>5.7136950861651883</v>
      </c>
      <c r="AL1659">
        <v>6</v>
      </c>
      <c r="AM1659">
        <v>0.28630491383481171</v>
      </c>
    </row>
    <row r="1660" spans="1:39" x14ac:dyDescent="0.2">
      <c r="A1660" s="1">
        <v>18.469086000000001</v>
      </c>
      <c r="B1660" s="1">
        <v>1.7419249999999999</v>
      </c>
      <c r="C1660" s="1">
        <v>133.01710499999999</v>
      </c>
      <c r="D1660" s="1">
        <v>1</v>
      </c>
      <c r="E1660" s="1">
        <v>1</v>
      </c>
      <c r="F1660" s="1">
        <v>3</v>
      </c>
      <c r="G1660" s="1">
        <v>3</v>
      </c>
      <c r="H1660" s="1">
        <v>1</v>
      </c>
      <c r="I1660" s="1">
        <v>0</v>
      </c>
      <c r="J1660" s="1">
        <v>2.4745180000000002</v>
      </c>
      <c r="K1660" s="1">
        <v>0</v>
      </c>
      <c r="L1660" s="1">
        <v>1.5602609999999999</v>
      </c>
      <c r="M1660" s="1">
        <v>0.66248899999999999</v>
      </c>
      <c r="N1660" s="1">
        <v>1</v>
      </c>
      <c r="O1660" s="1">
        <v>0</v>
      </c>
      <c r="P1660" s="1">
        <v>0</v>
      </c>
      <c r="Q1660" s="1">
        <v>0</v>
      </c>
      <c r="R1660" s="1">
        <v>6</v>
      </c>
      <c r="T1660">
        <v>26</v>
      </c>
      <c r="U1660">
        <v>1.6418489999999999</v>
      </c>
      <c r="V1660">
        <v>111.682693</v>
      </c>
      <c r="W1660">
        <v>1</v>
      </c>
      <c r="X1660">
        <v>1</v>
      </c>
      <c r="Y1660">
        <v>3</v>
      </c>
      <c r="Z1660">
        <v>3</v>
      </c>
      <c r="AA1660">
        <v>1</v>
      </c>
      <c r="AB1660">
        <v>0</v>
      </c>
      <c r="AC1660">
        <v>2.632253</v>
      </c>
      <c r="AD1660">
        <v>0</v>
      </c>
      <c r="AE1660">
        <v>0</v>
      </c>
      <c r="AF1660">
        <v>0.24420500000000001</v>
      </c>
      <c r="AG1660">
        <v>1</v>
      </c>
      <c r="AH1660">
        <v>0</v>
      </c>
      <c r="AI1660">
        <v>0</v>
      </c>
      <c r="AJ1660">
        <v>0</v>
      </c>
      <c r="AK1660">
        <v>5.7162194508981283</v>
      </c>
      <c r="AL1660">
        <v>6</v>
      </c>
      <c r="AM1660">
        <v>0.28378054910187167</v>
      </c>
    </row>
    <row r="1661" spans="1:39" x14ac:dyDescent="0.2">
      <c r="A1661" s="1">
        <v>21.572113999999999</v>
      </c>
      <c r="B1661" s="1">
        <v>1.7510669999999999</v>
      </c>
      <c r="C1661" s="1">
        <v>133.84506400000001</v>
      </c>
      <c r="D1661" s="1">
        <v>1</v>
      </c>
      <c r="E1661" s="1">
        <v>1</v>
      </c>
      <c r="F1661" s="1">
        <v>3</v>
      </c>
      <c r="G1661" s="1">
        <v>3</v>
      </c>
      <c r="H1661" s="1">
        <v>1</v>
      </c>
      <c r="I1661" s="1">
        <v>0</v>
      </c>
      <c r="J1661" s="1">
        <v>2.7485689999999998</v>
      </c>
      <c r="K1661" s="1">
        <v>0</v>
      </c>
      <c r="L1661" s="1">
        <v>1.4270370000000001</v>
      </c>
      <c r="M1661" s="1">
        <v>0.90282499999999999</v>
      </c>
      <c r="N1661" s="1">
        <v>1</v>
      </c>
      <c r="O1661" s="1">
        <v>0</v>
      </c>
      <c r="P1661" s="1">
        <v>0</v>
      </c>
      <c r="Q1661" s="1">
        <v>0</v>
      </c>
      <c r="R1661" s="1">
        <v>6</v>
      </c>
      <c r="T1661">
        <v>26</v>
      </c>
      <c r="U1661">
        <v>1.621167</v>
      </c>
      <c r="V1661">
        <v>104.947703</v>
      </c>
      <c r="W1661">
        <v>1</v>
      </c>
      <c r="X1661">
        <v>1</v>
      </c>
      <c r="Y1661">
        <v>3</v>
      </c>
      <c r="Z1661">
        <v>3</v>
      </c>
      <c r="AA1661">
        <v>1</v>
      </c>
      <c r="AB1661">
        <v>0</v>
      </c>
      <c r="AC1661">
        <v>2.57721</v>
      </c>
      <c r="AD1661">
        <v>0</v>
      </c>
      <c r="AE1661">
        <v>0</v>
      </c>
      <c r="AF1661">
        <v>0.40207500000000002</v>
      </c>
      <c r="AG1661">
        <v>1</v>
      </c>
      <c r="AH1661">
        <v>0</v>
      </c>
      <c r="AI1661">
        <v>0</v>
      </c>
      <c r="AJ1661">
        <v>0</v>
      </c>
      <c r="AK1661">
        <v>5.363312075683333</v>
      </c>
      <c r="AL1661">
        <v>6</v>
      </c>
      <c r="AM1661">
        <v>0.63668792431666699</v>
      </c>
    </row>
    <row r="1662" spans="1:39" x14ac:dyDescent="0.2">
      <c r="A1662" s="1">
        <v>21.680122999999998</v>
      </c>
      <c r="B1662" s="1">
        <v>1.749118</v>
      </c>
      <c r="C1662" s="1">
        <v>133.95509100000001</v>
      </c>
      <c r="D1662" s="1">
        <v>1</v>
      </c>
      <c r="E1662" s="1">
        <v>1</v>
      </c>
      <c r="F1662" s="1">
        <v>3</v>
      </c>
      <c r="G1662" s="1">
        <v>3</v>
      </c>
      <c r="H1662" s="1">
        <v>1</v>
      </c>
      <c r="I1662" s="1">
        <v>0</v>
      </c>
      <c r="J1662" s="1">
        <v>2.8277730000000001</v>
      </c>
      <c r="K1662" s="1">
        <v>0</v>
      </c>
      <c r="L1662" s="1">
        <v>1.4123570000000001</v>
      </c>
      <c r="M1662" s="1">
        <v>0.90107099999999996</v>
      </c>
      <c r="N1662" s="1">
        <v>1</v>
      </c>
      <c r="O1662" s="1">
        <v>0</v>
      </c>
      <c r="P1662" s="1">
        <v>0</v>
      </c>
      <c r="Q1662" s="1">
        <v>0</v>
      </c>
      <c r="R1662" s="1">
        <v>6</v>
      </c>
      <c r="T1662">
        <v>25.992898</v>
      </c>
      <c r="U1662">
        <v>1.6380749999999999</v>
      </c>
      <c r="V1662">
        <v>105.03652200000001</v>
      </c>
      <c r="W1662">
        <v>1</v>
      </c>
      <c r="X1662">
        <v>1</v>
      </c>
      <c r="Y1662">
        <v>3</v>
      </c>
      <c r="Z1662">
        <v>3</v>
      </c>
      <c r="AA1662">
        <v>1</v>
      </c>
      <c r="AB1662">
        <v>0</v>
      </c>
      <c r="AC1662">
        <v>2.4191530000000001</v>
      </c>
      <c r="AD1662">
        <v>0</v>
      </c>
      <c r="AE1662">
        <v>1.9404000000000001E-2</v>
      </c>
      <c r="AF1662">
        <v>0.59762599999999999</v>
      </c>
      <c r="AG1662">
        <v>1</v>
      </c>
      <c r="AH1662">
        <v>0</v>
      </c>
      <c r="AI1662">
        <v>0</v>
      </c>
      <c r="AJ1662">
        <v>0</v>
      </c>
      <c r="AK1662">
        <v>5.2367968041139301</v>
      </c>
      <c r="AL1662">
        <v>6</v>
      </c>
      <c r="AM1662">
        <v>0.76320319588606989</v>
      </c>
    </row>
    <row r="1663" spans="1:39" x14ac:dyDescent="0.2">
      <c r="A1663" s="1">
        <v>24.469756</v>
      </c>
      <c r="B1663" s="1">
        <v>1.663341</v>
      </c>
      <c r="C1663" s="1">
        <v>113.077187</v>
      </c>
      <c r="D1663" s="1">
        <v>1</v>
      </c>
      <c r="E1663" s="1">
        <v>1</v>
      </c>
      <c r="F1663" s="1">
        <v>3</v>
      </c>
      <c r="G1663" s="1">
        <v>3</v>
      </c>
      <c r="H1663" s="1">
        <v>1</v>
      </c>
      <c r="I1663" s="1">
        <v>0</v>
      </c>
      <c r="J1663" s="1">
        <v>2.6322239999999999</v>
      </c>
      <c r="K1663" s="1">
        <v>0</v>
      </c>
      <c r="L1663" s="1">
        <v>0.30096400000000001</v>
      </c>
      <c r="M1663" s="1">
        <v>0.26956000000000002</v>
      </c>
      <c r="N1663" s="1">
        <v>1</v>
      </c>
      <c r="O1663" s="1">
        <v>0</v>
      </c>
      <c r="P1663" s="1">
        <v>0</v>
      </c>
      <c r="Q1663" s="1">
        <v>0</v>
      </c>
      <c r="R1663" s="1">
        <v>6</v>
      </c>
      <c r="T1663">
        <v>26</v>
      </c>
      <c r="U1663">
        <v>1.60937</v>
      </c>
      <c r="V1663">
        <v>105.407313</v>
      </c>
      <c r="W1663">
        <v>1</v>
      </c>
      <c r="X1663">
        <v>1</v>
      </c>
      <c r="Y1663">
        <v>3</v>
      </c>
      <c r="Z1663">
        <v>3</v>
      </c>
      <c r="AA1663">
        <v>1</v>
      </c>
      <c r="AB1663">
        <v>0</v>
      </c>
      <c r="AC1663">
        <v>2.6090520000000001</v>
      </c>
      <c r="AD1663">
        <v>0</v>
      </c>
      <c r="AE1663">
        <v>0</v>
      </c>
      <c r="AF1663">
        <v>0.54859000000000002</v>
      </c>
      <c r="AG1663">
        <v>1</v>
      </c>
      <c r="AH1663">
        <v>0</v>
      </c>
      <c r="AI1663">
        <v>0</v>
      </c>
      <c r="AJ1663">
        <v>0</v>
      </c>
      <c r="AK1663">
        <v>5.4818257348762094</v>
      </c>
      <c r="AL1663">
        <v>6</v>
      </c>
      <c r="AM1663">
        <v>0.51817426512379061</v>
      </c>
    </row>
    <row r="1664" spans="1:39" x14ac:dyDescent="0.2">
      <c r="A1664" s="1">
        <v>25.12791</v>
      </c>
      <c r="B1664" s="1">
        <v>1.6685369999999999</v>
      </c>
      <c r="C1664" s="1">
        <v>112.55545600000001</v>
      </c>
      <c r="D1664" s="1">
        <v>1</v>
      </c>
      <c r="E1664" s="1">
        <v>1</v>
      </c>
      <c r="F1664" s="1">
        <v>3</v>
      </c>
      <c r="G1664" s="1">
        <v>3</v>
      </c>
      <c r="H1664" s="1">
        <v>1</v>
      </c>
      <c r="I1664" s="1">
        <v>0</v>
      </c>
      <c r="J1664" s="1">
        <v>2.8686790000000002</v>
      </c>
      <c r="K1664" s="1">
        <v>0</v>
      </c>
      <c r="L1664" s="1">
        <v>0.115369</v>
      </c>
      <c r="M1664" s="1">
        <v>2.8583000000000001E-2</v>
      </c>
      <c r="N1664" s="1">
        <v>1</v>
      </c>
      <c r="O1664" s="1">
        <v>0</v>
      </c>
      <c r="P1664" s="1">
        <v>0</v>
      </c>
      <c r="Q1664" s="1">
        <v>0</v>
      </c>
      <c r="R1664" s="1">
        <v>6</v>
      </c>
      <c r="T1664">
        <v>26</v>
      </c>
      <c r="U1664">
        <v>1.6082829999999999</v>
      </c>
      <c r="V1664">
        <v>105.35968800000001</v>
      </c>
      <c r="W1664">
        <v>1</v>
      </c>
      <c r="X1664">
        <v>1</v>
      </c>
      <c r="Y1664">
        <v>3</v>
      </c>
      <c r="Z1664">
        <v>3</v>
      </c>
      <c r="AA1664">
        <v>1</v>
      </c>
      <c r="AB1664">
        <v>0</v>
      </c>
      <c r="AC1664">
        <v>2.4760019999999998</v>
      </c>
      <c r="AD1664">
        <v>0</v>
      </c>
      <c r="AE1664">
        <v>0</v>
      </c>
      <c r="AF1664">
        <v>0.54634499999999997</v>
      </c>
      <c r="AG1664">
        <v>1</v>
      </c>
      <c r="AH1664">
        <v>0</v>
      </c>
      <c r="AI1664">
        <v>0</v>
      </c>
      <c r="AJ1664">
        <v>0</v>
      </c>
      <c r="AK1664">
        <v>5.4903302716972284</v>
      </c>
      <c r="AL1664">
        <v>6</v>
      </c>
      <c r="AM1664">
        <v>0.50966972830277157</v>
      </c>
    </row>
    <row r="1665" spans="1:39" x14ac:dyDescent="0.2">
      <c r="A1665" s="1">
        <v>25.986367999999999</v>
      </c>
      <c r="B1665" s="1">
        <v>1.6689510000000001</v>
      </c>
      <c r="C1665" s="1">
        <v>112.24969900000001</v>
      </c>
      <c r="D1665" s="1">
        <v>1</v>
      </c>
      <c r="E1665" s="1">
        <v>1</v>
      </c>
      <c r="F1665" s="1">
        <v>3</v>
      </c>
      <c r="G1665" s="1">
        <v>3</v>
      </c>
      <c r="H1665" s="1">
        <v>1</v>
      </c>
      <c r="I1665" s="1">
        <v>0</v>
      </c>
      <c r="J1665" s="1">
        <v>2.9301370000000002</v>
      </c>
      <c r="K1665" s="1">
        <v>0</v>
      </c>
      <c r="L1665" s="1">
        <v>4.3101E-2</v>
      </c>
      <c r="M1665" s="1">
        <v>0.138629</v>
      </c>
      <c r="N1665" s="1">
        <v>1</v>
      </c>
      <c r="O1665" s="1">
        <v>0</v>
      </c>
      <c r="P1665" s="1">
        <v>0</v>
      </c>
      <c r="Q1665" s="1">
        <v>0</v>
      </c>
      <c r="R1665" s="1">
        <v>6</v>
      </c>
      <c r="T1665">
        <v>25.951737000000001</v>
      </c>
      <c r="U1665">
        <v>1.6294420000000001</v>
      </c>
      <c r="V1665">
        <v>104.835346</v>
      </c>
      <c r="W1665">
        <v>1</v>
      </c>
      <c r="X1665">
        <v>1</v>
      </c>
      <c r="Y1665">
        <v>3</v>
      </c>
      <c r="Z1665">
        <v>3</v>
      </c>
      <c r="AA1665">
        <v>1</v>
      </c>
      <c r="AB1665">
        <v>0</v>
      </c>
      <c r="AC1665">
        <v>2.225139</v>
      </c>
      <c r="AD1665">
        <v>0</v>
      </c>
      <c r="AE1665">
        <v>3.5928000000000002E-2</v>
      </c>
      <c r="AF1665">
        <v>0.56531500000000001</v>
      </c>
      <c r="AG1665">
        <v>1</v>
      </c>
      <c r="AH1665">
        <v>0</v>
      </c>
      <c r="AI1665">
        <v>0</v>
      </c>
      <c r="AJ1665">
        <v>0</v>
      </c>
      <c r="AK1665">
        <v>5.2917223928152017</v>
      </c>
      <c r="AL1665">
        <v>6</v>
      </c>
      <c r="AM1665">
        <v>0.70827760718479826</v>
      </c>
    </row>
    <row r="1666" spans="1:39" x14ac:dyDescent="0.2">
      <c r="A1666" s="1">
        <v>25.951979000000001</v>
      </c>
      <c r="B1666" s="1">
        <v>1.6617120000000001</v>
      </c>
      <c r="C1666" s="1">
        <v>112.09861600000001</v>
      </c>
      <c r="D1666" s="1">
        <v>1</v>
      </c>
      <c r="E1666" s="1">
        <v>1</v>
      </c>
      <c r="F1666" s="1">
        <v>3</v>
      </c>
      <c r="G1666" s="1">
        <v>3</v>
      </c>
      <c r="H1666" s="1">
        <v>1</v>
      </c>
      <c r="I1666" s="1">
        <v>0</v>
      </c>
      <c r="J1666" s="1">
        <v>2.9618989999999998</v>
      </c>
      <c r="K1666" s="1">
        <v>0</v>
      </c>
      <c r="L1666" s="1">
        <v>0.25942399999999999</v>
      </c>
      <c r="M1666" s="1">
        <v>8.0128000000000005E-2</v>
      </c>
      <c r="N1666" s="1">
        <v>1</v>
      </c>
      <c r="O1666" s="1">
        <v>0</v>
      </c>
      <c r="P1666" s="1">
        <v>0</v>
      </c>
      <c r="Q1666" s="1">
        <v>0</v>
      </c>
      <c r="R1666" s="1">
        <v>6</v>
      </c>
      <c r="T1666">
        <v>25.982261000000001</v>
      </c>
      <c r="U1666">
        <v>1.6292249999999999</v>
      </c>
      <c r="V1666">
        <v>104.838425</v>
      </c>
      <c r="W1666">
        <v>1</v>
      </c>
      <c r="X1666">
        <v>1</v>
      </c>
      <c r="Y1666">
        <v>3</v>
      </c>
      <c r="Z1666">
        <v>3</v>
      </c>
      <c r="AA1666">
        <v>1</v>
      </c>
      <c r="AB1666">
        <v>0</v>
      </c>
      <c r="AC1666">
        <v>2.5560679999999998</v>
      </c>
      <c r="AD1666">
        <v>0</v>
      </c>
      <c r="AE1666">
        <v>1.6820000000000002E-2</v>
      </c>
      <c r="AF1666">
        <v>0.58284000000000002</v>
      </c>
      <c r="AG1666">
        <v>1</v>
      </c>
      <c r="AH1666">
        <v>0</v>
      </c>
      <c r="AI1666">
        <v>0</v>
      </c>
      <c r="AJ1666">
        <v>0</v>
      </c>
      <c r="AK1666">
        <v>5.2861100596348285</v>
      </c>
      <c r="AL1666">
        <v>6</v>
      </c>
      <c r="AM1666">
        <v>0.7138899403651715</v>
      </c>
    </row>
    <row r="1667" spans="1:39" x14ac:dyDescent="0.2">
      <c r="A1667" s="1">
        <v>26</v>
      </c>
      <c r="B1667" s="1">
        <v>1.6334420000000001</v>
      </c>
      <c r="C1667" s="1">
        <v>111.821817</v>
      </c>
      <c r="D1667" s="1">
        <v>1</v>
      </c>
      <c r="E1667" s="1">
        <v>1</v>
      </c>
      <c r="F1667" s="1">
        <v>3</v>
      </c>
      <c r="G1667" s="1">
        <v>3</v>
      </c>
      <c r="H1667" s="1">
        <v>1</v>
      </c>
      <c r="I1667" s="1">
        <v>0</v>
      </c>
      <c r="J1667" s="1">
        <v>2.5506720000000001</v>
      </c>
      <c r="K1667" s="1">
        <v>0</v>
      </c>
      <c r="L1667" s="1">
        <v>0</v>
      </c>
      <c r="M1667" s="1">
        <v>0.22465499999999999</v>
      </c>
      <c r="N1667" s="1">
        <v>1</v>
      </c>
      <c r="O1667" s="1">
        <v>0</v>
      </c>
      <c r="P1667" s="1">
        <v>0</v>
      </c>
      <c r="Q1667" s="1">
        <v>0</v>
      </c>
      <c r="R1667" s="1">
        <v>6</v>
      </c>
      <c r="T1667">
        <v>25.470652000000001</v>
      </c>
      <c r="U1667">
        <v>1.680218</v>
      </c>
      <c r="V1667">
        <v>104.807284</v>
      </c>
      <c r="W1667">
        <v>1</v>
      </c>
      <c r="X1667">
        <v>1</v>
      </c>
      <c r="Y1667">
        <v>3</v>
      </c>
      <c r="Z1667">
        <v>3</v>
      </c>
      <c r="AA1667">
        <v>1</v>
      </c>
      <c r="AB1667">
        <v>0</v>
      </c>
      <c r="AC1667">
        <v>1.423073</v>
      </c>
      <c r="AD1667">
        <v>0</v>
      </c>
      <c r="AE1667">
        <v>0.197993</v>
      </c>
      <c r="AF1667">
        <v>0.76335900000000001</v>
      </c>
      <c r="AG1667">
        <v>1</v>
      </c>
      <c r="AH1667">
        <v>0</v>
      </c>
      <c r="AI1667">
        <v>0</v>
      </c>
      <c r="AJ1667">
        <v>0</v>
      </c>
      <c r="AK1667">
        <v>4.8952037768236751</v>
      </c>
      <c r="AL1667">
        <v>6</v>
      </c>
      <c r="AM1667">
        <v>1.1047962231763249</v>
      </c>
    </row>
    <row r="1668" spans="1:39" x14ac:dyDescent="0.2">
      <c r="A1668" s="1">
        <v>26</v>
      </c>
      <c r="B1668" s="1">
        <v>1.6330199999999999</v>
      </c>
      <c r="C1668" s="1">
        <v>111.863186</v>
      </c>
      <c r="D1668" s="1">
        <v>1</v>
      </c>
      <c r="E1668" s="1">
        <v>1</v>
      </c>
      <c r="F1668" s="1">
        <v>3</v>
      </c>
      <c r="G1668" s="1">
        <v>3</v>
      </c>
      <c r="H1668" s="1">
        <v>1</v>
      </c>
      <c r="I1668" s="1">
        <v>0</v>
      </c>
      <c r="J1668" s="1">
        <v>2.5843050000000001</v>
      </c>
      <c r="K1668" s="1">
        <v>0</v>
      </c>
      <c r="L1668" s="1">
        <v>0</v>
      </c>
      <c r="M1668" s="1">
        <v>0.23210800000000001</v>
      </c>
      <c r="N1668" s="1">
        <v>1</v>
      </c>
      <c r="O1668" s="1">
        <v>0</v>
      </c>
      <c r="P1668" s="1">
        <v>0</v>
      </c>
      <c r="Q1668" s="1">
        <v>0</v>
      </c>
      <c r="R1668" s="1">
        <v>6</v>
      </c>
      <c r="T1668">
        <v>25.289428000000001</v>
      </c>
      <c r="U1668">
        <v>1.6860329999999999</v>
      </c>
      <c r="V1668">
        <v>104.772164</v>
      </c>
      <c r="W1668">
        <v>1</v>
      </c>
      <c r="X1668">
        <v>1</v>
      </c>
      <c r="Y1668">
        <v>3</v>
      </c>
      <c r="Z1668">
        <v>3</v>
      </c>
      <c r="AA1668">
        <v>1</v>
      </c>
      <c r="AB1668">
        <v>0</v>
      </c>
      <c r="AC1668">
        <v>1.299194</v>
      </c>
      <c r="AD1668">
        <v>0</v>
      </c>
      <c r="AE1668">
        <v>0.23430300000000001</v>
      </c>
      <c r="AF1668">
        <v>0.94688799999999995</v>
      </c>
      <c r="AG1668">
        <v>1</v>
      </c>
      <c r="AH1668">
        <v>0</v>
      </c>
      <c r="AI1668">
        <v>0</v>
      </c>
      <c r="AJ1668">
        <v>0</v>
      </c>
      <c r="AK1668">
        <v>4.8392017535151348</v>
      </c>
      <c r="AL1668">
        <v>6</v>
      </c>
      <c r="AM1668">
        <v>1.1607982464848652</v>
      </c>
    </row>
    <row r="1669" spans="1:39" x14ac:dyDescent="0.2">
      <c r="A1669" s="1">
        <v>26</v>
      </c>
      <c r="B1669" s="1">
        <v>1.6338870000000001</v>
      </c>
      <c r="C1669" s="1">
        <v>111.87813199999999</v>
      </c>
      <c r="D1669" s="1">
        <v>1</v>
      </c>
      <c r="E1669" s="1">
        <v>1</v>
      </c>
      <c r="F1669" s="1">
        <v>3</v>
      </c>
      <c r="G1669" s="1">
        <v>3</v>
      </c>
      <c r="H1669" s="1">
        <v>1</v>
      </c>
      <c r="I1669" s="1">
        <v>0</v>
      </c>
      <c r="J1669" s="1">
        <v>2.6219760000000001</v>
      </c>
      <c r="K1669" s="1">
        <v>0</v>
      </c>
      <c r="L1669" s="1">
        <v>0</v>
      </c>
      <c r="M1669" s="1">
        <v>0.123861</v>
      </c>
      <c r="N1669" s="1">
        <v>1</v>
      </c>
      <c r="O1669" s="1">
        <v>0</v>
      </c>
      <c r="P1669" s="1">
        <v>0</v>
      </c>
      <c r="Q1669" s="1">
        <v>0</v>
      </c>
      <c r="R1669" s="1">
        <v>6</v>
      </c>
      <c r="T1669">
        <v>25.696072999999998</v>
      </c>
      <c r="U1669">
        <v>1.6629780000000001</v>
      </c>
      <c r="V1669">
        <v>110.930509</v>
      </c>
      <c r="W1669">
        <v>1</v>
      </c>
      <c r="X1669">
        <v>1</v>
      </c>
      <c r="Y1669">
        <v>3</v>
      </c>
      <c r="Z1669">
        <v>3</v>
      </c>
      <c r="AA1669">
        <v>1</v>
      </c>
      <c r="AB1669">
        <v>0</v>
      </c>
      <c r="AC1669">
        <v>1.679489</v>
      </c>
      <c r="AD1669">
        <v>0</v>
      </c>
      <c r="AE1669">
        <v>1.7804E-2</v>
      </c>
      <c r="AF1669">
        <v>0.21523</v>
      </c>
      <c r="AG1669">
        <v>1</v>
      </c>
      <c r="AH1669">
        <v>0</v>
      </c>
      <c r="AI1669">
        <v>0</v>
      </c>
      <c r="AJ1669">
        <v>0</v>
      </c>
      <c r="AK1669">
        <v>5.5203547822250023</v>
      </c>
      <c r="AL1669">
        <v>6</v>
      </c>
      <c r="AM1669">
        <v>0.47964521777499769</v>
      </c>
    </row>
    <row r="1670" spans="1:39" x14ac:dyDescent="0.2">
      <c r="A1670" s="1">
        <v>26</v>
      </c>
      <c r="B1670" s="1">
        <v>1.643421</v>
      </c>
      <c r="C1670" s="1">
        <v>111.939983</v>
      </c>
      <c r="D1670" s="1">
        <v>1</v>
      </c>
      <c r="E1670" s="1">
        <v>1</v>
      </c>
      <c r="F1670" s="1">
        <v>3</v>
      </c>
      <c r="G1670" s="1">
        <v>3</v>
      </c>
      <c r="H1670" s="1">
        <v>1</v>
      </c>
      <c r="I1670" s="1">
        <v>0</v>
      </c>
      <c r="J1670" s="1">
        <v>2.7222759999999999</v>
      </c>
      <c r="K1670" s="1">
        <v>0</v>
      </c>
      <c r="L1670" s="1">
        <v>0</v>
      </c>
      <c r="M1670" s="1">
        <v>9.1711000000000001E-2</v>
      </c>
      <c r="N1670" s="1">
        <v>1</v>
      </c>
      <c r="O1670" s="1">
        <v>0</v>
      </c>
      <c r="P1670" s="1">
        <v>0</v>
      </c>
      <c r="Q1670" s="1">
        <v>0</v>
      </c>
      <c r="R1670" s="1">
        <v>6</v>
      </c>
      <c r="T1670">
        <v>25.561868</v>
      </c>
      <c r="U1670">
        <v>1.6751849999999999</v>
      </c>
      <c r="V1670">
        <v>110.621723</v>
      </c>
      <c r="W1670">
        <v>1</v>
      </c>
      <c r="X1670">
        <v>1</v>
      </c>
      <c r="Y1670">
        <v>3</v>
      </c>
      <c r="Z1670">
        <v>3</v>
      </c>
      <c r="AA1670">
        <v>1</v>
      </c>
      <c r="AB1670">
        <v>0</v>
      </c>
      <c r="AC1670">
        <v>1.49583</v>
      </c>
      <c r="AD1670">
        <v>0</v>
      </c>
      <c r="AE1670">
        <v>0.10932699999999999</v>
      </c>
      <c r="AF1670">
        <v>0.384129</v>
      </c>
      <c r="AG1670">
        <v>1</v>
      </c>
      <c r="AH1670">
        <v>0</v>
      </c>
      <c r="AI1670">
        <v>0</v>
      </c>
      <c r="AJ1670">
        <v>0</v>
      </c>
      <c r="AK1670">
        <v>5.3922391877394968</v>
      </c>
      <c r="AL1670">
        <v>6</v>
      </c>
      <c r="AM1670">
        <v>0.60776081226050316</v>
      </c>
    </row>
    <row r="1671" spans="1:39" x14ac:dyDescent="0.2">
      <c r="A1671" s="1">
        <v>26</v>
      </c>
      <c r="B1671" s="1">
        <v>1.6405350000000001</v>
      </c>
      <c r="C1671" s="1">
        <v>111.555967</v>
      </c>
      <c r="D1671" s="1">
        <v>1</v>
      </c>
      <c r="E1671" s="1">
        <v>1</v>
      </c>
      <c r="F1671" s="1">
        <v>3</v>
      </c>
      <c r="G1671" s="1">
        <v>3</v>
      </c>
      <c r="H1671" s="1">
        <v>1</v>
      </c>
      <c r="I1671" s="1">
        <v>0</v>
      </c>
      <c r="J1671" s="1">
        <v>2.6343420000000002</v>
      </c>
      <c r="K1671" s="1">
        <v>0</v>
      </c>
      <c r="L1671" s="1">
        <v>0</v>
      </c>
      <c r="M1671" s="1">
        <v>0.17830099999999999</v>
      </c>
      <c r="N1671" s="1">
        <v>1</v>
      </c>
      <c r="O1671" s="1">
        <v>0</v>
      </c>
      <c r="P1671" s="1">
        <v>0</v>
      </c>
      <c r="Q1671" s="1">
        <v>0</v>
      </c>
      <c r="R1671" s="1">
        <v>6</v>
      </c>
      <c r="T1671">
        <v>25.834018</v>
      </c>
      <c r="U1671">
        <v>1.62456</v>
      </c>
      <c r="V1671">
        <v>110.10589</v>
      </c>
      <c r="W1671">
        <v>1</v>
      </c>
      <c r="X1671">
        <v>1</v>
      </c>
      <c r="Y1671">
        <v>3</v>
      </c>
      <c r="Z1671">
        <v>3</v>
      </c>
      <c r="AA1671">
        <v>1</v>
      </c>
      <c r="AB1671">
        <v>0</v>
      </c>
      <c r="AC1671">
        <v>1.81786</v>
      </c>
      <c r="AD1671">
        <v>0</v>
      </c>
      <c r="AE1671">
        <v>1.1161000000000001E-2</v>
      </c>
      <c r="AF1671">
        <v>0.44722400000000001</v>
      </c>
      <c r="AG1671">
        <v>1</v>
      </c>
      <c r="AH1671">
        <v>0</v>
      </c>
      <c r="AI1671">
        <v>0</v>
      </c>
      <c r="AJ1671">
        <v>0</v>
      </c>
      <c r="AK1671">
        <v>5.7417397694146244</v>
      </c>
      <c r="AL1671">
        <v>6</v>
      </c>
      <c r="AM1671">
        <v>0.25826023058537562</v>
      </c>
    </row>
    <row r="1672" spans="1:39" x14ac:dyDescent="0.2">
      <c r="A1672" s="1">
        <v>26</v>
      </c>
      <c r="B1672" s="1">
        <v>1.6264829999999999</v>
      </c>
      <c r="C1672" s="1">
        <v>111.357062</v>
      </c>
      <c r="D1672" s="1">
        <v>1</v>
      </c>
      <c r="E1672" s="1">
        <v>1</v>
      </c>
      <c r="F1672" s="1">
        <v>3</v>
      </c>
      <c r="G1672" s="1">
        <v>3</v>
      </c>
      <c r="H1672" s="1">
        <v>1</v>
      </c>
      <c r="I1672" s="1">
        <v>0</v>
      </c>
      <c r="J1672" s="1">
        <v>2.6193900000000001</v>
      </c>
      <c r="K1672" s="1">
        <v>0</v>
      </c>
      <c r="L1672" s="1">
        <v>0</v>
      </c>
      <c r="M1672" s="1">
        <v>0.17103399999999999</v>
      </c>
      <c r="N1672" s="1">
        <v>1</v>
      </c>
      <c r="O1672" s="1">
        <v>0</v>
      </c>
      <c r="P1672" s="1">
        <v>0</v>
      </c>
      <c r="Q1672" s="1">
        <v>0</v>
      </c>
      <c r="R1672" s="1">
        <v>6</v>
      </c>
      <c r="T1672">
        <v>25.895546</v>
      </c>
      <c r="U1672">
        <v>1.626179</v>
      </c>
      <c r="V1672">
        <v>110.07401900000001</v>
      </c>
      <c r="W1672">
        <v>1</v>
      </c>
      <c r="X1672">
        <v>1</v>
      </c>
      <c r="Y1672">
        <v>3</v>
      </c>
      <c r="Z1672">
        <v>3</v>
      </c>
      <c r="AA1672">
        <v>1</v>
      </c>
      <c r="AB1672">
        <v>0</v>
      </c>
      <c r="AC1672">
        <v>1.9677070000000001</v>
      </c>
      <c r="AD1672">
        <v>0</v>
      </c>
      <c r="AE1672">
        <v>1.4370000000000001E-2</v>
      </c>
      <c r="AF1672">
        <v>0.43407299999999999</v>
      </c>
      <c r="AG1672">
        <v>1</v>
      </c>
      <c r="AH1672">
        <v>0</v>
      </c>
      <c r="AI1672">
        <v>0</v>
      </c>
      <c r="AJ1672">
        <v>0</v>
      </c>
      <c r="AK1672">
        <v>5.7237805203003997</v>
      </c>
      <c r="AL1672">
        <v>6</v>
      </c>
      <c r="AM1672">
        <v>0.27621947969960026</v>
      </c>
    </row>
    <row r="1673" spans="1:39" x14ac:dyDescent="0.2">
      <c r="A1673" s="1">
        <v>26</v>
      </c>
      <c r="B1673" s="1">
        <v>1.6459900000000001</v>
      </c>
      <c r="C1673" s="1">
        <v>111.92249099999999</v>
      </c>
      <c r="D1673" s="1">
        <v>1</v>
      </c>
      <c r="E1673" s="1">
        <v>1</v>
      </c>
      <c r="F1673" s="1">
        <v>3</v>
      </c>
      <c r="G1673" s="1">
        <v>3</v>
      </c>
      <c r="H1673" s="1">
        <v>1</v>
      </c>
      <c r="I1673" s="1">
        <v>0</v>
      </c>
      <c r="J1673" s="1">
        <v>2.7867799999999998</v>
      </c>
      <c r="K1673" s="1">
        <v>0</v>
      </c>
      <c r="L1673" s="1">
        <v>0</v>
      </c>
      <c r="M1673" s="1">
        <v>9.776E-2</v>
      </c>
      <c r="N1673" s="1">
        <v>1</v>
      </c>
      <c r="O1673" s="1">
        <v>0</v>
      </c>
      <c r="P1673" s="1">
        <v>0</v>
      </c>
      <c r="Q1673" s="1">
        <v>0</v>
      </c>
      <c r="R1673" s="1">
        <v>6</v>
      </c>
      <c r="T1673">
        <v>19.035557000000001</v>
      </c>
      <c r="U1673">
        <v>1.6825939999999999</v>
      </c>
      <c r="V1673">
        <v>127.427458</v>
      </c>
      <c r="W1673">
        <v>1</v>
      </c>
      <c r="X1673">
        <v>1</v>
      </c>
      <c r="Y1673">
        <v>3</v>
      </c>
      <c r="Z1673">
        <v>3</v>
      </c>
      <c r="AA1673">
        <v>1</v>
      </c>
      <c r="AB1673">
        <v>0</v>
      </c>
      <c r="AC1673">
        <v>1.441289</v>
      </c>
      <c r="AD1673">
        <v>0</v>
      </c>
      <c r="AE1673">
        <v>1.4257120000000001</v>
      </c>
      <c r="AF1673">
        <v>0.662277</v>
      </c>
      <c r="AG1673">
        <v>1</v>
      </c>
      <c r="AH1673">
        <v>0</v>
      </c>
      <c r="AI1673">
        <v>0</v>
      </c>
      <c r="AJ1673">
        <v>0</v>
      </c>
      <c r="AK1673">
        <v>6.3670035276136288</v>
      </c>
      <c r="AL1673">
        <v>6</v>
      </c>
      <c r="AM1673">
        <v>-0.36700352761362875</v>
      </c>
    </row>
    <row r="1674" spans="1:39" x14ac:dyDescent="0.2">
      <c r="A1674" s="1">
        <v>26</v>
      </c>
      <c r="B1674" s="1">
        <v>1.6438919999999999</v>
      </c>
      <c r="C1674" s="1">
        <v>111.884535</v>
      </c>
      <c r="D1674" s="1">
        <v>1</v>
      </c>
      <c r="E1674" s="1">
        <v>1</v>
      </c>
      <c r="F1674" s="1">
        <v>3</v>
      </c>
      <c r="G1674" s="1">
        <v>3</v>
      </c>
      <c r="H1674" s="1">
        <v>1</v>
      </c>
      <c r="I1674" s="1">
        <v>0</v>
      </c>
      <c r="J1674" s="1">
        <v>2.768141</v>
      </c>
      <c r="K1674" s="1">
        <v>0</v>
      </c>
      <c r="L1674" s="1">
        <v>0</v>
      </c>
      <c r="M1674" s="1">
        <v>9.4213000000000005E-2</v>
      </c>
      <c r="N1674" s="1">
        <v>1</v>
      </c>
      <c r="O1674" s="1">
        <v>0</v>
      </c>
      <c r="P1674" s="1">
        <v>0</v>
      </c>
      <c r="Q1674" s="1">
        <v>0</v>
      </c>
      <c r="R1674" s="1">
        <v>6</v>
      </c>
      <c r="T1674">
        <v>18.634285999999999</v>
      </c>
      <c r="U1674">
        <v>1.669354</v>
      </c>
      <c r="V1674">
        <v>126.088301</v>
      </c>
      <c r="W1674">
        <v>1</v>
      </c>
      <c r="X1674">
        <v>1</v>
      </c>
      <c r="Y1674">
        <v>3</v>
      </c>
      <c r="Z1674">
        <v>3</v>
      </c>
      <c r="AA1674">
        <v>1</v>
      </c>
      <c r="AB1674">
        <v>0</v>
      </c>
      <c r="AC1674">
        <v>1.144539</v>
      </c>
      <c r="AD1674">
        <v>0</v>
      </c>
      <c r="AE1674">
        <v>0.922014</v>
      </c>
      <c r="AF1674">
        <v>0.89967299999999994</v>
      </c>
      <c r="AG1674">
        <v>1</v>
      </c>
      <c r="AH1674">
        <v>0</v>
      </c>
      <c r="AI1674">
        <v>0</v>
      </c>
      <c r="AJ1674">
        <v>0</v>
      </c>
      <c r="AK1674">
        <v>6.4133860222621681</v>
      </c>
      <c r="AL1674">
        <v>6</v>
      </c>
      <c r="AM1674">
        <v>-0.41338602226216814</v>
      </c>
    </row>
    <row r="1675" spans="1:39" x14ac:dyDescent="0.2">
      <c r="A1675" s="1">
        <v>25.977309999999999</v>
      </c>
      <c r="B1675" s="1">
        <v>1.6178170000000001</v>
      </c>
      <c r="C1675" s="1">
        <v>104.950776</v>
      </c>
      <c r="D1675" s="1">
        <v>1</v>
      </c>
      <c r="E1675" s="1">
        <v>1</v>
      </c>
      <c r="F1675" s="1">
        <v>3</v>
      </c>
      <c r="G1675" s="1">
        <v>3</v>
      </c>
      <c r="H1675" s="1">
        <v>1</v>
      </c>
      <c r="I1675" s="1">
        <v>0</v>
      </c>
      <c r="J1675" s="1">
        <v>1.7165900000000001</v>
      </c>
      <c r="K1675" s="1">
        <v>0</v>
      </c>
      <c r="L1675" s="1">
        <v>1.2719999999999999E-3</v>
      </c>
      <c r="M1675" s="1">
        <v>0.54599299999999995</v>
      </c>
      <c r="N1675" s="1">
        <v>1</v>
      </c>
      <c r="O1675" s="1">
        <v>0</v>
      </c>
      <c r="P1675" s="1">
        <v>0</v>
      </c>
      <c r="Q1675" s="1">
        <v>0</v>
      </c>
      <c r="R1675" s="1">
        <v>6</v>
      </c>
      <c r="T1675">
        <v>20.700876000000001</v>
      </c>
      <c r="U1675">
        <v>1.68838</v>
      </c>
      <c r="V1675">
        <v>121.889803</v>
      </c>
      <c r="W1675">
        <v>1</v>
      </c>
      <c r="X1675">
        <v>1</v>
      </c>
      <c r="Y1675">
        <v>3</v>
      </c>
      <c r="Z1675">
        <v>3</v>
      </c>
      <c r="AA1675">
        <v>1</v>
      </c>
      <c r="AB1675">
        <v>0</v>
      </c>
      <c r="AC1675">
        <v>1.353167</v>
      </c>
      <c r="AD1675">
        <v>0</v>
      </c>
      <c r="AE1675">
        <v>1.0936790000000001</v>
      </c>
      <c r="AF1675">
        <v>0.53455299999999994</v>
      </c>
      <c r="AG1675">
        <v>1</v>
      </c>
      <c r="AH1675">
        <v>0</v>
      </c>
      <c r="AI1675">
        <v>0</v>
      </c>
      <c r="AJ1675">
        <v>0</v>
      </c>
      <c r="AK1675">
        <v>5.9702330771472081</v>
      </c>
      <c r="AL1675">
        <v>6</v>
      </c>
      <c r="AM1675">
        <v>2.9766922852791922E-2</v>
      </c>
    </row>
    <row r="1676" spans="1:39" x14ac:dyDescent="0.2">
      <c r="A1676" s="1">
        <v>25.955013999999998</v>
      </c>
      <c r="B1676" s="1">
        <v>1.626449</v>
      </c>
      <c r="C1676" s="1">
        <v>104.87960200000001</v>
      </c>
      <c r="D1676" s="1">
        <v>1</v>
      </c>
      <c r="E1676" s="1">
        <v>1</v>
      </c>
      <c r="F1676" s="1">
        <v>3</v>
      </c>
      <c r="G1676" s="1">
        <v>3</v>
      </c>
      <c r="H1676" s="1">
        <v>1</v>
      </c>
      <c r="I1676" s="1">
        <v>0</v>
      </c>
      <c r="J1676" s="1">
        <v>2.0949010000000001</v>
      </c>
      <c r="K1676" s="1">
        <v>0</v>
      </c>
      <c r="L1676" s="1">
        <v>7.0889999999999995E-2</v>
      </c>
      <c r="M1676" s="1">
        <v>0.599441</v>
      </c>
      <c r="N1676" s="1">
        <v>1</v>
      </c>
      <c r="O1676" s="1">
        <v>0</v>
      </c>
      <c r="P1676" s="1">
        <v>0</v>
      </c>
      <c r="Q1676" s="1">
        <v>0</v>
      </c>
      <c r="R1676" s="1">
        <v>6</v>
      </c>
      <c r="T1676">
        <v>20.741441999999999</v>
      </c>
      <c r="U1676">
        <v>1.694439</v>
      </c>
      <c r="V1676">
        <v>122.813033</v>
      </c>
      <c r="W1676">
        <v>1</v>
      </c>
      <c r="X1676">
        <v>1</v>
      </c>
      <c r="Y1676">
        <v>3</v>
      </c>
      <c r="Z1676">
        <v>3</v>
      </c>
      <c r="AA1676">
        <v>1</v>
      </c>
      <c r="AB1676">
        <v>0</v>
      </c>
      <c r="AC1676">
        <v>1.4094439999999999</v>
      </c>
      <c r="AD1676">
        <v>0</v>
      </c>
      <c r="AE1676">
        <v>0.93359499999999995</v>
      </c>
      <c r="AF1676">
        <v>0.84039299999999995</v>
      </c>
      <c r="AG1676">
        <v>1</v>
      </c>
      <c r="AH1676">
        <v>0</v>
      </c>
      <c r="AI1676">
        <v>0</v>
      </c>
      <c r="AJ1676">
        <v>0</v>
      </c>
      <c r="AK1676">
        <v>5.9983838192592192</v>
      </c>
      <c r="AL1676">
        <v>6</v>
      </c>
      <c r="AM1676">
        <v>1.6161807407808482E-3</v>
      </c>
    </row>
    <row r="1677" spans="1:39" x14ac:dyDescent="0.2">
      <c r="A1677" s="1">
        <v>25.996715999999999</v>
      </c>
      <c r="B1677" s="1">
        <v>1.6265799999999999</v>
      </c>
      <c r="C1677" s="1">
        <v>105.03720300000001</v>
      </c>
      <c r="D1677" s="1">
        <v>1</v>
      </c>
      <c r="E1677" s="1">
        <v>1</v>
      </c>
      <c r="F1677" s="1">
        <v>3</v>
      </c>
      <c r="G1677" s="1">
        <v>3</v>
      </c>
      <c r="H1677" s="1">
        <v>1</v>
      </c>
      <c r="I1677" s="1">
        <v>0</v>
      </c>
      <c r="J1677" s="1">
        <v>2.3473220000000001</v>
      </c>
      <c r="K1677" s="1">
        <v>0</v>
      </c>
      <c r="L1677" s="1">
        <v>8.0129999999999993E-3</v>
      </c>
      <c r="M1677" s="1">
        <v>0.50389600000000001</v>
      </c>
      <c r="N1677" s="1">
        <v>1</v>
      </c>
      <c r="O1677" s="1">
        <v>0</v>
      </c>
      <c r="P1677" s="1">
        <v>0</v>
      </c>
      <c r="Q1677" s="1">
        <v>0</v>
      </c>
      <c r="R1677" s="1">
        <v>6</v>
      </c>
      <c r="T1677">
        <v>21.695892000000001</v>
      </c>
      <c r="U1677">
        <v>1.755476</v>
      </c>
      <c r="V1677">
        <v>133.87050099999999</v>
      </c>
      <c r="W1677">
        <v>1</v>
      </c>
      <c r="X1677">
        <v>1</v>
      </c>
      <c r="Y1677">
        <v>3</v>
      </c>
      <c r="Z1677">
        <v>3</v>
      </c>
      <c r="AA1677">
        <v>1</v>
      </c>
      <c r="AB1677">
        <v>0</v>
      </c>
      <c r="AC1677">
        <v>1.959287</v>
      </c>
      <c r="AD1677">
        <v>0</v>
      </c>
      <c r="AE1677">
        <v>1.4331510000000001</v>
      </c>
      <c r="AF1677">
        <v>0.91133500000000001</v>
      </c>
      <c r="AG1677">
        <v>1</v>
      </c>
      <c r="AH1677">
        <v>0</v>
      </c>
      <c r="AI1677">
        <v>0</v>
      </c>
      <c r="AJ1677">
        <v>0</v>
      </c>
      <c r="AK1677">
        <v>6.3091921520291256</v>
      </c>
      <c r="AL1677">
        <v>6</v>
      </c>
      <c r="AM1677">
        <v>-0.30919215202912564</v>
      </c>
    </row>
    <row r="1678" spans="1:39" x14ac:dyDescent="0.2">
      <c r="A1678" s="1">
        <v>25.992348</v>
      </c>
      <c r="B1678" s="1">
        <v>1.606474</v>
      </c>
      <c r="C1678" s="1">
        <v>104.954291</v>
      </c>
      <c r="D1678" s="1">
        <v>1</v>
      </c>
      <c r="E1678" s="1">
        <v>1</v>
      </c>
      <c r="F1678" s="1">
        <v>3</v>
      </c>
      <c r="G1678" s="1">
        <v>3</v>
      </c>
      <c r="H1678" s="1">
        <v>1</v>
      </c>
      <c r="I1678" s="1">
        <v>0</v>
      </c>
      <c r="J1678" s="1">
        <v>2.3311229999999998</v>
      </c>
      <c r="K1678" s="1">
        <v>0</v>
      </c>
      <c r="L1678" s="1">
        <v>6.3382999999999995E-2</v>
      </c>
      <c r="M1678" s="1">
        <v>0.56166099999999997</v>
      </c>
      <c r="N1678" s="1">
        <v>1</v>
      </c>
      <c r="O1678" s="1">
        <v>0</v>
      </c>
      <c r="P1678" s="1">
        <v>0</v>
      </c>
      <c r="Q1678" s="1">
        <v>0</v>
      </c>
      <c r="R1678" s="1">
        <v>6</v>
      </c>
      <c r="T1678">
        <v>21.635977</v>
      </c>
      <c r="U1678">
        <v>1.7481059999999999</v>
      </c>
      <c r="V1678">
        <v>133.25903299999999</v>
      </c>
      <c r="W1678">
        <v>1</v>
      </c>
      <c r="X1678">
        <v>1</v>
      </c>
      <c r="Y1678">
        <v>3</v>
      </c>
      <c r="Z1678">
        <v>3</v>
      </c>
      <c r="AA1678">
        <v>1</v>
      </c>
      <c r="AB1678">
        <v>0</v>
      </c>
      <c r="AC1678">
        <v>1.931163</v>
      </c>
      <c r="AD1678">
        <v>0</v>
      </c>
      <c r="AE1678">
        <v>1.5622130000000001</v>
      </c>
      <c r="AF1678">
        <v>0.92656499999999997</v>
      </c>
      <c r="AG1678">
        <v>1</v>
      </c>
      <c r="AH1678">
        <v>0</v>
      </c>
      <c r="AI1678">
        <v>0</v>
      </c>
      <c r="AJ1678">
        <v>0</v>
      </c>
      <c r="AK1678">
        <v>6.3055596340486764</v>
      </c>
      <c r="AL1678">
        <v>6</v>
      </c>
      <c r="AM1678">
        <v>-0.30555963404867637</v>
      </c>
    </row>
    <row r="1679" spans="1:39" x14ac:dyDescent="0.2">
      <c r="A1679" s="1">
        <v>25.974446</v>
      </c>
      <c r="B1679" s="1">
        <v>1.6288549999999999</v>
      </c>
      <c r="C1679" s="1">
        <v>108.090006</v>
      </c>
      <c r="D1679" s="1">
        <v>1</v>
      </c>
      <c r="E1679" s="1">
        <v>1</v>
      </c>
      <c r="F1679" s="1">
        <v>3</v>
      </c>
      <c r="G1679" s="1">
        <v>3</v>
      </c>
      <c r="H1679" s="1">
        <v>1</v>
      </c>
      <c r="I1679" s="1">
        <v>0</v>
      </c>
      <c r="J1679" s="1">
        <v>1.7571049999999999</v>
      </c>
      <c r="K1679" s="1">
        <v>0</v>
      </c>
      <c r="L1679" s="1">
        <v>8.5119E-2</v>
      </c>
      <c r="M1679" s="1">
        <v>0.46544400000000002</v>
      </c>
      <c r="N1679" s="1">
        <v>1</v>
      </c>
      <c r="O1679" s="1">
        <v>0</v>
      </c>
      <c r="P1679" s="1">
        <v>0</v>
      </c>
      <c r="Q1679" s="1">
        <v>0</v>
      </c>
      <c r="R1679" s="1">
        <v>6</v>
      </c>
      <c r="T1679">
        <v>21.232659000000002</v>
      </c>
      <c r="U1679">
        <v>1.719913</v>
      </c>
      <c r="V1679">
        <v>131.56748099999999</v>
      </c>
      <c r="W1679">
        <v>1</v>
      </c>
      <c r="X1679">
        <v>1</v>
      </c>
      <c r="Y1679">
        <v>3</v>
      </c>
      <c r="Z1679">
        <v>3</v>
      </c>
      <c r="AA1679">
        <v>1</v>
      </c>
      <c r="AB1679">
        <v>0</v>
      </c>
      <c r="AC1679">
        <v>1.651462</v>
      </c>
      <c r="AD1679">
        <v>0</v>
      </c>
      <c r="AE1679">
        <v>1.655993</v>
      </c>
      <c r="AF1679">
        <v>0.93998199999999998</v>
      </c>
      <c r="AG1679">
        <v>1</v>
      </c>
      <c r="AH1679">
        <v>0</v>
      </c>
      <c r="AI1679">
        <v>0</v>
      </c>
      <c r="AJ1679">
        <v>0</v>
      </c>
      <c r="AK1679">
        <v>6.3853217575976107</v>
      </c>
      <c r="AL1679">
        <v>6</v>
      </c>
      <c r="AM1679">
        <v>-0.38532175759761067</v>
      </c>
    </row>
    <row r="1680" spans="1:39" x14ac:dyDescent="0.2">
      <c r="A1680" s="1">
        <v>25.777564999999999</v>
      </c>
      <c r="B1680" s="1">
        <v>1.6282049999999999</v>
      </c>
      <c r="C1680" s="1">
        <v>107.378702</v>
      </c>
      <c r="D1680" s="1">
        <v>1</v>
      </c>
      <c r="E1680" s="1">
        <v>1</v>
      </c>
      <c r="F1680" s="1">
        <v>3</v>
      </c>
      <c r="G1680" s="1">
        <v>3</v>
      </c>
      <c r="H1680" s="1">
        <v>1</v>
      </c>
      <c r="I1680" s="1">
        <v>0</v>
      </c>
      <c r="J1680" s="1">
        <v>2.5066310000000001</v>
      </c>
      <c r="K1680" s="1">
        <v>0</v>
      </c>
      <c r="L1680" s="1">
        <v>2.5787000000000001E-2</v>
      </c>
      <c r="M1680" s="1">
        <v>0.48416500000000001</v>
      </c>
      <c r="N1680" s="1">
        <v>1</v>
      </c>
      <c r="O1680" s="1">
        <v>0</v>
      </c>
      <c r="P1680" s="1">
        <v>0</v>
      </c>
      <c r="Q1680" s="1">
        <v>0</v>
      </c>
      <c r="R1680" s="1">
        <v>6</v>
      </c>
      <c r="T1680">
        <v>21.008296999999999</v>
      </c>
      <c r="U1680">
        <v>1.723587</v>
      </c>
      <c r="V1680">
        <v>131.92971199999999</v>
      </c>
      <c r="W1680">
        <v>1</v>
      </c>
      <c r="X1680">
        <v>1</v>
      </c>
      <c r="Y1680">
        <v>3</v>
      </c>
      <c r="Z1680">
        <v>3</v>
      </c>
      <c r="AA1680">
        <v>1</v>
      </c>
      <c r="AB1680">
        <v>0</v>
      </c>
      <c r="AC1680">
        <v>1.6834480000000001</v>
      </c>
      <c r="AD1680">
        <v>0</v>
      </c>
      <c r="AE1680">
        <v>1.645532</v>
      </c>
      <c r="AF1680">
        <v>0.85805900000000002</v>
      </c>
      <c r="AG1680">
        <v>1</v>
      </c>
      <c r="AH1680">
        <v>0</v>
      </c>
      <c r="AI1680">
        <v>0</v>
      </c>
      <c r="AJ1680">
        <v>0</v>
      </c>
      <c r="AK1680">
        <v>6.3844796087738445</v>
      </c>
      <c r="AL1680">
        <v>6</v>
      </c>
      <c r="AM1680">
        <v>-0.38447960877384446</v>
      </c>
    </row>
    <row r="1681" spans="1:39" x14ac:dyDescent="0.2">
      <c r="A1681" s="1">
        <v>25.722003999999998</v>
      </c>
      <c r="B1681" s="1">
        <v>1.6284700000000001</v>
      </c>
      <c r="C1681" s="1">
        <v>107.21894899999999</v>
      </c>
      <c r="D1681" s="1">
        <v>1</v>
      </c>
      <c r="E1681" s="1">
        <v>1</v>
      </c>
      <c r="F1681" s="1">
        <v>3</v>
      </c>
      <c r="G1681" s="1">
        <v>3</v>
      </c>
      <c r="H1681" s="1">
        <v>1</v>
      </c>
      <c r="I1681" s="1">
        <v>0</v>
      </c>
      <c r="J1681" s="1">
        <v>2.4870700000000001</v>
      </c>
      <c r="K1681" s="1">
        <v>0</v>
      </c>
      <c r="L1681" s="1">
        <v>6.7329E-2</v>
      </c>
      <c r="M1681" s="1">
        <v>0.45582299999999998</v>
      </c>
      <c r="N1681" s="1">
        <v>1</v>
      </c>
      <c r="O1681" s="1">
        <v>0</v>
      </c>
      <c r="P1681" s="1">
        <v>0</v>
      </c>
      <c r="Q1681" s="1">
        <v>0</v>
      </c>
      <c r="R1681" s="1">
        <v>6</v>
      </c>
      <c r="T1681">
        <v>25.962948999999998</v>
      </c>
      <c r="U1681">
        <v>1.623812</v>
      </c>
      <c r="V1681">
        <v>109.996742</v>
      </c>
      <c r="W1681">
        <v>1</v>
      </c>
      <c r="X1681">
        <v>1</v>
      </c>
      <c r="Y1681">
        <v>3</v>
      </c>
      <c r="Z1681">
        <v>3</v>
      </c>
      <c r="AA1681">
        <v>1</v>
      </c>
      <c r="AB1681">
        <v>0</v>
      </c>
      <c r="AC1681">
        <v>2.3953869999999999</v>
      </c>
      <c r="AD1681">
        <v>0</v>
      </c>
      <c r="AE1681">
        <v>2.72E-4</v>
      </c>
      <c r="AF1681">
        <v>0.461532</v>
      </c>
      <c r="AG1681">
        <v>1</v>
      </c>
      <c r="AH1681">
        <v>0</v>
      </c>
      <c r="AI1681">
        <v>0</v>
      </c>
      <c r="AJ1681">
        <v>0</v>
      </c>
      <c r="AK1681">
        <v>5.7254456243525622</v>
      </c>
      <c r="AL1681">
        <v>6</v>
      </c>
      <c r="AM1681">
        <v>0.27455437564743779</v>
      </c>
    </row>
    <row r="1682" spans="1:39" x14ac:dyDescent="0.2">
      <c r="A1682" s="1">
        <v>25.765628</v>
      </c>
      <c r="B1682" s="1">
        <v>1.627839</v>
      </c>
      <c r="C1682" s="1">
        <v>108.10736</v>
      </c>
      <c r="D1682" s="1">
        <v>1</v>
      </c>
      <c r="E1682" s="1">
        <v>1</v>
      </c>
      <c r="F1682" s="1">
        <v>3</v>
      </c>
      <c r="G1682" s="1">
        <v>3</v>
      </c>
      <c r="H1682" s="1">
        <v>1</v>
      </c>
      <c r="I1682" s="1">
        <v>0</v>
      </c>
      <c r="J1682" s="1">
        <v>2.320068</v>
      </c>
      <c r="K1682" s="1">
        <v>0</v>
      </c>
      <c r="L1682" s="1">
        <v>4.5246000000000001E-2</v>
      </c>
      <c r="M1682" s="1">
        <v>0.41310599999999997</v>
      </c>
      <c r="N1682" s="1">
        <v>1</v>
      </c>
      <c r="O1682" s="1">
        <v>0</v>
      </c>
      <c r="P1682" s="1">
        <v>0</v>
      </c>
      <c r="Q1682" s="1">
        <v>0</v>
      </c>
      <c r="R1682" s="1">
        <v>6</v>
      </c>
      <c r="T1682">
        <v>26</v>
      </c>
      <c r="U1682">
        <v>1.624099</v>
      </c>
      <c r="V1682">
        <v>109.978402</v>
      </c>
      <c r="W1682">
        <v>1</v>
      </c>
      <c r="X1682">
        <v>1</v>
      </c>
      <c r="Y1682">
        <v>3</v>
      </c>
      <c r="Z1682">
        <v>3</v>
      </c>
      <c r="AA1682">
        <v>1</v>
      </c>
      <c r="AB1682">
        <v>0</v>
      </c>
      <c r="AC1682">
        <v>2.523793</v>
      </c>
      <c r="AD1682">
        <v>0</v>
      </c>
      <c r="AE1682">
        <v>0</v>
      </c>
      <c r="AF1682">
        <v>0.38395299999999999</v>
      </c>
      <c r="AG1682">
        <v>1</v>
      </c>
      <c r="AH1682">
        <v>0</v>
      </c>
      <c r="AI1682">
        <v>0</v>
      </c>
      <c r="AJ1682">
        <v>0</v>
      </c>
      <c r="AK1682">
        <v>5.7214881693415673</v>
      </c>
      <c r="AL1682">
        <v>6</v>
      </c>
      <c r="AM1682">
        <v>0.27851183065843266</v>
      </c>
    </row>
    <row r="1683" spans="1:39" x14ac:dyDescent="0.2">
      <c r="A1683" s="1">
        <v>21.016849000000001</v>
      </c>
      <c r="B1683" s="1">
        <v>1.7242679999999999</v>
      </c>
      <c r="C1683" s="1">
        <v>133.033523</v>
      </c>
      <c r="D1683" s="1">
        <v>1</v>
      </c>
      <c r="E1683" s="1">
        <v>1</v>
      </c>
      <c r="F1683" s="1">
        <v>3</v>
      </c>
      <c r="G1683" s="1">
        <v>3</v>
      </c>
      <c r="H1683" s="1">
        <v>1</v>
      </c>
      <c r="I1683" s="1">
        <v>0</v>
      </c>
      <c r="J1683" s="1">
        <v>1.650612</v>
      </c>
      <c r="K1683" s="1">
        <v>0</v>
      </c>
      <c r="L1683" s="1">
        <v>1.537639</v>
      </c>
      <c r="M1683" s="1">
        <v>0.91245699999999996</v>
      </c>
      <c r="N1683" s="1">
        <v>1</v>
      </c>
      <c r="O1683" s="1">
        <v>0</v>
      </c>
      <c r="P1683" s="1">
        <v>0</v>
      </c>
      <c r="Q1683" s="1">
        <v>0</v>
      </c>
      <c r="R1683" s="1">
        <v>6</v>
      </c>
      <c r="T1683">
        <v>26</v>
      </c>
      <c r="U1683">
        <v>1.6329830000000001</v>
      </c>
      <c r="V1683">
        <v>111.157811</v>
      </c>
      <c r="W1683">
        <v>1</v>
      </c>
      <c r="X1683">
        <v>1</v>
      </c>
      <c r="Y1683">
        <v>3</v>
      </c>
      <c r="Z1683">
        <v>3</v>
      </c>
      <c r="AA1683">
        <v>1</v>
      </c>
      <c r="AB1683">
        <v>0</v>
      </c>
      <c r="AC1683">
        <v>2.6388959999999999</v>
      </c>
      <c r="AD1683">
        <v>0</v>
      </c>
      <c r="AE1683">
        <v>0</v>
      </c>
      <c r="AF1683">
        <v>0.22455900000000001</v>
      </c>
      <c r="AG1683">
        <v>1</v>
      </c>
      <c r="AH1683">
        <v>0</v>
      </c>
      <c r="AI1683">
        <v>0</v>
      </c>
      <c r="AJ1683">
        <v>0</v>
      </c>
      <c r="AK1683">
        <v>5.7447741987929302</v>
      </c>
      <c r="AL1683">
        <v>6</v>
      </c>
      <c r="AM1683">
        <v>0.25522580120706984</v>
      </c>
    </row>
    <row r="1684" spans="1:39" x14ac:dyDescent="0.2">
      <c r="A1684" s="1">
        <v>21.682366999999999</v>
      </c>
      <c r="B1684" s="1">
        <v>1.732383</v>
      </c>
      <c r="C1684" s="1">
        <v>133.04394099999999</v>
      </c>
      <c r="D1684" s="1">
        <v>1</v>
      </c>
      <c r="E1684" s="1">
        <v>1</v>
      </c>
      <c r="F1684" s="1">
        <v>3</v>
      </c>
      <c r="G1684" s="1">
        <v>3</v>
      </c>
      <c r="H1684" s="1">
        <v>1</v>
      </c>
      <c r="I1684" s="1">
        <v>0</v>
      </c>
      <c r="J1684" s="1">
        <v>1.610768</v>
      </c>
      <c r="K1684" s="1">
        <v>0</v>
      </c>
      <c r="L1684" s="1">
        <v>1.5103979999999999</v>
      </c>
      <c r="M1684" s="1">
        <v>0.93145500000000003</v>
      </c>
      <c r="N1684" s="1">
        <v>1</v>
      </c>
      <c r="O1684" s="1">
        <v>0</v>
      </c>
      <c r="P1684" s="1">
        <v>0</v>
      </c>
      <c r="Q1684" s="1">
        <v>0</v>
      </c>
      <c r="R1684" s="1">
        <v>6</v>
      </c>
      <c r="T1684">
        <v>26</v>
      </c>
      <c r="U1684">
        <v>1.6407449999999999</v>
      </c>
      <c r="V1684">
        <v>110.919646</v>
      </c>
      <c r="W1684">
        <v>1</v>
      </c>
      <c r="X1684">
        <v>1</v>
      </c>
      <c r="Y1684">
        <v>3</v>
      </c>
      <c r="Z1684">
        <v>3</v>
      </c>
      <c r="AA1684">
        <v>1</v>
      </c>
      <c r="AB1684">
        <v>0</v>
      </c>
      <c r="AC1684">
        <v>2.6661779999999999</v>
      </c>
      <c r="AD1684">
        <v>0</v>
      </c>
      <c r="AE1684">
        <v>0</v>
      </c>
      <c r="AF1684">
        <v>0.27690700000000001</v>
      </c>
      <c r="AG1684">
        <v>1</v>
      </c>
      <c r="AH1684">
        <v>0</v>
      </c>
      <c r="AI1684">
        <v>0</v>
      </c>
      <c r="AJ1684">
        <v>0</v>
      </c>
      <c r="AK1684">
        <v>5.6651608372927589</v>
      </c>
      <c r="AL1684">
        <v>6</v>
      </c>
      <c r="AM1684">
        <v>0.33483916270724112</v>
      </c>
    </row>
    <row r="1685" spans="1:39" x14ac:dyDescent="0.2">
      <c r="A1685" s="1">
        <v>21.285965000000001</v>
      </c>
      <c r="B1685" s="1">
        <v>1.72692</v>
      </c>
      <c r="C1685" s="1">
        <v>131.33578600000001</v>
      </c>
      <c r="D1685" s="1">
        <v>1</v>
      </c>
      <c r="E1685" s="1">
        <v>1</v>
      </c>
      <c r="F1685" s="1">
        <v>3</v>
      </c>
      <c r="G1685" s="1">
        <v>3</v>
      </c>
      <c r="H1685" s="1">
        <v>1</v>
      </c>
      <c r="I1685" s="1">
        <v>0</v>
      </c>
      <c r="J1685" s="1">
        <v>1.7962670000000001</v>
      </c>
      <c r="K1685" s="1">
        <v>0</v>
      </c>
      <c r="L1685" s="1">
        <v>1.728332</v>
      </c>
      <c r="M1685" s="1">
        <v>0.89792400000000006</v>
      </c>
      <c r="N1685" s="1">
        <v>1</v>
      </c>
      <c r="O1685" s="1">
        <v>0</v>
      </c>
      <c r="P1685" s="1">
        <v>0</v>
      </c>
      <c r="Q1685" s="1">
        <v>0</v>
      </c>
      <c r="R1685" s="1">
        <v>6</v>
      </c>
      <c r="T1685">
        <v>26</v>
      </c>
      <c r="U1685">
        <v>1.6297269999999999</v>
      </c>
      <c r="V1685">
        <v>111.27564599999999</v>
      </c>
      <c r="W1685">
        <v>1</v>
      </c>
      <c r="X1685">
        <v>1</v>
      </c>
      <c r="Y1685">
        <v>3</v>
      </c>
      <c r="Z1685">
        <v>3</v>
      </c>
      <c r="AA1685">
        <v>1</v>
      </c>
      <c r="AB1685">
        <v>0</v>
      </c>
      <c r="AC1685">
        <v>2.495851</v>
      </c>
      <c r="AD1685">
        <v>0</v>
      </c>
      <c r="AE1685">
        <v>0</v>
      </c>
      <c r="AF1685">
        <v>0.21864500000000001</v>
      </c>
      <c r="AG1685">
        <v>1</v>
      </c>
      <c r="AH1685">
        <v>0</v>
      </c>
      <c r="AI1685">
        <v>0</v>
      </c>
      <c r="AJ1685">
        <v>0</v>
      </c>
      <c r="AK1685">
        <v>5.7826547919587288</v>
      </c>
      <c r="AL1685">
        <v>6</v>
      </c>
      <c r="AM1685">
        <v>0.21734520804127122</v>
      </c>
    </row>
    <row r="1686" spans="1:39" x14ac:dyDescent="0.2">
      <c r="A1686" s="1">
        <v>20.976842000000001</v>
      </c>
      <c r="B1686" s="1">
        <v>1.7107300000000001</v>
      </c>
      <c r="C1686" s="1">
        <v>131.40852799999999</v>
      </c>
      <c r="D1686" s="1">
        <v>1</v>
      </c>
      <c r="E1686" s="1">
        <v>1</v>
      </c>
      <c r="F1686" s="1">
        <v>3</v>
      </c>
      <c r="G1686" s="1">
        <v>3</v>
      </c>
      <c r="H1686" s="1">
        <v>1</v>
      </c>
      <c r="I1686" s="1">
        <v>0</v>
      </c>
      <c r="J1686" s="1">
        <v>1.7281390000000001</v>
      </c>
      <c r="K1686" s="1">
        <v>0</v>
      </c>
      <c r="L1686" s="1">
        <v>1.676269</v>
      </c>
      <c r="M1686" s="1">
        <v>0.90624700000000002</v>
      </c>
      <c r="N1686" s="1">
        <v>1</v>
      </c>
      <c r="O1686" s="1">
        <v>0</v>
      </c>
      <c r="P1686" s="1">
        <v>0</v>
      </c>
      <c r="Q1686" s="1">
        <v>0</v>
      </c>
      <c r="R1686" s="1">
        <v>6</v>
      </c>
      <c r="T1686">
        <v>26</v>
      </c>
      <c r="U1686">
        <v>1.624134</v>
      </c>
      <c r="V1686">
        <v>111.53120800000001</v>
      </c>
      <c r="W1686">
        <v>1</v>
      </c>
      <c r="X1686">
        <v>1</v>
      </c>
      <c r="Y1686">
        <v>3</v>
      </c>
      <c r="Z1686">
        <v>3</v>
      </c>
      <c r="AA1686">
        <v>1</v>
      </c>
      <c r="AB1686">
        <v>0</v>
      </c>
      <c r="AC1686">
        <v>2.6091880000000001</v>
      </c>
      <c r="AD1686">
        <v>0</v>
      </c>
      <c r="AE1686">
        <v>0</v>
      </c>
      <c r="AF1686">
        <v>0.17402999999999999</v>
      </c>
      <c r="AG1686">
        <v>1</v>
      </c>
      <c r="AH1686">
        <v>0</v>
      </c>
      <c r="AI1686">
        <v>0</v>
      </c>
      <c r="AJ1686">
        <v>0</v>
      </c>
      <c r="AK1686">
        <v>5.8428459513129045</v>
      </c>
      <c r="AL1686">
        <v>6</v>
      </c>
      <c r="AM1686">
        <v>0.15715404868709548</v>
      </c>
    </row>
    <row r="1687" spans="1:39" x14ac:dyDescent="0.2">
      <c r="A1687" s="1">
        <v>21.982942000000001</v>
      </c>
      <c r="B1687" s="1">
        <v>1.7485839999999999</v>
      </c>
      <c r="C1687" s="1">
        <v>133.742943</v>
      </c>
      <c r="D1687" s="1">
        <v>1</v>
      </c>
      <c r="E1687" s="1">
        <v>1</v>
      </c>
      <c r="F1687" s="1">
        <v>3</v>
      </c>
      <c r="G1687" s="1">
        <v>3</v>
      </c>
      <c r="H1687" s="1">
        <v>1</v>
      </c>
      <c r="I1687" s="1">
        <v>0</v>
      </c>
      <c r="J1687" s="1">
        <v>2.0051299999999999</v>
      </c>
      <c r="K1687" s="1">
        <v>0</v>
      </c>
      <c r="L1687" s="1">
        <v>1.3413900000000001</v>
      </c>
      <c r="M1687" s="1">
        <v>0.59926999999999997</v>
      </c>
      <c r="N1687" s="1">
        <v>1</v>
      </c>
      <c r="O1687" s="1">
        <v>0</v>
      </c>
      <c r="P1687" s="1">
        <v>0</v>
      </c>
      <c r="Q1687" s="1">
        <v>0</v>
      </c>
      <c r="R1687" s="1">
        <v>6</v>
      </c>
      <c r="T1687">
        <v>25.964787999999999</v>
      </c>
      <c r="U1687">
        <v>1.6239380000000001</v>
      </c>
      <c r="V1687">
        <v>109.984263</v>
      </c>
      <c r="W1687">
        <v>1</v>
      </c>
      <c r="X1687">
        <v>1</v>
      </c>
      <c r="Y1687">
        <v>3</v>
      </c>
      <c r="Z1687">
        <v>3</v>
      </c>
      <c r="AA1687">
        <v>1</v>
      </c>
      <c r="AB1687">
        <v>0</v>
      </c>
      <c r="AC1687">
        <v>2.4717210000000001</v>
      </c>
      <c r="AD1687">
        <v>0</v>
      </c>
      <c r="AE1687">
        <v>9.6000000000000002E-5</v>
      </c>
      <c r="AF1687">
        <v>0.43346299999999999</v>
      </c>
      <c r="AG1687">
        <v>1</v>
      </c>
      <c r="AH1687">
        <v>0</v>
      </c>
      <c r="AI1687">
        <v>0</v>
      </c>
      <c r="AJ1687">
        <v>0</v>
      </c>
      <c r="AK1687">
        <v>5.7224168613256623</v>
      </c>
      <c r="AL1687">
        <v>6</v>
      </c>
      <c r="AM1687">
        <v>0.2775831386743377</v>
      </c>
    </row>
    <row r="1688" spans="1:39" x14ac:dyDescent="0.2">
      <c r="A1688" s="1">
        <v>22.524035999999999</v>
      </c>
      <c r="B1688" s="1">
        <v>1.7522059999999999</v>
      </c>
      <c r="C1688" s="1">
        <v>133.68935200000001</v>
      </c>
      <c r="D1688" s="1">
        <v>1</v>
      </c>
      <c r="E1688" s="1">
        <v>1</v>
      </c>
      <c r="F1688" s="1">
        <v>3</v>
      </c>
      <c r="G1688" s="1">
        <v>3</v>
      </c>
      <c r="H1688" s="1">
        <v>1</v>
      </c>
      <c r="I1688" s="1">
        <v>0</v>
      </c>
      <c r="J1688" s="1">
        <v>2.0541930000000002</v>
      </c>
      <c r="K1688" s="1">
        <v>0</v>
      </c>
      <c r="L1688" s="1">
        <v>1.414209</v>
      </c>
      <c r="M1688" s="1">
        <v>0.64628799999999997</v>
      </c>
      <c r="N1688" s="1">
        <v>1</v>
      </c>
      <c r="O1688" s="1">
        <v>0</v>
      </c>
      <c r="P1688" s="1">
        <v>0</v>
      </c>
      <c r="Q1688" s="1">
        <v>0</v>
      </c>
      <c r="R1688" s="1">
        <v>6</v>
      </c>
      <c r="T1688">
        <v>25.994948999999998</v>
      </c>
      <c r="U1688">
        <v>1.593321</v>
      </c>
      <c r="V1688">
        <v>110.168166</v>
      </c>
      <c r="W1688">
        <v>1</v>
      </c>
      <c r="X1688">
        <v>1</v>
      </c>
      <c r="Y1688">
        <v>3</v>
      </c>
      <c r="Z1688">
        <v>3</v>
      </c>
      <c r="AA1688">
        <v>1</v>
      </c>
      <c r="AB1688">
        <v>0</v>
      </c>
      <c r="AC1688">
        <v>2.4473060000000002</v>
      </c>
      <c r="AD1688">
        <v>0</v>
      </c>
      <c r="AE1688">
        <v>4.5399999999999998E-4</v>
      </c>
      <c r="AF1688">
        <v>0.48655799999999999</v>
      </c>
      <c r="AG1688">
        <v>1</v>
      </c>
      <c r="AH1688">
        <v>0</v>
      </c>
      <c r="AI1688">
        <v>0</v>
      </c>
      <c r="AJ1688">
        <v>0</v>
      </c>
      <c r="AK1688">
        <v>5.9687402849265112</v>
      </c>
      <c r="AL1688">
        <v>6</v>
      </c>
      <c r="AM1688">
        <v>3.1259715073488792E-2</v>
      </c>
    </row>
    <row r="1689" spans="1:39" x14ac:dyDescent="0.2">
      <c r="A1689" s="1">
        <v>24.361936</v>
      </c>
      <c r="B1689" s="1">
        <v>1.7394499999999999</v>
      </c>
      <c r="C1689" s="1">
        <v>133.34664100000001</v>
      </c>
      <c r="D1689" s="1">
        <v>1</v>
      </c>
      <c r="E1689" s="1">
        <v>1</v>
      </c>
      <c r="F1689" s="1">
        <v>3</v>
      </c>
      <c r="G1689" s="1">
        <v>3</v>
      </c>
      <c r="H1689" s="1">
        <v>1</v>
      </c>
      <c r="I1689" s="1">
        <v>0</v>
      </c>
      <c r="J1689" s="1">
        <v>2.8523390000000002</v>
      </c>
      <c r="K1689" s="1">
        <v>0</v>
      </c>
      <c r="L1689" s="1">
        <v>1.1391070000000001</v>
      </c>
      <c r="M1689" s="1">
        <v>0.58603499999999997</v>
      </c>
      <c r="N1689" s="1">
        <v>1</v>
      </c>
      <c r="O1689" s="1">
        <v>0</v>
      </c>
      <c r="P1689" s="1">
        <v>0</v>
      </c>
      <c r="Q1689" s="1">
        <v>0</v>
      </c>
      <c r="R1689" s="1">
        <v>6</v>
      </c>
      <c r="T1689">
        <v>20.952736999999999</v>
      </c>
      <c r="U1689">
        <v>1.7303329999999999</v>
      </c>
      <c r="V1689">
        <v>132.116491</v>
      </c>
      <c r="W1689">
        <v>1</v>
      </c>
      <c r="X1689">
        <v>1</v>
      </c>
      <c r="Y1689">
        <v>3</v>
      </c>
      <c r="Z1689">
        <v>3</v>
      </c>
      <c r="AA1689">
        <v>1</v>
      </c>
      <c r="AB1689">
        <v>0</v>
      </c>
      <c r="AC1689">
        <v>1.674061</v>
      </c>
      <c r="AD1689">
        <v>0</v>
      </c>
      <c r="AE1689">
        <v>1.683497</v>
      </c>
      <c r="AF1689">
        <v>0.78019899999999998</v>
      </c>
      <c r="AG1689">
        <v>1</v>
      </c>
      <c r="AH1689">
        <v>0</v>
      </c>
      <c r="AI1689">
        <v>0</v>
      </c>
      <c r="AJ1689">
        <v>0</v>
      </c>
      <c r="AK1689">
        <v>6.3454192431329233</v>
      </c>
      <c r="AL1689">
        <v>6</v>
      </c>
      <c r="AM1689">
        <v>-0.34541924313292327</v>
      </c>
    </row>
    <row r="1690" spans="1:39" x14ac:dyDescent="0.2">
      <c r="A1690" s="1">
        <v>23.664708999999998</v>
      </c>
      <c r="B1690" s="1">
        <v>1.738836</v>
      </c>
      <c r="C1690" s="1">
        <v>133.47264100000001</v>
      </c>
      <c r="D1690" s="1">
        <v>1</v>
      </c>
      <c r="E1690" s="1">
        <v>1</v>
      </c>
      <c r="F1690" s="1">
        <v>3</v>
      </c>
      <c r="G1690" s="1">
        <v>3</v>
      </c>
      <c r="H1690" s="1">
        <v>1</v>
      </c>
      <c r="I1690" s="1">
        <v>0</v>
      </c>
      <c r="J1690" s="1">
        <v>2.8635130000000002</v>
      </c>
      <c r="K1690" s="1">
        <v>0</v>
      </c>
      <c r="L1690" s="1">
        <v>1.0264519999999999</v>
      </c>
      <c r="M1690" s="1">
        <v>0.71413700000000002</v>
      </c>
      <c r="N1690" s="1">
        <v>1</v>
      </c>
      <c r="O1690" s="1">
        <v>0</v>
      </c>
      <c r="P1690" s="1">
        <v>0</v>
      </c>
      <c r="Q1690" s="1">
        <v>0</v>
      </c>
      <c r="R1690" s="1">
        <v>6</v>
      </c>
      <c r="T1690">
        <v>20.978166000000002</v>
      </c>
      <c r="U1690">
        <v>1.7210570000000001</v>
      </c>
      <c r="V1690">
        <v>132.05479299999999</v>
      </c>
      <c r="W1690">
        <v>1</v>
      </c>
      <c r="X1690">
        <v>1</v>
      </c>
      <c r="Y1690">
        <v>3</v>
      </c>
      <c r="Z1690">
        <v>3</v>
      </c>
      <c r="AA1690">
        <v>1</v>
      </c>
      <c r="AB1690">
        <v>0</v>
      </c>
      <c r="AC1690">
        <v>1.6787909999999999</v>
      </c>
      <c r="AD1690">
        <v>0</v>
      </c>
      <c r="AE1690">
        <v>1.68249</v>
      </c>
      <c r="AF1690">
        <v>0.81887100000000002</v>
      </c>
      <c r="AG1690">
        <v>1</v>
      </c>
      <c r="AH1690">
        <v>0</v>
      </c>
      <c r="AI1690">
        <v>0</v>
      </c>
      <c r="AJ1690">
        <v>0</v>
      </c>
      <c r="AK1690">
        <v>6.4104381449633969</v>
      </c>
      <c r="AL1690">
        <v>6</v>
      </c>
      <c r="AM1690">
        <v>-0.41043814496339692</v>
      </c>
    </row>
    <row r="1691" spans="1:39" x14ac:dyDescent="0.2">
      <c r="T1691">
        <v>21.674469999999999</v>
      </c>
      <c r="U1691">
        <v>1.7197800000000001</v>
      </c>
      <c r="V1691">
        <v>132.26255800000001</v>
      </c>
      <c r="W1691">
        <v>1</v>
      </c>
      <c r="X1691">
        <v>1</v>
      </c>
      <c r="Y1691">
        <v>3</v>
      </c>
      <c r="Z1691">
        <v>3</v>
      </c>
      <c r="AA1691">
        <v>1</v>
      </c>
      <c r="AB1691">
        <v>0</v>
      </c>
      <c r="AC1691">
        <v>1.7778050000000001</v>
      </c>
      <c r="AD1691">
        <v>0</v>
      </c>
      <c r="AE1691">
        <v>1.584716</v>
      </c>
      <c r="AF1691">
        <v>0.92734099999999997</v>
      </c>
      <c r="AG1691">
        <v>1</v>
      </c>
      <c r="AH1691">
        <v>0</v>
      </c>
      <c r="AI1691">
        <v>0</v>
      </c>
      <c r="AJ1691">
        <v>0</v>
      </c>
      <c r="AK1691">
        <v>6.4489029089270655</v>
      </c>
      <c r="AL1691">
        <v>6</v>
      </c>
      <c r="AM1691">
        <v>-0.44890290892706552</v>
      </c>
    </row>
    <row r="1692" spans="1:39" x14ac:dyDescent="0.2">
      <c r="T1692">
        <v>21.568950999999998</v>
      </c>
      <c r="U1692">
        <v>1.6993149999999999</v>
      </c>
      <c r="V1692">
        <v>133.10760999999999</v>
      </c>
      <c r="W1692">
        <v>1</v>
      </c>
      <c r="X1692">
        <v>1</v>
      </c>
      <c r="Y1692">
        <v>3</v>
      </c>
      <c r="Z1692">
        <v>3</v>
      </c>
      <c r="AA1692">
        <v>1</v>
      </c>
      <c r="AB1692">
        <v>0</v>
      </c>
      <c r="AC1692">
        <v>1.733306</v>
      </c>
      <c r="AD1692">
        <v>0</v>
      </c>
      <c r="AE1692">
        <v>1.773304</v>
      </c>
      <c r="AF1692">
        <v>0.92113599999999995</v>
      </c>
      <c r="AG1692">
        <v>1</v>
      </c>
      <c r="AH1692">
        <v>0</v>
      </c>
      <c r="AI1692">
        <v>0</v>
      </c>
      <c r="AJ1692">
        <v>0</v>
      </c>
      <c r="AK1692">
        <v>6.6490561918679827</v>
      </c>
      <c r="AL1692">
        <v>6</v>
      </c>
      <c r="AM1692">
        <v>-0.64905619186798269</v>
      </c>
    </row>
    <row r="1693" spans="1:39" x14ac:dyDescent="0.2">
      <c r="T1693">
        <v>23.647935</v>
      </c>
      <c r="U1693">
        <v>1.6813940000000001</v>
      </c>
      <c r="V1693">
        <v>114.47945900000001</v>
      </c>
      <c r="W1693">
        <v>1</v>
      </c>
      <c r="X1693">
        <v>1</v>
      </c>
      <c r="Y1693">
        <v>3</v>
      </c>
      <c r="Z1693">
        <v>3</v>
      </c>
      <c r="AA1693">
        <v>1</v>
      </c>
      <c r="AB1693">
        <v>0</v>
      </c>
      <c r="AC1693">
        <v>2.435978</v>
      </c>
      <c r="AD1693">
        <v>0</v>
      </c>
      <c r="AE1693">
        <v>0.232742</v>
      </c>
      <c r="AF1693">
        <v>0.692608</v>
      </c>
      <c r="AG1693">
        <v>1</v>
      </c>
      <c r="AH1693">
        <v>0</v>
      </c>
      <c r="AI1693">
        <v>0</v>
      </c>
      <c r="AJ1693">
        <v>0</v>
      </c>
      <c r="AK1693">
        <v>5.5591302070456727</v>
      </c>
      <c r="AL1693">
        <v>6</v>
      </c>
      <c r="AM1693">
        <v>0.44086979295432727</v>
      </c>
    </row>
    <row r="1694" spans="1:39" x14ac:dyDescent="0.2">
      <c r="T1694">
        <v>24.196366999999999</v>
      </c>
      <c r="U1694">
        <v>1.6974210000000001</v>
      </c>
      <c r="V1694">
        <v>114.48238600000001</v>
      </c>
      <c r="W1694">
        <v>1</v>
      </c>
      <c r="X1694">
        <v>1</v>
      </c>
      <c r="Y1694">
        <v>3</v>
      </c>
      <c r="Z1694">
        <v>3</v>
      </c>
      <c r="AA1694">
        <v>1</v>
      </c>
      <c r="AB1694">
        <v>0</v>
      </c>
      <c r="AC1694">
        <v>2.909675</v>
      </c>
      <c r="AD1694">
        <v>0</v>
      </c>
      <c r="AE1694">
        <v>0.36090800000000001</v>
      </c>
      <c r="AF1694">
        <v>0.57388700000000004</v>
      </c>
      <c r="AG1694">
        <v>1</v>
      </c>
      <c r="AH1694">
        <v>0</v>
      </c>
      <c r="AI1694">
        <v>0</v>
      </c>
      <c r="AJ1694">
        <v>0</v>
      </c>
      <c r="AK1694">
        <v>5.4224808432541902</v>
      </c>
      <c r="AL1694">
        <v>6</v>
      </c>
      <c r="AM1694">
        <v>0.57751915674580978</v>
      </c>
    </row>
    <row r="1695" spans="1:39" x14ac:dyDescent="0.2">
      <c r="T1695">
        <v>24.284832999999999</v>
      </c>
      <c r="U1695">
        <v>1.6507259999999999</v>
      </c>
      <c r="V1695">
        <v>113.774198</v>
      </c>
      <c r="W1695">
        <v>1</v>
      </c>
      <c r="X1695">
        <v>1</v>
      </c>
      <c r="Y1695">
        <v>3</v>
      </c>
      <c r="Z1695">
        <v>3</v>
      </c>
      <c r="AA1695">
        <v>1</v>
      </c>
      <c r="AB1695">
        <v>0</v>
      </c>
      <c r="AC1695">
        <v>2.7513700000000001</v>
      </c>
      <c r="AD1695">
        <v>0</v>
      </c>
      <c r="AE1695">
        <v>0.32491300000000001</v>
      </c>
      <c r="AF1695">
        <v>0.516764</v>
      </c>
      <c r="AG1695">
        <v>1</v>
      </c>
      <c r="AH1695">
        <v>0</v>
      </c>
      <c r="AI1695">
        <v>0</v>
      </c>
      <c r="AJ1695">
        <v>0</v>
      </c>
      <c r="AK1695">
        <v>5.7362649398447498</v>
      </c>
      <c r="AL1695">
        <v>6</v>
      </c>
      <c r="AM1695">
        <v>0.26373506015525017</v>
      </c>
    </row>
    <row r="1696" spans="1:39" x14ac:dyDescent="0.2">
      <c r="T1696">
        <v>24.693107999999999</v>
      </c>
      <c r="U1696">
        <v>1.6673830000000001</v>
      </c>
      <c r="V1696">
        <v>112.98254900000001</v>
      </c>
      <c r="W1696">
        <v>1</v>
      </c>
      <c r="X1696">
        <v>1</v>
      </c>
      <c r="Y1696">
        <v>3</v>
      </c>
      <c r="Z1696">
        <v>3</v>
      </c>
      <c r="AA1696">
        <v>1</v>
      </c>
      <c r="AB1696">
        <v>0</v>
      </c>
      <c r="AC1696">
        <v>2.8879090000000001</v>
      </c>
      <c r="AD1696">
        <v>0</v>
      </c>
      <c r="AE1696">
        <v>0.31292300000000001</v>
      </c>
      <c r="AF1696">
        <v>0.21099699999999999</v>
      </c>
      <c r="AG1696">
        <v>1</v>
      </c>
      <c r="AH1696">
        <v>0</v>
      </c>
      <c r="AI1696">
        <v>0</v>
      </c>
      <c r="AJ1696">
        <v>0</v>
      </c>
      <c r="AK1696">
        <v>5.5633638372589314</v>
      </c>
      <c r="AL1696">
        <v>6</v>
      </c>
      <c r="AM1696">
        <v>0.43663616274106865</v>
      </c>
    </row>
    <row r="1697" spans="20:39" x14ac:dyDescent="0.2">
      <c r="T1697">
        <v>18.862264</v>
      </c>
      <c r="U1697">
        <v>1.7462770000000001</v>
      </c>
      <c r="V1697">
        <v>128.705761</v>
      </c>
      <c r="W1697">
        <v>1</v>
      </c>
      <c r="X1697">
        <v>1</v>
      </c>
      <c r="Y1697">
        <v>3</v>
      </c>
      <c r="Z1697">
        <v>3</v>
      </c>
      <c r="AA1697">
        <v>1</v>
      </c>
      <c r="AB1697">
        <v>0</v>
      </c>
      <c r="AC1697">
        <v>2.4115820000000001</v>
      </c>
      <c r="AD1697">
        <v>0</v>
      </c>
      <c r="AE1697">
        <v>0.98528700000000002</v>
      </c>
      <c r="AF1697">
        <v>0.67507600000000001</v>
      </c>
      <c r="AG1697">
        <v>1</v>
      </c>
      <c r="AH1697">
        <v>0</v>
      </c>
      <c r="AI1697">
        <v>0</v>
      </c>
      <c r="AJ1697">
        <v>0</v>
      </c>
      <c r="AK1697">
        <v>5.993106453129724</v>
      </c>
      <c r="AL1697">
        <v>6</v>
      </c>
      <c r="AM1697">
        <v>6.8935468702759906E-3</v>
      </c>
    </row>
    <row r="1698" spans="20:39" x14ac:dyDescent="0.2">
      <c r="T1698">
        <v>18.423482</v>
      </c>
      <c r="U1698">
        <v>1.7354609999999999</v>
      </c>
      <c r="V1698">
        <v>126.79817300000001</v>
      </c>
      <c r="W1698">
        <v>1</v>
      </c>
      <c r="X1698">
        <v>1</v>
      </c>
      <c r="Y1698">
        <v>3</v>
      </c>
      <c r="Z1698">
        <v>3</v>
      </c>
      <c r="AA1698">
        <v>1</v>
      </c>
      <c r="AB1698">
        <v>0</v>
      </c>
      <c r="AC1698">
        <v>2.38639</v>
      </c>
      <c r="AD1698">
        <v>0</v>
      </c>
      <c r="AE1698">
        <v>1.544632</v>
      </c>
      <c r="AF1698">
        <v>0.90006699999999995</v>
      </c>
      <c r="AG1698">
        <v>1</v>
      </c>
      <c r="AH1698">
        <v>0</v>
      </c>
      <c r="AI1698">
        <v>0</v>
      </c>
      <c r="AJ1698">
        <v>0</v>
      </c>
      <c r="AK1698">
        <v>5.8616239925034694</v>
      </c>
      <c r="AL1698">
        <v>6</v>
      </c>
      <c r="AM1698">
        <v>0.13837600749653056</v>
      </c>
    </row>
    <row r="1699" spans="20:39" x14ac:dyDescent="0.2">
      <c r="T1699">
        <v>20.394082000000001</v>
      </c>
      <c r="U1699">
        <v>1.747714</v>
      </c>
      <c r="V1699">
        <v>128.14810800000001</v>
      </c>
      <c r="W1699">
        <v>1</v>
      </c>
      <c r="X1699">
        <v>1</v>
      </c>
      <c r="Y1699">
        <v>3</v>
      </c>
      <c r="Z1699">
        <v>3</v>
      </c>
      <c r="AA1699">
        <v>1</v>
      </c>
      <c r="AB1699">
        <v>0</v>
      </c>
      <c r="AC1699">
        <v>2.2326009999999998</v>
      </c>
      <c r="AD1699">
        <v>0</v>
      </c>
      <c r="AE1699">
        <v>0.55432300000000001</v>
      </c>
      <c r="AF1699">
        <v>0.83615099999999998</v>
      </c>
      <c r="AG1699">
        <v>1</v>
      </c>
      <c r="AH1699">
        <v>0</v>
      </c>
      <c r="AI1699">
        <v>0</v>
      </c>
      <c r="AJ1699">
        <v>0</v>
      </c>
      <c r="AK1699">
        <v>6.0049607793737501</v>
      </c>
      <c r="AL1699">
        <v>6</v>
      </c>
      <c r="AM1699">
        <v>-4.9607793737500572E-3</v>
      </c>
    </row>
    <row r="1700" spans="20:39" x14ac:dyDescent="0.2">
      <c r="T1700">
        <v>20.217015</v>
      </c>
      <c r="U1700">
        <v>1.7158199999999999</v>
      </c>
      <c r="V1700">
        <v>129.46654100000001</v>
      </c>
      <c r="W1700">
        <v>1</v>
      </c>
      <c r="X1700">
        <v>1</v>
      </c>
      <c r="Y1700">
        <v>3</v>
      </c>
      <c r="Z1700">
        <v>3</v>
      </c>
      <c r="AA1700">
        <v>1</v>
      </c>
      <c r="AB1700">
        <v>0</v>
      </c>
      <c r="AC1700">
        <v>1.7559070000000001</v>
      </c>
      <c r="AD1700">
        <v>0</v>
      </c>
      <c r="AE1700">
        <v>1.4880899999999999</v>
      </c>
      <c r="AF1700">
        <v>0.85771799999999998</v>
      </c>
      <c r="AG1700">
        <v>1</v>
      </c>
      <c r="AH1700">
        <v>0</v>
      </c>
      <c r="AI1700">
        <v>0</v>
      </c>
      <c r="AJ1700">
        <v>0</v>
      </c>
      <c r="AK1700">
        <v>6.2615939744028264</v>
      </c>
      <c r="AL1700">
        <v>6</v>
      </c>
      <c r="AM1700">
        <v>-0.26159397440282639</v>
      </c>
    </row>
    <row r="1701" spans="20:39" x14ac:dyDescent="0.2">
      <c r="T1701">
        <v>21.330178</v>
      </c>
      <c r="U1701">
        <v>1.747987</v>
      </c>
      <c r="V1701">
        <v>147.29618600000001</v>
      </c>
      <c r="W1701">
        <v>1</v>
      </c>
      <c r="X1701">
        <v>1</v>
      </c>
      <c r="Y1701">
        <v>3</v>
      </c>
      <c r="Z1701">
        <v>3</v>
      </c>
      <c r="AA1701">
        <v>1</v>
      </c>
      <c r="AB1701">
        <v>0</v>
      </c>
      <c r="AC1701">
        <v>2.3363489999999998</v>
      </c>
      <c r="AD1701">
        <v>0</v>
      </c>
      <c r="AE1701">
        <v>1.4164000000000001</v>
      </c>
      <c r="AF1701">
        <v>0.71172400000000002</v>
      </c>
      <c r="AG1701">
        <v>1</v>
      </c>
      <c r="AH1701">
        <v>0</v>
      </c>
      <c r="AI1701">
        <v>0</v>
      </c>
      <c r="AJ1701">
        <v>0</v>
      </c>
      <c r="AK1701">
        <v>7.3690616440857104</v>
      </c>
      <c r="AL1701">
        <v>6</v>
      </c>
      <c r="AM1701">
        <v>-1.3690616440857104</v>
      </c>
    </row>
    <row r="1702" spans="20:39" x14ac:dyDescent="0.2">
      <c r="T1702">
        <v>19.528936000000002</v>
      </c>
      <c r="U1702">
        <v>1.817917</v>
      </c>
      <c r="V1702">
        <v>142.55916099999999</v>
      </c>
      <c r="W1702">
        <v>1</v>
      </c>
      <c r="X1702">
        <v>1</v>
      </c>
      <c r="Y1702">
        <v>3</v>
      </c>
      <c r="Z1702">
        <v>3</v>
      </c>
      <c r="AA1702">
        <v>1</v>
      </c>
      <c r="AB1702">
        <v>0</v>
      </c>
      <c r="AC1702">
        <v>2.5620020000000001</v>
      </c>
      <c r="AD1702">
        <v>0</v>
      </c>
      <c r="AE1702">
        <v>1.9764269999999999</v>
      </c>
      <c r="AF1702">
        <v>0.74033099999999996</v>
      </c>
      <c r="AG1702">
        <v>1</v>
      </c>
      <c r="AH1702">
        <v>0</v>
      </c>
      <c r="AI1702">
        <v>0</v>
      </c>
      <c r="AJ1702">
        <v>0</v>
      </c>
      <c r="AK1702">
        <v>6.3904821248212134</v>
      </c>
      <c r="AL1702">
        <v>6</v>
      </c>
      <c r="AM1702">
        <v>-0.39048212482121336</v>
      </c>
    </row>
    <row r="1703" spans="20:39" x14ac:dyDescent="0.2">
      <c r="T1703">
        <v>19.364339000000001</v>
      </c>
      <c r="U1703">
        <v>1.8083499999999999</v>
      </c>
      <c r="V1703">
        <v>150.51648</v>
      </c>
      <c r="W1703">
        <v>1</v>
      </c>
      <c r="X1703">
        <v>1</v>
      </c>
      <c r="Y1703">
        <v>3</v>
      </c>
      <c r="Z1703">
        <v>3</v>
      </c>
      <c r="AA1703">
        <v>1</v>
      </c>
      <c r="AB1703">
        <v>0</v>
      </c>
      <c r="AC1703">
        <v>2.305574</v>
      </c>
      <c r="AD1703">
        <v>0</v>
      </c>
      <c r="AE1703">
        <v>1.734424</v>
      </c>
      <c r="AF1703">
        <v>0.863043</v>
      </c>
      <c r="AG1703">
        <v>1</v>
      </c>
      <c r="AH1703">
        <v>0</v>
      </c>
      <c r="AI1703">
        <v>0</v>
      </c>
      <c r="AJ1703">
        <v>0</v>
      </c>
      <c r="AK1703">
        <v>7.087390120681448</v>
      </c>
      <c r="AL1703">
        <v>6</v>
      </c>
      <c r="AM1703">
        <v>-1.087390120681448</v>
      </c>
    </row>
    <row r="1704" spans="20:39" x14ac:dyDescent="0.2">
      <c r="T1704">
        <v>21.131526000000001</v>
      </c>
      <c r="U1704">
        <v>1.739457</v>
      </c>
      <c r="V1704">
        <v>150.37756999999999</v>
      </c>
      <c r="W1704">
        <v>1</v>
      </c>
      <c r="X1704">
        <v>1</v>
      </c>
      <c r="Y1704">
        <v>3</v>
      </c>
      <c r="Z1704">
        <v>3</v>
      </c>
      <c r="AA1704">
        <v>1</v>
      </c>
      <c r="AB1704">
        <v>0</v>
      </c>
      <c r="AC1704">
        <v>2.319912</v>
      </c>
      <c r="AD1704">
        <v>0</v>
      </c>
      <c r="AE1704">
        <v>1.5826750000000001</v>
      </c>
      <c r="AF1704">
        <v>0.68074599999999996</v>
      </c>
      <c r="AG1704">
        <v>1</v>
      </c>
      <c r="AH1704">
        <v>0</v>
      </c>
      <c r="AI1704">
        <v>0</v>
      </c>
      <c r="AJ1704">
        <v>0</v>
      </c>
      <c r="AK1704">
        <v>7.6475677674849756</v>
      </c>
      <c r="AL1704">
        <v>6</v>
      </c>
      <c r="AM1704">
        <v>-1.6475677674849756</v>
      </c>
    </row>
    <row r="1705" spans="20:39" x14ac:dyDescent="0.2">
      <c r="T1705">
        <v>19.012872000000002</v>
      </c>
      <c r="U1705">
        <v>1.742062</v>
      </c>
      <c r="V1705">
        <v>133.77991900000001</v>
      </c>
      <c r="W1705">
        <v>1</v>
      </c>
      <c r="X1705">
        <v>1</v>
      </c>
      <c r="Y1705">
        <v>3</v>
      </c>
      <c r="Z1705">
        <v>3</v>
      </c>
      <c r="AA1705">
        <v>1</v>
      </c>
      <c r="AB1705">
        <v>0</v>
      </c>
      <c r="AC1705">
        <v>2.7019600000000001</v>
      </c>
      <c r="AD1705">
        <v>0</v>
      </c>
      <c r="AE1705">
        <v>1.4659089999999999</v>
      </c>
      <c r="AF1705">
        <v>0.81323500000000004</v>
      </c>
      <c r="AG1705">
        <v>1</v>
      </c>
      <c r="AH1705">
        <v>0</v>
      </c>
      <c r="AI1705">
        <v>0</v>
      </c>
      <c r="AJ1705">
        <v>0</v>
      </c>
      <c r="AK1705">
        <v>6.3468116355553743</v>
      </c>
      <c r="AL1705">
        <v>6</v>
      </c>
      <c r="AM1705">
        <v>-0.34681163555537431</v>
      </c>
    </row>
    <row r="1706" spans="20:39" x14ac:dyDescent="0.2">
      <c r="T1706">
        <v>18.469086000000001</v>
      </c>
      <c r="U1706">
        <v>1.7419249999999999</v>
      </c>
      <c r="V1706">
        <v>133.01710499999999</v>
      </c>
      <c r="W1706">
        <v>1</v>
      </c>
      <c r="X1706">
        <v>1</v>
      </c>
      <c r="Y1706">
        <v>3</v>
      </c>
      <c r="Z1706">
        <v>3</v>
      </c>
      <c r="AA1706">
        <v>1</v>
      </c>
      <c r="AB1706">
        <v>0</v>
      </c>
      <c r="AC1706">
        <v>2.4745180000000002</v>
      </c>
      <c r="AD1706">
        <v>0</v>
      </c>
      <c r="AE1706">
        <v>1.5602609999999999</v>
      </c>
      <c r="AF1706">
        <v>0.66248899999999999</v>
      </c>
      <c r="AG1706">
        <v>1</v>
      </c>
      <c r="AH1706">
        <v>0</v>
      </c>
      <c r="AI1706">
        <v>0</v>
      </c>
      <c r="AJ1706">
        <v>0</v>
      </c>
      <c r="AK1706">
        <v>6.2848752565922279</v>
      </c>
      <c r="AL1706">
        <v>6</v>
      </c>
      <c r="AM1706">
        <v>-0.2848752565922279</v>
      </c>
    </row>
    <row r="1707" spans="20:39" x14ac:dyDescent="0.2">
      <c r="T1707">
        <v>21.572113999999999</v>
      </c>
      <c r="U1707">
        <v>1.7510669999999999</v>
      </c>
      <c r="V1707">
        <v>133.84506400000001</v>
      </c>
      <c r="W1707">
        <v>1</v>
      </c>
      <c r="X1707">
        <v>1</v>
      </c>
      <c r="Y1707">
        <v>3</v>
      </c>
      <c r="Z1707">
        <v>3</v>
      </c>
      <c r="AA1707">
        <v>1</v>
      </c>
      <c r="AB1707">
        <v>0</v>
      </c>
      <c r="AC1707">
        <v>2.7485689999999998</v>
      </c>
      <c r="AD1707">
        <v>0</v>
      </c>
      <c r="AE1707">
        <v>1.4270370000000001</v>
      </c>
      <c r="AF1707">
        <v>0.90282499999999999</v>
      </c>
      <c r="AG1707">
        <v>1</v>
      </c>
      <c r="AH1707">
        <v>0</v>
      </c>
      <c r="AI1707">
        <v>0</v>
      </c>
      <c r="AJ1707">
        <v>0</v>
      </c>
      <c r="AK1707">
        <v>6.3179654908548244</v>
      </c>
      <c r="AL1707">
        <v>6</v>
      </c>
      <c r="AM1707">
        <v>-0.3179654908548244</v>
      </c>
    </row>
    <row r="1708" spans="20:39" x14ac:dyDescent="0.2">
      <c r="T1708">
        <v>21.680122999999998</v>
      </c>
      <c r="U1708">
        <v>1.749118</v>
      </c>
      <c r="V1708">
        <v>133.95509100000001</v>
      </c>
      <c r="W1708">
        <v>1</v>
      </c>
      <c r="X1708">
        <v>1</v>
      </c>
      <c r="Y1708">
        <v>3</v>
      </c>
      <c r="Z1708">
        <v>3</v>
      </c>
      <c r="AA1708">
        <v>1</v>
      </c>
      <c r="AB1708">
        <v>0</v>
      </c>
      <c r="AC1708">
        <v>2.8277730000000001</v>
      </c>
      <c r="AD1708">
        <v>0</v>
      </c>
      <c r="AE1708">
        <v>1.4123570000000001</v>
      </c>
      <c r="AF1708">
        <v>0.90107099999999996</v>
      </c>
      <c r="AG1708">
        <v>1</v>
      </c>
      <c r="AH1708">
        <v>0</v>
      </c>
      <c r="AI1708">
        <v>0</v>
      </c>
      <c r="AJ1708">
        <v>0</v>
      </c>
      <c r="AK1708">
        <v>6.3419232343548293</v>
      </c>
      <c r="AL1708">
        <v>6</v>
      </c>
      <c r="AM1708">
        <v>-0.3419232343548293</v>
      </c>
    </row>
    <row r="1709" spans="20:39" x14ac:dyDescent="0.2">
      <c r="T1709">
        <v>24.469756</v>
      </c>
      <c r="U1709">
        <v>1.663341</v>
      </c>
      <c r="V1709">
        <v>113.077187</v>
      </c>
      <c r="W1709">
        <v>1</v>
      </c>
      <c r="X1709">
        <v>1</v>
      </c>
      <c r="Y1709">
        <v>3</v>
      </c>
      <c r="Z1709">
        <v>3</v>
      </c>
      <c r="AA1709">
        <v>1</v>
      </c>
      <c r="AB1709">
        <v>0</v>
      </c>
      <c r="AC1709">
        <v>2.6322239999999999</v>
      </c>
      <c r="AD1709">
        <v>0</v>
      </c>
      <c r="AE1709">
        <v>0.30096400000000001</v>
      </c>
      <c r="AF1709">
        <v>0.26956000000000002</v>
      </c>
      <c r="AG1709">
        <v>1</v>
      </c>
      <c r="AH1709">
        <v>0</v>
      </c>
      <c r="AI1709">
        <v>0</v>
      </c>
      <c r="AJ1709">
        <v>0</v>
      </c>
      <c r="AK1709">
        <v>5.6045746191318226</v>
      </c>
      <c r="AL1709">
        <v>6</v>
      </c>
      <c r="AM1709">
        <v>0.39542538086817736</v>
      </c>
    </row>
    <row r="1710" spans="20:39" x14ac:dyDescent="0.2">
      <c r="T1710">
        <v>25.12791</v>
      </c>
      <c r="U1710">
        <v>1.6685369999999999</v>
      </c>
      <c r="V1710">
        <v>112.55545600000001</v>
      </c>
      <c r="W1710">
        <v>1</v>
      </c>
      <c r="X1710">
        <v>1</v>
      </c>
      <c r="Y1710">
        <v>3</v>
      </c>
      <c r="Z1710">
        <v>3</v>
      </c>
      <c r="AA1710">
        <v>1</v>
      </c>
      <c r="AB1710">
        <v>0</v>
      </c>
      <c r="AC1710">
        <v>2.8686790000000002</v>
      </c>
      <c r="AD1710">
        <v>0</v>
      </c>
      <c r="AE1710">
        <v>0.115369</v>
      </c>
      <c r="AF1710">
        <v>2.8583000000000001E-2</v>
      </c>
      <c r="AG1710">
        <v>1</v>
      </c>
      <c r="AH1710">
        <v>0</v>
      </c>
      <c r="AI1710">
        <v>0</v>
      </c>
      <c r="AJ1710">
        <v>0</v>
      </c>
      <c r="AK1710">
        <v>5.5554969307575526</v>
      </c>
      <c r="AL1710">
        <v>6</v>
      </c>
      <c r="AM1710">
        <v>0.44450306924244742</v>
      </c>
    </row>
    <row r="1711" spans="20:39" x14ac:dyDescent="0.2">
      <c r="T1711">
        <v>25.986367999999999</v>
      </c>
      <c r="U1711">
        <v>1.6689510000000001</v>
      </c>
      <c r="V1711">
        <v>112.24969900000001</v>
      </c>
      <c r="W1711">
        <v>1</v>
      </c>
      <c r="X1711">
        <v>1</v>
      </c>
      <c r="Y1711">
        <v>3</v>
      </c>
      <c r="Z1711">
        <v>3</v>
      </c>
      <c r="AA1711">
        <v>1</v>
      </c>
      <c r="AB1711">
        <v>0</v>
      </c>
      <c r="AC1711">
        <v>2.9301370000000002</v>
      </c>
      <c r="AD1711">
        <v>0</v>
      </c>
      <c r="AE1711">
        <v>4.3101E-2</v>
      </c>
      <c r="AF1711">
        <v>0.138629</v>
      </c>
      <c r="AG1711">
        <v>1</v>
      </c>
      <c r="AH1711">
        <v>0</v>
      </c>
      <c r="AI1711">
        <v>0</v>
      </c>
      <c r="AJ1711">
        <v>0</v>
      </c>
      <c r="AK1711">
        <v>5.5430718639264089</v>
      </c>
      <c r="AL1711">
        <v>6</v>
      </c>
      <c r="AM1711">
        <v>0.45692813607359106</v>
      </c>
    </row>
    <row r="1712" spans="20:39" x14ac:dyDescent="0.2">
      <c r="T1712">
        <v>25.951979000000001</v>
      </c>
      <c r="U1712">
        <v>1.6617120000000001</v>
      </c>
      <c r="V1712">
        <v>112.09861600000001</v>
      </c>
      <c r="W1712">
        <v>1</v>
      </c>
      <c r="X1712">
        <v>1</v>
      </c>
      <c r="Y1712">
        <v>3</v>
      </c>
      <c r="Z1712">
        <v>3</v>
      </c>
      <c r="AA1712">
        <v>1</v>
      </c>
      <c r="AB1712">
        <v>0</v>
      </c>
      <c r="AC1712">
        <v>2.9618989999999998</v>
      </c>
      <c r="AD1712">
        <v>0</v>
      </c>
      <c r="AE1712">
        <v>0.25942399999999999</v>
      </c>
      <c r="AF1712">
        <v>8.0128000000000005E-2</v>
      </c>
      <c r="AG1712">
        <v>1</v>
      </c>
      <c r="AH1712">
        <v>0</v>
      </c>
      <c r="AI1712">
        <v>0</v>
      </c>
      <c r="AJ1712">
        <v>0</v>
      </c>
      <c r="AK1712">
        <v>5.5653369001808208</v>
      </c>
      <c r="AL1712">
        <v>6</v>
      </c>
      <c r="AM1712">
        <v>0.43466309981917917</v>
      </c>
    </row>
    <row r="1713" spans="20:39" x14ac:dyDescent="0.2">
      <c r="T1713">
        <v>26</v>
      </c>
      <c r="U1713">
        <v>1.6334420000000001</v>
      </c>
      <c r="V1713">
        <v>111.821817</v>
      </c>
      <c r="W1713">
        <v>1</v>
      </c>
      <c r="X1713">
        <v>1</v>
      </c>
      <c r="Y1713">
        <v>3</v>
      </c>
      <c r="Z1713">
        <v>3</v>
      </c>
      <c r="AA1713">
        <v>1</v>
      </c>
      <c r="AB1713">
        <v>0</v>
      </c>
      <c r="AC1713">
        <v>2.5506720000000001</v>
      </c>
      <c r="AD1713">
        <v>0</v>
      </c>
      <c r="AE1713">
        <v>0</v>
      </c>
      <c r="AF1713">
        <v>0.22465499999999999</v>
      </c>
      <c r="AG1713">
        <v>1</v>
      </c>
      <c r="AH1713">
        <v>0</v>
      </c>
      <c r="AI1713">
        <v>0</v>
      </c>
      <c r="AJ1713">
        <v>0</v>
      </c>
      <c r="AK1713">
        <v>5.7936906357699485</v>
      </c>
      <c r="AL1713">
        <v>6</v>
      </c>
      <c r="AM1713">
        <v>0.20630936423005153</v>
      </c>
    </row>
    <row r="1714" spans="20:39" x14ac:dyDescent="0.2">
      <c r="T1714">
        <v>26</v>
      </c>
      <c r="U1714">
        <v>1.6330199999999999</v>
      </c>
      <c r="V1714">
        <v>111.863186</v>
      </c>
      <c r="W1714">
        <v>1</v>
      </c>
      <c r="X1714">
        <v>1</v>
      </c>
      <c r="Y1714">
        <v>3</v>
      </c>
      <c r="Z1714">
        <v>3</v>
      </c>
      <c r="AA1714">
        <v>1</v>
      </c>
      <c r="AB1714">
        <v>0</v>
      </c>
      <c r="AC1714">
        <v>2.5843050000000001</v>
      </c>
      <c r="AD1714">
        <v>0</v>
      </c>
      <c r="AE1714">
        <v>0</v>
      </c>
      <c r="AF1714">
        <v>0.23210800000000001</v>
      </c>
      <c r="AG1714">
        <v>1</v>
      </c>
      <c r="AH1714">
        <v>0</v>
      </c>
      <c r="AI1714">
        <v>0</v>
      </c>
      <c r="AJ1714">
        <v>0</v>
      </c>
      <c r="AK1714">
        <v>5.7988184737671844</v>
      </c>
      <c r="AL1714">
        <v>6</v>
      </c>
      <c r="AM1714">
        <v>0.2011815262328156</v>
      </c>
    </row>
    <row r="1715" spans="20:39" x14ac:dyDescent="0.2">
      <c r="T1715">
        <v>26</v>
      </c>
      <c r="U1715">
        <v>1.6338870000000001</v>
      </c>
      <c r="V1715">
        <v>111.87813199999999</v>
      </c>
      <c r="W1715">
        <v>1</v>
      </c>
      <c r="X1715">
        <v>1</v>
      </c>
      <c r="Y1715">
        <v>3</v>
      </c>
      <c r="Z1715">
        <v>3</v>
      </c>
      <c r="AA1715">
        <v>1</v>
      </c>
      <c r="AB1715">
        <v>0</v>
      </c>
      <c r="AC1715">
        <v>2.6219760000000001</v>
      </c>
      <c r="AD1715">
        <v>0</v>
      </c>
      <c r="AE1715">
        <v>0</v>
      </c>
      <c r="AF1715">
        <v>0.123861</v>
      </c>
      <c r="AG1715">
        <v>1</v>
      </c>
      <c r="AH1715">
        <v>0</v>
      </c>
      <c r="AI1715">
        <v>0</v>
      </c>
      <c r="AJ1715">
        <v>0</v>
      </c>
      <c r="AK1715">
        <v>5.7960049628874106</v>
      </c>
      <c r="AL1715">
        <v>6</v>
      </c>
      <c r="AM1715">
        <v>0.20399503711258937</v>
      </c>
    </row>
    <row r="1716" spans="20:39" x14ac:dyDescent="0.2">
      <c r="T1716">
        <v>26</v>
      </c>
      <c r="U1716">
        <v>1.643421</v>
      </c>
      <c r="V1716">
        <v>111.939983</v>
      </c>
      <c r="W1716">
        <v>1</v>
      </c>
      <c r="X1716">
        <v>1</v>
      </c>
      <c r="Y1716">
        <v>3</v>
      </c>
      <c r="Z1716">
        <v>3</v>
      </c>
      <c r="AA1716">
        <v>1</v>
      </c>
      <c r="AB1716">
        <v>0</v>
      </c>
      <c r="AC1716">
        <v>2.7222759999999999</v>
      </c>
      <c r="AD1716">
        <v>0</v>
      </c>
      <c r="AE1716">
        <v>0</v>
      </c>
      <c r="AF1716">
        <v>9.1711000000000001E-2</v>
      </c>
      <c r="AG1716">
        <v>1</v>
      </c>
      <c r="AH1716">
        <v>0</v>
      </c>
      <c r="AI1716">
        <v>0</v>
      </c>
      <c r="AJ1716">
        <v>0</v>
      </c>
      <c r="AK1716">
        <v>5.7263181475909519</v>
      </c>
      <c r="AL1716">
        <v>6</v>
      </c>
      <c r="AM1716">
        <v>0.27368185240904808</v>
      </c>
    </row>
    <row r="1717" spans="20:39" x14ac:dyDescent="0.2">
      <c r="T1717">
        <v>26</v>
      </c>
      <c r="U1717">
        <v>1.6405350000000001</v>
      </c>
      <c r="V1717">
        <v>111.555967</v>
      </c>
      <c r="W1717">
        <v>1</v>
      </c>
      <c r="X1717">
        <v>1</v>
      </c>
      <c r="Y1717">
        <v>3</v>
      </c>
      <c r="Z1717">
        <v>3</v>
      </c>
      <c r="AA1717">
        <v>1</v>
      </c>
      <c r="AB1717">
        <v>0</v>
      </c>
      <c r="AC1717">
        <v>2.6343420000000002</v>
      </c>
      <c r="AD1717">
        <v>0</v>
      </c>
      <c r="AE1717">
        <v>0</v>
      </c>
      <c r="AF1717">
        <v>0.17830099999999999</v>
      </c>
      <c r="AG1717">
        <v>1</v>
      </c>
      <c r="AH1717">
        <v>0</v>
      </c>
      <c r="AI1717">
        <v>0</v>
      </c>
      <c r="AJ1717">
        <v>0</v>
      </c>
      <c r="AK1717">
        <v>5.7189063533446314</v>
      </c>
      <c r="AL1717">
        <v>6</v>
      </c>
      <c r="AM1717">
        <v>0.28109364665536862</v>
      </c>
    </row>
    <row r="1718" spans="20:39" x14ac:dyDescent="0.2">
      <c r="T1718">
        <v>26</v>
      </c>
      <c r="U1718">
        <v>1.6264829999999999</v>
      </c>
      <c r="V1718">
        <v>111.357062</v>
      </c>
      <c r="W1718">
        <v>1</v>
      </c>
      <c r="X1718">
        <v>1</v>
      </c>
      <c r="Y1718">
        <v>3</v>
      </c>
      <c r="Z1718">
        <v>3</v>
      </c>
      <c r="AA1718">
        <v>1</v>
      </c>
      <c r="AB1718">
        <v>0</v>
      </c>
      <c r="AC1718">
        <v>2.6193900000000001</v>
      </c>
      <c r="AD1718">
        <v>0</v>
      </c>
      <c r="AE1718">
        <v>0</v>
      </c>
      <c r="AF1718">
        <v>0.17103399999999999</v>
      </c>
      <c r="AG1718">
        <v>1</v>
      </c>
      <c r="AH1718">
        <v>0</v>
      </c>
      <c r="AI1718">
        <v>0</v>
      </c>
      <c r="AJ1718">
        <v>0</v>
      </c>
      <c r="AK1718">
        <v>5.8116686795259582</v>
      </c>
      <c r="AL1718">
        <v>6</v>
      </c>
      <c r="AM1718">
        <v>0.18833132047404177</v>
      </c>
    </row>
    <row r="1719" spans="20:39" x14ac:dyDescent="0.2">
      <c r="T1719">
        <v>26</v>
      </c>
      <c r="U1719">
        <v>1.6459900000000001</v>
      </c>
      <c r="V1719">
        <v>111.92249099999999</v>
      </c>
      <c r="W1719">
        <v>1</v>
      </c>
      <c r="X1719">
        <v>1</v>
      </c>
      <c r="Y1719">
        <v>3</v>
      </c>
      <c r="Z1719">
        <v>3</v>
      </c>
      <c r="AA1719">
        <v>1</v>
      </c>
      <c r="AB1719">
        <v>0</v>
      </c>
      <c r="AC1719">
        <v>2.7867799999999998</v>
      </c>
      <c r="AD1719">
        <v>0</v>
      </c>
      <c r="AE1719">
        <v>0</v>
      </c>
      <c r="AF1719">
        <v>9.776E-2</v>
      </c>
      <c r="AG1719">
        <v>1</v>
      </c>
      <c r="AH1719">
        <v>0</v>
      </c>
      <c r="AI1719">
        <v>0</v>
      </c>
      <c r="AJ1719">
        <v>0</v>
      </c>
      <c r="AK1719">
        <v>5.7034151099580264</v>
      </c>
      <c r="AL1719">
        <v>6</v>
      </c>
      <c r="AM1719">
        <v>0.29658489004197364</v>
      </c>
    </row>
    <row r="1720" spans="20:39" x14ac:dyDescent="0.2">
      <c r="T1720">
        <v>26</v>
      </c>
      <c r="U1720">
        <v>1.6438919999999999</v>
      </c>
      <c r="V1720">
        <v>111.884535</v>
      </c>
      <c r="W1720">
        <v>1</v>
      </c>
      <c r="X1720">
        <v>1</v>
      </c>
      <c r="Y1720">
        <v>3</v>
      </c>
      <c r="Z1720">
        <v>3</v>
      </c>
      <c r="AA1720">
        <v>1</v>
      </c>
      <c r="AB1720">
        <v>0</v>
      </c>
      <c r="AC1720">
        <v>2.768141</v>
      </c>
      <c r="AD1720">
        <v>0</v>
      </c>
      <c r="AE1720">
        <v>0</v>
      </c>
      <c r="AF1720">
        <v>9.4213000000000005E-2</v>
      </c>
      <c r="AG1720">
        <v>1</v>
      </c>
      <c r="AH1720">
        <v>0</v>
      </c>
      <c r="AI1720">
        <v>0</v>
      </c>
      <c r="AJ1720">
        <v>0</v>
      </c>
      <c r="AK1720">
        <v>5.717187971493372</v>
      </c>
      <c r="AL1720">
        <v>6</v>
      </c>
      <c r="AM1720">
        <v>0.28281202850662801</v>
      </c>
    </row>
    <row r="1721" spans="20:39" x14ac:dyDescent="0.2">
      <c r="T1721">
        <v>25.977309999999999</v>
      </c>
      <c r="U1721">
        <v>1.6178170000000001</v>
      </c>
      <c r="V1721">
        <v>104.950776</v>
      </c>
      <c r="W1721">
        <v>1</v>
      </c>
      <c r="X1721">
        <v>1</v>
      </c>
      <c r="Y1721">
        <v>3</v>
      </c>
      <c r="Z1721">
        <v>3</v>
      </c>
      <c r="AA1721">
        <v>1</v>
      </c>
      <c r="AB1721">
        <v>0</v>
      </c>
      <c r="AC1721">
        <v>1.7165900000000001</v>
      </c>
      <c r="AD1721">
        <v>0</v>
      </c>
      <c r="AE1721">
        <v>1.2719999999999999E-3</v>
      </c>
      <c r="AF1721">
        <v>0.54599299999999995</v>
      </c>
      <c r="AG1721">
        <v>1</v>
      </c>
      <c r="AH1721">
        <v>0</v>
      </c>
      <c r="AI1721">
        <v>0</v>
      </c>
      <c r="AJ1721">
        <v>0</v>
      </c>
      <c r="AK1721">
        <v>5.4077879891955964</v>
      </c>
      <c r="AL1721">
        <v>6</v>
      </c>
      <c r="AM1721">
        <v>0.59221201080440355</v>
      </c>
    </row>
    <row r="1722" spans="20:39" x14ac:dyDescent="0.2">
      <c r="T1722">
        <v>25.955013999999998</v>
      </c>
      <c r="U1722">
        <v>1.626449</v>
      </c>
      <c r="V1722">
        <v>104.87960200000001</v>
      </c>
      <c r="W1722">
        <v>1</v>
      </c>
      <c r="X1722">
        <v>1</v>
      </c>
      <c r="Y1722">
        <v>3</v>
      </c>
      <c r="Z1722">
        <v>3</v>
      </c>
      <c r="AA1722">
        <v>1</v>
      </c>
      <c r="AB1722">
        <v>0</v>
      </c>
      <c r="AC1722">
        <v>2.0949010000000001</v>
      </c>
      <c r="AD1722">
        <v>0</v>
      </c>
      <c r="AE1722">
        <v>7.0889999999999995E-2</v>
      </c>
      <c r="AF1722">
        <v>0.599441</v>
      </c>
      <c r="AG1722">
        <v>1</v>
      </c>
      <c r="AH1722">
        <v>0</v>
      </c>
      <c r="AI1722">
        <v>0</v>
      </c>
      <c r="AJ1722">
        <v>0</v>
      </c>
      <c r="AK1722">
        <v>5.3167911112730692</v>
      </c>
      <c r="AL1722">
        <v>6</v>
      </c>
      <c r="AM1722">
        <v>0.68320888872693075</v>
      </c>
    </row>
    <row r="1723" spans="20:39" x14ac:dyDescent="0.2">
      <c r="T1723">
        <v>25.996715999999999</v>
      </c>
      <c r="U1723">
        <v>1.6265799999999999</v>
      </c>
      <c r="V1723">
        <v>105.03720300000001</v>
      </c>
      <c r="W1723">
        <v>1</v>
      </c>
      <c r="X1723">
        <v>1</v>
      </c>
      <c r="Y1723">
        <v>3</v>
      </c>
      <c r="Z1723">
        <v>3</v>
      </c>
      <c r="AA1723">
        <v>1</v>
      </c>
      <c r="AB1723">
        <v>0</v>
      </c>
      <c r="AC1723">
        <v>2.3473220000000001</v>
      </c>
      <c r="AD1723">
        <v>0</v>
      </c>
      <c r="AE1723">
        <v>8.0129999999999993E-3</v>
      </c>
      <c r="AF1723">
        <v>0.50389600000000001</v>
      </c>
      <c r="AG1723">
        <v>1</v>
      </c>
      <c r="AH1723">
        <v>0</v>
      </c>
      <c r="AI1723">
        <v>0</v>
      </c>
      <c r="AJ1723">
        <v>0</v>
      </c>
      <c r="AK1723">
        <v>5.3308786501920498</v>
      </c>
      <c r="AL1723">
        <v>6</v>
      </c>
      <c r="AM1723">
        <v>0.66912134980795024</v>
      </c>
    </row>
    <row r="1724" spans="20:39" x14ac:dyDescent="0.2">
      <c r="T1724">
        <v>25.992348</v>
      </c>
      <c r="U1724">
        <v>1.606474</v>
      </c>
      <c r="V1724">
        <v>104.954291</v>
      </c>
      <c r="W1724">
        <v>1</v>
      </c>
      <c r="X1724">
        <v>1</v>
      </c>
      <c r="Y1724">
        <v>3</v>
      </c>
      <c r="Z1724">
        <v>3</v>
      </c>
      <c r="AA1724">
        <v>1</v>
      </c>
      <c r="AB1724">
        <v>0</v>
      </c>
      <c r="AC1724">
        <v>2.3311229999999998</v>
      </c>
      <c r="AD1724">
        <v>0</v>
      </c>
      <c r="AE1724">
        <v>6.3382999999999995E-2</v>
      </c>
      <c r="AF1724">
        <v>0.56166099999999997</v>
      </c>
      <c r="AG1724">
        <v>1</v>
      </c>
      <c r="AH1724">
        <v>0</v>
      </c>
      <c r="AI1724">
        <v>0</v>
      </c>
      <c r="AJ1724">
        <v>0</v>
      </c>
      <c r="AK1724">
        <v>5.4705512791449316</v>
      </c>
      <c r="AL1724">
        <v>6</v>
      </c>
      <c r="AM1724">
        <v>0.52944872085506844</v>
      </c>
    </row>
    <row r="1725" spans="20:39" x14ac:dyDescent="0.2">
      <c r="T1725">
        <v>25.974446</v>
      </c>
      <c r="U1725">
        <v>1.6288549999999999</v>
      </c>
      <c r="V1725">
        <v>108.090006</v>
      </c>
      <c r="W1725">
        <v>1</v>
      </c>
      <c r="X1725">
        <v>1</v>
      </c>
      <c r="Y1725">
        <v>3</v>
      </c>
      <c r="Z1725">
        <v>3</v>
      </c>
      <c r="AA1725">
        <v>1</v>
      </c>
      <c r="AB1725">
        <v>0</v>
      </c>
      <c r="AC1725">
        <v>1.7571049999999999</v>
      </c>
      <c r="AD1725">
        <v>0</v>
      </c>
      <c r="AE1725">
        <v>8.5119E-2</v>
      </c>
      <c r="AF1725">
        <v>0.46544400000000002</v>
      </c>
      <c r="AG1725">
        <v>1</v>
      </c>
      <c r="AH1725">
        <v>0</v>
      </c>
      <c r="AI1725">
        <v>0</v>
      </c>
      <c r="AJ1725">
        <v>0</v>
      </c>
      <c r="AK1725">
        <v>5.5528214074234112</v>
      </c>
      <c r="AL1725">
        <v>6</v>
      </c>
      <c r="AM1725">
        <v>0.44717859257658876</v>
      </c>
    </row>
    <row r="1726" spans="20:39" x14ac:dyDescent="0.2">
      <c r="T1726">
        <v>25.777564999999999</v>
      </c>
      <c r="U1726">
        <v>1.6282049999999999</v>
      </c>
      <c r="V1726">
        <v>107.378702</v>
      </c>
      <c r="W1726">
        <v>1</v>
      </c>
      <c r="X1726">
        <v>1</v>
      </c>
      <c r="Y1726">
        <v>3</v>
      </c>
      <c r="Z1726">
        <v>3</v>
      </c>
      <c r="AA1726">
        <v>1</v>
      </c>
      <c r="AB1726">
        <v>0</v>
      </c>
      <c r="AC1726">
        <v>2.5066310000000001</v>
      </c>
      <c r="AD1726">
        <v>0</v>
      </c>
      <c r="AE1726">
        <v>2.5787000000000001E-2</v>
      </c>
      <c r="AF1726">
        <v>0.48416500000000001</v>
      </c>
      <c r="AG1726">
        <v>1</v>
      </c>
      <c r="AH1726">
        <v>0</v>
      </c>
      <c r="AI1726">
        <v>0</v>
      </c>
      <c r="AJ1726">
        <v>0</v>
      </c>
      <c r="AK1726">
        <v>5.4859923447828898</v>
      </c>
      <c r="AL1726">
        <v>6</v>
      </c>
      <c r="AM1726">
        <v>0.51400765521711023</v>
      </c>
    </row>
    <row r="1727" spans="20:39" x14ac:dyDescent="0.2">
      <c r="T1727">
        <v>25.722003999999998</v>
      </c>
      <c r="U1727">
        <v>1.6284700000000001</v>
      </c>
      <c r="V1727">
        <v>107.21894899999999</v>
      </c>
      <c r="W1727">
        <v>1</v>
      </c>
      <c r="X1727">
        <v>1</v>
      </c>
      <c r="Y1727">
        <v>3</v>
      </c>
      <c r="Z1727">
        <v>3</v>
      </c>
      <c r="AA1727">
        <v>1</v>
      </c>
      <c r="AB1727">
        <v>0</v>
      </c>
      <c r="AC1727">
        <v>2.4870700000000001</v>
      </c>
      <c r="AD1727">
        <v>0</v>
      </c>
      <c r="AE1727">
        <v>6.7329E-2</v>
      </c>
      <c r="AF1727">
        <v>0.45582299999999998</v>
      </c>
      <c r="AG1727">
        <v>1</v>
      </c>
      <c r="AH1727">
        <v>0</v>
      </c>
      <c r="AI1727">
        <v>0</v>
      </c>
      <c r="AJ1727">
        <v>0</v>
      </c>
      <c r="AK1727">
        <v>5.4684574472311693</v>
      </c>
      <c r="AL1727">
        <v>6</v>
      </c>
      <c r="AM1727">
        <v>0.53154255276883067</v>
      </c>
    </row>
    <row r="1728" spans="20:39" x14ac:dyDescent="0.2">
      <c r="T1728">
        <v>25.765628</v>
      </c>
      <c r="U1728">
        <v>1.627839</v>
      </c>
      <c r="V1728">
        <v>108.10736</v>
      </c>
      <c r="W1728">
        <v>1</v>
      </c>
      <c r="X1728">
        <v>1</v>
      </c>
      <c r="Y1728">
        <v>3</v>
      </c>
      <c r="Z1728">
        <v>3</v>
      </c>
      <c r="AA1728">
        <v>1</v>
      </c>
      <c r="AB1728">
        <v>0</v>
      </c>
      <c r="AC1728">
        <v>2.320068</v>
      </c>
      <c r="AD1728">
        <v>0</v>
      </c>
      <c r="AE1728">
        <v>4.5246000000000001E-2</v>
      </c>
      <c r="AF1728">
        <v>0.41310599999999997</v>
      </c>
      <c r="AG1728">
        <v>1</v>
      </c>
      <c r="AH1728">
        <v>0</v>
      </c>
      <c r="AI1728">
        <v>0</v>
      </c>
      <c r="AJ1728">
        <v>0</v>
      </c>
      <c r="AK1728">
        <v>5.5491012036568037</v>
      </c>
      <c r="AL1728">
        <v>6</v>
      </c>
      <c r="AM1728">
        <v>0.4508987963431963</v>
      </c>
    </row>
    <row r="1729" spans="20:39" x14ac:dyDescent="0.2">
      <c r="T1729">
        <v>21.016849000000001</v>
      </c>
      <c r="U1729">
        <v>1.7242679999999999</v>
      </c>
      <c r="V1729">
        <v>133.033523</v>
      </c>
      <c r="W1729">
        <v>1</v>
      </c>
      <c r="X1729">
        <v>1</v>
      </c>
      <c r="Y1729">
        <v>3</v>
      </c>
      <c r="Z1729">
        <v>3</v>
      </c>
      <c r="AA1729">
        <v>1</v>
      </c>
      <c r="AB1729">
        <v>0</v>
      </c>
      <c r="AC1729">
        <v>1.650612</v>
      </c>
      <c r="AD1729">
        <v>0</v>
      </c>
      <c r="AE1729">
        <v>1.537639</v>
      </c>
      <c r="AF1729">
        <v>0.91245699999999996</v>
      </c>
      <c r="AG1729">
        <v>1</v>
      </c>
      <c r="AH1729">
        <v>0</v>
      </c>
      <c r="AI1729">
        <v>0</v>
      </c>
      <c r="AJ1729">
        <v>0</v>
      </c>
      <c r="AK1729">
        <v>6.4725406497914157</v>
      </c>
      <c r="AL1729">
        <v>6</v>
      </c>
      <c r="AM1729">
        <v>-0.47254064979141575</v>
      </c>
    </row>
    <row r="1730" spans="20:39" x14ac:dyDescent="0.2">
      <c r="T1730">
        <v>21.682366999999999</v>
      </c>
      <c r="U1730">
        <v>1.732383</v>
      </c>
      <c r="V1730">
        <v>133.04394099999999</v>
      </c>
      <c r="W1730">
        <v>1</v>
      </c>
      <c r="X1730">
        <v>1</v>
      </c>
      <c r="Y1730">
        <v>3</v>
      </c>
      <c r="Z1730">
        <v>3</v>
      </c>
      <c r="AA1730">
        <v>1</v>
      </c>
      <c r="AB1730">
        <v>0</v>
      </c>
      <c r="AC1730">
        <v>1.610768</v>
      </c>
      <c r="AD1730">
        <v>0</v>
      </c>
      <c r="AE1730">
        <v>1.5103979999999999</v>
      </c>
      <c r="AF1730">
        <v>0.93145500000000003</v>
      </c>
      <c r="AG1730">
        <v>1</v>
      </c>
      <c r="AH1730">
        <v>0</v>
      </c>
      <c r="AI1730">
        <v>0</v>
      </c>
      <c r="AJ1730">
        <v>0</v>
      </c>
      <c r="AK1730">
        <v>6.423924980557274</v>
      </c>
      <c r="AL1730">
        <v>6</v>
      </c>
      <c r="AM1730">
        <v>-0.42392498055727401</v>
      </c>
    </row>
    <row r="1731" spans="20:39" x14ac:dyDescent="0.2">
      <c r="T1731">
        <v>21.285965000000001</v>
      </c>
      <c r="U1731">
        <v>1.72692</v>
      </c>
      <c r="V1731">
        <v>131.33578600000001</v>
      </c>
      <c r="W1731">
        <v>1</v>
      </c>
      <c r="X1731">
        <v>1</v>
      </c>
      <c r="Y1731">
        <v>3</v>
      </c>
      <c r="Z1731">
        <v>3</v>
      </c>
      <c r="AA1731">
        <v>1</v>
      </c>
      <c r="AB1731">
        <v>0</v>
      </c>
      <c r="AC1731">
        <v>1.7962670000000001</v>
      </c>
      <c r="AD1731">
        <v>0</v>
      </c>
      <c r="AE1731">
        <v>1.728332</v>
      </c>
      <c r="AF1731">
        <v>0.89792400000000006</v>
      </c>
      <c r="AG1731">
        <v>1</v>
      </c>
      <c r="AH1731">
        <v>0</v>
      </c>
      <c r="AI1731">
        <v>0</v>
      </c>
      <c r="AJ1731">
        <v>0</v>
      </c>
      <c r="AK1731">
        <v>6.305221861205383</v>
      </c>
      <c r="AL1731">
        <v>6</v>
      </c>
      <c r="AM1731">
        <v>-0.30522186120538297</v>
      </c>
    </row>
    <row r="1732" spans="20:39" x14ac:dyDescent="0.2">
      <c r="T1732">
        <v>20.976842000000001</v>
      </c>
      <c r="U1732">
        <v>1.7107300000000001</v>
      </c>
      <c r="V1732">
        <v>131.40852799999999</v>
      </c>
      <c r="W1732">
        <v>1</v>
      </c>
      <c r="X1732">
        <v>1</v>
      </c>
      <c r="Y1732">
        <v>3</v>
      </c>
      <c r="Z1732">
        <v>3</v>
      </c>
      <c r="AA1732">
        <v>1</v>
      </c>
      <c r="AB1732">
        <v>0</v>
      </c>
      <c r="AC1732">
        <v>1.7281390000000001</v>
      </c>
      <c r="AD1732">
        <v>0</v>
      </c>
      <c r="AE1732">
        <v>1.676269</v>
      </c>
      <c r="AF1732">
        <v>0.90624700000000002</v>
      </c>
      <c r="AG1732">
        <v>1</v>
      </c>
      <c r="AH1732">
        <v>0</v>
      </c>
      <c r="AI1732">
        <v>0</v>
      </c>
      <c r="AJ1732">
        <v>0</v>
      </c>
      <c r="AK1732">
        <v>6.4367350740545231</v>
      </c>
      <c r="AL1732">
        <v>6</v>
      </c>
      <c r="AM1732">
        <v>-0.43673507405452305</v>
      </c>
    </row>
    <row r="1733" spans="20:39" x14ac:dyDescent="0.2">
      <c r="T1733">
        <v>21.982942000000001</v>
      </c>
      <c r="U1733">
        <v>1.7485839999999999</v>
      </c>
      <c r="V1733">
        <v>133.742943</v>
      </c>
      <c r="W1733">
        <v>1</v>
      </c>
      <c r="X1733">
        <v>1</v>
      </c>
      <c r="Y1733">
        <v>3</v>
      </c>
      <c r="Z1733">
        <v>3</v>
      </c>
      <c r="AA1733">
        <v>1</v>
      </c>
      <c r="AB1733">
        <v>0</v>
      </c>
      <c r="AC1733">
        <v>2.0051299999999999</v>
      </c>
      <c r="AD1733">
        <v>0</v>
      </c>
      <c r="AE1733">
        <v>1.3413900000000001</v>
      </c>
      <c r="AF1733">
        <v>0.59926999999999997</v>
      </c>
      <c r="AG1733">
        <v>1</v>
      </c>
      <c r="AH1733">
        <v>0</v>
      </c>
      <c r="AI1733">
        <v>0</v>
      </c>
      <c r="AJ1733">
        <v>0</v>
      </c>
      <c r="AK1733">
        <v>6.3749115431971992</v>
      </c>
      <c r="AL1733">
        <v>6</v>
      </c>
      <c r="AM1733">
        <v>-0.37491154319719922</v>
      </c>
    </row>
    <row r="1734" spans="20:39" x14ac:dyDescent="0.2">
      <c r="T1734">
        <v>22.524035999999999</v>
      </c>
      <c r="U1734">
        <v>1.7522059999999999</v>
      </c>
      <c r="V1734">
        <v>133.68935200000001</v>
      </c>
      <c r="W1734">
        <v>1</v>
      </c>
      <c r="X1734">
        <v>1</v>
      </c>
      <c r="Y1734">
        <v>3</v>
      </c>
      <c r="Z1734">
        <v>3</v>
      </c>
      <c r="AA1734">
        <v>1</v>
      </c>
      <c r="AB1734">
        <v>0</v>
      </c>
      <c r="AC1734">
        <v>2.0541930000000002</v>
      </c>
      <c r="AD1734">
        <v>0</v>
      </c>
      <c r="AE1734">
        <v>1.414209</v>
      </c>
      <c r="AF1734">
        <v>0.64628799999999997</v>
      </c>
      <c r="AG1734">
        <v>1</v>
      </c>
      <c r="AH1734">
        <v>0</v>
      </c>
      <c r="AI1734">
        <v>0</v>
      </c>
      <c r="AJ1734">
        <v>0</v>
      </c>
      <c r="AK1734">
        <v>6.3402872806902444</v>
      </c>
      <c r="AL1734">
        <v>6</v>
      </c>
      <c r="AM1734">
        <v>-0.34028728069024439</v>
      </c>
    </row>
    <row r="1735" spans="20:39" x14ac:dyDescent="0.2">
      <c r="T1735">
        <v>24.361936</v>
      </c>
      <c r="U1735">
        <v>1.7394499999999999</v>
      </c>
      <c r="V1735">
        <v>133.34664100000001</v>
      </c>
      <c r="W1735">
        <v>1</v>
      </c>
      <c r="X1735">
        <v>1</v>
      </c>
      <c r="Y1735">
        <v>3</v>
      </c>
      <c r="Z1735">
        <v>3</v>
      </c>
      <c r="AA1735">
        <v>1</v>
      </c>
      <c r="AB1735">
        <v>0</v>
      </c>
      <c r="AC1735">
        <v>2.8523390000000002</v>
      </c>
      <c r="AD1735">
        <v>0</v>
      </c>
      <c r="AE1735">
        <v>1.1391070000000001</v>
      </c>
      <c r="AF1735">
        <v>0.58603499999999997</v>
      </c>
      <c r="AG1735">
        <v>1</v>
      </c>
      <c r="AH1735">
        <v>0</v>
      </c>
      <c r="AI1735">
        <v>0</v>
      </c>
      <c r="AJ1735">
        <v>0</v>
      </c>
      <c r="AK1735">
        <v>6.4449135057405549</v>
      </c>
      <c r="AL1735">
        <v>6</v>
      </c>
      <c r="AM1735">
        <v>-0.44491350574055488</v>
      </c>
    </row>
    <row r="1736" spans="20:39" x14ac:dyDescent="0.2">
      <c r="T1736">
        <v>23.664708999999998</v>
      </c>
      <c r="U1736">
        <v>1.738836</v>
      </c>
      <c r="V1736">
        <v>133.47264100000001</v>
      </c>
      <c r="W1736">
        <v>1</v>
      </c>
      <c r="X1736">
        <v>1</v>
      </c>
      <c r="Y1736">
        <v>3</v>
      </c>
      <c r="Z1736">
        <v>3</v>
      </c>
      <c r="AA1736">
        <v>1</v>
      </c>
      <c r="AB1736">
        <v>0</v>
      </c>
      <c r="AC1736">
        <v>2.8635130000000002</v>
      </c>
      <c r="AD1736">
        <v>0</v>
      </c>
      <c r="AE1736">
        <v>1.0264519999999999</v>
      </c>
      <c r="AF1736">
        <v>0.71413700000000002</v>
      </c>
      <c r="AG1736">
        <v>1</v>
      </c>
      <c r="AH1736">
        <v>0</v>
      </c>
      <c r="AI1736">
        <v>0</v>
      </c>
      <c r="AJ1736">
        <v>0</v>
      </c>
      <c r="AK1736">
        <v>6.4562880062179406</v>
      </c>
      <c r="AL1736">
        <v>6</v>
      </c>
      <c r="AM1736">
        <v>-0.45628800621794063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28"/>
  <sheetViews>
    <sheetView zoomScaleNormal="100" workbookViewId="0">
      <selection activeCell="J1" sqref="J1"/>
    </sheetView>
  </sheetViews>
  <sheetFormatPr defaultColWidth="11.5703125" defaultRowHeight="12.75" x14ac:dyDescent="0.2"/>
  <sheetData>
    <row r="1" spans="1:2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17</v>
      </c>
    </row>
    <row r="2" spans="1:21" x14ac:dyDescent="0.2">
      <c r="A2" s="1">
        <v>19</v>
      </c>
      <c r="B2" s="1">
        <v>1.75</v>
      </c>
      <c r="C2" s="1">
        <v>58</v>
      </c>
      <c r="D2" s="1">
        <v>0</v>
      </c>
      <c r="E2" s="1">
        <v>1</v>
      </c>
      <c r="F2" s="1">
        <v>2</v>
      </c>
      <c r="G2" s="1">
        <v>1</v>
      </c>
      <c r="H2" s="1">
        <v>1</v>
      </c>
      <c r="I2" s="1">
        <v>0</v>
      </c>
      <c r="J2" s="1">
        <v>1</v>
      </c>
      <c r="L2" s="2" t="s">
        <v>18</v>
      </c>
    </row>
    <row r="3" spans="1:21" x14ac:dyDescent="0.2">
      <c r="A3" s="1">
        <v>33</v>
      </c>
      <c r="B3" s="1">
        <v>1.85</v>
      </c>
      <c r="C3" s="1">
        <v>93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3</v>
      </c>
      <c r="L3" t="s">
        <v>19</v>
      </c>
      <c r="M3" t="s">
        <v>20</v>
      </c>
    </row>
    <row r="4" spans="1:21" x14ac:dyDescent="0.2">
      <c r="A4" s="1">
        <v>33</v>
      </c>
      <c r="B4" s="1">
        <v>1.74</v>
      </c>
      <c r="C4" s="1">
        <v>76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2</v>
      </c>
    </row>
    <row r="5" spans="1:21" x14ac:dyDescent="0.2">
      <c r="A5" s="1">
        <v>19</v>
      </c>
      <c r="B5" s="1">
        <v>1.61</v>
      </c>
      <c r="C5" s="1">
        <v>53.8</v>
      </c>
      <c r="D5" s="1">
        <v>1</v>
      </c>
      <c r="E5" s="1">
        <v>3</v>
      </c>
      <c r="F5" s="1">
        <v>2</v>
      </c>
      <c r="G5" s="1">
        <v>1</v>
      </c>
      <c r="H5" s="1">
        <v>0</v>
      </c>
      <c r="I5" s="1">
        <v>0</v>
      </c>
      <c r="J5" s="1">
        <v>1</v>
      </c>
      <c r="L5" t="s">
        <v>21</v>
      </c>
    </row>
    <row r="6" spans="1:21" x14ac:dyDescent="0.2">
      <c r="A6" s="1">
        <v>22</v>
      </c>
      <c r="B6" s="1">
        <v>1.75</v>
      </c>
      <c r="C6" s="1">
        <v>70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L6">
        <f t="array" ref="L6:U10">LINEST($J$2:$J$1690, $A$2:$I$1690, 1, 1)</f>
        <v>0.93367955668580982</v>
      </c>
      <c r="M6">
        <v>0.97616394988729682</v>
      </c>
      <c r="N6">
        <v>-5.7223907691716584E-2</v>
      </c>
      <c r="O6">
        <v>-0.10218167567361069</v>
      </c>
      <c r="P6">
        <v>-0.28111287914222427</v>
      </c>
      <c r="Q6">
        <v>0.51727362663244048</v>
      </c>
      <c r="R6">
        <v>7.5212323119966104E-2</v>
      </c>
      <c r="S6">
        <v>-7.6161494620675798</v>
      </c>
      <c r="T6">
        <v>1.5002849454286369E-2</v>
      </c>
      <c r="U6">
        <v>9.24742886632108</v>
      </c>
    </row>
    <row r="7" spans="1:21" x14ac:dyDescent="0.2">
      <c r="A7" s="1">
        <v>20</v>
      </c>
      <c r="B7" s="1">
        <v>1.67</v>
      </c>
      <c r="C7" s="1">
        <v>60</v>
      </c>
      <c r="D7" s="1">
        <v>0</v>
      </c>
      <c r="E7" s="1">
        <v>0</v>
      </c>
      <c r="F7" s="1">
        <v>3</v>
      </c>
      <c r="G7" s="1">
        <v>1</v>
      </c>
      <c r="H7" s="1">
        <v>0</v>
      </c>
      <c r="I7" s="1">
        <v>0</v>
      </c>
      <c r="J7" s="1">
        <v>1</v>
      </c>
      <c r="L7">
        <v>0.24235047878143751</v>
      </c>
      <c r="M7">
        <v>0.41665348747451053</v>
      </c>
      <c r="N7">
        <v>2.2727410168552859E-2</v>
      </c>
      <c r="O7">
        <v>1.4254415436079186E-2</v>
      </c>
      <c r="P7">
        <v>3.262286809515625E-2</v>
      </c>
      <c r="Q7">
        <v>3.6879860537754147E-2</v>
      </c>
      <c r="R7">
        <v>5.3018548942337614E-4</v>
      </c>
      <c r="S7">
        <v>0.1368306053416572</v>
      </c>
      <c r="T7">
        <v>1.7236309729253695E-3</v>
      </c>
      <c r="U7">
        <v>0.21862170438136286</v>
      </c>
    </row>
    <row r="8" spans="1:21" x14ac:dyDescent="0.2">
      <c r="A8" s="1">
        <v>23</v>
      </c>
      <c r="B8" s="1">
        <v>1.7</v>
      </c>
      <c r="C8" s="1">
        <v>69</v>
      </c>
      <c r="D8" s="1">
        <v>0</v>
      </c>
      <c r="E8" s="1">
        <v>2</v>
      </c>
      <c r="F8" s="1">
        <v>2</v>
      </c>
      <c r="G8" s="1">
        <v>1</v>
      </c>
      <c r="H8" s="1">
        <v>0</v>
      </c>
      <c r="I8" s="1">
        <v>0</v>
      </c>
      <c r="J8" s="1">
        <v>1</v>
      </c>
      <c r="L8">
        <v>0.95627979439719635</v>
      </c>
      <c r="M8">
        <v>0.41534904154924385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">
      <c r="A9" s="1">
        <v>26</v>
      </c>
      <c r="B9" s="1">
        <v>1.9</v>
      </c>
      <c r="C9" s="1">
        <v>80</v>
      </c>
      <c r="D9" s="1">
        <v>1</v>
      </c>
      <c r="E9" s="1">
        <v>2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L9">
        <v>4080.477341096519</v>
      </c>
      <c r="M9">
        <v>1679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">
      <c r="A10" s="1">
        <v>18</v>
      </c>
      <c r="B10" s="1">
        <v>1.65</v>
      </c>
      <c r="C10" s="1">
        <v>85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4</v>
      </c>
      <c r="L10">
        <v>6335.4855580661833</v>
      </c>
      <c r="M10">
        <v>289.65239338435498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">
      <c r="A11" s="1">
        <v>18</v>
      </c>
      <c r="B11" s="1">
        <v>1.6</v>
      </c>
      <c r="C11" s="1">
        <v>55</v>
      </c>
      <c r="D11" s="1">
        <v>0</v>
      </c>
      <c r="E11" s="1">
        <v>2</v>
      </c>
      <c r="F11" s="1">
        <v>2</v>
      </c>
      <c r="G11" s="1">
        <v>1</v>
      </c>
      <c r="H11" s="1">
        <v>0</v>
      </c>
      <c r="I11" s="1">
        <v>0</v>
      </c>
      <c r="J11" s="1">
        <v>1</v>
      </c>
    </row>
    <row r="12" spans="1:21" x14ac:dyDescent="0.2">
      <c r="A12" s="1">
        <v>19</v>
      </c>
      <c r="B12" s="1">
        <v>1.8</v>
      </c>
      <c r="C12" s="1">
        <v>70</v>
      </c>
      <c r="D12" s="1">
        <v>0</v>
      </c>
      <c r="E12" s="1">
        <v>2</v>
      </c>
      <c r="F12" s="1">
        <v>2</v>
      </c>
      <c r="G12" s="1">
        <v>0</v>
      </c>
      <c r="H12" s="1">
        <v>0</v>
      </c>
      <c r="I12" s="1">
        <v>0</v>
      </c>
      <c r="J12" s="1">
        <v>1</v>
      </c>
      <c r="L12" t="s">
        <v>22</v>
      </c>
    </row>
    <row r="13" spans="1:21" x14ac:dyDescent="0.2">
      <c r="A13" s="1">
        <v>18</v>
      </c>
      <c r="B13" s="1">
        <v>1.64</v>
      </c>
      <c r="C13" s="1">
        <v>59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L13" t="s">
        <v>23</v>
      </c>
      <c r="M13" s="3">
        <f>$L$8</f>
        <v>0.95627979439719635</v>
      </c>
    </row>
    <row r="14" spans="1:21" x14ac:dyDescent="0.2">
      <c r="A14" s="1">
        <v>19</v>
      </c>
      <c r="B14" s="1">
        <v>1.89</v>
      </c>
      <c r="C14" s="1">
        <v>87</v>
      </c>
      <c r="D14" s="1">
        <v>0</v>
      </c>
      <c r="E14" s="1">
        <v>2</v>
      </c>
      <c r="F14" s="1">
        <v>3</v>
      </c>
      <c r="G14" s="1">
        <v>2</v>
      </c>
      <c r="H14" s="1">
        <v>0</v>
      </c>
      <c r="I14" s="1">
        <v>0</v>
      </c>
      <c r="J14" s="1">
        <v>1</v>
      </c>
      <c r="L14" t="s">
        <v>24</v>
      </c>
      <c r="M14">
        <f>$M$8</f>
        <v>0.41534904154924385</v>
      </c>
    </row>
    <row r="15" spans="1:21" x14ac:dyDescent="0.2">
      <c r="A15" s="1">
        <v>19</v>
      </c>
      <c r="B15" s="1">
        <v>1.76</v>
      </c>
      <c r="C15" s="1">
        <v>80</v>
      </c>
      <c r="D15" s="1">
        <v>1</v>
      </c>
      <c r="E15" s="1">
        <v>1</v>
      </c>
      <c r="F15" s="1">
        <v>3</v>
      </c>
      <c r="G15" s="1">
        <v>0</v>
      </c>
      <c r="H15" s="1">
        <v>0</v>
      </c>
      <c r="I15" s="1">
        <v>0</v>
      </c>
      <c r="J15" s="1">
        <v>2</v>
      </c>
      <c r="L15" t="s">
        <v>25</v>
      </c>
      <c r="M15">
        <f>9</f>
        <v>9</v>
      </c>
    </row>
    <row r="16" spans="1:21" x14ac:dyDescent="0.2">
      <c r="A16" s="1">
        <v>18</v>
      </c>
      <c r="B16" s="1">
        <v>1.56</v>
      </c>
      <c r="C16" s="1">
        <v>55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1</v>
      </c>
      <c r="L16" t="s">
        <v>26</v>
      </c>
      <c r="M16">
        <f>1689</f>
        <v>1689</v>
      </c>
    </row>
    <row r="17" spans="1:18" x14ac:dyDescent="0.2">
      <c r="A17" s="1">
        <v>18</v>
      </c>
      <c r="B17" s="1">
        <v>1.6</v>
      </c>
      <c r="C17" s="1">
        <v>56</v>
      </c>
      <c r="D17" s="1">
        <v>1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L17" t="s">
        <v>27</v>
      </c>
      <c r="M17" s="3">
        <f>1 - (1 - $L$8)*($M$16 - 1)/($M$16 - $M$15 - 1)</f>
        <v>0.95604543951308363</v>
      </c>
    </row>
    <row r="18" spans="1:18" x14ac:dyDescent="0.2">
      <c r="A18" s="1">
        <v>19</v>
      </c>
      <c r="B18" s="1">
        <v>1.67</v>
      </c>
      <c r="C18" s="1">
        <v>64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1</v>
      </c>
    </row>
    <row r="19" spans="1:18" x14ac:dyDescent="0.2">
      <c r="A19" s="1">
        <v>19</v>
      </c>
      <c r="B19" s="1">
        <v>1.6</v>
      </c>
      <c r="C19" s="1">
        <v>60</v>
      </c>
      <c r="D19" s="1">
        <v>0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L19" t="s">
        <v>28</v>
      </c>
    </row>
    <row r="20" spans="1:18" x14ac:dyDescent="0.2">
      <c r="A20" s="1">
        <v>18</v>
      </c>
      <c r="B20" s="1">
        <v>1.55</v>
      </c>
      <c r="C20" s="1">
        <v>56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</row>
    <row r="21" spans="1:18" x14ac:dyDescent="0.2">
      <c r="A21" s="1">
        <v>18</v>
      </c>
      <c r="B21" s="1">
        <v>1.55</v>
      </c>
      <c r="C21" s="1">
        <v>50</v>
      </c>
      <c r="D21" s="1">
        <v>1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L21" t="s">
        <v>18</v>
      </c>
      <c r="M21">
        <f>$M$15</f>
        <v>9</v>
      </c>
      <c r="N21">
        <f>$L$10</f>
        <v>6335.4855580661833</v>
      </c>
      <c r="O21">
        <f>$L$10 / $M$21</f>
        <v>703.94283978513147</v>
      </c>
      <c r="P21">
        <f>$L$9</f>
        <v>4080.477341096519</v>
      </c>
      <c r="Q21" s="3">
        <f>FDIST($L$9, $M$21, $M$9)</f>
        <v>0</v>
      </c>
    </row>
    <row r="22" spans="1:18" x14ac:dyDescent="0.2">
      <c r="A22" s="1">
        <v>26</v>
      </c>
      <c r="B22" s="1">
        <v>1.72</v>
      </c>
      <c r="C22" s="1">
        <v>65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L22" t="s">
        <v>34</v>
      </c>
      <c r="M22">
        <f>$M$9</f>
        <v>1679</v>
      </c>
      <c r="N22">
        <f>$M$10</f>
        <v>289.65239338435498</v>
      </c>
      <c r="O22">
        <f>$M$10 / $M$9</f>
        <v>0.1725148263158755</v>
      </c>
    </row>
    <row r="23" spans="1:18" x14ac:dyDescent="0.2">
      <c r="A23" s="1">
        <v>18</v>
      </c>
      <c r="B23" s="1">
        <v>1.72</v>
      </c>
      <c r="C23" s="1">
        <v>53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L23" t="s">
        <v>35</v>
      </c>
      <c r="M23">
        <f>$M$21 + $M$9</f>
        <v>1688</v>
      </c>
      <c r="N23">
        <f>$L$10 + $M$10</f>
        <v>6625.1379514505379</v>
      </c>
    </row>
    <row r="24" spans="1:18" x14ac:dyDescent="0.2">
      <c r="A24" s="1">
        <v>19</v>
      </c>
      <c r="B24" s="1">
        <v>1.7</v>
      </c>
      <c r="C24" s="1">
        <v>60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0</v>
      </c>
      <c r="J24" s="1">
        <v>1</v>
      </c>
    </row>
    <row r="25" spans="1:18" x14ac:dyDescent="0.2">
      <c r="A25" s="1">
        <v>19</v>
      </c>
      <c r="B25" s="1">
        <v>1.51</v>
      </c>
      <c r="C25" s="1">
        <v>45</v>
      </c>
      <c r="D25" s="1">
        <v>0</v>
      </c>
      <c r="E25" s="1">
        <v>1</v>
      </c>
      <c r="F25" s="1">
        <v>3</v>
      </c>
      <c r="G25" s="1">
        <v>1</v>
      </c>
      <c r="H25" s="1">
        <v>0</v>
      </c>
      <c r="I25" s="1">
        <v>0</v>
      </c>
      <c r="J25" s="1">
        <v>1</v>
      </c>
      <c r="L25" t="s">
        <v>36</v>
      </c>
      <c r="M25">
        <v>0.95</v>
      </c>
    </row>
    <row r="26" spans="1:18" x14ac:dyDescent="0.2">
      <c r="A26" s="1">
        <v>19</v>
      </c>
      <c r="B26" s="1">
        <v>1.83</v>
      </c>
      <c r="C26" s="1">
        <v>82</v>
      </c>
      <c r="D26" s="1">
        <v>1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1</v>
      </c>
    </row>
    <row r="27" spans="1:18" x14ac:dyDescent="0.2">
      <c r="A27" s="1">
        <v>19</v>
      </c>
      <c r="B27" s="1">
        <v>1.8</v>
      </c>
      <c r="C27" s="1">
        <v>87</v>
      </c>
      <c r="D27" s="1">
        <v>1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2</v>
      </c>
      <c r="M27" t="s">
        <v>37</v>
      </c>
      <c r="N27" t="s">
        <v>24</v>
      </c>
      <c r="O27" t="s">
        <v>38</v>
      </c>
      <c r="P27" t="s">
        <v>39</v>
      </c>
      <c r="Q27" t="str">
        <f>_xlfn.CONCAT("Lower ", INT($M$25 * 100), "%")</f>
        <v>Lower 95%</v>
      </c>
      <c r="R27" t="str">
        <f>_xlfn.CONCAT("Upper ", INT($M$25 * 100), "%")</f>
        <v>Upper 95%</v>
      </c>
    </row>
    <row r="28" spans="1:18" x14ac:dyDescent="0.2">
      <c r="A28" s="1">
        <v>24</v>
      </c>
      <c r="B28" s="1">
        <v>1.6</v>
      </c>
      <c r="C28" s="1">
        <v>100.5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5</v>
      </c>
      <c r="L28" t="str">
        <f>"Intercept"</f>
        <v>Intercept</v>
      </c>
      <c r="M28" s="5">
        <f t="array" ref="M28:M37">INDEX($L$6:$U$6, 1, ROW($M$37)+1 - ROW())</f>
        <v>9.24742886632108</v>
      </c>
      <c r="N28">
        <f t="array" ref="N28:N37">INDEX($L$7:$U$7, 1, ROW($N$37)+1 - ROW())</f>
        <v>0.21862170438136286</v>
      </c>
      <c r="O28">
        <f t="array" ref="O28:O37">$M$28:$M$37 / $N$28:$N$37</f>
        <v>42.298768516550858</v>
      </c>
      <c r="P28">
        <f t="array" ref="P28:P37">TDIST(ABS($O$28:$O$37), $M$9, 2 )</f>
        <v>8.8503666185341999E-267</v>
      </c>
      <c r="Q28">
        <f t="array" ref="Q28:Q37">$M$28:$M$37 - $N$28:$N$37 * TINV(1 - $M$25, $M$9)</f>
        <v>8.8186290883012948</v>
      </c>
      <c r="R28">
        <f t="array" ref="R28:R37">$M$28:$M$37 + $N$28:$N$37 * TINV(1 - $M$25, $M$9)</f>
        <v>9.6762286443408652</v>
      </c>
    </row>
    <row r="29" spans="1:18" x14ac:dyDescent="0.2">
      <c r="A29" s="1">
        <v>18</v>
      </c>
      <c r="B29" s="1">
        <v>1.63</v>
      </c>
      <c r="C29" s="1">
        <v>63</v>
      </c>
      <c r="D29" s="1">
        <v>1</v>
      </c>
      <c r="E29" s="1">
        <v>1</v>
      </c>
      <c r="F29" s="1">
        <v>2</v>
      </c>
      <c r="G29" s="1">
        <v>1</v>
      </c>
      <c r="H29" s="1">
        <v>0</v>
      </c>
      <c r="I29" s="1">
        <v>0</v>
      </c>
      <c r="J29" s="1">
        <v>1</v>
      </c>
      <c r="L29" t="str">
        <f>$A$1</f>
        <v>Age</v>
      </c>
      <c r="M29" s="5">
        <v>1.5002849454286369E-2</v>
      </c>
      <c r="N29">
        <v>1.7236309729253695E-3</v>
      </c>
      <c r="O29">
        <v>8.7042120325926451</v>
      </c>
      <c r="P29" s="3">
        <v>7.4950223290468449E-18</v>
      </c>
      <c r="Q29">
        <v>1.1622157767384352E-2</v>
      </c>
      <c r="R29">
        <v>1.8383541141188387E-2</v>
      </c>
    </row>
    <row r="30" spans="1:18" x14ac:dyDescent="0.2">
      <c r="A30" s="1">
        <v>19</v>
      </c>
      <c r="B30" s="1">
        <v>1.71</v>
      </c>
      <c r="C30" s="1">
        <v>71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L30" t="str">
        <f>$B$1</f>
        <v>Height</v>
      </c>
      <c r="M30" s="5">
        <v>-7.6161494620675798</v>
      </c>
      <c r="N30">
        <v>0.1368306053416572</v>
      </c>
      <c r="O30">
        <v>-55.661154484046506</v>
      </c>
      <c r="P30" s="3">
        <v>0</v>
      </c>
      <c r="Q30">
        <v>-7.88452598654324</v>
      </c>
      <c r="R30">
        <v>-7.3477729375919196</v>
      </c>
    </row>
    <row r="31" spans="1:18" x14ac:dyDescent="0.2">
      <c r="A31" s="1">
        <v>19</v>
      </c>
      <c r="B31" s="1">
        <v>1.7</v>
      </c>
      <c r="C31" s="1">
        <v>65</v>
      </c>
      <c r="D31" s="1">
        <v>1</v>
      </c>
      <c r="E31" s="1">
        <v>2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L31" t="str">
        <f>$C$1</f>
        <v>Weight</v>
      </c>
      <c r="M31" s="5">
        <v>7.5212323119966104E-2</v>
      </c>
      <c r="N31">
        <v>5.3018548942337614E-4</v>
      </c>
      <c r="O31">
        <v>141.86039531516826</v>
      </c>
      <c r="P31" s="3">
        <v>0</v>
      </c>
      <c r="Q31">
        <v>7.4172429021539907E-2</v>
      </c>
      <c r="R31">
        <v>7.6252217218392301E-2</v>
      </c>
    </row>
    <row r="32" spans="1:18" x14ac:dyDescent="0.2">
      <c r="A32" s="1">
        <v>23</v>
      </c>
      <c r="B32" s="1">
        <v>1.75</v>
      </c>
      <c r="C32" s="1">
        <v>69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1</v>
      </c>
      <c r="L32" t="str">
        <f>$D$1</f>
        <v>OWFamHistory</v>
      </c>
      <c r="M32" s="5">
        <v>0.51727362663244048</v>
      </c>
      <c r="N32">
        <v>3.6879860537754147E-2</v>
      </c>
      <c r="O32">
        <v>14.025910594290458</v>
      </c>
      <c r="P32" s="3">
        <v>2.4051537185287463E-42</v>
      </c>
      <c r="Q32">
        <v>0.44493828345716463</v>
      </c>
      <c r="R32">
        <v>0.58960896980771638</v>
      </c>
    </row>
    <row r="33" spans="1:23" x14ac:dyDescent="0.2">
      <c r="A33" s="1">
        <v>18</v>
      </c>
      <c r="B33" s="1">
        <v>1.62</v>
      </c>
      <c r="C33" s="1">
        <v>50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L33" t="str">
        <f>$E$1</f>
        <v>FFoodBtwnMeals</v>
      </c>
      <c r="M33" s="5">
        <v>-0.28111287914222427</v>
      </c>
      <c r="N33">
        <v>3.262286809515625E-2</v>
      </c>
      <c r="O33">
        <v>-8.6170498045192758</v>
      </c>
      <c r="P33" s="3">
        <v>1.5583606077706883E-17</v>
      </c>
      <c r="Q33">
        <v>-0.34509865144765794</v>
      </c>
      <c r="R33">
        <v>-0.2171271068367906</v>
      </c>
    </row>
    <row r="34" spans="1:23" x14ac:dyDescent="0.2">
      <c r="A34" s="1">
        <v>20</v>
      </c>
      <c r="B34" s="1">
        <v>1.68</v>
      </c>
      <c r="C34" s="1">
        <v>68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L34" t="str">
        <f>$F$1</f>
        <v>FPhysAct</v>
      </c>
      <c r="M34" s="5">
        <v>-0.10218167567361069</v>
      </c>
      <c r="N34">
        <v>1.4254415436079186E-2</v>
      </c>
      <c r="O34">
        <v>-7.1684227341220765</v>
      </c>
      <c r="P34" s="3">
        <v>1.1321099726767183E-12</v>
      </c>
      <c r="Q34">
        <v>-0.13013997099515065</v>
      </c>
      <c r="R34">
        <v>-7.4223380352070753E-2</v>
      </c>
    </row>
    <row r="35" spans="1:23" x14ac:dyDescent="0.2">
      <c r="A35" s="1">
        <v>18</v>
      </c>
      <c r="B35" s="1">
        <v>1.85</v>
      </c>
      <c r="C35" s="1">
        <v>66</v>
      </c>
      <c r="D35" s="1">
        <v>0</v>
      </c>
      <c r="E35" s="1">
        <v>2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L35" t="str">
        <f>$G$1</f>
        <v>FAlcohol</v>
      </c>
      <c r="M35" s="5">
        <v>-5.7223907691716584E-2</v>
      </c>
      <c r="N35">
        <v>2.2727410168552859E-2</v>
      </c>
      <c r="O35">
        <v>-2.5178367120286915</v>
      </c>
      <c r="P35" s="3">
        <v>1.1900184198631815E-2</v>
      </c>
      <c r="Q35">
        <v>-0.10180094757353927</v>
      </c>
      <c r="R35">
        <v>-1.2646867809893894E-2</v>
      </c>
    </row>
    <row r="36" spans="1:23" x14ac:dyDescent="0.2">
      <c r="A36" s="1">
        <v>33</v>
      </c>
      <c r="B36" s="1">
        <v>1.59</v>
      </c>
      <c r="C36" s="1">
        <v>60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L36" t="str">
        <f>$H$1</f>
        <v>Is Bike_Transpo</v>
      </c>
      <c r="M36" s="5">
        <v>0.97616394988729682</v>
      </c>
      <c r="N36">
        <v>0.41665348747451053</v>
      </c>
      <c r="O36">
        <v>2.342867584774543</v>
      </c>
      <c r="P36" s="3">
        <v>1.9252385514674741E-2</v>
      </c>
      <c r="Q36">
        <v>0.15894901029198649</v>
      </c>
      <c r="R36">
        <v>1.7933788894826073</v>
      </c>
    </row>
    <row r="37" spans="1:23" x14ac:dyDescent="0.2">
      <c r="A37" s="1">
        <v>19</v>
      </c>
      <c r="B37" s="1">
        <v>1.5</v>
      </c>
      <c r="C37" s="1">
        <v>45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L37" t="str">
        <f>$I$1</f>
        <v>Is Motorbike_Transpo</v>
      </c>
      <c r="M37" s="5">
        <v>0.93367955668580982</v>
      </c>
      <c r="N37">
        <v>0.24235047878143751</v>
      </c>
      <c r="O37">
        <v>3.8526004214245591</v>
      </c>
      <c r="P37" s="3">
        <v>1.2126496242931181E-4</v>
      </c>
      <c r="Q37">
        <v>0.4583386851171225</v>
      </c>
      <c r="R37">
        <v>1.4090204282544971</v>
      </c>
    </row>
    <row r="38" spans="1:23" x14ac:dyDescent="0.2">
      <c r="A38" s="1">
        <v>19</v>
      </c>
      <c r="B38" s="1">
        <v>1.69</v>
      </c>
      <c r="C38" s="1">
        <v>60</v>
      </c>
      <c r="D38" s="1">
        <v>0</v>
      </c>
      <c r="E38" s="1">
        <v>3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</row>
    <row r="39" spans="1:23" x14ac:dyDescent="0.2">
      <c r="A39" s="1">
        <v>19</v>
      </c>
      <c r="B39" s="1">
        <v>1.76</v>
      </c>
      <c r="C39" s="1">
        <v>79</v>
      </c>
      <c r="D39" s="1">
        <v>1</v>
      </c>
      <c r="E39" s="1">
        <v>2</v>
      </c>
      <c r="F39" s="1">
        <v>1</v>
      </c>
      <c r="G39" s="1">
        <v>2</v>
      </c>
      <c r="H39" s="1">
        <v>0</v>
      </c>
      <c r="I39" s="1">
        <v>0</v>
      </c>
      <c r="J39" s="1">
        <v>2</v>
      </c>
      <c r="L39" t="str">
        <f>$A$1</f>
        <v>Age</v>
      </c>
      <c r="M39" t="str">
        <f>$B$1</f>
        <v>Height</v>
      </c>
      <c r="N39" t="str">
        <f>$C$1</f>
        <v>Weight</v>
      </c>
      <c r="O39" t="str">
        <f>$D$1</f>
        <v>OWFamHistory</v>
      </c>
      <c r="P39" t="str">
        <f>$E$1</f>
        <v>FFoodBtwnMeals</v>
      </c>
      <c r="Q39" t="str">
        <f>$F$1</f>
        <v>FPhysAct</v>
      </c>
      <c r="R39" t="str">
        <f>$G$1</f>
        <v>FAlcohol</v>
      </c>
      <c r="S39" t="str">
        <f>$H$1</f>
        <v>Is Bike_Transpo</v>
      </c>
      <c r="T39" t="str">
        <f>$I$1</f>
        <v>Is Motorbike_Transpo</v>
      </c>
      <c r="U39" t="s">
        <v>40</v>
      </c>
      <c r="V39" t="str">
        <f>$J$1</f>
        <v>ObesityLvl</v>
      </c>
      <c r="W39" t="s">
        <v>34</v>
      </c>
    </row>
    <row r="40" spans="1:23" x14ac:dyDescent="0.2">
      <c r="A40" s="1">
        <v>18</v>
      </c>
      <c r="B40" s="1">
        <v>1.62</v>
      </c>
      <c r="C40" s="1">
        <v>55</v>
      </c>
      <c r="D40" s="1">
        <v>1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L40">
        <f t="array" ref="L40:T1728">$A$2:$I$1690</f>
        <v>19</v>
      </c>
      <c r="M40">
        <v>1.75</v>
      </c>
      <c r="N40">
        <v>58</v>
      </c>
      <c r="O40">
        <v>0</v>
      </c>
      <c r="P40">
        <v>1</v>
      </c>
      <c r="Q40">
        <v>2</v>
      </c>
      <c r="R40">
        <v>1</v>
      </c>
      <c r="S40">
        <v>1</v>
      </c>
      <c r="T40">
        <v>0</v>
      </c>
      <c r="U40">
        <f t="array" ref="U40:U1728">MMULT($L$40:$T$1728, $M$29:$M$37) + $M$28</f>
        <v>0.99999999999842792</v>
      </c>
      <c r="V40">
        <f t="array" ref="V40:V1728">$J$2:$J$1690</f>
        <v>1</v>
      </c>
      <c r="W40">
        <f t="array" ref="W40:W1728">$V$40:$V$1728 - $U$40:$U$1728</f>
        <v>1.5720758028692217E-12</v>
      </c>
    </row>
    <row r="41" spans="1:23" x14ac:dyDescent="0.2">
      <c r="A41" s="1">
        <v>21</v>
      </c>
      <c r="B41" s="1">
        <v>1.71</v>
      </c>
      <c r="C41" s="1">
        <v>100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4</v>
      </c>
      <c r="L41">
        <v>33</v>
      </c>
      <c r="M41">
        <v>1.85</v>
      </c>
      <c r="N41">
        <v>93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2.7241476077692424</v>
      </c>
      <c r="V41">
        <v>3</v>
      </c>
      <c r="W41">
        <v>0.27585239223075764</v>
      </c>
    </row>
    <row r="42" spans="1:23" x14ac:dyDescent="0.2">
      <c r="A42" s="1">
        <v>27</v>
      </c>
      <c r="B42" s="1">
        <v>1.72</v>
      </c>
      <c r="C42" s="1">
        <v>88</v>
      </c>
      <c r="D42" s="1">
        <v>1</v>
      </c>
      <c r="E42" s="1">
        <v>3</v>
      </c>
      <c r="F42" s="1">
        <v>0</v>
      </c>
      <c r="G42" s="1">
        <v>1</v>
      </c>
      <c r="H42" s="1">
        <v>0</v>
      </c>
      <c r="I42" s="1">
        <v>0</v>
      </c>
      <c r="J42" s="1">
        <v>3</v>
      </c>
      <c r="L42">
        <v>33</v>
      </c>
      <c r="M42">
        <v>1.74</v>
      </c>
      <c r="N42">
        <v>76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1.868222604598424</v>
      </c>
      <c r="V42">
        <v>2</v>
      </c>
      <c r="W42">
        <v>0.13177739540157596</v>
      </c>
    </row>
    <row r="43" spans="1:23" x14ac:dyDescent="0.2">
      <c r="A43" s="1">
        <v>17</v>
      </c>
      <c r="B43" s="1">
        <v>1.8</v>
      </c>
      <c r="C43" s="1">
        <v>68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0</v>
      </c>
      <c r="J43" s="1">
        <v>1</v>
      </c>
      <c r="L43">
        <v>19</v>
      </c>
      <c r="M43">
        <v>1.61</v>
      </c>
      <c r="N43">
        <v>53.8</v>
      </c>
      <c r="O43">
        <v>1</v>
      </c>
      <c r="P43">
        <v>3</v>
      </c>
      <c r="Q43">
        <v>2</v>
      </c>
      <c r="R43">
        <v>1</v>
      </c>
      <c r="S43">
        <v>0</v>
      </c>
      <c r="T43">
        <v>0</v>
      </c>
      <c r="U43">
        <v>0.72925308604472328</v>
      </c>
      <c r="V43">
        <v>1</v>
      </c>
      <c r="W43">
        <v>0.27074691395527672</v>
      </c>
    </row>
    <row r="44" spans="1:23" x14ac:dyDescent="0.2">
      <c r="A44" s="1">
        <v>18</v>
      </c>
      <c r="B44" s="1">
        <v>1.93</v>
      </c>
      <c r="C44" s="1">
        <v>86</v>
      </c>
      <c r="D44" s="1">
        <v>0</v>
      </c>
      <c r="E44" s="1">
        <v>3</v>
      </c>
      <c r="F44" s="1">
        <v>2</v>
      </c>
      <c r="G44" s="1">
        <v>1</v>
      </c>
      <c r="H44" s="1">
        <v>0</v>
      </c>
      <c r="I44" s="1">
        <v>0</v>
      </c>
      <c r="J44" s="1">
        <v>1</v>
      </c>
      <c r="L44">
        <v>22</v>
      </c>
      <c r="M44">
        <v>1.75</v>
      </c>
      <c r="N44">
        <v>70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1.1307980592789075</v>
      </c>
      <c r="V44">
        <v>1</v>
      </c>
      <c r="W44">
        <v>-0.13079805927890753</v>
      </c>
    </row>
    <row r="45" spans="1:23" x14ac:dyDescent="0.2">
      <c r="A45" s="1">
        <v>18</v>
      </c>
      <c r="B45" s="1">
        <v>1.6</v>
      </c>
      <c r="C45" s="1">
        <v>51</v>
      </c>
      <c r="D45" s="1">
        <v>1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L45">
        <v>20</v>
      </c>
      <c r="M45">
        <v>1.67</v>
      </c>
      <c r="N45">
        <v>60</v>
      </c>
      <c r="O45">
        <v>0</v>
      </c>
      <c r="P45">
        <v>0</v>
      </c>
      <c r="Q45">
        <v>3</v>
      </c>
      <c r="R45">
        <v>1</v>
      </c>
      <c r="S45">
        <v>0</v>
      </c>
      <c r="T45">
        <v>0</v>
      </c>
      <c r="U45">
        <v>0.9774867062393664</v>
      </c>
      <c r="V45">
        <v>1</v>
      </c>
      <c r="W45">
        <v>2.2513293760633601E-2</v>
      </c>
    </row>
    <row r="46" spans="1:23" x14ac:dyDescent="0.2">
      <c r="A46" s="1">
        <v>22</v>
      </c>
      <c r="B46" s="1">
        <v>1.74</v>
      </c>
      <c r="C46" s="1">
        <v>75</v>
      </c>
      <c r="D46" s="1">
        <v>1</v>
      </c>
      <c r="E46" s="1">
        <v>2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L46">
        <v>23</v>
      </c>
      <c r="M46">
        <v>1.7</v>
      </c>
      <c r="N46">
        <v>69</v>
      </c>
      <c r="O46">
        <v>0</v>
      </c>
      <c r="P46">
        <v>2</v>
      </c>
      <c r="Q46">
        <v>2</v>
      </c>
      <c r="R46">
        <v>1</v>
      </c>
      <c r="S46">
        <v>0</v>
      </c>
      <c r="T46">
        <v>0</v>
      </c>
      <c r="U46">
        <v>1.0108775962090579</v>
      </c>
      <c r="V46">
        <v>1</v>
      </c>
      <c r="W46">
        <v>-1.0877596209057927E-2</v>
      </c>
    </row>
    <row r="47" spans="1:23" x14ac:dyDescent="0.2">
      <c r="A47" s="1">
        <v>22</v>
      </c>
      <c r="B47" s="1">
        <v>1.74</v>
      </c>
      <c r="C47" s="1">
        <v>75</v>
      </c>
      <c r="D47" s="1">
        <v>1</v>
      </c>
      <c r="E47" s="1">
        <v>2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L47">
        <v>26</v>
      </c>
      <c r="M47">
        <v>1.9</v>
      </c>
      <c r="N47">
        <v>80</v>
      </c>
      <c r="O47">
        <v>1</v>
      </c>
      <c r="P47">
        <v>2</v>
      </c>
      <c r="Q47">
        <v>1</v>
      </c>
      <c r="R47">
        <v>1</v>
      </c>
      <c r="S47">
        <v>0</v>
      </c>
      <c r="T47">
        <v>0</v>
      </c>
      <c r="U47">
        <v>0.97944710878407726</v>
      </c>
      <c r="V47">
        <v>1</v>
      </c>
      <c r="W47">
        <v>2.0552891215922742E-2</v>
      </c>
    </row>
    <row r="48" spans="1:23" x14ac:dyDescent="0.2">
      <c r="A48" s="1">
        <v>20</v>
      </c>
      <c r="B48" s="1">
        <v>1.62</v>
      </c>
      <c r="C48" s="1">
        <v>45</v>
      </c>
      <c r="D48" s="1">
        <v>0</v>
      </c>
      <c r="E48" s="1">
        <v>2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L48">
        <v>18</v>
      </c>
      <c r="M48">
        <v>1.65</v>
      </c>
      <c r="N48">
        <v>85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2.903362546776294</v>
      </c>
      <c r="V48">
        <v>4</v>
      </c>
      <c r="W48">
        <v>1.096637453223706</v>
      </c>
    </row>
    <row r="49" spans="1:23" x14ac:dyDescent="0.2">
      <c r="A49" s="1">
        <v>19</v>
      </c>
      <c r="B49" s="1">
        <v>1.54</v>
      </c>
      <c r="C49" s="1">
        <v>42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L49">
        <v>18</v>
      </c>
      <c r="M49">
        <v>1.6</v>
      </c>
      <c r="N49">
        <v>55</v>
      </c>
      <c r="O49">
        <v>0</v>
      </c>
      <c r="P49">
        <v>2</v>
      </c>
      <c r="Q49">
        <v>2</v>
      </c>
      <c r="R49">
        <v>1</v>
      </c>
      <c r="S49">
        <v>0</v>
      </c>
      <c r="T49">
        <v>0</v>
      </c>
      <c r="U49">
        <v>0.64450577146485521</v>
      </c>
      <c r="V49">
        <v>1</v>
      </c>
      <c r="W49">
        <v>0.35549422853514479</v>
      </c>
    </row>
    <row r="50" spans="1:23" x14ac:dyDescent="0.2">
      <c r="A50" s="1">
        <v>20</v>
      </c>
      <c r="B50" s="1">
        <v>1.56</v>
      </c>
      <c r="C50" s="1">
        <v>51.5</v>
      </c>
      <c r="D50" s="1">
        <v>0</v>
      </c>
      <c r="E50" s="1">
        <v>2</v>
      </c>
      <c r="F50" s="1">
        <v>3</v>
      </c>
      <c r="G50" s="1">
        <v>1</v>
      </c>
      <c r="H50" s="1">
        <v>0</v>
      </c>
      <c r="I50" s="1">
        <v>0</v>
      </c>
      <c r="J50" s="1">
        <v>1</v>
      </c>
      <c r="L50">
        <v>19</v>
      </c>
      <c r="M50">
        <v>1.8</v>
      </c>
      <c r="N50">
        <v>70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0.32168748299683614</v>
      </c>
      <c r="V50">
        <v>1</v>
      </c>
      <c r="W50">
        <v>0.67831251700316386</v>
      </c>
    </row>
    <row r="51" spans="1:23" x14ac:dyDescent="0.2">
      <c r="A51" s="1">
        <v>18</v>
      </c>
      <c r="B51" s="1">
        <v>1.6</v>
      </c>
      <c r="C51" s="1">
        <v>83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4</v>
      </c>
      <c r="L51">
        <v>18</v>
      </c>
      <c r="M51">
        <v>1.64</v>
      </c>
      <c r="N51">
        <v>59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1.5412772669102912</v>
      </c>
      <c r="V51">
        <v>1</v>
      </c>
      <c r="W51">
        <v>-0.54127726691029121</v>
      </c>
    </row>
    <row r="52" spans="1:23" x14ac:dyDescent="0.2">
      <c r="A52" s="1">
        <v>18</v>
      </c>
      <c r="B52" s="1">
        <v>1.54</v>
      </c>
      <c r="C52" s="1">
        <v>71</v>
      </c>
      <c r="D52" s="1">
        <v>0</v>
      </c>
      <c r="E52" s="1">
        <v>2</v>
      </c>
      <c r="F52" s="1">
        <v>1</v>
      </c>
      <c r="G52" s="1">
        <v>0</v>
      </c>
      <c r="H52" s="1">
        <v>0</v>
      </c>
      <c r="I52" s="1">
        <v>0</v>
      </c>
      <c r="J52" s="1">
        <v>3</v>
      </c>
      <c r="L52">
        <v>19</v>
      </c>
      <c r="M52">
        <v>1.89</v>
      </c>
      <c r="N52">
        <v>87</v>
      </c>
      <c r="O52">
        <v>0</v>
      </c>
      <c r="P52">
        <v>2</v>
      </c>
      <c r="Q52">
        <v>3</v>
      </c>
      <c r="R52">
        <v>2</v>
      </c>
      <c r="S52">
        <v>0</v>
      </c>
      <c r="T52">
        <v>0</v>
      </c>
      <c r="U52">
        <v>0.6982140333931337</v>
      </c>
      <c r="V52">
        <v>1</v>
      </c>
      <c r="W52">
        <v>0.3017859666068663</v>
      </c>
    </row>
    <row r="53" spans="1:23" x14ac:dyDescent="0.2">
      <c r="A53" s="1">
        <v>18</v>
      </c>
      <c r="B53" s="1">
        <v>1.63</v>
      </c>
      <c r="C53" s="1">
        <v>51</v>
      </c>
      <c r="D53" s="1">
        <v>1</v>
      </c>
      <c r="E53" s="1">
        <v>2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L53">
        <v>19</v>
      </c>
      <c r="M53">
        <v>1.76</v>
      </c>
      <c r="N53">
        <v>80</v>
      </c>
      <c r="O53">
        <v>1</v>
      </c>
      <c r="P53">
        <v>1</v>
      </c>
      <c r="Q53">
        <v>3</v>
      </c>
      <c r="R53">
        <v>0</v>
      </c>
      <c r="S53">
        <v>0</v>
      </c>
      <c r="T53">
        <v>0</v>
      </c>
      <c r="U53">
        <v>2.0746615227802536</v>
      </c>
      <c r="V53">
        <v>2</v>
      </c>
      <c r="W53">
        <v>-7.466152278025362E-2</v>
      </c>
    </row>
    <row r="54" spans="1:23" x14ac:dyDescent="0.2">
      <c r="A54" s="1">
        <v>19</v>
      </c>
      <c r="B54" s="1">
        <v>1.78</v>
      </c>
      <c r="C54" s="1">
        <v>64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L54">
        <v>18</v>
      </c>
      <c r="M54">
        <v>1.56</v>
      </c>
      <c r="N54">
        <v>55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1.3774040727452865</v>
      </c>
      <c r="V54">
        <v>1</v>
      </c>
      <c r="W54">
        <v>-0.37740407274528653</v>
      </c>
    </row>
    <row r="55" spans="1:23" x14ac:dyDescent="0.2">
      <c r="A55" s="1">
        <v>18</v>
      </c>
      <c r="B55" s="1">
        <v>1.62</v>
      </c>
      <c r="C55" s="1">
        <v>68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L55">
        <v>18</v>
      </c>
      <c r="M55">
        <v>1.6</v>
      </c>
      <c r="N55">
        <v>56</v>
      </c>
      <c r="O55">
        <v>1</v>
      </c>
      <c r="P55">
        <v>3</v>
      </c>
      <c r="Q55">
        <v>1</v>
      </c>
      <c r="R55">
        <v>1</v>
      </c>
      <c r="S55">
        <v>0</v>
      </c>
      <c r="T55">
        <v>0</v>
      </c>
      <c r="U55">
        <v>1.0580605177486468</v>
      </c>
      <c r="V55">
        <v>1</v>
      </c>
      <c r="W55">
        <v>-5.8060517748646845E-2</v>
      </c>
    </row>
    <row r="56" spans="1:23" x14ac:dyDescent="0.2">
      <c r="A56" s="1">
        <v>18</v>
      </c>
      <c r="B56" s="1">
        <v>1.71</v>
      </c>
      <c r="C56" s="1">
        <v>75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L56">
        <v>19</v>
      </c>
      <c r="M56">
        <v>1.67</v>
      </c>
      <c r="N56">
        <v>64</v>
      </c>
      <c r="O56">
        <v>0</v>
      </c>
      <c r="P56">
        <v>1</v>
      </c>
      <c r="Q56">
        <v>2</v>
      </c>
      <c r="R56">
        <v>1</v>
      </c>
      <c r="S56">
        <v>0</v>
      </c>
      <c r="T56">
        <v>0</v>
      </c>
      <c r="U56">
        <v>1.0844019457963316</v>
      </c>
      <c r="V56">
        <v>1</v>
      </c>
      <c r="W56">
        <v>-8.4401945796331646E-2</v>
      </c>
    </row>
    <row r="57" spans="1:23" x14ac:dyDescent="0.2">
      <c r="A57" s="1">
        <v>18</v>
      </c>
      <c r="B57" s="1">
        <v>1.64</v>
      </c>
      <c r="C57" s="1">
        <v>56</v>
      </c>
      <c r="D57" s="1">
        <v>1</v>
      </c>
      <c r="E57" s="1">
        <v>2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L57">
        <v>19</v>
      </c>
      <c r="M57">
        <v>1.6</v>
      </c>
      <c r="N57">
        <v>60</v>
      </c>
      <c r="O57">
        <v>0</v>
      </c>
      <c r="P57">
        <v>2</v>
      </c>
      <c r="Q57">
        <v>0</v>
      </c>
      <c r="R57">
        <v>1</v>
      </c>
      <c r="S57">
        <v>0</v>
      </c>
      <c r="T57">
        <v>0</v>
      </c>
      <c r="U57">
        <v>1.2399335878661937</v>
      </c>
      <c r="V57">
        <v>1</v>
      </c>
      <c r="W57">
        <v>-0.23993358786619368</v>
      </c>
    </row>
    <row r="58" spans="1:23" x14ac:dyDescent="0.2">
      <c r="A58" s="1">
        <v>19</v>
      </c>
      <c r="B58" s="1">
        <v>1.69</v>
      </c>
      <c r="C58" s="1">
        <v>65</v>
      </c>
      <c r="D58" s="1">
        <v>0</v>
      </c>
      <c r="E58" s="1">
        <v>2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L58">
        <v>18</v>
      </c>
      <c r="M58">
        <v>1.55</v>
      </c>
      <c r="N58">
        <v>56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1.6432257058693622</v>
      </c>
      <c r="V58">
        <v>1</v>
      </c>
      <c r="W58">
        <v>-0.64322570586936223</v>
      </c>
    </row>
    <row r="59" spans="1:23" x14ac:dyDescent="0.2">
      <c r="A59" s="1">
        <v>17</v>
      </c>
      <c r="B59" s="1">
        <v>1.58</v>
      </c>
      <c r="C59" s="1">
        <v>50</v>
      </c>
      <c r="D59" s="1">
        <v>0</v>
      </c>
      <c r="E59" s="1">
        <v>2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L59">
        <v>18</v>
      </c>
      <c r="M59">
        <v>1.55</v>
      </c>
      <c r="N59">
        <v>50</v>
      </c>
      <c r="O59">
        <v>1</v>
      </c>
      <c r="P59">
        <v>2</v>
      </c>
      <c r="Q59">
        <v>1</v>
      </c>
      <c r="R59">
        <v>0</v>
      </c>
      <c r="S59">
        <v>0</v>
      </c>
      <c r="T59">
        <v>0</v>
      </c>
      <c r="U59">
        <v>1.3259308389661708</v>
      </c>
      <c r="V59">
        <v>1</v>
      </c>
      <c r="W59">
        <v>-0.32593083896617081</v>
      </c>
    </row>
    <row r="60" spans="1:23" x14ac:dyDescent="0.2">
      <c r="A60" s="1">
        <v>18</v>
      </c>
      <c r="B60" s="1">
        <v>1.57</v>
      </c>
      <c r="C60" s="1">
        <v>50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L60">
        <v>26</v>
      </c>
      <c r="M60">
        <v>1.72</v>
      </c>
      <c r="N60">
        <v>65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1.605463719972585</v>
      </c>
      <c r="V60">
        <v>1</v>
      </c>
      <c r="W60">
        <v>-0.60546371997258497</v>
      </c>
    </row>
    <row r="61" spans="1:23" x14ac:dyDescent="0.2">
      <c r="A61" s="1">
        <v>18</v>
      </c>
      <c r="B61" s="1">
        <v>1.74</v>
      </c>
      <c r="C61" s="1">
        <v>64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0</v>
      </c>
      <c r="J61" s="1">
        <v>1</v>
      </c>
      <c r="L61">
        <v>18</v>
      </c>
      <c r="M61">
        <v>1.72</v>
      </c>
      <c r="N61">
        <v>53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0.58289304689870214</v>
      </c>
      <c r="V61">
        <v>0</v>
      </c>
      <c r="W61">
        <v>-0.58289304689870214</v>
      </c>
    </row>
    <row r="62" spans="1:23" x14ac:dyDescent="0.2">
      <c r="A62" s="1">
        <v>20</v>
      </c>
      <c r="B62" s="1">
        <v>1.58</v>
      </c>
      <c r="C62" s="1">
        <v>53.5</v>
      </c>
      <c r="D62" s="1">
        <v>1</v>
      </c>
      <c r="E62" s="1">
        <v>2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L62">
        <v>19</v>
      </c>
      <c r="M62">
        <v>1.7</v>
      </c>
      <c r="N62">
        <v>60</v>
      </c>
      <c r="O62">
        <v>1</v>
      </c>
      <c r="P62">
        <v>1</v>
      </c>
      <c r="Q62">
        <v>2</v>
      </c>
      <c r="R62">
        <v>1</v>
      </c>
      <c r="S62">
        <v>0</v>
      </c>
      <c r="T62">
        <v>0</v>
      </c>
      <c r="U62">
        <v>1.0723417960868815</v>
      </c>
      <c r="V62">
        <v>1</v>
      </c>
      <c r="W62">
        <v>-7.2341796086881516E-2</v>
      </c>
    </row>
    <row r="63" spans="1:23" x14ac:dyDescent="0.2">
      <c r="A63" s="1">
        <v>18</v>
      </c>
      <c r="B63" s="1">
        <v>1.5</v>
      </c>
      <c r="C63" s="1">
        <v>58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L63">
        <v>19</v>
      </c>
      <c r="M63">
        <v>1.51</v>
      </c>
      <c r="N63">
        <v>45</v>
      </c>
      <c r="O63">
        <v>0</v>
      </c>
      <c r="P63">
        <v>1</v>
      </c>
      <c r="Q63">
        <v>3</v>
      </c>
      <c r="R63">
        <v>1</v>
      </c>
      <c r="S63">
        <v>0</v>
      </c>
      <c r="T63">
        <v>0</v>
      </c>
      <c r="U63">
        <v>0.77177004477417732</v>
      </c>
      <c r="V63">
        <v>1</v>
      </c>
      <c r="W63">
        <v>0.22822995522582268</v>
      </c>
    </row>
    <row r="64" spans="1:23" x14ac:dyDescent="0.2">
      <c r="A64" s="1">
        <v>36</v>
      </c>
      <c r="B64" s="1">
        <v>1.65</v>
      </c>
      <c r="C64" s="1">
        <v>80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3</v>
      </c>
      <c r="L64">
        <v>19</v>
      </c>
      <c r="M64">
        <v>1.83</v>
      </c>
      <c r="N64">
        <v>82</v>
      </c>
      <c r="O64">
        <v>1</v>
      </c>
      <c r="P64">
        <v>2</v>
      </c>
      <c r="Q64">
        <v>2</v>
      </c>
      <c r="R64">
        <v>1</v>
      </c>
      <c r="S64">
        <v>0</v>
      </c>
      <c r="T64">
        <v>0</v>
      </c>
      <c r="U64">
        <v>1.4558005955151243</v>
      </c>
      <c r="V64">
        <v>1</v>
      </c>
      <c r="W64">
        <v>-0.45580059551512431</v>
      </c>
    </row>
    <row r="65" spans="1:23" x14ac:dyDescent="0.2">
      <c r="A65" s="1">
        <v>21</v>
      </c>
      <c r="B65" s="1">
        <v>1.8</v>
      </c>
      <c r="C65" s="1">
        <v>73</v>
      </c>
      <c r="D65" s="1">
        <v>1</v>
      </c>
      <c r="E65" s="1">
        <v>3</v>
      </c>
      <c r="F65" s="1">
        <v>3</v>
      </c>
      <c r="G65" s="1">
        <v>1</v>
      </c>
      <c r="H65" s="1">
        <v>0</v>
      </c>
      <c r="I65" s="1">
        <v>0</v>
      </c>
      <c r="J65" s="1">
        <v>1</v>
      </c>
      <c r="L65">
        <v>19</v>
      </c>
      <c r="M65">
        <v>1.8</v>
      </c>
      <c r="N65">
        <v>87</v>
      </c>
      <c r="O65">
        <v>1</v>
      </c>
      <c r="P65">
        <v>1</v>
      </c>
      <c r="Q65">
        <v>2</v>
      </c>
      <c r="R65">
        <v>1</v>
      </c>
      <c r="S65">
        <v>0</v>
      </c>
      <c r="T65">
        <v>0</v>
      </c>
      <c r="U65">
        <v>2.3414595741192068</v>
      </c>
      <c r="V65">
        <v>2</v>
      </c>
      <c r="W65">
        <v>-0.3414595741192068</v>
      </c>
    </row>
    <row r="66" spans="1:23" x14ac:dyDescent="0.2">
      <c r="A66" s="1">
        <v>23</v>
      </c>
      <c r="B66" s="1">
        <v>1.75</v>
      </c>
      <c r="C66" s="1">
        <v>75</v>
      </c>
      <c r="D66" s="1">
        <v>0</v>
      </c>
      <c r="E66" s="1">
        <v>1</v>
      </c>
      <c r="F66" s="1">
        <v>1</v>
      </c>
      <c r="G66" s="1">
        <v>2</v>
      </c>
      <c r="H66" s="1">
        <v>0</v>
      </c>
      <c r="I66" s="1">
        <v>0</v>
      </c>
      <c r="J66" s="1">
        <v>1</v>
      </c>
      <c r="L66">
        <v>24</v>
      </c>
      <c r="M66">
        <v>1.6</v>
      </c>
      <c r="N66">
        <v>100.5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5.1594334272709164</v>
      </c>
      <c r="V66">
        <v>5</v>
      </c>
      <c r="W66">
        <v>-0.15943342727091636</v>
      </c>
    </row>
    <row r="67" spans="1:23" x14ac:dyDescent="0.2">
      <c r="A67" s="1">
        <v>20</v>
      </c>
      <c r="B67" s="1">
        <v>1.84</v>
      </c>
      <c r="C67" s="1">
        <v>104</v>
      </c>
      <c r="D67" s="1">
        <v>1</v>
      </c>
      <c r="E67" s="1">
        <v>1</v>
      </c>
      <c r="F67" s="1">
        <v>3</v>
      </c>
      <c r="G67" s="1">
        <v>0</v>
      </c>
      <c r="H67" s="1">
        <v>0</v>
      </c>
      <c r="I67" s="1">
        <v>1</v>
      </c>
      <c r="J67" s="1">
        <v>4</v>
      </c>
      <c r="L67">
        <v>18</v>
      </c>
      <c r="M67">
        <v>1.63</v>
      </c>
      <c r="N67">
        <v>63</v>
      </c>
      <c r="O67">
        <v>1</v>
      </c>
      <c r="P67">
        <v>1</v>
      </c>
      <c r="Q67">
        <v>2</v>
      </c>
      <c r="R67">
        <v>1</v>
      </c>
      <c r="S67">
        <v>0</v>
      </c>
      <c r="T67">
        <v>0</v>
      </c>
      <c r="U67">
        <v>1.8161063783372215</v>
      </c>
      <c r="V67">
        <v>1</v>
      </c>
      <c r="W67">
        <v>-0.81610637833722155</v>
      </c>
    </row>
    <row r="68" spans="1:23" x14ac:dyDescent="0.2">
      <c r="A68" s="1">
        <v>21</v>
      </c>
      <c r="B68" s="1">
        <v>1.88</v>
      </c>
      <c r="C68" s="1">
        <v>84</v>
      </c>
      <c r="D68" s="1">
        <v>1</v>
      </c>
      <c r="E68" s="1">
        <v>1</v>
      </c>
      <c r="F68" s="1">
        <v>2</v>
      </c>
      <c r="G68" s="1">
        <v>1</v>
      </c>
      <c r="H68" s="1">
        <v>0</v>
      </c>
      <c r="I68" s="1">
        <v>0</v>
      </c>
      <c r="J68" s="1">
        <v>1</v>
      </c>
      <c r="L68">
        <v>19</v>
      </c>
      <c r="M68">
        <v>1.71</v>
      </c>
      <c r="N68">
        <v>71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1.4084239048270026</v>
      </c>
      <c r="V68">
        <v>1</v>
      </c>
      <c r="W68">
        <v>-0.40842390482700264</v>
      </c>
    </row>
    <row r="69" spans="1:23" x14ac:dyDescent="0.2">
      <c r="A69" s="1">
        <v>19</v>
      </c>
      <c r="B69" s="1">
        <v>1.56</v>
      </c>
      <c r="C69" s="1">
        <v>50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L69">
        <v>19</v>
      </c>
      <c r="M69">
        <v>1.7</v>
      </c>
      <c r="N69">
        <v>65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1.3266961159098152</v>
      </c>
      <c r="V69">
        <v>1</v>
      </c>
      <c r="W69">
        <v>-0.32669611590981518</v>
      </c>
    </row>
    <row r="70" spans="1:23" x14ac:dyDescent="0.2">
      <c r="A70" s="1">
        <v>24</v>
      </c>
      <c r="B70" s="1">
        <v>1.75</v>
      </c>
      <c r="C70" s="1">
        <v>84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  <c r="L70">
        <v>23</v>
      </c>
      <c r="M70">
        <v>1.75</v>
      </c>
      <c r="N70">
        <v>69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1.1922958813901268</v>
      </c>
      <c r="V70">
        <v>1</v>
      </c>
      <c r="W70">
        <v>-0.19229588139012677</v>
      </c>
    </row>
    <row r="71" spans="1:23" x14ac:dyDescent="0.2">
      <c r="A71" s="1">
        <v>25</v>
      </c>
      <c r="B71" s="1">
        <v>1.66</v>
      </c>
      <c r="C71" s="1">
        <v>68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L71">
        <v>18</v>
      </c>
      <c r="M71">
        <v>1.62</v>
      </c>
      <c r="N71">
        <v>50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0.60159739711311744</v>
      </c>
      <c r="V71">
        <v>1</v>
      </c>
      <c r="W71">
        <v>0.39840260288688256</v>
      </c>
    </row>
    <row r="72" spans="1:23" x14ac:dyDescent="0.2">
      <c r="A72" s="1">
        <v>45</v>
      </c>
      <c r="B72" s="1">
        <v>1.7</v>
      </c>
      <c r="C72" s="1">
        <v>86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L72">
        <v>20</v>
      </c>
      <c r="M72">
        <v>1.68</v>
      </c>
      <c r="N72">
        <v>68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1.483498176475134</v>
      </c>
      <c r="V72">
        <v>1</v>
      </c>
      <c r="W72">
        <v>-0.48349817647513404</v>
      </c>
    </row>
    <row r="73" spans="1:23" x14ac:dyDescent="0.2">
      <c r="A73" s="1">
        <v>20</v>
      </c>
      <c r="B73" s="1">
        <v>1.8</v>
      </c>
      <c r="C73" s="1">
        <v>65</v>
      </c>
      <c r="D73" s="1">
        <v>0</v>
      </c>
      <c r="E73" s="1">
        <v>2</v>
      </c>
      <c r="F73" s="1">
        <v>2</v>
      </c>
      <c r="G73" s="1">
        <v>1</v>
      </c>
      <c r="H73" s="1">
        <v>0</v>
      </c>
      <c r="I73" s="1">
        <v>1</v>
      </c>
      <c r="J73" s="1">
        <v>1</v>
      </c>
      <c r="L73">
        <v>18</v>
      </c>
      <c r="M73">
        <v>1.85</v>
      </c>
      <c r="N73">
        <v>66</v>
      </c>
      <c r="O73">
        <v>0</v>
      </c>
      <c r="P73">
        <v>2</v>
      </c>
      <c r="Q73">
        <v>1</v>
      </c>
      <c r="R73">
        <v>1</v>
      </c>
      <c r="S73">
        <v>0</v>
      </c>
      <c r="T73">
        <v>0</v>
      </c>
      <c r="U73">
        <v>-0.33001436405880114</v>
      </c>
      <c r="V73">
        <v>1</v>
      </c>
      <c r="W73">
        <v>1.3300143640588011</v>
      </c>
    </row>
    <row r="74" spans="1:23" x14ac:dyDescent="0.2">
      <c r="A74" s="1">
        <v>18</v>
      </c>
      <c r="B74" s="1">
        <v>1.67</v>
      </c>
      <c r="C74" s="1">
        <v>66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L74">
        <v>33</v>
      </c>
      <c r="M74">
        <v>1.59</v>
      </c>
      <c r="N74">
        <v>60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1.5833588825385938</v>
      </c>
      <c r="V74">
        <v>1</v>
      </c>
      <c r="W74">
        <v>-0.5833588825385938</v>
      </c>
    </row>
    <row r="75" spans="1:23" x14ac:dyDescent="0.2">
      <c r="A75" s="1">
        <v>19</v>
      </c>
      <c r="B75" s="1">
        <v>1.8</v>
      </c>
      <c r="C75" s="1">
        <v>60</v>
      </c>
      <c r="D75" s="1">
        <v>1</v>
      </c>
      <c r="E75" s="1">
        <v>3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L75">
        <v>19</v>
      </c>
      <c r="M75">
        <v>1.5</v>
      </c>
      <c r="N75">
        <v>45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1.1544765664156849</v>
      </c>
      <c r="V75">
        <v>1</v>
      </c>
      <c r="W75">
        <v>-0.15447656641568486</v>
      </c>
    </row>
    <row r="76" spans="1:23" x14ac:dyDescent="0.2">
      <c r="A76" s="1">
        <v>18</v>
      </c>
      <c r="B76" s="1">
        <v>1.72</v>
      </c>
      <c r="C76" s="1">
        <v>53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L76">
        <v>19</v>
      </c>
      <c r="M76">
        <v>1.69</v>
      </c>
      <c r="N76">
        <v>60</v>
      </c>
      <c r="O76">
        <v>0</v>
      </c>
      <c r="P76">
        <v>3</v>
      </c>
      <c r="Q76">
        <v>1</v>
      </c>
      <c r="R76">
        <v>1</v>
      </c>
      <c r="S76">
        <v>0</v>
      </c>
      <c r="T76">
        <v>0</v>
      </c>
      <c r="U76">
        <v>0.17118558146427887</v>
      </c>
      <c r="V76">
        <v>1</v>
      </c>
      <c r="W76">
        <v>0.82881441853572113</v>
      </c>
    </row>
    <row r="77" spans="1:23" x14ac:dyDescent="0.2">
      <c r="A77" s="1">
        <v>20</v>
      </c>
      <c r="B77" s="1">
        <v>1.56</v>
      </c>
      <c r="C77" s="1">
        <v>45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L77">
        <v>19</v>
      </c>
      <c r="M77">
        <v>1.76</v>
      </c>
      <c r="N77">
        <v>79</v>
      </c>
      <c r="O77">
        <v>1</v>
      </c>
      <c r="P77">
        <v>2</v>
      </c>
      <c r="Q77">
        <v>1</v>
      </c>
      <c r="R77">
        <v>2</v>
      </c>
      <c r="S77">
        <v>0</v>
      </c>
      <c r="T77">
        <v>0</v>
      </c>
      <c r="U77">
        <v>1.8082518564818519</v>
      </c>
      <c r="V77">
        <v>2</v>
      </c>
      <c r="W77">
        <v>0.19174814351814806</v>
      </c>
    </row>
    <row r="78" spans="1:23" x14ac:dyDescent="0.2">
      <c r="A78" s="1">
        <v>25.196214000000001</v>
      </c>
      <c r="B78" s="1">
        <v>1.6863060000000001</v>
      </c>
      <c r="C78" s="1">
        <v>104.572712</v>
      </c>
      <c r="D78" s="1">
        <v>1</v>
      </c>
      <c r="E78" s="1">
        <v>1</v>
      </c>
      <c r="F78" s="1">
        <v>0.319156</v>
      </c>
      <c r="G78" s="1">
        <v>1</v>
      </c>
      <c r="H78" s="1">
        <v>0</v>
      </c>
      <c r="I78" s="1">
        <v>0</v>
      </c>
      <c r="J78" s="1">
        <v>6</v>
      </c>
      <c r="L78">
        <v>18</v>
      </c>
      <c r="M78">
        <v>1.62</v>
      </c>
      <c r="N78">
        <v>55</v>
      </c>
      <c r="O78">
        <v>1</v>
      </c>
      <c r="P78">
        <v>2</v>
      </c>
      <c r="Q78">
        <v>1</v>
      </c>
      <c r="R78">
        <v>0</v>
      </c>
      <c r="S78">
        <v>0</v>
      </c>
      <c r="T78">
        <v>0</v>
      </c>
      <c r="U78">
        <v>1.1688619922212702</v>
      </c>
      <c r="V78">
        <v>1</v>
      </c>
      <c r="W78">
        <v>-0.16886199222127019</v>
      </c>
    </row>
    <row r="79" spans="1:23" x14ac:dyDescent="0.2">
      <c r="A79" s="1">
        <v>18.503343000000001</v>
      </c>
      <c r="B79" s="1">
        <v>1.6831240000000001</v>
      </c>
      <c r="C79" s="1">
        <v>126.67377999999999</v>
      </c>
      <c r="D79" s="1">
        <v>1</v>
      </c>
      <c r="E79" s="1">
        <v>1</v>
      </c>
      <c r="F79" s="1">
        <v>1.541072</v>
      </c>
      <c r="G79" s="1">
        <v>1</v>
      </c>
      <c r="H79" s="1">
        <v>0</v>
      </c>
      <c r="I79" s="1">
        <v>0</v>
      </c>
      <c r="J79" s="1">
        <v>6</v>
      </c>
      <c r="L79">
        <v>21</v>
      </c>
      <c r="M79">
        <v>1.71</v>
      </c>
      <c r="N79">
        <v>100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4.2962661842123602</v>
      </c>
      <c r="V79">
        <v>4</v>
      </c>
      <c r="W79">
        <v>-0.29626618421236017</v>
      </c>
    </row>
    <row r="80" spans="1:23" x14ac:dyDescent="0.2">
      <c r="A80" s="1">
        <v>26</v>
      </c>
      <c r="B80" s="1">
        <v>1.6223970000000001</v>
      </c>
      <c r="C80" s="1">
        <v>110.79263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6</v>
      </c>
      <c r="L80">
        <v>27</v>
      </c>
      <c r="M80">
        <v>1.72</v>
      </c>
      <c r="N80">
        <v>88</v>
      </c>
      <c r="O80">
        <v>1</v>
      </c>
      <c r="P80">
        <v>3</v>
      </c>
      <c r="Q80">
        <v>0</v>
      </c>
      <c r="R80">
        <v>1</v>
      </c>
      <c r="S80">
        <v>0</v>
      </c>
      <c r="T80">
        <v>0</v>
      </c>
      <c r="U80">
        <v>2.7881242429016444</v>
      </c>
      <c r="V80">
        <v>3</v>
      </c>
      <c r="W80">
        <v>0.2118757570983556</v>
      </c>
    </row>
    <row r="81" spans="1:23" x14ac:dyDescent="0.2">
      <c r="A81" s="1">
        <v>21.853826000000002</v>
      </c>
      <c r="B81" s="1">
        <v>1.7556430000000001</v>
      </c>
      <c r="C81" s="1">
        <v>137.79688400000001</v>
      </c>
      <c r="D81" s="1">
        <v>1</v>
      </c>
      <c r="E81" s="1">
        <v>1</v>
      </c>
      <c r="F81" s="1">
        <v>1.978631</v>
      </c>
      <c r="G81" s="1">
        <v>1</v>
      </c>
      <c r="H81" s="1">
        <v>0</v>
      </c>
      <c r="I81" s="1">
        <v>0</v>
      </c>
      <c r="J81" s="1">
        <v>6</v>
      </c>
      <c r="L81">
        <v>17</v>
      </c>
      <c r="M81">
        <v>1.8</v>
      </c>
      <c r="N81">
        <v>68</v>
      </c>
      <c r="O81">
        <v>1</v>
      </c>
      <c r="P81">
        <v>1</v>
      </c>
      <c r="Q81">
        <v>2</v>
      </c>
      <c r="R81">
        <v>1</v>
      </c>
      <c r="S81">
        <v>0</v>
      </c>
      <c r="T81">
        <v>0</v>
      </c>
      <c r="U81">
        <v>0.88241973593127732</v>
      </c>
      <c r="V81">
        <v>1</v>
      </c>
      <c r="W81">
        <v>0.11758026406872268</v>
      </c>
    </row>
    <row r="82" spans="1:23" x14ac:dyDescent="0.2">
      <c r="A82" s="1">
        <v>21.900120000000001</v>
      </c>
      <c r="B82" s="1">
        <v>1.8434189999999999</v>
      </c>
      <c r="C82" s="1">
        <v>165.05726899999999</v>
      </c>
      <c r="D82" s="1">
        <v>1</v>
      </c>
      <c r="E82" s="1">
        <v>1</v>
      </c>
      <c r="F82" s="1">
        <v>0.10032000000000001</v>
      </c>
      <c r="G82" s="1">
        <v>1</v>
      </c>
      <c r="H82" s="1">
        <v>0</v>
      </c>
      <c r="I82" s="1">
        <v>0</v>
      </c>
      <c r="J82" s="1">
        <v>6</v>
      </c>
      <c r="L82">
        <v>18</v>
      </c>
      <c r="M82">
        <v>1.93</v>
      </c>
      <c r="N82">
        <v>86</v>
      </c>
      <c r="O82">
        <v>0</v>
      </c>
      <c r="P82">
        <v>3</v>
      </c>
      <c r="Q82">
        <v>2</v>
      </c>
      <c r="R82">
        <v>1</v>
      </c>
      <c r="S82">
        <v>0</v>
      </c>
      <c r="T82">
        <v>0</v>
      </c>
      <c r="U82">
        <v>0.18164558655927898</v>
      </c>
      <c r="V82">
        <v>1</v>
      </c>
      <c r="W82">
        <v>0.81835441344072102</v>
      </c>
    </row>
    <row r="83" spans="1:23" x14ac:dyDescent="0.2">
      <c r="A83" s="1">
        <v>18.306615000000001</v>
      </c>
      <c r="B83" s="1">
        <v>1.7456</v>
      </c>
      <c r="C83" s="1">
        <v>133.03441000000001</v>
      </c>
      <c r="D83" s="1">
        <v>1</v>
      </c>
      <c r="E83" s="1">
        <v>1</v>
      </c>
      <c r="F83" s="1">
        <v>1.586525</v>
      </c>
      <c r="G83" s="1">
        <v>1</v>
      </c>
      <c r="H83" s="1">
        <v>0</v>
      </c>
      <c r="I83" s="1">
        <v>0</v>
      </c>
      <c r="J83" s="1">
        <v>6</v>
      </c>
      <c r="L83">
        <v>18</v>
      </c>
      <c r="M83">
        <v>1.6</v>
      </c>
      <c r="N83">
        <v>51</v>
      </c>
      <c r="O83">
        <v>1</v>
      </c>
      <c r="P83">
        <v>2</v>
      </c>
      <c r="Q83">
        <v>1</v>
      </c>
      <c r="R83">
        <v>1</v>
      </c>
      <c r="S83">
        <v>0</v>
      </c>
      <c r="T83">
        <v>0</v>
      </c>
      <c r="U83">
        <v>0.96311178129104036</v>
      </c>
      <c r="V83">
        <v>1</v>
      </c>
      <c r="W83">
        <v>3.6888218708959641E-2</v>
      </c>
    </row>
    <row r="84" spans="1:23" x14ac:dyDescent="0.2">
      <c r="A84" s="1">
        <v>26</v>
      </c>
      <c r="B84" s="1">
        <v>1.630927</v>
      </c>
      <c r="C84" s="1">
        <v>111.485516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6</v>
      </c>
      <c r="L84">
        <v>22</v>
      </c>
      <c r="M84">
        <v>1.74</v>
      </c>
      <c r="N84">
        <v>75</v>
      </c>
      <c r="O84">
        <v>1</v>
      </c>
      <c r="P84">
        <v>2</v>
      </c>
      <c r="Q84">
        <v>1</v>
      </c>
      <c r="R84">
        <v>0</v>
      </c>
      <c r="S84">
        <v>0</v>
      </c>
      <c r="T84">
        <v>0</v>
      </c>
      <c r="U84">
        <v>1.8191819169896313</v>
      </c>
      <c r="V84">
        <v>1</v>
      </c>
      <c r="W84">
        <v>-0.81918191698963128</v>
      </c>
    </row>
    <row r="85" spans="1:23" x14ac:dyDescent="0.2">
      <c r="A85" s="1">
        <v>26</v>
      </c>
      <c r="B85" s="1">
        <v>1.6291910000000001</v>
      </c>
      <c r="C85" s="1">
        <v>104.826776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6</v>
      </c>
      <c r="L85">
        <v>22</v>
      </c>
      <c r="M85">
        <v>1.74</v>
      </c>
      <c r="N85">
        <v>75</v>
      </c>
      <c r="O85">
        <v>1</v>
      </c>
      <c r="P85">
        <v>2</v>
      </c>
      <c r="Q85">
        <v>1</v>
      </c>
      <c r="R85">
        <v>0</v>
      </c>
      <c r="S85">
        <v>0</v>
      </c>
      <c r="T85">
        <v>0</v>
      </c>
      <c r="U85">
        <v>1.8191819169896313</v>
      </c>
      <c r="V85">
        <v>1</v>
      </c>
      <c r="W85">
        <v>-0.81918191698963128</v>
      </c>
    </row>
    <row r="86" spans="1:23" x14ac:dyDescent="0.2">
      <c r="A86" s="1">
        <v>21.849705</v>
      </c>
      <c r="B86" s="1">
        <v>1.7706120000000001</v>
      </c>
      <c r="C86" s="1">
        <v>133.96334899999999</v>
      </c>
      <c r="D86" s="1">
        <v>1</v>
      </c>
      <c r="E86" s="1">
        <v>1</v>
      </c>
      <c r="F86" s="1">
        <v>1.3991830000000001</v>
      </c>
      <c r="G86" s="1">
        <v>1</v>
      </c>
      <c r="H86" s="1">
        <v>0</v>
      </c>
      <c r="I86" s="1">
        <v>0</v>
      </c>
      <c r="J86" s="1">
        <v>6</v>
      </c>
      <c r="L86">
        <v>20</v>
      </c>
      <c r="M86">
        <v>1.62</v>
      </c>
      <c r="N86">
        <v>45</v>
      </c>
      <c r="O86">
        <v>0</v>
      </c>
      <c r="P86">
        <v>2</v>
      </c>
      <c r="Q86">
        <v>1</v>
      </c>
      <c r="R86">
        <v>1</v>
      </c>
      <c r="S86">
        <v>0</v>
      </c>
      <c r="T86">
        <v>0</v>
      </c>
      <c r="U86">
        <v>-0.12775307439397565</v>
      </c>
      <c r="V86">
        <v>0</v>
      </c>
      <c r="W86">
        <v>0.12775307439397565</v>
      </c>
    </row>
    <row r="87" spans="1:23" x14ac:dyDescent="0.2">
      <c r="A87" s="1">
        <v>19.799054000000002</v>
      </c>
      <c r="B87" s="1">
        <v>1.7437020000000001</v>
      </c>
      <c r="C87" s="1">
        <v>54.927529</v>
      </c>
      <c r="D87" s="1">
        <v>1</v>
      </c>
      <c r="E87" s="1">
        <v>1</v>
      </c>
      <c r="F87" s="1">
        <v>1.680844</v>
      </c>
      <c r="G87" s="1">
        <v>1</v>
      </c>
      <c r="H87" s="1">
        <v>0</v>
      </c>
      <c r="I87" s="1">
        <v>0</v>
      </c>
      <c r="J87" s="1">
        <v>0</v>
      </c>
      <c r="L87">
        <v>19</v>
      </c>
      <c r="M87">
        <v>1.54</v>
      </c>
      <c r="N87">
        <v>42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0.68141752626479857</v>
      </c>
      <c r="V87">
        <v>0</v>
      </c>
      <c r="W87">
        <v>-0.68141752626479857</v>
      </c>
    </row>
    <row r="88" spans="1:23" x14ac:dyDescent="0.2">
      <c r="A88" s="1">
        <v>17.188753999999999</v>
      </c>
      <c r="B88" s="1">
        <v>1.7719149999999999</v>
      </c>
      <c r="C88" s="1">
        <v>55.695036000000002</v>
      </c>
      <c r="D88" s="1">
        <v>1</v>
      </c>
      <c r="E88" s="1">
        <v>1</v>
      </c>
      <c r="F88" s="1">
        <v>2</v>
      </c>
      <c r="G88" s="1">
        <v>1</v>
      </c>
      <c r="H88" s="1">
        <v>0</v>
      </c>
      <c r="I88" s="1">
        <v>0</v>
      </c>
      <c r="J88" s="1">
        <v>0</v>
      </c>
      <c r="L88">
        <v>20</v>
      </c>
      <c r="M88">
        <v>1.56</v>
      </c>
      <c r="N88">
        <v>51.5</v>
      </c>
      <c r="O88">
        <v>0</v>
      </c>
      <c r="P88">
        <v>2</v>
      </c>
      <c r="Q88">
        <v>3</v>
      </c>
      <c r="R88">
        <v>1</v>
      </c>
      <c r="S88">
        <v>0</v>
      </c>
      <c r="T88">
        <v>0</v>
      </c>
      <c r="U88">
        <v>0.61373264226264013</v>
      </c>
      <c r="V88">
        <v>1</v>
      </c>
      <c r="W88">
        <v>0.38626735773735987</v>
      </c>
    </row>
    <row r="89" spans="1:23" x14ac:dyDescent="0.2">
      <c r="A89" s="1">
        <v>22.285024</v>
      </c>
      <c r="B89" s="1">
        <v>1.75376</v>
      </c>
      <c r="C89" s="1">
        <v>55.879263000000002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L89">
        <v>18</v>
      </c>
      <c r="M89">
        <v>1.6</v>
      </c>
      <c r="N89">
        <v>83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3.7082429079638963</v>
      </c>
      <c r="V89">
        <v>4</v>
      </c>
      <c r="W89">
        <v>0.29175709203610367</v>
      </c>
    </row>
    <row r="90" spans="1:23" x14ac:dyDescent="0.2">
      <c r="A90" s="1">
        <v>22</v>
      </c>
      <c r="B90" s="1">
        <v>1.675446</v>
      </c>
      <c r="C90" s="1">
        <v>51.154201</v>
      </c>
      <c r="D90" s="1">
        <v>1</v>
      </c>
      <c r="E90" s="1">
        <v>2</v>
      </c>
      <c r="F90" s="1">
        <v>1.978631</v>
      </c>
      <c r="G90" s="1">
        <v>0</v>
      </c>
      <c r="H90" s="1">
        <v>0</v>
      </c>
      <c r="I90" s="1">
        <v>0</v>
      </c>
      <c r="J90" s="1">
        <v>0</v>
      </c>
      <c r="L90">
        <v>18</v>
      </c>
      <c r="M90">
        <v>1.54</v>
      </c>
      <c r="N90">
        <v>71</v>
      </c>
      <c r="O90">
        <v>0</v>
      </c>
      <c r="P90">
        <v>2</v>
      </c>
      <c r="Q90">
        <v>1</v>
      </c>
      <c r="R90">
        <v>0</v>
      </c>
      <c r="S90">
        <v>0</v>
      </c>
      <c r="T90">
        <v>0</v>
      </c>
      <c r="U90">
        <v>2.4642774924736948</v>
      </c>
      <c r="V90">
        <v>3</v>
      </c>
      <c r="W90">
        <v>0.53572250752630524</v>
      </c>
    </row>
    <row r="91" spans="1:23" x14ac:dyDescent="0.2">
      <c r="A91" s="1">
        <v>21.02497</v>
      </c>
      <c r="B91" s="1">
        <v>1.6662030000000001</v>
      </c>
      <c r="C91" s="1">
        <v>49.869790999999999</v>
      </c>
      <c r="D91" s="1">
        <v>1</v>
      </c>
      <c r="E91" s="1">
        <v>2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L91">
        <v>18</v>
      </c>
      <c r="M91">
        <v>1.63</v>
      </c>
      <c r="N91">
        <v>51</v>
      </c>
      <c r="O91">
        <v>1</v>
      </c>
      <c r="P91">
        <v>2</v>
      </c>
      <c r="Q91">
        <v>1</v>
      </c>
      <c r="R91">
        <v>1</v>
      </c>
      <c r="S91">
        <v>0</v>
      </c>
      <c r="T91">
        <v>0</v>
      </c>
      <c r="U91">
        <v>0.73462729742901445</v>
      </c>
      <c r="V91">
        <v>1</v>
      </c>
      <c r="W91">
        <v>0.26537270257098555</v>
      </c>
    </row>
    <row r="92" spans="1:23" x14ac:dyDescent="0.2">
      <c r="A92" s="1">
        <v>22.038326999999999</v>
      </c>
      <c r="B92" s="1">
        <v>1.7114670000000001</v>
      </c>
      <c r="C92" s="1">
        <v>51.965521000000003</v>
      </c>
      <c r="D92" s="1">
        <v>1</v>
      </c>
      <c r="E92" s="1">
        <v>2</v>
      </c>
      <c r="F92" s="1">
        <v>2.2067380000000001</v>
      </c>
      <c r="G92" s="1">
        <v>0</v>
      </c>
      <c r="H92" s="1">
        <v>0</v>
      </c>
      <c r="I92" s="1">
        <v>0</v>
      </c>
      <c r="J92" s="1">
        <v>0</v>
      </c>
      <c r="L92">
        <v>19</v>
      </c>
      <c r="M92">
        <v>1.78</v>
      </c>
      <c r="N92">
        <v>64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0.40603108833422574</v>
      </c>
      <c r="V92">
        <v>1</v>
      </c>
      <c r="W92">
        <v>0.59396891166577426</v>
      </c>
    </row>
    <row r="93" spans="1:23" x14ac:dyDescent="0.2">
      <c r="A93" s="1">
        <v>21.243141999999999</v>
      </c>
      <c r="B93" s="1">
        <v>1.5980190000000001</v>
      </c>
      <c r="C93" s="1">
        <v>44.845655000000001</v>
      </c>
      <c r="D93" s="1">
        <v>0</v>
      </c>
      <c r="E93" s="1">
        <v>2</v>
      </c>
      <c r="F93" s="1">
        <v>1.3181700000000001</v>
      </c>
      <c r="G93" s="1">
        <v>0</v>
      </c>
      <c r="H93" s="1">
        <v>0</v>
      </c>
      <c r="I93" s="1">
        <v>0</v>
      </c>
      <c r="J93" s="1">
        <v>0</v>
      </c>
      <c r="L93">
        <v>18</v>
      </c>
      <c r="M93">
        <v>1.62</v>
      </c>
      <c r="N93">
        <v>68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2.0126431209642242</v>
      </c>
      <c r="V93">
        <v>2</v>
      </c>
      <c r="W93">
        <v>-1.2643120964224153E-2</v>
      </c>
    </row>
    <row r="94" spans="1:23" x14ac:dyDescent="0.2">
      <c r="A94" s="1">
        <v>22.142431999999999</v>
      </c>
      <c r="B94" s="1">
        <v>1.5961099999999999</v>
      </c>
      <c r="C94" s="1">
        <v>42.848033000000001</v>
      </c>
      <c r="D94" s="1">
        <v>0</v>
      </c>
      <c r="E94" s="1">
        <v>2</v>
      </c>
      <c r="F94" s="1">
        <v>0.90209499999999998</v>
      </c>
      <c r="G94" s="1">
        <v>0</v>
      </c>
      <c r="H94" s="1">
        <v>0</v>
      </c>
      <c r="I94" s="1">
        <v>0</v>
      </c>
      <c r="J94" s="1">
        <v>0</v>
      </c>
      <c r="L94">
        <v>18</v>
      </c>
      <c r="M94">
        <v>1.71</v>
      </c>
      <c r="N94">
        <v>75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2.2687678821767374</v>
      </c>
      <c r="V94">
        <v>2</v>
      </c>
      <c r="W94">
        <v>-0.26876788217673742</v>
      </c>
    </row>
    <row r="95" spans="1:23" x14ac:dyDescent="0.2">
      <c r="A95" s="1">
        <v>21.962426000000001</v>
      </c>
      <c r="B95" s="1">
        <v>1.57206</v>
      </c>
      <c r="C95" s="1">
        <v>43.919834999999999</v>
      </c>
      <c r="D95" s="1">
        <v>0</v>
      </c>
      <c r="E95" s="1">
        <v>2</v>
      </c>
      <c r="F95" s="1">
        <v>0.60081700000000005</v>
      </c>
      <c r="G95" s="1">
        <v>0</v>
      </c>
      <c r="H95" s="1">
        <v>0</v>
      </c>
      <c r="I95" s="1">
        <v>0</v>
      </c>
      <c r="J95" s="1">
        <v>0</v>
      </c>
      <c r="L95">
        <v>18</v>
      </c>
      <c r="M95">
        <v>1.64</v>
      </c>
      <c r="N95">
        <v>56</v>
      </c>
      <c r="O95">
        <v>1</v>
      </c>
      <c r="P95">
        <v>2</v>
      </c>
      <c r="Q95">
        <v>1</v>
      </c>
      <c r="R95">
        <v>0</v>
      </c>
      <c r="S95">
        <v>0</v>
      </c>
      <c r="T95">
        <v>0</v>
      </c>
      <c r="U95">
        <v>1.0917513260998852</v>
      </c>
      <c r="V95">
        <v>1</v>
      </c>
      <c r="W95">
        <v>-9.1751326099885233E-2</v>
      </c>
    </row>
    <row r="96" spans="1:23" x14ac:dyDescent="0.2">
      <c r="A96" s="1">
        <v>21.491054999999999</v>
      </c>
      <c r="B96" s="1">
        <v>1.5869519999999999</v>
      </c>
      <c r="C96" s="1">
        <v>43.087508</v>
      </c>
      <c r="D96" s="1">
        <v>0</v>
      </c>
      <c r="E96" s="1">
        <v>2</v>
      </c>
      <c r="F96" s="1">
        <v>0.119643</v>
      </c>
      <c r="G96" s="1">
        <v>0</v>
      </c>
      <c r="H96" s="1">
        <v>0</v>
      </c>
      <c r="I96" s="1">
        <v>0</v>
      </c>
      <c r="J96" s="1">
        <v>0</v>
      </c>
      <c r="L96">
        <v>19</v>
      </c>
      <c r="M96">
        <v>1.69</v>
      </c>
      <c r="N96">
        <v>65</v>
      </c>
      <c r="O96">
        <v>0</v>
      </c>
      <c r="P96">
        <v>2</v>
      </c>
      <c r="Q96">
        <v>1</v>
      </c>
      <c r="R96">
        <v>1</v>
      </c>
      <c r="S96">
        <v>0</v>
      </c>
      <c r="T96">
        <v>0</v>
      </c>
      <c r="U96">
        <v>0.82836007620633367</v>
      </c>
      <c r="V96">
        <v>1</v>
      </c>
      <c r="W96">
        <v>0.17163992379366633</v>
      </c>
    </row>
    <row r="97" spans="1:23" x14ac:dyDescent="0.2">
      <c r="A97" s="1">
        <v>22.717943000000002</v>
      </c>
      <c r="B97" s="1">
        <v>1.5955900000000001</v>
      </c>
      <c r="C97" s="1">
        <v>44.581159</v>
      </c>
      <c r="D97" s="1">
        <v>0</v>
      </c>
      <c r="E97" s="1">
        <v>2</v>
      </c>
      <c r="F97" s="1">
        <v>0.34568399999999999</v>
      </c>
      <c r="G97" s="1">
        <v>0</v>
      </c>
      <c r="H97" s="1">
        <v>0</v>
      </c>
      <c r="I97" s="1">
        <v>0</v>
      </c>
      <c r="J97" s="1">
        <v>0</v>
      </c>
      <c r="L97">
        <v>17</v>
      </c>
      <c r="M97">
        <v>1.58</v>
      </c>
      <c r="N97">
        <v>50</v>
      </c>
      <c r="O97">
        <v>0</v>
      </c>
      <c r="P97">
        <v>2</v>
      </c>
      <c r="Q97">
        <v>1</v>
      </c>
      <c r="R97">
        <v>1</v>
      </c>
      <c r="S97">
        <v>0</v>
      </c>
      <c r="T97">
        <v>0</v>
      </c>
      <c r="U97">
        <v>0.50794597132570019</v>
      </c>
      <c r="V97">
        <v>1</v>
      </c>
      <c r="W97">
        <v>0.49205402867429981</v>
      </c>
    </row>
    <row r="98" spans="1:23" x14ac:dyDescent="0.2">
      <c r="A98" s="1">
        <v>23.501249000000001</v>
      </c>
      <c r="B98" s="1">
        <v>1.6</v>
      </c>
      <c r="C98" s="1">
        <v>45</v>
      </c>
      <c r="D98" s="1">
        <v>0</v>
      </c>
      <c r="E98" s="1">
        <v>2</v>
      </c>
      <c r="F98" s="1">
        <v>1.679935</v>
      </c>
      <c r="G98" s="1">
        <v>0</v>
      </c>
      <c r="H98" s="1">
        <v>0</v>
      </c>
      <c r="I98" s="1">
        <v>0</v>
      </c>
      <c r="J98" s="1">
        <v>0</v>
      </c>
      <c r="L98">
        <v>18</v>
      </c>
      <c r="M98">
        <v>1.57</v>
      </c>
      <c r="N98">
        <v>50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0.98240487021649692</v>
      </c>
      <c r="V98">
        <v>1</v>
      </c>
      <c r="W98">
        <v>1.7595129783503083E-2</v>
      </c>
    </row>
    <row r="99" spans="1:23" x14ac:dyDescent="0.2">
      <c r="A99" s="1">
        <v>18.535074999999999</v>
      </c>
      <c r="B99" s="1">
        <v>1.6880250000000001</v>
      </c>
      <c r="C99" s="1">
        <v>45</v>
      </c>
      <c r="D99" s="1">
        <v>0</v>
      </c>
      <c r="E99" s="1">
        <v>1</v>
      </c>
      <c r="F99" s="1">
        <v>2.5397620000000001</v>
      </c>
      <c r="G99" s="1">
        <v>0</v>
      </c>
      <c r="H99" s="1">
        <v>0</v>
      </c>
      <c r="I99" s="1">
        <v>0</v>
      </c>
      <c r="J99" s="1">
        <v>0</v>
      </c>
      <c r="L99">
        <v>18</v>
      </c>
      <c r="M99">
        <v>1.74</v>
      </c>
      <c r="N99">
        <v>64</v>
      </c>
      <c r="O99">
        <v>1</v>
      </c>
      <c r="P99">
        <v>1</v>
      </c>
      <c r="Q99">
        <v>2</v>
      </c>
      <c r="R99">
        <v>1</v>
      </c>
      <c r="S99">
        <v>0</v>
      </c>
      <c r="T99">
        <v>0</v>
      </c>
      <c r="U99">
        <v>1.0535422606297562</v>
      </c>
      <c r="V99">
        <v>1</v>
      </c>
      <c r="W99">
        <v>-5.35422606297562E-2</v>
      </c>
    </row>
    <row r="100" spans="1:23" x14ac:dyDescent="0.2">
      <c r="A100" s="1">
        <v>19</v>
      </c>
      <c r="B100" s="1">
        <v>1.556211</v>
      </c>
      <c r="C100" s="1">
        <v>42.339767000000002</v>
      </c>
      <c r="D100" s="1">
        <v>0</v>
      </c>
      <c r="E100" s="1">
        <v>1</v>
      </c>
      <c r="F100" s="1">
        <v>0.19615199999999999</v>
      </c>
      <c r="G100" s="1">
        <v>0</v>
      </c>
      <c r="H100" s="1">
        <v>0</v>
      </c>
      <c r="I100" s="1">
        <v>0</v>
      </c>
      <c r="J100" s="1">
        <v>0</v>
      </c>
      <c r="L100">
        <v>20</v>
      </c>
      <c r="M100">
        <v>1.58</v>
      </c>
      <c r="N100">
        <v>53.5</v>
      </c>
      <c r="O100">
        <v>1</v>
      </c>
      <c r="P100">
        <v>2</v>
      </c>
      <c r="Q100">
        <v>1</v>
      </c>
      <c r="R100">
        <v>1</v>
      </c>
      <c r="S100">
        <v>0</v>
      </c>
      <c r="T100">
        <v>0</v>
      </c>
      <c r="U100">
        <v>1.3334712772408812</v>
      </c>
      <c r="V100">
        <v>1</v>
      </c>
      <c r="W100">
        <v>-0.33347127724088121</v>
      </c>
    </row>
    <row r="101" spans="1:23" x14ac:dyDescent="0.2">
      <c r="A101" s="1">
        <v>19</v>
      </c>
      <c r="B101" s="1">
        <v>1.5641989999999999</v>
      </c>
      <c r="C101" s="1">
        <v>42.096062000000003</v>
      </c>
      <c r="D101" s="1">
        <v>0</v>
      </c>
      <c r="E101" s="1">
        <v>1</v>
      </c>
      <c r="F101" s="1">
        <v>1.596576</v>
      </c>
      <c r="G101" s="1">
        <v>0</v>
      </c>
      <c r="H101" s="1">
        <v>0</v>
      </c>
      <c r="I101" s="1">
        <v>0</v>
      </c>
      <c r="J101" s="1">
        <v>0</v>
      </c>
      <c r="L101">
        <v>18</v>
      </c>
      <c r="M101">
        <v>1.5</v>
      </c>
      <c r="N101">
        <v>58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2.1744578252126736</v>
      </c>
      <c r="V101">
        <v>2</v>
      </c>
      <c r="W101">
        <v>-0.17445782521267361</v>
      </c>
    </row>
    <row r="102" spans="1:23" x14ac:dyDescent="0.2">
      <c r="A102" s="1">
        <v>20.254534</v>
      </c>
      <c r="B102" s="1">
        <v>1.56948</v>
      </c>
      <c r="C102" s="1">
        <v>41.324558000000003</v>
      </c>
      <c r="D102" s="1">
        <v>0</v>
      </c>
      <c r="E102" s="1">
        <v>2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L102">
        <v>36</v>
      </c>
      <c r="M102">
        <v>1.65</v>
      </c>
      <c r="N102">
        <v>80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3.4740314313513876</v>
      </c>
      <c r="V102">
        <v>3</v>
      </c>
      <c r="W102">
        <v>-0.47403143135138759</v>
      </c>
    </row>
    <row r="103" spans="1:23" x14ac:dyDescent="0.2">
      <c r="A103" s="1">
        <v>21</v>
      </c>
      <c r="B103" s="1">
        <v>1.52</v>
      </c>
      <c r="C103" s="1">
        <v>42</v>
      </c>
      <c r="D103" s="1">
        <v>0</v>
      </c>
      <c r="E103" s="1">
        <v>2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L103">
        <v>21</v>
      </c>
      <c r="M103">
        <v>1.8</v>
      </c>
      <c r="N103">
        <v>73</v>
      </c>
      <c r="O103">
        <v>1</v>
      </c>
      <c r="P103">
        <v>3</v>
      </c>
      <c r="Q103">
        <v>3</v>
      </c>
      <c r="R103">
        <v>1</v>
      </c>
      <c r="S103">
        <v>0</v>
      </c>
      <c r="T103">
        <v>0</v>
      </c>
      <c r="U103">
        <v>0.65408531539019599</v>
      </c>
      <c r="V103">
        <v>1</v>
      </c>
      <c r="W103">
        <v>0.34591468460980401</v>
      </c>
    </row>
    <row r="104" spans="1:23" x14ac:dyDescent="0.2">
      <c r="A104" s="1">
        <v>20.225396</v>
      </c>
      <c r="B104" s="1">
        <v>1.550648</v>
      </c>
      <c r="C104" s="1">
        <v>44.641795999999999</v>
      </c>
      <c r="D104" s="1">
        <v>0</v>
      </c>
      <c r="E104" s="1">
        <v>2</v>
      </c>
      <c r="F104" s="1">
        <v>0.75464600000000004</v>
      </c>
      <c r="G104" s="1">
        <v>1</v>
      </c>
      <c r="H104" s="1">
        <v>0</v>
      </c>
      <c r="I104" s="1">
        <v>0</v>
      </c>
      <c r="J104" s="1">
        <v>0</v>
      </c>
      <c r="L104">
        <v>23</v>
      </c>
      <c r="M104">
        <v>1.75</v>
      </c>
      <c r="N104">
        <v>75</v>
      </c>
      <c r="O104">
        <v>0</v>
      </c>
      <c r="P104">
        <v>1</v>
      </c>
      <c r="Q104">
        <v>1</v>
      </c>
      <c r="R104">
        <v>2</v>
      </c>
      <c r="S104">
        <v>0</v>
      </c>
      <c r="T104">
        <v>0</v>
      </c>
      <c r="U104">
        <v>1.4074147089495925</v>
      </c>
      <c r="V104">
        <v>1</v>
      </c>
      <c r="W104">
        <v>-0.40741470894959253</v>
      </c>
    </row>
    <row r="105" spans="1:23" x14ac:dyDescent="0.2">
      <c r="A105" s="1">
        <v>19.869969999999999</v>
      </c>
      <c r="B105" s="1">
        <v>1.5209969999999999</v>
      </c>
      <c r="C105" s="1">
        <v>42</v>
      </c>
      <c r="D105" s="1">
        <v>0</v>
      </c>
      <c r="E105" s="1">
        <v>2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L105">
        <v>20</v>
      </c>
      <c r="M105">
        <v>1.84</v>
      </c>
      <c r="N105">
        <v>104</v>
      </c>
      <c r="O105">
        <v>1</v>
      </c>
      <c r="P105">
        <v>1</v>
      </c>
      <c r="Q105">
        <v>3</v>
      </c>
      <c r="R105">
        <v>0</v>
      </c>
      <c r="S105">
        <v>0</v>
      </c>
      <c r="T105">
        <v>1</v>
      </c>
      <c r="U105">
        <v>4.2191477268341284</v>
      </c>
      <c r="V105">
        <v>4</v>
      </c>
      <c r="W105">
        <v>-0.21914772683412842</v>
      </c>
    </row>
    <row r="106" spans="1:23" x14ac:dyDescent="0.2">
      <c r="A106" s="1">
        <v>20.147113999999998</v>
      </c>
      <c r="B106" s="1">
        <v>1.528011</v>
      </c>
      <c r="C106" s="1">
        <v>42</v>
      </c>
      <c r="D106" s="1">
        <v>0</v>
      </c>
      <c r="E106" s="1">
        <v>2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L106">
        <v>21</v>
      </c>
      <c r="M106">
        <v>1.88</v>
      </c>
      <c r="N106">
        <v>84</v>
      </c>
      <c r="O106">
        <v>1</v>
      </c>
      <c r="P106">
        <v>1</v>
      </c>
      <c r="Q106">
        <v>2</v>
      </c>
      <c r="R106">
        <v>1</v>
      </c>
      <c r="S106">
        <v>0</v>
      </c>
      <c r="T106">
        <v>0</v>
      </c>
      <c r="U106">
        <v>1.5365363467024755</v>
      </c>
      <c r="V106">
        <v>1</v>
      </c>
      <c r="W106">
        <v>-0.53653634670247552</v>
      </c>
    </row>
    <row r="107" spans="1:23" x14ac:dyDescent="0.2">
      <c r="A107" s="1">
        <v>21</v>
      </c>
      <c r="B107" s="1">
        <v>1.52</v>
      </c>
      <c r="C107" s="1">
        <v>42</v>
      </c>
      <c r="D107" s="1">
        <v>0</v>
      </c>
      <c r="E107" s="1">
        <v>2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L107">
        <v>19</v>
      </c>
      <c r="M107">
        <v>1.56</v>
      </c>
      <c r="N107">
        <v>50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1.1307931219831762</v>
      </c>
      <c r="V107">
        <v>1</v>
      </c>
      <c r="W107">
        <v>-0.13079312198317616</v>
      </c>
    </row>
    <row r="108" spans="1:23" x14ac:dyDescent="0.2">
      <c r="A108" s="1">
        <v>21.996523</v>
      </c>
      <c r="B108" s="1">
        <v>1.733263</v>
      </c>
      <c r="C108" s="1">
        <v>50.890363000000001</v>
      </c>
      <c r="D108" s="1">
        <v>0</v>
      </c>
      <c r="E108" s="1">
        <v>2</v>
      </c>
      <c r="F108" s="1">
        <v>0.42776999999999998</v>
      </c>
      <c r="G108" s="1">
        <v>1</v>
      </c>
      <c r="H108" s="1">
        <v>0</v>
      </c>
      <c r="I108" s="1">
        <v>0</v>
      </c>
      <c r="J108" s="1">
        <v>0</v>
      </c>
      <c r="L108">
        <v>24</v>
      </c>
      <c r="M108">
        <v>1.75</v>
      </c>
      <c r="N108">
        <v>84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2.4376652533175127</v>
      </c>
      <c r="V108">
        <v>3</v>
      </c>
      <c r="W108">
        <v>0.56233474668248729</v>
      </c>
    </row>
    <row r="109" spans="1:23" x14ac:dyDescent="0.2">
      <c r="A109" s="1">
        <v>21.376425999999999</v>
      </c>
      <c r="B109" s="1">
        <v>1.7225269999999999</v>
      </c>
      <c r="C109" s="1">
        <v>50.833029000000003</v>
      </c>
      <c r="D109" s="1">
        <v>0</v>
      </c>
      <c r="E109" s="1">
        <v>2</v>
      </c>
      <c r="F109" s="1">
        <v>0.54593100000000006</v>
      </c>
      <c r="G109" s="1">
        <v>1</v>
      </c>
      <c r="H109" s="1">
        <v>0</v>
      </c>
      <c r="I109" s="1">
        <v>0</v>
      </c>
      <c r="J109" s="1">
        <v>0</v>
      </c>
      <c r="L109">
        <v>25</v>
      </c>
      <c r="M109">
        <v>1.66</v>
      </c>
      <c r="N109">
        <v>68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1.6536115052962002</v>
      </c>
      <c r="V109">
        <v>1</v>
      </c>
      <c r="W109">
        <v>-0.65361150529620016</v>
      </c>
    </row>
    <row r="110" spans="1:23" x14ac:dyDescent="0.2">
      <c r="A110" s="1">
        <v>19.724105999999999</v>
      </c>
      <c r="B110" s="1">
        <v>1.7348319999999999</v>
      </c>
      <c r="C110" s="1">
        <v>50</v>
      </c>
      <c r="D110" s="1">
        <v>0</v>
      </c>
      <c r="E110" s="1">
        <v>2</v>
      </c>
      <c r="F110" s="1">
        <v>1.303976</v>
      </c>
      <c r="G110" s="1">
        <v>1</v>
      </c>
      <c r="H110" s="1">
        <v>0</v>
      </c>
      <c r="I110" s="1">
        <v>0</v>
      </c>
      <c r="J110" s="1">
        <v>0</v>
      </c>
      <c r="L110">
        <v>45</v>
      </c>
      <c r="M110">
        <v>1.7</v>
      </c>
      <c r="N110">
        <v>86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2.8811370362817188</v>
      </c>
      <c r="V110">
        <v>3</v>
      </c>
      <c r="W110">
        <v>0.1188629637182812</v>
      </c>
    </row>
    <row r="111" spans="1:23" x14ac:dyDescent="0.2">
      <c r="A111" s="1">
        <v>23</v>
      </c>
      <c r="B111" s="1">
        <v>1.882779</v>
      </c>
      <c r="C111" s="1">
        <v>64.106108000000006</v>
      </c>
      <c r="D111" s="1">
        <v>1</v>
      </c>
      <c r="E111" s="1">
        <v>1</v>
      </c>
      <c r="F111" s="1">
        <v>1.4888429999999999</v>
      </c>
      <c r="G111" s="1">
        <v>1</v>
      </c>
      <c r="H111" s="1">
        <v>0</v>
      </c>
      <c r="I111" s="1">
        <v>0</v>
      </c>
      <c r="J111" s="1">
        <v>0</v>
      </c>
      <c r="L111">
        <v>20</v>
      </c>
      <c r="M111">
        <v>1.8</v>
      </c>
      <c r="N111">
        <v>65</v>
      </c>
      <c r="O111">
        <v>0</v>
      </c>
      <c r="P111">
        <v>2</v>
      </c>
      <c r="Q111">
        <v>2</v>
      </c>
      <c r="R111">
        <v>1</v>
      </c>
      <c r="S111">
        <v>0</v>
      </c>
      <c r="T111">
        <v>1</v>
      </c>
      <c r="U111">
        <v>0.83708436584538326</v>
      </c>
      <c r="V111">
        <v>1</v>
      </c>
      <c r="W111">
        <v>0.16291563415461674</v>
      </c>
    </row>
    <row r="112" spans="1:23" x14ac:dyDescent="0.2">
      <c r="A112" s="1">
        <v>22.851834</v>
      </c>
      <c r="B112" s="1">
        <v>1.854592</v>
      </c>
      <c r="C112" s="1">
        <v>63.611108999999999</v>
      </c>
      <c r="D112" s="1">
        <v>1</v>
      </c>
      <c r="E112" s="1">
        <v>1</v>
      </c>
      <c r="F112" s="1">
        <v>1.2281359999999999</v>
      </c>
      <c r="G112" s="1">
        <v>1</v>
      </c>
      <c r="H112" s="1">
        <v>0</v>
      </c>
      <c r="I112" s="1">
        <v>0</v>
      </c>
      <c r="J112" s="1">
        <v>0</v>
      </c>
      <c r="L112">
        <v>18</v>
      </c>
      <c r="M112">
        <v>1.67</v>
      </c>
      <c r="N112">
        <v>66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1.4241870939291967</v>
      </c>
      <c r="V112">
        <v>1</v>
      </c>
      <c r="W112">
        <v>-0.42418709392919673</v>
      </c>
    </row>
    <row r="113" spans="1:23" x14ac:dyDescent="0.2">
      <c r="A113" s="1">
        <v>23</v>
      </c>
      <c r="B113" s="1">
        <v>1.8356429999999999</v>
      </c>
      <c r="C113" s="1">
        <v>58.854416000000001</v>
      </c>
      <c r="D113" s="1">
        <v>1</v>
      </c>
      <c r="E113" s="1">
        <v>1</v>
      </c>
      <c r="F113" s="1">
        <v>1.661556</v>
      </c>
      <c r="G113" s="1">
        <v>1</v>
      </c>
      <c r="H113" s="1">
        <v>0</v>
      </c>
      <c r="I113" s="1">
        <v>0</v>
      </c>
      <c r="J113" s="1">
        <v>0</v>
      </c>
      <c r="L113">
        <v>19</v>
      </c>
      <c r="M113">
        <v>1.8</v>
      </c>
      <c r="N113">
        <v>60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1</v>
      </c>
      <c r="U113">
        <v>0.94376790732042082</v>
      </c>
      <c r="V113">
        <v>1</v>
      </c>
      <c r="W113">
        <v>5.6232092679579182E-2</v>
      </c>
    </row>
    <row r="114" spans="1:23" x14ac:dyDescent="0.2">
      <c r="A114" s="1">
        <v>18.216031999999998</v>
      </c>
      <c r="B114" s="1">
        <v>1.7555069999999999</v>
      </c>
      <c r="C114" s="1">
        <v>52</v>
      </c>
      <c r="D114" s="1">
        <v>1</v>
      </c>
      <c r="E114" s="1">
        <v>2</v>
      </c>
      <c r="F114" s="1">
        <v>0.65889399999999998</v>
      </c>
      <c r="G114" s="1">
        <v>0</v>
      </c>
      <c r="H114" s="1">
        <v>0</v>
      </c>
      <c r="I114" s="1">
        <v>0</v>
      </c>
      <c r="J114" s="1">
        <v>0</v>
      </c>
      <c r="L114">
        <v>18</v>
      </c>
      <c r="M114">
        <v>1.72</v>
      </c>
      <c r="N114">
        <v>53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0.58289304689870214</v>
      </c>
      <c r="V114">
        <v>0</v>
      </c>
      <c r="W114">
        <v>-0.58289304689870214</v>
      </c>
    </row>
    <row r="115" spans="1:23" x14ac:dyDescent="0.2">
      <c r="A115" s="1">
        <v>21.81119</v>
      </c>
      <c r="B115" s="1">
        <v>1.7126600000000001</v>
      </c>
      <c r="C115" s="1">
        <v>51.598593000000001</v>
      </c>
      <c r="D115" s="1">
        <v>1</v>
      </c>
      <c r="E115" s="1">
        <v>2</v>
      </c>
      <c r="F115" s="1">
        <v>0.54478400000000005</v>
      </c>
      <c r="G115" s="1">
        <v>0</v>
      </c>
      <c r="H115" s="1">
        <v>0</v>
      </c>
      <c r="I115" s="1">
        <v>0</v>
      </c>
      <c r="J115" s="1">
        <v>0</v>
      </c>
      <c r="L115">
        <v>20</v>
      </c>
      <c r="M115">
        <v>1.56</v>
      </c>
      <c r="N115">
        <v>45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0.61032877247230388</v>
      </c>
      <c r="V115">
        <v>1</v>
      </c>
      <c r="W115">
        <v>0.38967122752769612</v>
      </c>
    </row>
    <row r="116" spans="1:23" x14ac:dyDescent="0.2">
      <c r="A116" s="1">
        <v>18.164767999999999</v>
      </c>
      <c r="B116" s="1">
        <v>1.6942649999999999</v>
      </c>
      <c r="C116" s="1">
        <v>52</v>
      </c>
      <c r="D116" s="1">
        <v>1</v>
      </c>
      <c r="E116" s="1">
        <v>2</v>
      </c>
      <c r="F116" s="1">
        <v>0.81968200000000002</v>
      </c>
      <c r="G116" s="1">
        <v>0</v>
      </c>
      <c r="H116" s="1">
        <v>0</v>
      </c>
      <c r="I116" s="1">
        <v>0</v>
      </c>
      <c r="J116" s="1">
        <v>0</v>
      </c>
      <c r="L116">
        <v>25.196214000000001</v>
      </c>
      <c r="M116">
        <v>1.6863060000000001</v>
      </c>
      <c r="N116">
        <v>104.572712</v>
      </c>
      <c r="O116">
        <v>1</v>
      </c>
      <c r="P116">
        <v>1</v>
      </c>
      <c r="Q116">
        <v>0.319156</v>
      </c>
      <c r="R116">
        <v>1</v>
      </c>
      <c r="S116">
        <v>0</v>
      </c>
      <c r="T116">
        <v>0</v>
      </c>
      <c r="U116">
        <v>4.793766886392099</v>
      </c>
      <c r="V116">
        <v>6</v>
      </c>
      <c r="W116">
        <v>1.206233113607901</v>
      </c>
    </row>
    <row r="117" spans="1:23" x14ac:dyDescent="0.2">
      <c r="A117" s="1">
        <v>18.871794000000001</v>
      </c>
      <c r="B117" s="1">
        <v>1.5868949999999999</v>
      </c>
      <c r="C117" s="1">
        <v>41.452385</v>
      </c>
      <c r="D117" s="1">
        <v>0</v>
      </c>
      <c r="E117" s="1">
        <v>1</v>
      </c>
      <c r="F117" s="1">
        <v>0.194745</v>
      </c>
      <c r="G117" s="1">
        <v>1</v>
      </c>
      <c r="H117" s="1">
        <v>0</v>
      </c>
      <c r="I117" s="1">
        <v>0</v>
      </c>
      <c r="J117" s="1">
        <v>0</v>
      </c>
      <c r="L117">
        <v>18.503343000000001</v>
      </c>
      <c r="M117">
        <v>1.6831240000000001</v>
      </c>
      <c r="N117">
        <v>126.67377999999999</v>
      </c>
      <c r="O117">
        <v>1</v>
      </c>
      <c r="P117">
        <v>1</v>
      </c>
      <c r="Q117">
        <v>1.541072</v>
      </c>
      <c r="R117">
        <v>1</v>
      </c>
      <c r="S117">
        <v>0</v>
      </c>
      <c r="T117">
        <v>0</v>
      </c>
      <c r="U117">
        <v>6.2550045812503861</v>
      </c>
      <c r="V117">
        <v>6</v>
      </c>
      <c r="W117">
        <v>-0.25500458125038605</v>
      </c>
    </row>
    <row r="118" spans="1:23" x14ac:dyDescent="0.2">
      <c r="A118" s="1">
        <v>18.766033</v>
      </c>
      <c r="B118" s="1">
        <v>1.579561</v>
      </c>
      <c r="C118" s="1">
        <v>41.890203999999997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L118">
        <v>26</v>
      </c>
      <c r="M118">
        <v>1.6223970000000001</v>
      </c>
      <c r="N118">
        <v>110.79263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5.79299283999182</v>
      </c>
      <c r="V118">
        <v>6</v>
      </c>
      <c r="W118">
        <v>0.20700716000817998</v>
      </c>
    </row>
    <row r="119" spans="1:23" x14ac:dyDescent="0.2">
      <c r="A119" s="1">
        <v>18.540534999999998</v>
      </c>
      <c r="B119" s="1">
        <v>1.564568</v>
      </c>
      <c r="C119" s="1">
        <v>41.397378000000003</v>
      </c>
      <c r="D119" s="1">
        <v>0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L119">
        <v>21.853826000000002</v>
      </c>
      <c r="M119">
        <v>1.7556430000000001</v>
      </c>
      <c r="N119">
        <v>137.79688400000001</v>
      </c>
      <c r="O119">
        <v>1</v>
      </c>
      <c r="P119">
        <v>1</v>
      </c>
      <c r="Q119">
        <v>1.978631</v>
      </c>
      <c r="R119">
        <v>1</v>
      </c>
      <c r="S119">
        <v>0</v>
      </c>
      <c r="T119">
        <v>0</v>
      </c>
      <c r="U119">
        <v>6.5448398107777734</v>
      </c>
      <c r="V119">
        <v>6</v>
      </c>
      <c r="W119">
        <v>-0.54483981077777344</v>
      </c>
    </row>
    <row r="120" spans="1:23" x14ac:dyDescent="0.2">
      <c r="A120" s="1">
        <v>19.88036</v>
      </c>
      <c r="B120" s="1">
        <v>1.6706350000000001</v>
      </c>
      <c r="C120" s="1">
        <v>49.742930999999999</v>
      </c>
      <c r="D120" s="1">
        <v>0</v>
      </c>
      <c r="E120" s="1">
        <v>2</v>
      </c>
      <c r="F120" s="1">
        <v>2</v>
      </c>
      <c r="G120" s="1">
        <v>1</v>
      </c>
      <c r="H120" s="1">
        <v>0</v>
      </c>
      <c r="I120" s="1">
        <v>0</v>
      </c>
      <c r="J120" s="1">
        <v>0</v>
      </c>
      <c r="L120">
        <v>21.900120000000001</v>
      </c>
      <c r="M120">
        <v>1.8434189999999999</v>
      </c>
      <c r="N120">
        <v>165.05726899999999</v>
      </c>
      <c r="O120">
        <v>1</v>
      </c>
      <c r="P120">
        <v>1</v>
      </c>
      <c r="Q120">
        <v>0.10032000000000001</v>
      </c>
      <c r="R120">
        <v>1</v>
      </c>
      <c r="S120">
        <v>0</v>
      </c>
      <c r="T120">
        <v>0</v>
      </c>
      <c r="U120">
        <v>8.1192650679188194</v>
      </c>
      <c r="V120">
        <v>6</v>
      </c>
      <c r="W120">
        <v>-2.1192650679188194</v>
      </c>
    </row>
    <row r="121" spans="1:23" x14ac:dyDescent="0.2">
      <c r="A121" s="1">
        <v>19.717248999999999</v>
      </c>
      <c r="B121" s="1">
        <v>1.688426</v>
      </c>
      <c r="C121" s="1">
        <v>49.660995</v>
      </c>
      <c r="D121" s="1">
        <v>0</v>
      </c>
      <c r="E121" s="1">
        <v>2</v>
      </c>
      <c r="F121" s="1">
        <v>1.9031819999999999</v>
      </c>
      <c r="G121" s="1">
        <v>1</v>
      </c>
      <c r="H121" s="1">
        <v>0</v>
      </c>
      <c r="I121" s="1">
        <v>0</v>
      </c>
      <c r="J121" s="1">
        <v>0</v>
      </c>
      <c r="L121">
        <v>18.306615000000001</v>
      </c>
      <c r="M121">
        <v>1.7456</v>
      </c>
      <c r="N121">
        <v>133.03441000000001</v>
      </c>
      <c r="O121">
        <v>1</v>
      </c>
      <c r="P121">
        <v>1</v>
      </c>
      <c r="Q121">
        <v>1.586525</v>
      </c>
      <c r="R121">
        <v>1</v>
      </c>
      <c r="S121">
        <v>0</v>
      </c>
      <c r="T121">
        <v>0</v>
      </c>
      <c r="U121">
        <v>6.2499798419929675</v>
      </c>
      <c r="V121">
        <v>6</v>
      </c>
      <c r="W121">
        <v>-0.24997984199296752</v>
      </c>
    </row>
    <row r="122" spans="1:23" x14ac:dyDescent="0.2">
      <c r="A122" s="1">
        <v>19.633897999999999</v>
      </c>
      <c r="B122" s="1">
        <v>1.6608400000000001</v>
      </c>
      <c r="C122" s="1">
        <v>49.039794000000001</v>
      </c>
      <c r="D122" s="1">
        <v>0</v>
      </c>
      <c r="E122" s="1">
        <v>2</v>
      </c>
      <c r="F122" s="1">
        <v>1.067817</v>
      </c>
      <c r="G122" s="1">
        <v>1</v>
      </c>
      <c r="H122" s="1">
        <v>0</v>
      </c>
      <c r="I122" s="1">
        <v>0</v>
      </c>
      <c r="J122" s="1">
        <v>0</v>
      </c>
      <c r="L122">
        <v>26</v>
      </c>
      <c r="M122">
        <v>1.630927</v>
      </c>
      <c r="N122">
        <v>111.485516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5.7801406507976836</v>
      </c>
      <c r="V122">
        <v>6</v>
      </c>
      <c r="W122">
        <v>0.21985934920231642</v>
      </c>
    </row>
    <row r="123" spans="1:23" x14ac:dyDescent="0.2">
      <c r="A123" s="1">
        <v>23</v>
      </c>
      <c r="B123" s="1">
        <v>1.7101820000000001</v>
      </c>
      <c r="C123" s="1">
        <v>50.287967000000002</v>
      </c>
      <c r="D123" s="1">
        <v>1</v>
      </c>
      <c r="E123" s="1">
        <v>2</v>
      </c>
      <c r="F123" s="1">
        <v>1.63581</v>
      </c>
      <c r="G123" s="1">
        <v>0</v>
      </c>
      <c r="H123" s="1">
        <v>0</v>
      </c>
      <c r="I123" s="1">
        <v>0</v>
      </c>
      <c r="J123" s="1">
        <v>0</v>
      </c>
      <c r="L123">
        <v>26</v>
      </c>
      <c r="M123">
        <v>1.6291910000000001</v>
      </c>
      <c r="N123">
        <v>104.826776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5.2925429818119909</v>
      </c>
      <c r="V123">
        <v>6</v>
      </c>
      <c r="W123">
        <v>0.7074570181880091</v>
      </c>
    </row>
    <row r="124" spans="1:23" x14ac:dyDescent="0.2">
      <c r="A124" s="1">
        <v>20.406870999999999</v>
      </c>
      <c r="B124" s="1">
        <v>1.755978</v>
      </c>
      <c r="C124" s="1">
        <v>53.699561000000003</v>
      </c>
      <c r="D124" s="1">
        <v>1</v>
      </c>
      <c r="E124" s="1">
        <v>2</v>
      </c>
      <c r="F124" s="1">
        <v>2.8701270000000001</v>
      </c>
      <c r="G124" s="1">
        <v>0</v>
      </c>
      <c r="H124" s="1">
        <v>0</v>
      </c>
      <c r="I124" s="1">
        <v>0</v>
      </c>
      <c r="J124" s="1">
        <v>0</v>
      </c>
      <c r="L124">
        <v>21.849705</v>
      </c>
      <c r="M124">
        <v>1.7706120000000001</v>
      </c>
      <c r="N124">
        <v>133.96334899999999</v>
      </c>
      <c r="O124">
        <v>1</v>
      </c>
      <c r="P124">
        <v>1</v>
      </c>
      <c r="Q124">
        <v>1.3991830000000001</v>
      </c>
      <c r="R124">
        <v>1</v>
      </c>
      <c r="S124">
        <v>0</v>
      </c>
      <c r="T124">
        <v>0</v>
      </c>
      <c r="U124">
        <v>6.2016517372315034</v>
      </c>
      <c r="V124">
        <v>6</v>
      </c>
      <c r="W124">
        <v>-0.20165173723150343</v>
      </c>
    </row>
    <row r="125" spans="1:23" x14ac:dyDescent="0.2">
      <c r="A125" s="1">
        <v>23</v>
      </c>
      <c r="B125" s="1">
        <v>1.728834</v>
      </c>
      <c r="C125" s="1">
        <v>51.442292999999999</v>
      </c>
      <c r="D125" s="1">
        <v>1</v>
      </c>
      <c r="E125" s="1">
        <v>2</v>
      </c>
      <c r="F125" s="1">
        <v>0.619533</v>
      </c>
      <c r="G125" s="1">
        <v>0</v>
      </c>
      <c r="H125" s="1">
        <v>0</v>
      </c>
      <c r="I125" s="1">
        <v>0</v>
      </c>
      <c r="J125" s="1">
        <v>0</v>
      </c>
      <c r="L125">
        <v>19.799054000000002</v>
      </c>
      <c r="M125">
        <v>1.7437020000000001</v>
      </c>
      <c r="N125">
        <v>54.927529</v>
      </c>
      <c r="O125">
        <v>1</v>
      </c>
      <c r="P125">
        <v>1</v>
      </c>
      <c r="Q125">
        <v>1.680844</v>
      </c>
      <c r="R125">
        <v>1</v>
      </c>
      <c r="S125">
        <v>0</v>
      </c>
      <c r="T125">
        <v>0</v>
      </c>
      <c r="U125">
        <v>0.4025884861760769</v>
      </c>
      <c r="V125">
        <v>0</v>
      </c>
      <c r="W125">
        <v>-0.4025884861760769</v>
      </c>
    </row>
    <row r="126" spans="1:23" x14ac:dyDescent="0.2">
      <c r="A126" s="1">
        <v>19.058510999999999</v>
      </c>
      <c r="B126" s="1">
        <v>1.6620170000000001</v>
      </c>
      <c r="C126" s="1">
        <v>49.838965000000002</v>
      </c>
      <c r="D126" s="1">
        <v>0</v>
      </c>
      <c r="E126" s="1">
        <v>1</v>
      </c>
      <c r="F126" s="1">
        <v>2</v>
      </c>
      <c r="G126" s="1">
        <v>1</v>
      </c>
      <c r="H126" s="1">
        <v>0</v>
      </c>
      <c r="I126" s="1">
        <v>0</v>
      </c>
      <c r="J126" s="1">
        <v>0</v>
      </c>
      <c r="L126">
        <v>17.188753999999999</v>
      </c>
      <c r="M126">
        <v>1.7719149999999999</v>
      </c>
      <c r="N126">
        <v>55.695036000000002</v>
      </c>
      <c r="O126">
        <v>1</v>
      </c>
      <c r="P126">
        <v>1</v>
      </c>
      <c r="Q126">
        <v>2</v>
      </c>
      <c r="R126">
        <v>1</v>
      </c>
      <c r="S126">
        <v>0</v>
      </c>
      <c r="T126">
        <v>0</v>
      </c>
      <c r="U126">
        <v>0.17366621307178853</v>
      </c>
      <c r="V126">
        <v>0</v>
      </c>
      <c r="W126">
        <v>-0.17366621307178853</v>
      </c>
    </row>
    <row r="127" spans="1:23" x14ac:dyDescent="0.2">
      <c r="A127" s="1">
        <v>18.827007999999999</v>
      </c>
      <c r="B127" s="1">
        <v>1.7</v>
      </c>
      <c r="C127" s="1">
        <v>50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0</v>
      </c>
      <c r="J127" s="1">
        <v>0</v>
      </c>
      <c r="L127">
        <v>22.285024</v>
      </c>
      <c r="M127">
        <v>1.75376</v>
      </c>
      <c r="N127">
        <v>55.879263000000002</v>
      </c>
      <c r="O127">
        <v>1</v>
      </c>
      <c r="P127">
        <v>1</v>
      </c>
      <c r="Q127">
        <v>2</v>
      </c>
      <c r="R127">
        <v>1</v>
      </c>
      <c r="S127">
        <v>0</v>
      </c>
      <c r="T127">
        <v>0</v>
      </c>
      <c r="U127">
        <v>0.40225211879544354</v>
      </c>
      <c r="V127">
        <v>0</v>
      </c>
      <c r="W127">
        <v>-0.40225211879544354</v>
      </c>
    </row>
    <row r="128" spans="1:23" x14ac:dyDescent="0.2">
      <c r="A128" s="1">
        <v>19.314964</v>
      </c>
      <c r="B128" s="1">
        <v>1.661403</v>
      </c>
      <c r="C128" s="1">
        <v>49.932198999999997</v>
      </c>
      <c r="D128" s="1">
        <v>0</v>
      </c>
      <c r="E128" s="1">
        <v>1</v>
      </c>
      <c r="F128" s="1">
        <v>2</v>
      </c>
      <c r="G128" s="1">
        <v>1</v>
      </c>
      <c r="H128" s="1">
        <v>0</v>
      </c>
      <c r="I128" s="1">
        <v>0</v>
      </c>
      <c r="J128" s="1">
        <v>0</v>
      </c>
      <c r="L128">
        <v>22</v>
      </c>
      <c r="M128">
        <v>1.675446</v>
      </c>
      <c r="N128">
        <v>51.154201</v>
      </c>
      <c r="O128">
        <v>1</v>
      </c>
      <c r="P128">
        <v>2</v>
      </c>
      <c r="Q128">
        <v>1.978631</v>
      </c>
      <c r="R128">
        <v>0</v>
      </c>
      <c r="S128">
        <v>0</v>
      </c>
      <c r="T128">
        <v>0</v>
      </c>
      <c r="U128">
        <v>0.41733873447603465</v>
      </c>
      <c r="V128">
        <v>0</v>
      </c>
      <c r="W128">
        <v>-0.41733873447603465</v>
      </c>
    </row>
    <row r="129" spans="1:23" x14ac:dyDescent="0.2">
      <c r="A129" s="1">
        <v>29.970445000000002</v>
      </c>
      <c r="B129" s="1">
        <v>1.6108629999999999</v>
      </c>
      <c r="C129" s="1">
        <v>49.516027000000001</v>
      </c>
      <c r="D129" s="1">
        <v>1</v>
      </c>
      <c r="E129" s="1">
        <v>2</v>
      </c>
      <c r="F129" s="1">
        <v>0.82197699999999996</v>
      </c>
      <c r="G129" s="1">
        <v>0</v>
      </c>
      <c r="H129" s="1">
        <v>0</v>
      </c>
      <c r="I129" s="1">
        <v>0</v>
      </c>
      <c r="J129" s="1">
        <v>0</v>
      </c>
      <c r="L129">
        <v>21.02497</v>
      </c>
      <c r="M129">
        <v>1.6662030000000001</v>
      </c>
      <c r="N129">
        <v>49.869790999999999</v>
      </c>
      <c r="O129">
        <v>1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0.37431959548452909</v>
      </c>
      <c r="V129">
        <v>0</v>
      </c>
      <c r="W129">
        <v>-0.37431959548452909</v>
      </c>
    </row>
    <row r="130" spans="1:23" x14ac:dyDescent="0.2">
      <c r="A130" s="1">
        <v>32.383857999999996</v>
      </c>
      <c r="B130" s="1">
        <v>1.6406879999999999</v>
      </c>
      <c r="C130" s="1">
        <v>46.655622000000001</v>
      </c>
      <c r="D130" s="1">
        <v>1</v>
      </c>
      <c r="E130" s="1">
        <v>2</v>
      </c>
      <c r="F130" s="1">
        <v>1.4428700000000001</v>
      </c>
      <c r="G130" s="1">
        <v>0</v>
      </c>
      <c r="H130" s="1">
        <v>0</v>
      </c>
      <c r="I130" s="1">
        <v>0</v>
      </c>
      <c r="J130" s="1">
        <v>0</v>
      </c>
      <c r="L130">
        <v>22.038326999999999</v>
      </c>
      <c r="M130">
        <v>1.7114670000000001</v>
      </c>
      <c r="N130">
        <v>51.965521000000003</v>
      </c>
      <c r="O130">
        <v>1</v>
      </c>
      <c r="P130">
        <v>2</v>
      </c>
      <c r="Q130">
        <v>2.2067380000000001</v>
      </c>
      <c r="R130">
        <v>0</v>
      </c>
      <c r="S130">
        <v>0</v>
      </c>
      <c r="T130">
        <v>0</v>
      </c>
      <c r="U130">
        <v>0.1812853354147439</v>
      </c>
      <c r="V130">
        <v>0</v>
      </c>
      <c r="W130">
        <v>-0.1812853354147439</v>
      </c>
    </row>
    <row r="131" spans="1:23" x14ac:dyDescent="0.2">
      <c r="A131" s="1">
        <v>24.163526000000001</v>
      </c>
      <c r="B131" s="1">
        <v>1.6460300000000001</v>
      </c>
      <c r="C131" s="1">
        <v>49.839685000000003</v>
      </c>
      <c r="D131" s="1">
        <v>1</v>
      </c>
      <c r="E131" s="1">
        <v>2</v>
      </c>
      <c r="F131" s="1">
        <v>0.10707800000000001</v>
      </c>
      <c r="G131" s="1">
        <v>0</v>
      </c>
      <c r="H131" s="1">
        <v>0</v>
      </c>
      <c r="I131" s="1">
        <v>0</v>
      </c>
      <c r="J131" s="1">
        <v>0</v>
      </c>
      <c r="L131">
        <v>21.243141999999999</v>
      </c>
      <c r="M131">
        <v>1.5980190000000001</v>
      </c>
      <c r="N131">
        <v>44.845655000000001</v>
      </c>
      <c r="O131">
        <v>0</v>
      </c>
      <c r="P131">
        <v>2</v>
      </c>
      <c r="Q131">
        <v>1.3181700000000001</v>
      </c>
      <c r="R131">
        <v>0</v>
      </c>
      <c r="S131">
        <v>0</v>
      </c>
      <c r="T131">
        <v>0</v>
      </c>
      <c r="U131">
        <v>7.1412297138726544E-2</v>
      </c>
      <c r="V131">
        <v>0</v>
      </c>
      <c r="W131">
        <v>-7.1412297138726544E-2</v>
      </c>
    </row>
    <row r="132" spans="1:23" x14ac:dyDescent="0.2">
      <c r="A132" s="1">
        <v>17.038222000000001</v>
      </c>
      <c r="B132" s="1">
        <v>1.710564</v>
      </c>
      <c r="C132" s="1">
        <v>51.588873999999997</v>
      </c>
      <c r="D132" s="1">
        <v>0</v>
      </c>
      <c r="E132" s="1">
        <v>1</v>
      </c>
      <c r="F132" s="1">
        <v>0.28803200000000001</v>
      </c>
      <c r="G132" s="1">
        <v>1</v>
      </c>
      <c r="H132" s="1">
        <v>0</v>
      </c>
      <c r="I132" s="1">
        <v>0</v>
      </c>
      <c r="J132" s="1">
        <v>0</v>
      </c>
      <c r="L132">
        <v>22.142431999999999</v>
      </c>
      <c r="M132">
        <v>1.5961099999999999</v>
      </c>
      <c r="N132">
        <v>42.848033000000001</v>
      </c>
      <c r="O132">
        <v>0</v>
      </c>
      <c r="P132">
        <v>2</v>
      </c>
      <c r="Q132">
        <v>0.90209499999999998</v>
      </c>
      <c r="R132">
        <v>0</v>
      </c>
      <c r="S132">
        <v>0</v>
      </c>
      <c r="T132">
        <v>0</v>
      </c>
      <c r="U132">
        <v>-8.2871116820939505E-3</v>
      </c>
      <c r="V132">
        <v>0</v>
      </c>
      <c r="W132">
        <v>8.2871116820939505E-3</v>
      </c>
    </row>
    <row r="133" spans="1:23" x14ac:dyDescent="0.2">
      <c r="A133" s="1">
        <v>16.30687</v>
      </c>
      <c r="B133" s="1">
        <v>1.7527550000000001</v>
      </c>
      <c r="C133" s="1">
        <v>50</v>
      </c>
      <c r="D133" s="1">
        <v>0</v>
      </c>
      <c r="E133" s="1">
        <v>1</v>
      </c>
      <c r="F133" s="1">
        <v>1.9265920000000001</v>
      </c>
      <c r="G133" s="1">
        <v>1</v>
      </c>
      <c r="H133" s="1">
        <v>0</v>
      </c>
      <c r="I133" s="1">
        <v>0</v>
      </c>
      <c r="J133" s="1">
        <v>0</v>
      </c>
      <c r="L133">
        <v>21.962426000000001</v>
      </c>
      <c r="M133">
        <v>1.57206</v>
      </c>
      <c r="N133">
        <v>43.919834999999999</v>
      </c>
      <c r="O133">
        <v>0</v>
      </c>
      <c r="P133">
        <v>2</v>
      </c>
      <c r="Q133">
        <v>0.60081700000000005</v>
      </c>
      <c r="R133">
        <v>0</v>
      </c>
      <c r="S133">
        <v>0</v>
      </c>
      <c r="T133">
        <v>0</v>
      </c>
      <c r="U133">
        <v>0.2835784891899813</v>
      </c>
      <c r="V133">
        <v>0</v>
      </c>
      <c r="W133">
        <v>-0.2835784891899813</v>
      </c>
    </row>
    <row r="134" spans="1:23" x14ac:dyDescent="0.2">
      <c r="A134" s="1">
        <v>16.198153000000001</v>
      </c>
      <c r="B134" s="1">
        <v>1.6910069999999999</v>
      </c>
      <c r="C134" s="1">
        <v>52.629373999999999</v>
      </c>
      <c r="D134" s="1">
        <v>0</v>
      </c>
      <c r="E134" s="1">
        <v>1</v>
      </c>
      <c r="F134" s="1">
        <v>0.99295</v>
      </c>
      <c r="G134" s="1">
        <v>1</v>
      </c>
      <c r="H134" s="1">
        <v>0</v>
      </c>
      <c r="I134" s="1">
        <v>0</v>
      </c>
      <c r="J134" s="1">
        <v>0</v>
      </c>
      <c r="L134">
        <v>21.491054999999999</v>
      </c>
      <c r="M134">
        <v>1.5869519999999999</v>
      </c>
      <c r="N134">
        <v>43.087508</v>
      </c>
      <c r="O134">
        <v>0</v>
      </c>
      <c r="P134">
        <v>2</v>
      </c>
      <c r="Q134">
        <v>0.119643</v>
      </c>
      <c r="R134">
        <v>0</v>
      </c>
      <c r="S134">
        <v>0</v>
      </c>
      <c r="T134">
        <v>0</v>
      </c>
      <c r="U134">
        <v>0.14965280159585603</v>
      </c>
      <c r="V134">
        <v>0</v>
      </c>
      <c r="W134">
        <v>-0.14965280159585603</v>
      </c>
    </row>
    <row r="135" spans="1:23" x14ac:dyDescent="0.2">
      <c r="A135" s="1">
        <v>18</v>
      </c>
      <c r="B135" s="1">
        <v>1.753349</v>
      </c>
      <c r="C135" s="1">
        <v>51.457225999999999</v>
      </c>
      <c r="D135" s="1">
        <v>0</v>
      </c>
      <c r="E135" s="1">
        <v>1</v>
      </c>
      <c r="F135" s="1">
        <v>1.252472</v>
      </c>
      <c r="G135" s="1">
        <v>1</v>
      </c>
      <c r="H135" s="1">
        <v>0</v>
      </c>
      <c r="I135" s="1">
        <v>0</v>
      </c>
      <c r="J135" s="1">
        <v>0</v>
      </c>
      <c r="L135">
        <v>22.717943000000002</v>
      </c>
      <c r="M135">
        <v>1.5955900000000001</v>
      </c>
      <c r="N135">
        <v>44.581159</v>
      </c>
      <c r="O135">
        <v>0</v>
      </c>
      <c r="P135">
        <v>2</v>
      </c>
      <c r="Q135">
        <v>0.34568399999999999</v>
      </c>
      <c r="R135">
        <v>0</v>
      </c>
      <c r="S135">
        <v>0</v>
      </c>
      <c r="T135">
        <v>0</v>
      </c>
      <c r="U135">
        <v>0.19151503199330833</v>
      </c>
      <c r="V135">
        <v>0</v>
      </c>
      <c r="W135">
        <v>-0.19151503199330833</v>
      </c>
    </row>
    <row r="136" spans="1:23" x14ac:dyDescent="0.2">
      <c r="A136" s="1">
        <v>18</v>
      </c>
      <c r="B136" s="1">
        <v>1.7815430000000001</v>
      </c>
      <c r="C136" s="1">
        <v>50.869703999999999</v>
      </c>
      <c r="D136" s="1">
        <v>0</v>
      </c>
      <c r="E136" s="1">
        <v>1</v>
      </c>
      <c r="F136" s="1">
        <v>0.52040799999999998</v>
      </c>
      <c r="G136" s="1">
        <v>1</v>
      </c>
      <c r="H136" s="1">
        <v>0</v>
      </c>
      <c r="I136" s="1">
        <v>0</v>
      </c>
      <c r="J136" s="1">
        <v>0</v>
      </c>
      <c r="L136">
        <v>23.501249000000001</v>
      </c>
      <c r="M136">
        <v>1.6</v>
      </c>
      <c r="N136">
        <v>45</v>
      </c>
      <c r="O136">
        <v>0</v>
      </c>
      <c r="P136">
        <v>2</v>
      </c>
      <c r="Q136">
        <v>1.679935</v>
      </c>
      <c r="R136">
        <v>0</v>
      </c>
      <c r="S136">
        <v>0</v>
      </c>
      <c r="T136">
        <v>0</v>
      </c>
      <c r="U136">
        <v>6.4845636538928275E-2</v>
      </c>
      <c r="V136">
        <v>0</v>
      </c>
      <c r="W136">
        <v>-6.4845636538928275E-2</v>
      </c>
    </row>
    <row r="137" spans="1:23" x14ac:dyDescent="0.2">
      <c r="A137" s="1">
        <v>18</v>
      </c>
      <c r="B137" s="1">
        <v>1.7558229999999999</v>
      </c>
      <c r="C137" s="1">
        <v>52.331172000000002</v>
      </c>
      <c r="D137" s="1">
        <v>0</v>
      </c>
      <c r="E137" s="1">
        <v>1</v>
      </c>
      <c r="F137" s="1">
        <v>0.28173399999999998</v>
      </c>
      <c r="G137" s="1">
        <v>1</v>
      </c>
      <c r="H137" s="1">
        <v>0</v>
      </c>
      <c r="I137" s="1">
        <v>0</v>
      </c>
      <c r="J137" s="1">
        <v>0</v>
      </c>
      <c r="L137">
        <v>18.535074999999999</v>
      </c>
      <c r="M137">
        <v>1.6880250000000001</v>
      </c>
      <c r="N137">
        <v>45</v>
      </c>
      <c r="O137">
        <v>0</v>
      </c>
      <c r="P137">
        <v>1</v>
      </c>
      <c r="Q137">
        <v>2.5397620000000001</v>
      </c>
      <c r="R137">
        <v>0</v>
      </c>
      <c r="S137">
        <v>0</v>
      </c>
      <c r="T137">
        <v>0</v>
      </c>
      <c r="U137">
        <v>-0.48681836525255129</v>
      </c>
      <c r="V137">
        <v>0</v>
      </c>
      <c r="W137">
        <v>0.48681836525255129</v>
      </c>
    </row>
    <row r="138" spans="1:23" x14ac:dyDescent="0.2">
      <c r="A138" s="1">
        <v>17.486868999999999</v>
      </c>
      <c r="B138" s="1">
        <v>1.8366690000000001</v>
      </c>
      <c r="C138" s="1">
        <v>58.943347000000003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L138">
        <v>19</v>
      </c>
      <c r="M138">
        <v>1.556211</v>
      </c>
      <c r="N138">
        <v>42.339767000000002</v>
      </c>
      <c r="O138">
        <v>0</v>
      </c>
      <c r="P138">
        <v>1</v>
      </c>
      <c r="Q138">
        <v>0.19615199999999999</v>
      </c>
      <c r="R138">
        <v>0</v>
      </c>
      <c r="S138">
        <v>0</v>
      </c>
      <c r="T138">
        <v>0</v>
      </c>
      <c r="U138">
        <v>0.56346365267799392</v>
      </c>
      <c r="V138">
        <v>0</v>
      </c>
      <c r="W138">
        <v>-0.56346365267799392</v>
      </c>
    </row>
    <row r="139" spans="1:23" x14ac:dyDescent="0.2">
      <c r="A139" s="1">
        <v>19.920629000000002</v>
      </c>
      <c r="B139" s="1">
        <v>1.7684930000000001</v>
      </c>
      <c r="C139" s="1">
        <v>57.790381000000004</v>
      </c>
      <c r="D139" s="1">
        <v>1</v>
      </c>
      <c r="E139" s="1">
        <v>1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L139">
        <v>19</v>
      </c>
      <c r="M139">
        <v>1.5641989999999999</v>
      </c>
      <c r="N139">
        <v>42.096062000000003</v>
      </c>
      <c r="O139">
        <v>0</v>
      </c>
      <c r="P139">
        <v>1</v>
      </c>
      <c r="Q139">
        <v>1.596576</v>
      </c>
      <c r="R139">
        <v>0</v>
      </c>
      <c r="S139">
        <v>0</v>
      </c>
      <c r="T139">
        <v>0</v>
      </c>
      <c r="U139">
        <v>0.34119856059550813</v>
      </c>
      <c r="V139">
        <v>0</v>
      </c>
      <c r="W139">
        <v>-0.34119856059550813</v>
      </c>
    </row>
    <row r="140" spans="1:23" x14ac:dyDescent="0.2">
      <c r="A140" s="1">
        <v>18.426618999999999</v>
      </c>
      <c r="B140" s="1">
        <v>1.7771079999999999</v>
      </c>
      <c r="C140" s="1">
        <v>57.145916999999997</v>
      </c>
      <c r="D140" s="1">
        <v>1</v>
      </c>
      <c r="E140" s="1">
        <v>1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L140">
        <v>20.254534</v>
      </c>
      <c r="M140">
        <v>1.56948</v>
      </c>
      <c r="N140">
        <v>41.324558000000003</v>
      </c>
      <c r="O140">
        <v>0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8.6576676073594427E-2</v>
      </c>
      <c r="V140">
        <v>0</v>
      </c>
      <c r="W140">
        <v>-8.6576676073594427E-2</v>
      </c>
    </row>
    <row r="141" spans="1:23" x14ac:dyDescent="0.2">
      <c r="A141" s="1">
        <v>17.082867</v>
      </c>
      <c r="B141" s="1">
        <v>1.6408240000000001</v>
      </c>
      <c r="C141" s="1">
        <v>43.365004999999996</v>
      </c>
      <c r="D141" s="1">
        <v>0</v>
      </c>
      <c r="E141" s="1">
        <v>1</v>
      </c>
      <c r="F141" s="1">
        <v>2.5951279999999999</v>
      </c>
      <c r="G141" s="1">
        <v>1</v>
      </c>
      <c r="H141" s="1">
        <v>0</v>
      </c>
      <c r="I141" s="1">
        <v>0</v>
      </c>
      <c r="J141" s="1">
        <v>0</v>
      </c>
      <c r="L141">
        <v>21</v>
      </c>
      <c r="M141">
        <v>1.52</v>
      </c>
      <c r="N141">
        <v>42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0.52540942758078479</v>
      </c>
      <c r="V141">
        <v>0</v>
      </c>
      <c r="W141">
        <v>-0.52540942758078479</v>
      </c>
    </row>
    <row r="142" spans="1:23" x14ac:dyDescent="0.2">
      <c r="A142" s="1">
        <v>17.000433000000001</v>
      </c>
      <c r="B142" s="1">
        <v>1.584951</v>
      </c>
      <c r="C142" s="1">
        <v>44.411800999999997</v>
      </c>
      <c r="D142" s="1">
        <v>0</v>
      </c>
      <c r="E142" s="1">
        <v>1</v>
      </c>
      <c r="F142" s="1">
        <v>2.2407140000000001</v>
      </c>
      <c r="G142" s="1">
        <v>1</v>
      </c>
      <c r="H142" s="1">
        <v>0</v>
      </c>
      <c r="I142" s="1">
        <v>0</v>
      </c>
      <c r="J142" s="1">
        <v>0</v>
      </c>
      <c r="L142">
        <v>20.225396</v>
      </c>
      <c r="M142">
        <v>1.550648</v>
      </c>
      <c r="N142">
        <v>44.641795999999999</v>
      </c>
      <c r="O142">
        <v>0</v>
      </c>
      <c r="P142">
        <v>2</v>
      </c>
      <c r="Q142">
        <v>0.75464600000000004</v>
      </c>
      <c r="R142">
        <v>1</v>
      </c>
      <c r="S142">
        <v>0</v>
      </c>
      <c r="T142">
        <v>0</v>
      </c>
      <c r="U142">
        <v>0.40195303321729625</v>
      </c>
      <c r="V142">
        <v>0</v>
      </c>
      <c r="W142">
        <v>-0.40195303321729625</v>
      </c>
    </row>
    <row r="143" spans="1:23" x14ac:dyDescent="0.2">
      <c r="A143" s="1">
        <v>16.270434000000002</v>
      </c>
      <c r="B143" s="1">
        <v>1.818268</v>
      </c>
      <c r="C143" s="1">
        <v>47.124716999999997</v>
      </c>
      <c r="D143" s="1">
        <v>0</v>
      </c>
      <c r="E143" s="1">
        <v>1</v>
      </c>
      <c r="F143" s="1">
        <v>2.458237</v>
      </c>
      <c r="G143" s="1">
        <v>1</v>
      </c>
      <c r="H143" s="1">
        <v>0</v>
      </c>
      <c r="I143" s="1">
        <v>0</v>
      </c>
      <c r="J143" s="1">
        <v>0</v>
      </c>
      <c r="L143">
        <v>19.869969999999999</v>
      </c>
      <c r="M143">
        <v>1.5209969999999999</v>
      </c>
      <c r="N143">
        <v>42</v>
      </c>
      <c r="O143">
        <v>0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0.50086245659827533</v>
      </c>
      <c r="V143">
        <v>0</v>
      </c>
      <c r="W143">
        <v>-0.50086245659827533</v>
      </c>
    </row>
    <row r="144" spans="1:23" x14ac:dyDescent="0.2">
      <c r="A144" s="1">
        <v>17.908114000000001</v>
      </c>
      <c r="B144" s="1">
        <v>1.7939259999999999</v>
      </c>
      <c r="C144" s="1">
        <v>59.682591000000002</v>
      </c>
      <c r="D144" s="1">
        <v>1</v>
      </c>
      <c r="E144" s="1">
        <v>1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L144">
        <v>20.147113999999998</v>
      </c>
      <c r="M144">
        <v>1.528011</v>
      </c>
      <c r="N144">
        <v>42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0.45160073398049327</v>
      </c>
      <c r="V144">
        <v>0</v>
      </c>
      <c r="W144">
        <v>-0.45160073398049327</v>
      </c>
    </row>
    <row r="145" spans="1:23" x14ac:dyDescent="0.2">
      <c r="A145" s="1">
        <v>17.120698999999998</v>
      </c>
      <c r="B145" s="1">
        <v>1.8092509999999999</v>
      </c>
      <c r="C145" s="1">
        <v>58.968994000000002</v>
      </c>
      <c r="D145" s="1">
        <v>1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  <c r="L145">
        <v>21</v>
      </c>
      <c r="M145">
        <v>1.52</v>
      </c>
      <c r="N145">
        <v>42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0.52540942758078479</v>
      </c>
      <c r="V145">
        <v>0</v>
      </c>
      <c r="W145">
        <v>-0.52540942758078479</v>
      </c>
    </row>
    <row r="146" spans="1:23" x14ac:dyDescent="0.2">
      <c r="A146" s="1">
        <v>19.329542</v>
      </c>
      <c r="B146" s="1">
        <v>1.7673350000000001</v>
      </c>
      <c r="C146" s="1">
        <v>55.700496999999999</v>
      </c>
      <c r="D146" s="1">
        <v>1</v>
      </c>
      <c r="E146" s="1">
        <v>1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  <c r="L146">
        <v>21.996523</v>
      </c>
      <c r="M146">
        <v>1.733263</v>
      </c>
      <c r="N146">
        <v>50.890363000000001</v>
      </c>
      <c r="O146">
        <v>0</v>
      </c>
      <c r="P146">
        <v>2</v>
      </c>
      <c r="Q146">
        <v>0.42776999999999998</v>
      </c>
      <c r="R146">
        <v>1</v>
      </c>
      <c r="S146">
        <v>0</v>
      </c>
      <c r="T146">
        <v>0</v>
      </c>
      <c r="U146">
        <v>-0.45892817139450948</v>
      </c>
      <c r="V146">
        <v>0</v>
      </c>
      <c r="W146">
        <v>0.45892817139450948</v>
      </c>
    </row>
    <row r="147" spans="1:23" x14ac:dyDescent="0.2">
      <c r="A147" s="1">
        <v>22.377998000000002</v>
      </c>
      <c r="B147" s="1">
        <v>1.699568</v>
      </c>
      <c r="C147" s="1">
        <v>54.987740000000002</v>
      </c>
      <c r="D147" s="1">
        <v>1</v>
      </c>
      <c r="E147" s="1">
        <v>2</v>
      </c>
      <c r="F147" s="1">
        <v>0.13980799999999999</v>
      </c>
      <c r="G147" s="1">
        <v>0</v>
      </c>
      <c r="H147" s="1">
        <v>0</v>
      </c>
      <c r="I147" s="1">
        <v>0</v>
      </c>
      <c r="J147" s="1">
        <v>0</v>
      </c>
      <c r="L147">
        <v>21.376425999999999</v>
      </c>
      <c r="M147">
        <v>1.7225269999999999</v>
      </c>
      <c r="N147">
        <v>50.833029000000003</v>
      </c>
      <c r="O147">
        <v>0</v>
      </c>
      <c r="P147">
        <v>2</v>
      </c>
      <c r="Q147">
        <v>0.54593100000000006</v>
      </c>
      <c r="R147">
        <v>1</v>
      </c>
      <c r="S147">
        <v>0</v>
      </c>
      <c r="T147">
        <v>0</v>
      </c>
      <c r="U147">
        <v>-0.40285052502083651</v>
      </c>
      <c r="V147">
        <v>0</v>
      </c>
      <c r="W147">
        <v>0.40285052502083651</v>
      </c>
    </row>
    <row r="148" spans="1:23" x14ac:dyDescent="0.2">
      <c r="A148" s="1">
        <v>20.954955000000002</v>
      </c>
      <c r="B148" s="1">
        <v>1.759358</v>
      </c>
      <c r="C148" s="1">
        <v>55.010449999999999</v>
      </c>
      <c r="D148" s="1">
        <v>1</v>
      </c>
      <c r="E148" s="1">
        <v>2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L148">
        <v>19.724105999999999</v>
      </c>
      <c r="M148">
        <v>1.7348319999999999</v>
      </c>
      <c r="N148">
        <v>50</v>
      </c>
      <c r="O148">
        <v>0</v>
      </c>
      <c r="P148">
        <v>2</v>
      </c>
      <c r="Q148">
        <v>1.303976</v>
      </c>
      <c r="R148">
        <v>1</v>
      </c>
      <c r="S148">
        <v>0</v>
      </c>
      <c r="T148">
        <v>0</v>
      </c>
      <c r="U148">
        <v>-0.66146910701418804</v>
      </c>
      <c r="V148">
        <v>0</v>
      </c>
      <c r="W148">
        <v>0.66146910701418804</v>
      </c>
    </row>
    <row r="149" spans="1:23" x14ac:dyDescent="0.2">
      <c r="A149" s="1">
        <v>22.991668000000001</v>
      </c>
      <c r="B149" s="1">
        <v>1.7402949999999999</v>
      </c>
      <c r="C149" s="1">
        <v>54.166452999999997</v>
      </c>
      <c r="D149" s="1">
        <v>1</v>
      </c>
      <c r="E149" s="1">
        <v>2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  <c r="L149">
        <v>23</v>
      </c>
      <c r="M149">
        <v>1.882779</v>
      </c>
      <c r="N149">
        <v>64.106108000000006</v>
      </c>
      <c r="O149">
        <v>1</v>
      </c>
      <c r="P149">
        <v>1</v>
      </c>
      <c r="Q149">
        <v>1.4888429999999999</v>
      </c>
      <c r="R149">
        <v>1</v>
      </c>
      <c r="S149">
        <v>0</v>
      </c>
      <c r="T149">
        <v>0</v>
      </c>
      <c r="U149">
        <v>0.10134181183055269</v>
      </c>
      <c r="V149">
        <v>0</v>
      </c>
      <c r="W149">
        <v>-0.10134181183055269</v>
      </c>
    </row>
    <row r="150" spans="1:23" x14ac:dyDescent="0.2">
      <c r="A150" s="1">
        <v>19.300435</v>
      </c>
      <c r="B150" s="1">
        <v>1.7393540000000001</v>
      </c>
      <c r="C150" s="1">
        <v>49.649613000000002</v>
      </c>
      <c r="D150" s="1">
        <v>0</v>
      </c>
      <c r="E150" s="1">
        <v>1</v>
      </c>
      <c r="F150" s="1">
        <v>2</v>
      </c>
      <c r="G150" s="1">
        <v>1</v>
      </c>
      <c r="H150" s="1">
        <v>0</v>
      </c>
      <c r="I150" s="1">
        <v>0</v>
      </c>
      <c r="J150" s="1">
        <v>0</v>
      </c>
      <c r="L150">
        <v>22.851834</v>
      </c>
      <c r="M150">
        <v>1.854592</v>
      </c>
      <c r="N150">
        <v>63.611108999999999</v>
      </c>
      <c r="O150">
        <v>1</v>
      </c>
      <c r="P150">
        <v>1</v>
      </c>
      <c r="Q150">
        <v>1.2281359999999999</v>
      </c>
      <c r="R150">
        <v>1</v>
      </c>
      <c r="S150">
        <v>0</v>
      </c>
      <c r="T150">
        <v>0</v>
      </c>
      <c r="U150">
        <v>0.30320475791338275</v>
      </c>
      <c r="V150">
        <v>0</v>
      </c>
      <c r="W150">
        <v>-0.30320475791338275</v>
      </c>
    </row>
    <row r="151" spans="1:23" x14ac:dyDescent="0.2">
      <c r="A151" s="1">
        <v>17.065445</v>
      </c>
      <c r="B151" s="1">
        <v>1.6478109999999999</v>
      </c>
      <c r="C151" s="1">
        <v>49.603807000000003</v>
      </c>
      <c r="D151" s="1">
        <v>0</v>
      </c>
      <c r="E151" s="1">
        <v>1</v>
      </c>
      <c r="F151" s="1">
        <v>2</v>
      </c>
      <c r="G151" s="1">
        <v>1</v>
      </c>
      <c r="H151" s="1">
        <v>0</v>
      </c>
      <c r="I151" s="1">
        <v>0</v>
      </c>
      <c r="J151" s="1">
        <v>0</v>
      </c>
      <c r="L151">
        <v>23</v>
      </c>
      <c r="M151">
        <v>1.8356429999999999</v>
      </c>
      <c r="N151">
        <v>58.854416000000001</v>
      </c>
      <c r="O151">
        <v>1</v>
      </c>
      <c r="P151">
        <v>1</v>
      </c>
      <c r="Q151">
        <v>1.661556</v>
      </c>
      <c r="R151">
        <v>1</v>
      </c>
      <c r="S151">
        <v>0</v>
      </c>
      <c r="T151">
        <v>0</v>
      </c>
      <c r="U151">
        <v>4.7696573493412942E-2</v>
      </c>
      <c r="V151">
        <v>0</v>
      </c>
      <c r="W151">
        <v>-4.7696573493412942E-2</v>
      </c>
    </row>
    <row r="152" spans="1:23" x14ac:dyDescent="0.2">
      <c r="A152" s="1">
        <v>19.084966999999999</v>
      </c>
      <c r="B152" s="1">
        <v>1.768435</v>
      </c>
      <c r="C152" s="1">
        <v>49.597765000000003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0</v>
      </c>
      <c r="L152">
        <v>18.216031999999998</v>
      </c>
      <c r="M152">
        <v>1.7555069999999999</v>
      </c>
      <c r="N152">
        <v>52</v>
      </c>
      <c r="O152">
        <v>1</v>
      </c>
      <c r="P152">
        <v>2</v>
      </c>
      <c r="Q152">
        <v>0.65889399999999998</v>
      </c>
      <c r="R152">
        <v>0</v>
      </c>
      <c r="S152">
        <v>0</v>
      </c>
      <c r="T152">
        <v>0</v>
      </c>
      <c r="U152">
        <v>-5.072066405938358E-2</v>
      </c>
      <c r="V152">
        <v>0</v>
      </c>
      <c r="W152">
        <v>5.072066405938358E-2</v>
      </c>
    </row>
    <row r="153" spans="1:23" x14ac:dyDescent="0.2">
      <c r="A153" s="1">
        <v>18.024853</v>
      </c>
      <c r="B153" s="1">
        <v>1.7</v>
      </c>
      <c r="C153" s="1">
        <v>50</v>
      </c>
      <c r="D153" s="1">
        <v>0</v>
      </c>
      <c r="E153" s="1">
        <v>2</v>
      </c>
      <c r="F153" s="1">
        <v>0.65141199999999999</v>
      </c>
      <c r="G153" s="1">
        <v>1</v>
      </c>
      <c r="H153" s="1">
        <v>0</v>
      </c>
      <c r="I153" s="1">
        <v>0</v>
      </c>
      <c r="J153" s="1">
        <v>0</v>
      </c>
      <c r="L153">
        <v>21.81119</v>
      </c>
      <c r="M153">
        <v>1.7126600000000001</v>
      </c>
      <c r="N153">
        <v>51.598593000000001</v>
      </c>
      <c r="O153">
        <v>1</v>
      </c>
      <c r="P153">
        <v>2</v>
      </c>
      <c r="Q153">
        <v>0.54478400000000005</v>
      </c>
      <c r="R153">
        <v>0</v>
      </c>
      <c r="S153">
        <v>0</v>
      </c>
      <c r="T153">
        <v>0</v>
      </c>
      <c r="U153">
        <v>0.31101530420469459</v>
      </c>
      <c r="V153">
        <v>0</v>
      </c>
      <c r="W153">
        <v>-0.31101530420469459</v>
      </c>
    </row>
    <row r="154" spans="1:23" x14ac:dyDescent="0.2">
      <c r="A154" s="1">
        <v>19.833682</v>
      </c>
      <c r="B154" s="1">
        <v>1.6994640000000001</v>
      </c>
      <c r="C154" s="1">
        <v>49.676045999999999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0</v>
      </c>
      <c r="J154" s="1">
        <v>0</v>
      </c>
      <c r="L154">
        <v>18.164767999999999</v>
      </c>
      <c r="M154">
        <v>1.6942649999999999</v>
      </c>
      <c r="N154">
        <v>52</v>
      </c>
      <c r="O154">
        <v>1</v>
      </c>
      <c r="P154">
        <v>2</v>
      </c>
      <c r="Q154">
        <v>0.81968200000000002</v>
      </c>
      <c r="R154">
        <v>0</v>
      </c>
      <c r="S154">
        <v>0</v>
      </c>
      <c r="T154">
        <v>0</v>
      </c>
      <c r="U154">
        <v>0.39850886795392526</v>
      </c>
      <c r="V154">
        <v>0</v>
      </c>
      <c r="W154">
        <v>-0.39850886795392526</v>
      </c>
    </row>
    <row r="155" spans="1:23" x14ac:dyDescent="0.2">
      <c r="A155" s="1">
        <v>17.767431999999999</v>
      </c>
      <c r="B155" s="1">
        <v>1.74379</v>
      </c>
      <c r="C155" s="1">
        <v>50</v>
      </c>
      <c r="D155" s="1">
        <v>0</v>
      </c>
      <c r="E155" s="1">
        <v>2</v>
      </c>
      <c r="F155" s="1">
        <v>2</v>
      </c>
      <c r="G155" s="1">
        <v>1</v>
      </c>
      <c r="H155" s="1">
        <v>0</v>
      </c>
      <c r="I155" s="1">
        <v>0</v>
      </c>
      <c r="J155" s="1">
        <v>0</v>
      </c>
      <c r="L155">
        <v>18.871794000000001</v>
      </c>
      <c r="M155">
        <v>1.5868949999999999</v>
      </c>
      <c r="N155">
        <v>41.452385</v>
      </c>
      <c r="O155">
        <v>0</v>
      </c>
      <c r="P155">
        <v>1</v>
      </c>
      <c r="Q155">
        <v>0.194745</v>
      </c>
      <c r="R155">
        <v>1</v>
      </c>
      <c r="S155">
        <v>0</v>
      </c>
      <c r="T155">
        <v>0</v>
      </c>
      <c r="U155">
        <v>0.20402406747789215</v>
      </c>
      <c r="V155">
        <v>0</v>
      </c>
      <c r="W155">
        <v>-0.20402406747789215</v>
      </c>
    </row>
    <row r="156" spans="1:23" x14ac:dyDescent="0.2">
      <c r="A156" s="1">
        <v>19.504695999999999</v>
      </c>
      <c r="B156" s="1">
        <v>1.590317</v>
      </c>
      <c r="C156" s="1">
        <v>42.367615000000001</v>
      </c>
      <c r="D156" s="1">
        <v>0</v>
      </c>
      <c r="E156" s="1">
        <v>2</v>
      </c>
      <c r="F156" s="1">
        <v>1.5223990000000001</v>
      </c>
      <c r="G156" s="1">
        <v>1</v>
      </c>
      <c r="H156" s="1">
        <v>0</v>
      </c>
      <c r="I156" s="1">
        <v>0</v>
      </c>
      <c r="J156" s="1">
        <v>0</v>
      </c>
      <c r="L156">
        <v>18.766033</v>
      </c>
      <c r="M156">
        <v>1.579561</v>
      </c>
      <c r="N156">
        <v>41.890203999999997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0.31112294579667754</v>
      </c>
      <c r="V156">
        <v>0</v>
      </c>
      <c r="W156">
        <v>-0.31112294579667754</v>
      </c>
    </row>
    <row r="157" spans="1:23" x14ac:dyDescent="0.2">
      <c r="A157" s="1">
        <v>19.950604999999999</v>
      </c>
      <c r="B157" s="1">
        <v>1.5271330000000001</v>
      </c>
      <c r="C157" s="1">
        <v>42</v>
      </c>
      <c r="D157" s="1">
        <v>0</v>
      </c>
      <c r="E157" s="1">
        <v>2</v>
      </c>
      <c r="F157" s="1">
        <v>1.3746700000000001</v>
      </c>
      <c r="G157" s="1">
        <v>1</v>
      </c>
      <c r="H157" s="1">
        <v>0</v>
      </c>
      <c r="I157" s="1">
        <v>0</v>
      </c>
      <c r="J157" s="1">
        <v>0</v>
      </c>
      <c r="L157">
        <v>18.540534999999998</v>
      </c>
      <c r="M157">
        <v>1.564568</v>
      </c>
      <c r="N157">
        <v>41.397378000000003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0.38486217378129517</v>
      </c>
      <c r="V157">
        <v>0</v>
      </c>
      <c r="W157">
        <v>-0.38486217378129517</v>
      </c>
    </row>
    <row r="158" spans="1:23" x14ac:dyDescent="0.2">
      <c r="A158" s="1">
        <v>19</v>
      </c>
      <c r="B158" s="1">
        <v>1.530875</v>
      </c>
      <c r="C158" s="1">
        <v>42</v>
      </c>
      <c r="D158" s="1">
        <v>0</v>
      </c>
      <c r="E158" s="1">
        <v>2</v>
      </c>
      <c r="F158" s="1">
        <v>0.260079</v>
      </c>
      <c r="G158" s="1">
        <v>1</v>
      </c>
      <c r="H158" s="1">
        <v>0</v>
      </c>
      <c r="I158" s="1">
        <v>0</v>
      </c>
      <c r="J158" s="1">
        <v>0</v>
      </c>
      <c r="L158">
        <v>19.88036</v>
      </c>
      <c r="M158">
        <v>1.6706350000000001</v>
      </c>
      <c r="N158">
        <v>49.742930999999999</v>
      </c>
      <c r="O158">
        <v>0</v>
      </c>
      <c r="P158">
        <v>2</v>
      </c>
      <c r="Q158">
        <v>2</v>
      </c>
      <c r="R158">
        <v>1</v>
      </c>
      <c r="S158">
        <v>0</v>
      </c>
      <c r="T158">
        <v>0</v>
      </c>
      <c r="U158">
        <v>-0.26064656008038334</v>
      </c>
      <c r="V158">
        <v>0</v>
      </c>
      <c r="W158">
        <v>0.26064656008038334</v>
      </c>
    </row>
    <row r="159" spans="1:23" x14ac:dyDescent="0.2">
      <c r="A159" s="1">
        <v>17</v>
      </c>
      <c r="B159" s="1">
        <v>1.8482940000000001</v>
      </c>
      <c r="C159" s="1">
        <v>59.409018000000003</v>
      </c>
      <c r="D159" s="1">
        <v>1</v>
      </c>
      <c r="E159" s="1">
        <v>1</v>
      </c>
      <c r="F159" s="1">
        <v>2.7844709999999999</v>
      </c>
      <c r="G159" s="1">
        <v>0</v>
      </c>
      <c r="H159" s="1">
        <v>0</v>
      </c>
      <c r="I159" s="1">
        <v>0</v>
      </c>
      <c r="J159" s="1">
        <v>0</v>
      </c>
      <c r="L159">
        <v>19.717248999999999</v>
      </c>
      <c r="M159">
        <v>1.688426</v>
      </c>
      <c r="N159">
        <v>49.660995</v>
      </c>
      <c r="O159">
        <v>0</v>
      </c>
      <c r="P159">
        <v>2</v>
      </c>
      <c r="Q159">
        <v>1.9031819999999999</v>
      </c>
      <c r="R159">
        <v>1</v>
      </c>
      <c r="S159">
        <v>0</v>
      </c>
      <c r="T159">
        <v>0</v>
      </c>
      <c r="U159">
        <v>-0.394862176369152</v>
      </c>
      <c r="V159">
        <v>0</v>
      </c>
      <c r="W159">
        <v>0.394862176369152</v>
      </c>
    </row>
    <row r="160" spans="1:23" x14ac:dyDescent="0.2">
      <c r="A160" s="1">
        <v>17</v>
      </c>
      <c r="B160" s="1">
        <v>1.824414</v>
      </c>
      <c r="C160" s="1">
        <v>59.295172000000001</v>
      </c>
      <c r="D160" s="1">
        <v>1</v>
      </c>
      <c r="E160" s="1">
        <v>1</v>
      </c>
      <c r="F160" s="1">
        <v>2.3494950000000001</v>
      </c>
      <c r="G160" s="1">
        <v>0</v>
      </c>
      <c r="H160" s="1">
        <v>0</v>
      </c>
      <c r="I160" s="1">
        <v>0</v>
      </c>
      <c r="J160" s="1">
        <v>0</v>
      </c>
      <c r="L160">
        <v>19.633897999999999</v>
      </c>
      <c r="M160">
        <v>1.6608400000000001</v>
      </c>
      <c r="N160">
        <v>49.039794000000001</v>
      </c>
      <c r="O160">
        <v>0</v>
      </c>
      <c r="P160">
        <v>2</v>
      </c>
      <c r="Q160">
        <v>1.067817</v>
      </c>
      <c r="R160">
        <v>1</v>
      </c>
      <c r="S160">
        <v>0</v>
      </c>
      <c r="T160">
        <v>0</v>
      </c>
      <c r="U160">
        <v>-0.1473765546487833</v>
      </c>
      <c r="V160">
        <v>0</v>
      </c>
      <c r="W160">
        <v>0.1473765546487833</v>
      </c>
    </row>
    <row r="161" spans="1:23" x14ac:dyDescent="0.2">
      <c r="A161" s="1">
        <v>18.525524999999998</v>
      </c>
      <c r="B161" s="1">
        <v>1.856633</v>
      </c>
      <c r="C161" s="1">
        <v>59.258372000000001</v>
      </c>
      <c r="D161" s="1">
        <v>1</v>
      </c>
      <c r="E161" s="1">
        <v>1</v>
      </c>
      <c r="F161" s="1">
        <v>2.038653</v>
      </c>
      <c r="G161" s="1">
        <v>0</v>
      </c>
      <c r="H161" s="1">
        <v>0</v>
      </c>
      <c r="I161" s="1">
        <v>0</v>
      </c>
      <c r="J161" s="1">
        <v>0</v>
      </c>
      <c r="L161">
        <v>23</v>
      </c>
      <c r="M161">
        <v>1.7101820000000001</v>
      </c>
      <c r="N161">
        <v>50.287967000000002</v>
      </c>
      <c r="O161">
        <v>1</v>
      </c>
      <c r="P161">
        <v>2</v>
      </c>
      <c r="Q161">
        <v>1.63581</v>
      </c>
      <c r="R161">
        <v>0</v>
      </c>
      <c r="S161">
        <v>0</v>
      </c>
      <c r="T161">
        <v>0</v>
      </c>
      <c r="U161">
        <v>0.13766556894654158</v>
      </c>
      <c r="V161">
        <v>0</v>
      </c>
      <c r="W161">
        <v>-0.13766556894654158</v>
      </c>
    </row>
    <row r="162" spans="1:23" x14ac:dyDescent="0.2">
      <c r="A162" s="1">
        <v>22.926352000000001</v>
      </c>
      <c r="B162" s="1">
        <v>1.715597</v>
      </c>
      <c r="C162" s="1">
        <v>50</v>
      </c>
      <c r="D162" s="1">
        <v>1</v>
      </c>
      <c r="E162" s="1">
        <v>2</v>
      </c>
      <c r="F162" s="1">
        <v>0.86604499999999995</v>
      </c>
      <c r="G162" s="1">
        <v>0</v>
      </c>
      <c r="H162" s="1">
        <v>0</v>
      </c>
      <c r="I162" s="1">
        <v>0</v>
      </c>
      <c r="J162" s="1">
        <v>0</v>
      </c>
      <c r="L162">
        <v>20.406870999999999</v>
      </c>
      <c r="M162">
        <v>1.755978</v>
      </c>
      <c r="N162">
        <v>53.699561000000003</v>
      </c>
      <c r="O162">
        <v>1</v>
      </c>
      <c r="P162">
        <v>2</v>
      </c>
      <c r="Q162">
        <v>2.8701270000000001</v>
      </c>
      <c r="R162">
        <v>0</v>
      </c>
      <c r="S162">
        <v>0</v>
      </c>
      <c r="T162">
        <v>0</v>
      </c>
      <c r="U162">
        <v>-0.11955860491113057</v>
      </c>
      <c r="V162">
        <v>0</v>
      </c>
      <c r="W162">
        <v>0.11955860491113057</v>
      </c>
    </row>
    <row r="163" spans="1:23" x14ac:dyDescent="0.2">
      <c r="A163" s="1">
        <v>21.785350999999999</v>
      </c>
      <c r="B163" s="1">
        <v>1.675054</v>
      </c>
      <c r="C163" s="1">
        <v>49.945233000000002</v>
      </c>
      <c r="D163" s="1">
        <v>1</v>
      </c>
      <c r="E163" s="1">
        <v>2</v>
      </c>
      <c r="F163" s="1">
        <v>0.63094399999999995</v>
      </c>
      <c r="G163" s="1">
        <v>0</v>
      </c>
      <c r="H163" s="1">
        <v>0</v>
      </c>
      <c r="I163" s="1">
        <v>0</v>
      </c>
      <c r="J163" s="1">
        <v>0</v>
      </c>
      <c r="L163">
        <v>23</v>
      </c>
      <c r="M163">
        <v>1.728834</v>
      </c>
      <c r="N163">
        <v>51.442292999999999</v>
      </c>
      <c r="O163">
        <v>1</v>
      </c>
      <c r="P163">
        <v>2</v>
      </c>
      <c r="Q163">
        <v>0.619533</v>
      </c>
      <c r="R163">
        <v>0</v>
      </c>
      <c r="S163">
        <v>0</v>
      </c>
      <c r="T163">
        <v>0</v>
      </c>
      <c r="U163">
        <v>0.18627357608638739</v>
      </c>
      <c r="V163">
        <v>0</v>
      </c>
      <c r="W163">
        <v>-0.18627357608638739</v>
      </c>
    </row>
    <row r="164" spans="1:23" x14ac:dyDescent="0.2">
      <c r="A164" s="1">
        <v>23</v>
      </c>
      <c r="B164" s="1">
        <v>1.7176009999999999</v>
      </c>
      <c r="C164" s="1">
        <v>51.073917999999999</v>
      </c>
      <c r="D164" s="1">
        <v>1</v>
      </c>
      <c r="E164" s="1">
        <v>2</v>
      </c>
      <c r="F164" s="1">
        <v>2.20208</v>
      </c>
      <c r="G164" s="1">
        <v>0</v>
      </c>
      <c r="H164" s="1">
        <v>0</v>
      </c>
      <c r="I164" s="1">
        <v>0</v>
      </c>
      <c r="J164" s="1">
        <v>0</v>
      </c>
      <c r="L164">
        <v>19.058510999999999</v>
      </c>
      <c r="M164">
        <v>1.6620170000000001</v>
      </c>
      <c r="N164">
        <v>49.838965000000002</v>
      </c>
      <c r="O164">
        <v>0</v>
      </c>
      <c r="P164">
        <v>1</v>
      </c>
      <c r="Q164">
        <v>2</v>
      </c>
      <c r="R164">
        <v>1</v>
      </c>
      <c r="S164">
        <v>0</v>
      </c>
      <c r="T164">
        <v>0</v>
      </c>
      <c r="U164">
        <v>8.0995158543286649E-2</v>
      </c>
      <c r="V164">
        <v>0</v>
      </c>
      <c r="W164">
        <v>-8.0995158543286649E-2</v>
      </c>
    </row>
    <row r="165" spans="1:23" x14ac:dyDescent="0.2">
      <c r="A165" s="1">
        <v>17.402028000000001</v>
      </c>
      <c r="B165" s="1">
        <v>1.7107559999999999</v>
      </c>
      <c r="C165" s="1">
        <v>50</v>
      </c>
      <c r="D165" s="1">
        <v>0</v>
      </c>
      <c r="E165" s="1">
        <v>1</v>
      </c>
      <c r="F165" s="1">
        <v>6.9802000000000003E-2</v>
      </c>
      <c r="G165" s="1">
        <v>1</v>
      </c>
      <c r="H165" s="1">
        <v>0</v>
      </c>
      <c r="I165" s="1">
        <v>0</v>
      </c>
      <c r="J165" s="1">
        <v>0</v>
      </c>
      <c r="L165">
        <v>18.827007999999999</v>
      </c>
      <c r="M165">
        <v>1.7</v>
      </c>
      <c r="N165">
        <v>50</v>
      </c>
      <c r="O165">
        <v>0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-0.19965043467801458</v>
      </c>
      <c r="V165">
        <v>0</v>
      </c>
      <c r="W165">
        <v>0.19965043467801458</v>
      </c>
    </row>
    <row r="166" spans="1:23" x14ac:dyDescent="0.2">
      <c r="A166" s="1">
        <v>18</v>
      </c>
      <c r="B166" s="1">
        <v>1.7</v>
      </c>
      <c r="C166" s="1">
        <v>50</v>
      </c>
      <c r="D166" s="1">
        <v>0</v>
      </c>
      <c r="E166" s="1">
        <v>1</v>
      </c>
      <c r="F166" s="1">
        <v>2.8202000000000001E-2</v>
      </c>
      <c r="G166" s="1">
        <v>1</v>
      </c>
      <c r="H166" s="1">
        <v>0</v>
      </c>
      <c r="I166" s="1">
        <v>0</v>
      </c>
      <c r="J166" s="1">
        <v>0</v>
      </c>
      <c r="L166">
        <v>19.314964</v>
      </c>
      <c r="M166">
        <v>1.661403</v>
      </c>
      <c r="N166">
        <v>49.932198999999997</v>
      </c>
      <c r="O166">
        <v>0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9.6531345797865598E-2</v>
      </c>
      <c r="V166">
        <v>0</v>
      </c>
      <c r="W166">
        <v>-9.6531345797865598E-2</v>
      </c>
    </row>
    <row r="167" spans="1:23" x14ac:dyDescent="0.2">
      <c r="A167" s="1">
        <v>18.48207</v>
      </c>
      <c r="B167" s="1">
        <v>1.7</v>
      </c>
      <c r="C167" s="1">
        <v>50</v>
      </c>
      <c r="D167" s="1">
        <v>0</v>
      </c>
      <c r="E167" s="1">
        <v>1</v>
      </c>
      <c r="F167" s="1">
        <v>0.61891300000000005</v>
      </c>
      <c r="G167" s="1">
        <v>1</v>
      </c>
      <c r="H167" s="1">
        <v>0</v>
      </c>
      <c r="I167" s="1">
        <v>0</v>
      </c>
      <c r="J167" s="1">
        <v>0</v>
      </c>
      <c r="L167">
        <v>29.970445000000002</v>
      </c>
      <c r="M167">
        <v>1.6108629999999999</v>
      </c>
      <c r="N167">
        <v>49.516027000000001</v>
      </c>
      <c r="O167">
        <v>1</v>
      </c>
      <c r="P167">
        <v>2</v>
      </c>
      <c r="Q167">
        <v>0.82197699999999996</v>
      </c>
      <c r="R167">
        <v>0</v>
      </c>
      <c r="S167">
        <v>0</v>
      </c>
      <c r="T167">
        <v>0</v>
      </c>
      <c r="U167">
        <v>1.023769873283273</v>
      </c>
      <c r="V167">
        <v>0</v>
      </c>
      <c r="W167">
        <v>-1.023769873283273</v>
      </c>
    </row>
    <row r="168" spans="1:23" x14ac:dyDescent="0.2">
      <c r="A168" s="1">
        <v>18.530840000000001</v>
      </c>
      <c r="B168" s="1">
        <v>1.5738160000000001</v>
      </c>
      <c r="C168" s="1">
        <v>39.850136999999997</v>
      </c>
      <c r="D168" s="1">
        <v>0</v>
      </c>
      <c r="E168" s="1">
        <v>1</v>
      </c>
      <c r="F168" s="1">
        <v>0.68473899999999999</v>
      </c>
      <c r="G168" s="1">
        <v>1</v>
      </c>
      <c r="H168" s="1">
        <v>0</v>
      </c>
      <c r="I168" s="1">
        <v>0</v>
      </c>
      <c r="J168" s="1">
        <v>0</v>
      </c>
      <c r="L168">
        <v>32.383857999999996</v>
      </c>
      <c r="M168">
        <v>1.6406879999999999</v>
      </c>
      <c r="N168">
        <v>46.655622000000001</v>
      </c>
      <c r="O168">
        <v>1</v>
      </c>
      <c r="P168">
        <v>2</v>
      </c>
      <c r="Q168">
        <v>1.4428700000000001</v>
      </c>
      <c r="R168">
        <v>0</v>
      </c>
      <c r="S168">
        <v>0</v>
      </c>
      <c r="T168">
        <v>0</v>
      </c>
      <c r="U168">
        <v>0.55424469521914155</v>
      </c>
      <c r="V168">
        <v>0</v>
      </c>
      <c r="W168">
        <v>-0.55424469521914155</v>
      </c>
    </row>
    <row r="169" spans="1:23" x14ac:dyDescent="0.2">
      <c r="A169" s="1">
        <v>19.948139999999999</v>
      </c>
      <c r="B169" s="1">
        <v>1.5308839999999999</v>
      </c>
      <c r="C169" s="1">
        <v>39.371523000000003</v>
      </c>
      <c r="D169" s="1">
        <v>0</v>
      </c>
      <c r="E169" s="1">
        <v>1</v>
      </c>
      <c r="F169" s="1">
        <v>2.3068439999999999</v>
      </c>
      <c r="G169" s="1">
        <v>1</v>
      </c>
      <c r="H169" s="1">
        <v>0</v>
      </c>
      <c r="I169" s="1">
        <v>0</v>
      </c>
      <c r="J169" s="1">
        <v>0</v>
      </c>
      <c r="L169">
        <v>24.163526000000001</v>
      </c>
      <c r="M169">
        <v>1.6460300000000001</v>
      </c>
      <c r="N169">
        <v>49.839685000000003</v>
      </c>
      <c r="O169">
        <v>1</v>
      </c>
      <c r="P169">
        <v>2</v>
      </c>
      <c r="Q169">
        <v>0.10707800000000001</v>
      </c>
      <c r="R169">
        <v>0</v>
      </c>
      <c r="S169">
        <v>0</v>
      </c>
      <c r="T169">
        <v>0</v>
      </c>
      <c r="U169">
        <v>0.76620506143425438</v>
      </c>
      <c r="V169">
        <v>0</v>
      </c>
      <c r="W169">
        <v>-0.76620506143425438</v>
      </c>
    </row>
    <row r="170" spans="1:23" x14ac:dyDescent="0.2">
      <c r="A170" s="1">
        <v>20.400053</v>
      </c>
      <c r="B170" s="1">
        <v>1.5297240000000001</v>
      </c>
      <c r="C170" s="1">
        <v>40.343463</v>
      </c>
      <c r="D170" s="1">
        <v>0</v>
      </c>
      <c r="E170" s="1">
        <v>1</v>
      </c>
      <c r="F170" s="1">
        <v>0.14462700000000001</v>
      </c>
      <c r="G170" s="1">
        <v>1</v>
      </c>
      <c r="H170" s="1">
        <v>0</v>
      </c>
      <c r="I170" s="1">
        <v>0</v>
      </c>
      <c r="J170" s="1">
        <v>0</v>
      </c>
      <c r="L170">
        <v>17.038222000000001</v>
      </c>
      <c r="M170">
        <v>1.710564</v>
      </c>
      <c r="N170">
        <v>51.588873999999997</v>
      </c>
      <c r="O170">
        <v>0</v>
      </c>
      <c r="P170">
        <v>1</v>
      </c>
      <c r="Q170">
        <v>0.28803200000000001</v>
      </c>
      <c r="R170">
        <v>1</v>
      </c>
      <c r="S170">
        <v>0</v>
      </c>
      <c r="T170">
        <v>0</v>
      </c>
      <c r="U170">
        <v>-1.2509661034721731E-2</v>
      </c>
      <c r="V170">
        <v>0</v>
      </c>
      <c r="W170">
        <v>1.2509661034721731E-2</v>
      </c>
    </row>
    <row r="171" spans="1:23" x14ac:dyDescent="0.2">
      <c r="A171" s="1">
        <v>19.556729000000001</v>
      </c>
      <c r="B171" s="1">
        <v>1.767563</v>
      </c>
      <c r="C171" s="1">
        <v>56.307018999999997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L171">
        <v>16.30687</v>
      </c>
      <c r="M171">
        <v>1.7527550000000001</v>
      </c>
      <c r="N171">
        <v>50</v>
      </c>
      <c r="O171">
        <v>0</v>
      </c>
      <c r="P171">
        <v>1</v>
      </c>
      <c r="Q171">
        <v>1.9265920000000001</v>
      </c>
      <c r="R171">
        <v>1</v>
      </c>
      <c r="S171">
        <v>0</v>
      </c>
      <c r="T171">
        <v>0</v>
      </c>
      <c r="U171">
        <v>-0.63174869811957102</v>
      </c>
      <c r="V171">
        <v>0</v>
      </c>
      <c r="W171">
        <v>0.63174869811957102</v>
      </c>
    </row>
    <row r="172" spans="1:23" x14ac:dyDescent="0.2">
      <c r="A172" s="1">
        <v>17.703679999999999</v>
      </c>
      <c r="B172" s="1">
        <v>1.883364</v>
      </c>
      <c r="C172" s="1">
        <v>60</v>
      </c>
      <c r="D172" s="1">
        <v>1</v>
      </c>
      <c r="E172" s="1">
        <v>1</v>
      </c>
      <c r="F172" s="1">
        <v>2.0115189999999998</v>
      </c>
      <c r="G172" s="1">
        <v>0</v>
      </c>
      <c r="H172" s="1">
        <v>0</v>
      </c>
      <c r="I172" s="1">
        <v>0</v>
      </c>
      <c r="J172" s="1">
        <v>0</v>
      </c>
      <c r="L172">
        <v>16.198153000000001</v>
      </c>
      <c r="M172">
        <v>1.6910069999999999</v>
      </c>
      <c r="N172">
        <v>52.629373999999999</v>
      </c>
      <c r="O172">
        <v>0</v>
      </c>
      <c r="P172">
        <v>1</v>
      </c>
      <c r="Q172">
        <v>0.99295</v>
      </c>
      <c r="R172">
        <v>1</v>
      </c>
      <c r="S172">
        <v>0</v>
      </c>
      <c r="T172">
        <v>0</v>
      </c>
      <c r="U172">
        <v>0.13006466501055591</v>
      </c>
      <c r="V172">
        <v>0</v>
      </c>
      <c r="W172">
        <v>-0.13006466501055591</v>
      </c>
    </row>
    <row r="173" spans="1:23" x14ac:dyDescent="0.2">
      <c r="A173" s="1">
        <v>18.274357999999999</v>
      </c>
      <c r="B173" s="1">
        <v>1.8246549999999999</v>
      </c>
      <c r="C173" s="1">
        <v>58.621349000000002</v>
      </c>
      <c r="D173" s="1">
        <v>1</v>
      </c>
      <c r="E173" s="1">
        <v>1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L173">
        <v>18</v>
      </c>
      <c r="M173">
        <v>1.753349</v>
      </c>
      <c r="N173">
        <v>51.457225999999999</v>
      </c>
      <c r="O173">
        <v>0</v>
      </c>
      <c r="P173">
        <v>1</v>
      </c>
      <c r="Q173">
        <v>1.252472</v>
      </c>
      <c r="R173">
        <v>1</v>
      </c>
      <c r="S173">
        <v>0</v>
      </c>
      <c r="T173">
        <v>0</v>
      </c>
      <c r="U173">
        <v>-0.43238685242759267</v>
      </c>
      <c r="V173">
        <v>0</v>
      </c>
      <c r="W173">
        <v>0.43238685242759267</v>
      </c>
    </row>
    <row r="174" spans="1:23" x14ac:dyDescent="0.2">
      <c r="A174" s="1">
        <v>18</v>
      </c>
      <c r="B174" s="1">
        <v>1.8401380000000001</v>
      </c>
      <c r="C174" s="1">
        <v>60</v>
      </c>
      <c r="D174" s="1">
        <v>1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  <c r="L174">
        <v>18</v>
      </c>
      <c r="M174">
        <v>1.7815430000000001</v>
      </c>
      <c r="N174">
        <v>50.869703999999999</v>
      </c>
      <c r="O174">
        <v>0</v>
      </c>
      <c r="P174">
        <v>1</v>
      </c>
      <c r="Q174">
        <v>0.52040799999999998</v>
      </c>
      <c r="R174">
        <v>1</v>
      </c>
      <c r="S174">
        <v>0</v>
      </c>
      <c r="T174">
        <v>0</v>
      </c>
      <c r="U174">
        <v>-0.61650193864488934</v>
      </c>
      <c r="V174">
        <v>0</v>
      </c>
      <c r="W174">
        <v>0.61650193864488934</v>
      </c>
    </row>
    <row r="175" spans="1:23" x14ac:dyDescent="0.2">
      <c r="A175" s="1">
        <v>17.210933000000001</v>
      </c>
      <c r="B175" s="1">
        <v>1.8195570000000001</v>
      </c>
      <c r="C175" s="1">
        <v>58.325122</v>
      </c>
      <c r="D175" s="1">
        <v>1</v>
      </c>
      <c r="E175" s="1">
        <v>1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L175">
        <v>18</v>
      </c>
      <c r="M175">
        <v>1.7558229999999999</v>
      </c>
      <c r="N175">
        <v>52.331172000000002</v>
      </c>
      <c r="O175">
        <v>0</v>
      </c>
      <c r="P175">
        <v>1</v>
      </c>
      <c r="Q175">
        <v>0.28173399999999998</v>
      </c>
      <c r="R175">
        <v>1</v>
      </c>
      <c r="S175">
        <v>0</v>
      </c>
      <c r="T175">
        <v>0</v>
      </c>
      <c r="U175">
        <v>-0.28630606177529572</v>
      </c>
      <c r="V175">
        <v>0</v>
      </c>
      <c r="W175">
        <v>0.28630606177529572</v>
      </c>
    </row>
    <row r="176" spans="1:23" x14ac:dyDescent="0.2">
      <c r="A176" s="1">
        <v>17.469417</v>
      </c>
      <c r="B176" s="1">
        <v>1.798645</v>
      </c>
      <c r="C176" s="1">
        <v>59.612717000000004</v>
      </c>
      <c r="D176" s="1">
        <v>1</v>
      </c>
      <c r="E176" s="1">
        <v>1</v>
      </c>
      <c r="F176" s="1">
        <v>2</v>
      </c>
      <c r="G176" s="1">
        <v>0</v>
      </c>
      <c r="H176" s="1">
        <v>0</v>
      </c>
      <c r="I176" s="1">
        <v>0</v>
      </c>
      <c r="J176" s="1">
        <v>0</v>
      </c>
      <c r="L176">
        <v>17.486868999999999</v>
      </c>
      <c r="M176">
        <v>1.8366690000000001</v>
      </c>
      <c r="N176">
        <v>58.943347000000003</v>
      </c>
      <c r="O176">
        <v>1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-1.3500430512014105E-2</v>
      </c>
      <c r="V176">
        <v>0</v>
      </c>
      <c r="W176">
        <v>1.3500430512014105E-2</v>
      </c>
    </row>
    <row r="177" spans="1:23" x14ac:dyDescent="0.2">
      <c r="A177" s="1">
        <v>18</v>
      </c>
      <c r="B177" s="1">
        <v>1.7108000000000001</v>
      </c>
      <c r="C177" s="1">
        <v>50.925379999999997</v>
      </c>
      <c r="D177" s="1">
        <v>1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L177">
        <v>19.920629000000002</v>
      </c>
      <c r="M177">
        <v>1.7684930000000001</v>
      </c>
      <c r="N177">
        <v>57.790381000000004</v>
      </c>
      <c r="O177">
        <v>1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0.45553425876343567</v>
      </c>
      <c r="V177">
        <v>0</v>
      </c>
      <c r="W177">
        <v>-0.45553425876343567</v>
      </c>
    </row>
    <row r="178" spans="1:23" x14ac:dyDescent="0.2">
      <c r="A178" s="1">
        <v>18</v>
      </c>
      <c r="B178" s="1">
        <v>1.7065300000000001</v>
      </c>
      <c r="C178" s="1">
        <v>51.121749000000001</v>
      </c>
      <c r="D178" s="1">
        <v>1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L178">
        <v>18.426618999999999</v>
      </c>
      <c r="M178">
        <v>1.7771079999999999</v>
      </c>
      <c r="N178">
        <v>57.145916999999997</v>
      </c>
      <c r="O178">
        <v>1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0.31903508942733794</v>
      </c>
      <c r="V178">
        <v>0</v>
      </c>
      <c r="W178">
        <v>-0.31903508942733794</v>
      </c>
    </row>
    <row r="179" spans="1:23" x14ac:dyDescent="0.2">
      <c r="A179" s="1">
        <v>18</v>
      </c>
      <c r="B179" s="1">
        <v>1.716691</v>
      </c>
      <c r="C179" s="1">
        <v>51.149282999999997</v>
      </c>
      <c r="D179" s="1">
        <v>1</v>
      </c>
      <c r="E179" s="1">
        <v>1</v>
      </c>
      <c r="F179" s="1">
        <v>0.52040699999999995</v>
      </c>
      <c r="G179" s="1">
        <v>1</v>
      </c>
      <c r="H179" s="1">
        <v>0</v>
      </c>
      <c r="I179" s="1">
        <v>0</v>
      </c>
      <c r="J179" s="1">
        <v>0</v>
      </c>
      <c r="L179">
        <v>17.082867</v>
      </c>
      <c r="M179">
        <v>1.6408240000000001</v>
      </c>
      <c r="N179">
        <v>43.365004999999996</v>
      </c>
      <c r="O179">
        <v>0</v>
      </c>
      <c r="P179">
        <v>1</v>
      </c>
      <c r="Q179">
        <v>2.5951279999999999</v>
      </c>
      <c r="R179">
        <v>1</v>
      </c>
      <c r="S179">
        <v>0</v>
      </c>
      <c r="T179">
        <v>0</v>
      </c>
      <c r="U179">
        <v>-0.33496882308040021</v>
      </c>
      <c r="V179">
        <v>0</v>
      </c>
      <c r="W179">
        <v>0.33496882308040021</v>
      </c>
    </row>
    <row r="180" spans="1:23" x14ac:dyDescent="0.2">
      <c r="A180" s="1">
        <v>19.010211000000002</v>
      </c>
      <c r="B180" s="1">
        <v>1.555431</v>
      </c>
      <c r="C180" s="1">
        <v>44.188766999999999</v>
      </c>
      <c r="D180" s="1">
        <v>0</v>
      </c>
      <c r="E180" s="1">
        <v>2</v>
      </c>
      <c r="F180" s="1">
        <v>1.0703309999999999</v>
      </c>
      <c r="G180" s="1">
        <v>1</v>
      </c>
      <c r="H180" s="1">
        <v>0</v>
      </c>
      <c r="I180" s="1">
        <v>0</v>
      </c>
      <c r="J180" s="1">
        <v>0</v>
      </c>
      <c r="L180">
        <v>17.000433000000001</v>
      </c>
      <c r="M180">
        <v>1.584951</v>
      </c>
      <c r="N180">
        <v>44.411800999999997</v>
      </c>
      <c r="O180">
        <v>0</v>
      </c>
      <c r="P180">
        <v>1</v>
      </c>
      <c r="Q180">
        <v>2.2407140000000001</v>
      </c>
      <c r="R180">
        <v>1</v>
      </c>
      <c r="S180">
        <v>0</v>
      </c>
      <c r="T180">
        <v>0</v>
      </c>
      <c r="U180">
        <v>0.20427812631666242</v>
      </c>
      <c r="V180">
        <v>0</v>
      </c>
      <c r="W180">
        <v>-0.20427812631666242</v>
      </c>
    </row>
    <row r="181" spans="1:23" x14ac:dyDescent="0.2">
      <c r="A181" s="1">
        <v>19.091346000000001</v>
      </c>
      <c r="B181" s="1">
        <v>1.603923</v>
      </c>
      <c r="C181" s="1">
        <v>45</v>
      </c>
      <c r="D181" s="1">
        <v>0</v>
      </c>
      <c r="E181" s="1">
        <v>2</v>
      </c>
      <c r="F181" s="1">
        <v>1.60195</v>
      </c>
      <c r="G181" s="1">
        <v>1</v>
      </c>
      <c r="H181" s="1">
        <v>0</v>
      </c>
      <c r="I181" s="1">
        <v>0</v>
      </c>
      <c r="J181" s="1">
        <v>0</v>
      </c>
      <c r="L181">
        <v>16.270434000000002</v>
      </c>
      <c r="M181">
        <v>1.818268</v>
      </c>
      <c r="N181">
        <v>47.124716999999997</v>
      </c>
      <c r="O181">
        <v>0</v>
      </c>
      <c r="P181">
        <v>1</v>
      </c>
      <c r="Q181">
        <v>2.458237</v>
      </c>
      <c r="R181">
        <v>1</v>
      </c>
      <c r="S181">
        <v>0</v>
      </c>
      <c r="T181">
        <v>0</v>
      </c>
      <c r="U181">
        <v>-1.4018332326715619</v>
      </c>
      <c r="V181">
        <v>0</v>
      </c>
      <c r="W181">
        <v>1.4018332326715619</v>
      </c>
    </row>
    <row r="182" spans="1:23" x14ac:dyDescent="0.2">
      <c r="A182" s="1">
        <v>19.773302999999999</v>
      </c>
      <c r="B182" s="1">
        <v>1.602082</v>
      </c>
      <c r="C182" s="1">
        <v>45</v>
      </c>
      <c r="D182" s="1">
        <v>0</v>
      </c>
      <c r="E182" s="1">
        <v>2</v>
      </c>
      <c r="F182" s="1">
        <v>1.2585040000000001</v>
      </c>
      <c r="G182" s="1">
        <v>1</v>
      </c>
      <c r="H182" s="1">
        <v>0</v>
      </c>
      <c r="I182" s="1">
        <v>0</v>
      </c>
      <c r="J182" s="1">
        <v>0</v>
      </c>
      <c r="L182">
        <v>17.908114000000001</v>
      </c>
      <c r="M182">
        <v>1.7939259999999999</v>
      </c>
      <c r="N182">
        <v>59.682591000000002</v>
      </c>
      <c r="O182">
        <v>1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0.37395677985600884</v>
      </c>
      <c r="V182">
        <v>0</v>
      </c>
      <c r="W182">
        <v>-0.37395677985600884</v>
      </c>
    </row>
    <row r="183" spans="1:23" x14ac:dyDescent="0.2">
      <c r="A183" s="1">
        <v>19.483035999999998</v>
      </c>
      <c r="B183" s="1">
        <v>1.5377700000000001</v>
      </c>
      <c r="C183" s="1">
        <v>42</v>
      </c>
      <c r="D183" s="1">
        <v>0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L183">
        <v>17.120698999999998</v>
      </c>
      <c r="M183">
        <v>1.8092509999999999</v>
      </c>
      <c r="N183">
        <v>58.968994000000002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0.19175453250533891</v>
      </c>
      <c r="V183">
        <v>0</v>
      </c>
      <c r="W183">
        <v>-0.19175453250533891</v>
      </c>
    </row>
    <row r="184" spans="1:23" x14ac:dyDescent="0.2">
      <c r="A184" s="1">
        <v>19</v>
      </c>
      <c r="B184" s="1">
        <v>1.5383979999999999</v>
      </c>
      <c r="C184" s="1">
        <v>42</v>
      </c>
      <c r="D184" s="1">
        <v>0</v>
      </c>
      <c r="E184" s="1">
        <v>2</v>
      </c>
      <c r="F184" s="1">
        <v>1.2356750000000001</v>
      </c>
      <c r="G184" s="1">
        <v>1</v>
      </c>
      <c r="H184" s="1">
        <v>0</v>
      </c>
      <c r="I184" s="1">
        <v>0</v>
      </c>
      <c r="J184" s="1">
        <v>0</v>
      </c>
      <c r="L184">
        <v>19.329542</v>
      </c>
      <c r="M184">
        <v>1.7673350000000001</v>
      </c>
      <c r="N184">
        <v>55.700496999999999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0.29830073987387706</v>
      </c>
      <c r="V184">
        <v>0</v>
      </c>
      <c r="W184">
        <v>-0.29830073987387706</v>
      </c>
    </row>
    <row r="185" spans="1:23" x14ac:dyDescent="0.2">
      <c r="A185" s="1">
        <v>19.407204</v>
      </c>
      <c r="B185" s="1">
        <v>1.5208619999999999</v>
      </c>
      <c r="C185" s="1">
        <v>42</v>
      </c>
      <c r="D185" s="1">
        <v>0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L185">
        <v>22.377998000000002</v>
      </c>
      <c r="M185">
        <v>1.699568</v>
      </c>
      <c r="N185">
        <v>54.987740000000002</v>
      </c>
      <c r="O185">
        <v>1</v>
      </c>
      <c r="P185">
        <v>2</v>
      </c>
      <c r="Q185">
        <v>0.13980799999999999</v>
      </c>
      <c r="R185">
        <v>0</v>
      </c>
      <c r="S185">
        <v>0</v>
      </c>
      <c r="T185">
        <v>0</v>
      </c>
      <c r="U185">
        <v>0.71551641360822948</v>
      </c>
      <c r="V185">
        <v>0</v>
      </c>
      <c r="W185">
        <v>-0.71551641360822948</v>
      </c>
    </row>
    <row r="186" spans="1:23" x14ac:dyDescent="0.2">
      <c r="A186" s="1">
        <v>18</v>
      </c>
      <c r="B186" s="1">
        <v>1.7178260000000001</v>
      </c>
      <c r="C186" s="1">
        <v>51.732500000000002</v>
      </c>
      <c r="D186" s="1">
        <v>1</v>
      </c>
      <c r="E186" s="1">
        <v>1</v>
      </c>
      <c r="F186" s="1">
        <v>0.22798499999999999</v>
      </c>
      <c r="G186" s="1">
        <v>1</v>
      </c>
      <c r="H186" s="1">
        <v>0</v>
      </c>
      <c r="I186" s="1">
        <v>0</v>
      </c>
      <c r="J186" s="1">
        <v>0</v>
      </c>
      <c r="L186">
        <v>20.954955000000002</v>
      </c>
      <c r="M186">
        <v>1.759358</v>
      </c>
      <c r="N186">
        <v>55.010449999999999</v>
      </c>
      <c r="O186">
        <v>1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5.0427673598640865E-2</v>
      </c>
      <c r="V186">
        <v>0</v>
      </c>
      <c r="W186">
        <v>-5.0427673598640865E-2</v>
      </c>
    </row>
    <row r="187" spans="1:23" x14ac:dyDescent="0.2">
      <c r="A187" s="1">
        <v>18.424941</v>
      </c>
      <c r="B187" s="1">
        <v>1.7533890000000001</v>
      </c>
      <c r="C187" s="1">
        <v>54.121924999999997</v>
      </c>
      <c r="D187" s="1">
        <v>1</v>
      </c>
      <c r="E187" s="1">
        <v>1</v>
      </c>
      <c r="F187" s="1">
        <v>1.838881</v>
      </c>
      <c r="G187" s="1">
        <v>1</v>
      </c>
      <c r="H187" s="1">
        <v>0</v>
      </c>
      <c r="I187" s="1">
        <v>0</v>
      </c>
      <c r="J187" s="1">
        <v>0</v>
      </c>
      <c r="L187">
        <v>22.991668000000001</v>
      </c>
      <c r="M187">
        <v>1.7402949999999999</v>
      </c>
      <c r="N187">
        <v>54.166452999999997</v>
      </c>
      <c r="O187">
        <v>1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0.16269185423834287</v>
      </c>
      <c r="V187">
        <v>0</v>
      </c>
      <c r="W187">
        <v>-0.16269185423834287</v>
      </c>
    </row>
    <row r="188" spans="1:23" x14ac:dyDescent="0.2">
      <c r="A188" s="1">
        <v>18</v>
      </c>
      <c r="B188" s="1">
        <v>1.7016500000000001</v>
      </c>
      <c r="C188" s="1">
        <v>50.157707000000002</v>
      </c>
      <c r="D188" s="1">
        <v>1</v>
      </c>
      <c r="E188" s="1">
        <v>1</v>
      </c>
      <c r="F188" s="1">
        <v>0.83397600000000005</v>
      </c>
      <c r="G188" s="1">
        <v>1</v>
      </c>
      <c r="H188" s="1">
        <v>0</v>
      </c>
      <c r="I188" s="1">
        <v>0</v>
      </c>
      <c r="J188" s="1">
        <v>0</v>
      </c>
      <c r="L188">
        <v>19.300435</v>
      </c>
      <c r="M188">
        <v>1.7393540000000001</v>
      </c>
      <c r="N188">
        <v>49.649613000000002</v>
      </c>
      <c r="O188">
        <v>0</v>
      </c>
      <c r="P188">
        <v>1</v>
      </c>
      <c r="Q188">
        <v>2</v>
      </c>
      <c r="R188">
        <v>1</v>
      </c>
      <c r="S188">
        <v>0</v>
      </c>
      <c r="T188">
        <v>0</v>
      </c>
      <c r="U188">
        <v>-0.51862704686066685</v>
      </c>
      <c r="V188">
        <v>0</v>
      </c>
      <c r="W188">
        <v>0.51862704686066685</v>
      </c>
    </row>
    <row r="189" spans="1:23" x14ac:dyDescent="0.2">
      <c r="A189" s="1">
        <v>19.979810000000001</v>
      </c>
      <c r="B189" s="1">
        <v>1.75336</v>
      </c>
      <c r="C189" s="1">
        <v>54.997374000000001</v>
      </c>
      <c r="D189" s="1">
        <v>1</v>
      </c>
      <c r="E189" s="1">
        <v>1</v>
      </c>
      <c r="F189" s="1">
        <v>1.9490700000000001</v>
      </c>
      <c r="G189" s="1">
        <v>0</v>
      </c>
      <c r="H189" s="1">
        <v>0</v>
      </c>
      <c r="I189" s="1">
        <v>0</v>
      </c>
      <c r="J189" s="1">
        <v>0</v>
      </c>
      <c r="L189">
        <v>17.065445</v>
      </c>
      <c r="M189">
        <v>1.6478109999999999</v>
      </c>
      <c r="N189">
        <v>49.603807000000003</v>
      </c>
      <c r="O189">
        <v>0</v>
      </c>
      <c r="P189">
        <v>1</v>
      </c>
      <c r="Q189">
        <v>2</v>
      </c>
      <c r="R189">
        <v>1</v>
      </c>
      <c r="S189">
        <v>0</v>
      </c>
      <c r="T189">
        <v>0</v>
      </c>
      <c r="U189">
        <v>0.14160172917071812</v>
      </c>
      <c r="V189">
        <v>0</v>
      </c>
      <c r="W189">
        <v>-0.14160172917071812</v>
      </c>
    </row>
    <row r="190" spans="1:23" x14ac:dyDescent="0.2">
      <c r="A190" s="1">
        <v>21.798856000000001</v>
      </c>
      <c r="B190" s="1">
        <v>1.672007</v>
      </c>
      <c r="C190" s="1">
        <v>49.980967999999997</v>
      </c>
      <c r="D190" s="1">
        <v>1</v>
      </c>
      <c r="E190" s="1">
        <v>2</v>
      </c>
      <c r="F190" s="1">
        <v>0.94509299999999996</v>
      </c>
      <c r="G190" s="1">
        <v>0</v>
      </c>
      <c r="H190" s="1">
        <v>0</v>
      </c>
      <c r="I190" s="1">
        <v>0</v>
      </c>
      <c r="J190" s="1">
        <v>0</v>
      </c>
      <c r="L190">
        <v>19.084966999999999</v>
      </c>
      <c r="M190">
        <v>1.768435</v>
      </c>
      <c r="N190">
        <v>49.597765000000003</v>
      </c>
      <c r="O190">
        <v>0</v>
      </c>
      <c r="P190">
        <v>1</v>
      </c>
      <c r="Q190">
        <v>2</v>
      </c>
      <c r="R190">
        <v>1</v>
      </c>
      <c r="S190">
        <v>0</v>
      </c>
      <c r="T190">
        <v>0</v>
      </c>
      <c r="U190">
        <v>-0.74724453186239437</v>
      </c>
      <c r="V190">
        <v>0</v>
      </c>
      <c r="W190">
        <v>0.74724453186239437</v>
      </c>
    </row>
    <row r="191" spans="1:23" x14ac:dyDescent="0.2">
      <c r="A191" s="1">
        <v>22.209706000000001</v>
      </c>
      <c r="B191" s="1">
        <v>1.593847</v>
      </c>
      <c r="C191" s="1">
        <v>44.050251000000003</v>
      </c>
      <c r="D191" s="1">
        <v>0</v>
      </c>
      <c r="E191" s="1">
        <v>2</v>
      </c>
      <c r="F191" s="1">
        <v>1.9672339999999999</v>
      </c>
      <c r="G191" s="1">
        <v>0</v>
      </c>
      <c r="H191" s="1">
        <v>0</v>
      </c>
      <c r="I191" s="1">
        <v>0</v>
      </c>
      <c r="J191" s="1">
        <v>0</v>
      </c>
      <c r="L191">
        <v>18.024853</v>
      </c>
      <c r="M191">
        <v>1.7</v>
      </c>
      <c r="N191">
        <v>50</v>
      </c>
      <c r="O191">
        <v>0</v>
      </c>
      <c r="P191">
        <v>2</v>
      </c>
      <c r="Q191">
        <v>0.65141199999999999</v>
      </c>
      <c r="R191">
        <v>1</v>
      </c>
      <c r="S191">
        <v>0</v>
      </c>
      <c r="T191">
        <v>0</v>
      </c>
      <c r="U191">
        <v>-0.35499694289092076</v>
      </c>
      <c r="V191">
        <v>0</v>
      </c>
      <c r="W191">
        <v>0.35499694289092076</v>
      </c>
    </row>
    <row r="192" spans="1:23" x14ac:dyDescent="0.2">
      <c r="A192" s="1">
        <v>23.018443000000001</v>
      </c>
      <c r="B192" s="1">
        <v>1.5847850000000001</v>
      </c>
      <c r="C192" s="1">
        <v>44.376637000000002</v>
      </c>
      <c r="D192" s="1">
        <v>0</v>
      </c>
      <c r="E192" s="1">
        <v>2</v>
      </c>
      <c r="F192" s="1">
        <v>0.99573500000000004</v>
      </c>
      <c r="G192" s="1">
        <v>0</v>
      </c>
      <c r="H192" s="1">
        <v>0</v>
      </c>
      <c r="I192" s="1">
        <v>0</v>
      </c>
      <c r="J192" s="1">
        <v>0</v>
      </c>
      <c r="L192">
        <v>19.833682</v>
      </c>
      <c r="M192">
        <v>1.6994640000000001</v>
      </c>
      <c r="N192">
        <v>49.676045999999999</v>
      </c>
      <c r="O192">
        <v>0</v>
      </c>
      <c r="P192">
        <v>2</v>
      </c>
      <c r="Q192">
        <v>2</v>
      </c>
      <c r="R192">
        <v>1</v>
      </c>
      <c r="S192">
        <v>0</v>
      </c>
      <c r="T192">
        <v>0</v>
      </c>
      <c r="U192">
        <v>-0.48594341216103665</v>
      </c>
      <c r="V192">
        <v>0</v>
      </c>
      <c r="W192">
        <v>0.48594341216103665</v>
      </c>
    </row>
    <row r="193" spans="1:23" x14ac:dyDescent="0.2">
      <c r="A193" s="1">
        <v>19.376996999999999</v>
      </c>
      <c r="B193" s="1">
        <v>1.6002639999999999</v>
      </c>
      <c r="C193" s="1">
        <v>45</v>
      </c>
      <c r="D193" s="1">
        <v>0</v>
      </c>
      <c r="E193" s="1">
        <v>2</v>
      </c>
      <c r="F193" s="1">
        <v>1.2956970000000001</v>
      </c>
      <c r="G193" s="1">
        <v>1</v>
      </c>
      <c r="H193" s="1">
        <v>0</v>
      </c>
      <c r="I193" s="1">
        <v>0</v>
      </c>
      <c r="J193" s="1">
        <v>0</v>
      </c>
      <c r="L193">
        <v>17.767431999999999</v>
      </c>
      <c r="M193">
        <v>1.74379</v>
      </c>
      <c r="N193">
        <v>50</v>
      </c>
      <c r="O193">
        <v>0</v>
      </c>
      <c r="P193">
        <v>2</v>
      </c>
      <c r="Q193">
        <v>2</v>
      </c>
      <c r="R193">
        <v>1</v>
      </c>
      <c r="S193">
        <v>0</v>
      </c>
      <c r="T193">
        <v>0</v>
      </c>
      <c r="U193">
        <v>-0.83017115797755459</v>
      </c>
      <c r="V193">
        <v>0</v>
      </c>
      <c r="W193">
        <v>0.83017115797755459</v>
      </c>
    </row>
    <row r="194" spans="1:23" x14ac:dyDescent="0.2">
      <c r="A194" s="1">
        <v>20.971429000000001</v>
      </c>
      <c r="B194" s="1">
        <v>1.5493110000000001</v>
      </c>
      <c r="C194" s="1">
        <v>41.557468</v>
      </c>
      <c r="D194" s="1">
        <v>0</v>
      </c>
      <c r="E194" s="1">
        <v>2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L194">
        <v>19.504695999999999</v>
      </c>
      <c r="M194">
        <v>1.590317</v>
      </c>
      <c r="N194">
        <v>42.367615000000001</v>
      </c>
      <c r="O194">
        <v>0</v>
      </c>
      <c r="P194">
        <v>2</v>
      </c>
      <c r="Q194">
        <v>1.5223990000000001</v>
      </c>
      <c r="R194">
        <v>1</v>
      </c>
      <c r="S194">
        <v>0</v>
      </c>
      <c r="T194">
        <v>0</v>
      </c>
      <c r="U194">
        <v>-0.16048127764389619</v>
      </c>
      <c r="V194">
        <v>0</v>
      </c>
      <c r="W194">
        <v>0.16048127764389619</v>
      </c>
    </row>
    <row r="195" spans="1:23" x14ac:dyDescent="0.2">
      <c r="A195" s="1">
        <v>20.345161000000001</v>
      </c>
      <c r="B195" s="1">
        <v>1.5343850000000001</v>
      </c>
      <c r="C195" s="1">
        <v>41.965249999999997</v>
      </c>
      <c r="D195" s="1">
        <v>0</v>
      </c>
      <c r="E195" s="1">
        <v>2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L195">
        <v>19.950604999999999</v>
      </c>
      <c r="M195">
        <v>1.5271330000000001</v>
      </c>
      <c r="N195">
        <v>42</v>
      </c>
      <c r="O195">
        <v>0</v>
      </c>
      <c r="P195">
        <v>2</v>
      </c>
      <c r="Q195">
        <v>1.3746700000000001</v>
      </c>
      <c r="R195">
        <v>1</v>
      </c>
      <c r="S195">
        <v>0</v>
      </c>
      <c r="T195">
        <v>0</v>
      </c>
      <c r="U195">
        <v>0.31487343416653069</v>
      </c>
      <c r="V195">
        <v>0</v>
      </c>
      <c r="W195">
        <v>-0.31487343416653069</v>
      </c>
    </row>
    <row r="196" spans="1:23" x14ac:dyDescent="0.2">
      <c r="A196" s="1">
        <v>20.519915999999998</v>
      </c>
      <c r="B196" s="1">
        <v>1.7255480000000001</v>
      </c>
      <c r="C196" s="1">
        <v>49.815598999999999</v>
      </c>
      <c r="D196" s="1">
        <v>1</v>
      </c>
      <c r="E196" s="1">
        <v>2</v>
      </c>
      <c r="F196" s="1">
        <v>1.548953</v>
      </c>
      <c r="G196" s="1">
        <v>0</v>
      </c>
      <c r="H196" s="1">
        <v>0</v>
      </c>
      <c r="I196" s="1">
        <v>0</v>
      </c>
      <c r="J196" s="1">
        <v>0</v>
      </c>
      <c r="L196">
        <v>19</v>
      </c>
      <c r="M196">
        <v>1.530875</v>
      </c>
      <c r="N196">
        <v>42</v>
      </c>
      <c r="O196">
        <v>0</v>
      </c>
      <c r="P196">
        <v>2</v>
      </c>
      <c r="Q196">
        <v>0.260079</v>
      </c>
      <c r="R196">
        <v>1</v>
      </c>
      <c r="S196">
        <v>0</v>
      </c>
      <c r="T196">
        <v>0</v>
      </c>
      <c r="U196">
        <v>0.38600279524470871</v>
      </c>
      <c r="V196">
        <v>0</v>
      </c>
      <c r="W196">
        <v>-0.38600279524470871</v>
      </c>
    </row>
    <row r="197" spans="1:23" x14ac:dyDescent="0.2">
      <c r="A197" s="1">
        <v>20.406065999999999</v>
      </c>
      <c r="B197" s="1">
        <v>1.8689309999999999</v>
      </c>
      <c r="C197" s="1">
        <v>63.199725999999998</v>
      </c>
      <c r="D197" s="1">
        <v>1</v>
      </c>
      <c r="E197" s="1">
        <v>1</v>
      </c>
      <c r="F197" s="1">
        <v>1.699592</v>
      </c>
      <c r="G197" s="1">
        <v>1</v>
      </c>
      <c r="H197" s="1">
        <v>0</v>
      </c>
      <c r="I197" s="1">
        <v>0</v>
      </c>
      <c r="J197" s="1">
        <v>0</v>
      </c>
      <c r="L197">
        <v>17</v>
      </c>
      <c r="M197">
        <v>1.8482940000000001</v>
      </c>
      <c r="N197">
        <v>59.409018000000003</v>
      </c>
      <c r="O197">
        <v>1</v>
      </c>
      <c r="P197">
        <v>1</v>
      </c>
      <c r="Q197">
        <v>2.7844709999999999</v>
      </c>
      <c r="R197">
        <v>0</v>
      </c>
      <c r="S197">
        <v>0</v>
      </c>
      <c r="T197">
        <v>0</v>
      </c>
      <c r="U197">
        <v>-0.15447695389726235</v>
      </c>
      <c r="V197">
        <v>0</v>
      </c>
      <c r="W197">
        <v>0.15447695389726235</v>
      </c>
    </row>
    <row r="198" spans="1:23" x14ac:dyDescent="0.2">
      <c r="A198" s="1">
        <v>21.478496</v>
      </c>
      <c r="B198" s="1">
        <v>1.686936</v>
      </c>
      <c r="C198" s="1">
        <v>51.256059</v>
      </c>
      <c r="D198" s="1">
        <v>1</v>
      </c>
      <c r="E198" s="1">
        <v>2</v>
      </c>
      <c r="F198" s="1">
        <v>0.48061399999999999</v>
      </c>
      <c r="G198" s="1">
        <v>0</v>
      </c>
      <c r="H198" s="1">
        <v>0</v>
      </c>
      <c r="I198" s="1">
        <v>0</v>
      </c>
      <c r="J198" s="1">
        <v>0</v>
      </c>
      <c r="L198">
        <v>17</v>
      </c>
      <c r="M198">
        <v>1.824414</v>
      </c>
      <c r="N198">
        <v>59.295172000000001</v>
      </c>
      <c r="O198">
        <v>1</v>
      </c>
      <c r="P198">
        <v>1</v>
      </c>
      <c r="Q198">
        <v>2.3494950000000001</v>
      </c>
      <c r="R198">
        <v>0</v>
      </c>
      <c r="S198">
        <v>0</v>
      </c>
      <c r="T198">
        <v>0</v>
      </c>
      <c r="U198">
        <v>6.3280649676800138E-2</v>
      </c>
      <c r="V198">
        <v>0</v>
      </c>
      <c r="W198">
        <v>-6.3280649676800138E-2</v>
      </c>
    </row>
    <row r="199" spans="1:23" x14ac:dyDescent="0.2">
      <c r="A199" s="1">
        <v>18.372563</v>
      </c>
      <c r="B199" s="1">
        <v>1.5898289999999999</v>
      </c>
      <c r="C199" s="1">
        <v>40.202773000000001</v>
      </c>
      <c r="D199" s="1">
        <v>0</v>
      </c>
      <c r="E199" s="1">
        <v>1</v>
      </c>
      <c r="F199" s="1">
        <v>0.12742500000000001</v>
      </c>
      <c r="G199" s="1">
        <v>1</v>
      </c>
      <c r="H199" s="1">
        <v>0</v>
      </c>
      <c r="I199" s="1">
        <v>0</v>
      </c>
      <c r="J199" s="1">
        <v>0</v>
      </c>
      <c r="L199">
        <v>18.525524999999998</v>
      </c>
      <c r="M199">
        <v>1.856633</v>
      </c>
      <c r="N199">
        <v>59.258372000000001</v>
      </c>
      <c r="O199">
        <v>1</v>
      </c>
      <c r="P199">
        <v>1</v>
      </c>
      <c r="Q199">
        <v>2.038653</v>
      </c>
      <c r="R199">
        <v>0</v>
      </c>
      <c r="S199">
        <v>0</v>
      </c>
      <c r="T199">
        <v>0</v>
      </c>
      <c r="U199">
        <v>-0.13022230498888376</v>
      </c>
      <c r="V199">
        <v>0</v>
      </c>
      <c r="W199">
        <v>0.13022230498888376</v>
      </c>
    </row>
    <row r="200" spans="1:23" x14ac:dyDescent="0.2">
      <c r="A200" s="1">
        <v>19.931667000000001</v>
      </c>
      <c r="B200" s="1">
        <v>1.6532089999999999</v>
      </c>
      <c r="C200" s="1">
        <v>49.026214000000003</v>
      </c>
      <c r="D200" s="1">
        <v>0</v>
      </c>
      <c r="E200" s="1">
        <v>1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  <c r="L200">
        <v>22.926352000000001</v>
      </c>
      <c r="M200">
        <v>1.715597</v>
      </c>
      <c r="N200">
        <v>50</v>
      </c>
      <c r="O200">
        <v>1</v>
      </c>
      <c r="P200">
        <v>2</v>
      </c>
      <c r="Q200">
        <v>0.86604499999999995</v>
      </c>
      <c r="R200">
        <v>0</v>
      </c>
      <c r="S200">
        <v>0</v>
      </c>
      <c r="T200">
        <v>0</v>
      </c>
      <c r="U200">
        <v>0.15231640027584881</v>
      </c>
      <c r="V200">
        <v>0</v>
      </c>
      <c r="W200">
        <v>-0.15231640027584881</v>
      </c>
    </row>
    <row r="201" spans="1:23" x14ac:dyDescent="0.2">
      <c r="A201" s="1">
        <v>22.998709000000002</v>
      </c>
      <c r="B201" s="1">
        <v>1.740108</v>
      </c>
      <c r="C201" s="1">
        <v>53.657269999999997</v>
      </c>
      <c r="D201" s="1">
        <v>1</v>
      </c>
      <c r="E201" s="1">
        <v>2</v>
      </c>
      <c r="F201" s="1">
        <v>2.4602379999999999</v>
      </c>
      <c r="G201" s="1">
        <v>0</v>
      </c>
      <c r="H201" s="1">
        <v>0</v>
      </c>
      <c r="I201" s="1">
        <v>0</v>
      </c>
      <c r="J201" s="1">
        <v>0</v>
      </c>
      <c r="L201">
        <v>21.785350999999999</v>
      </c>
      <c r="M201">
        <v>1.675054</v>
      </c>
      <c r="N201">
        <v>49.945233000000002</v>
      </c>
      <c r="O201">
        <v>1</v>
      </c>
      <c r="P201">
        <v>2</v>
      </c>
      <c r="Q201">
        <v>0.63094399999999995</v>
      </c>
      <c r="R201">
        <v>0</v>
      </c>
      <c r="S201">
        <v>0</v>
      </c>
      <c r="T201">
        <v>0</v>
      </c>
      <c r="U201">
        <v>0.46388354251849684</v>
      </c>
      <c r="V201">
        <v>0</v>
      </c>
      <c r="W201">
        <v>-0.46388354251849684</v>
      </c>
    </row>
    <row r="202" spans="1:23" x14ac:dyDescent="0.2">
      <c r="A202" s="1">
        <v>18.006741999999999</v>
      </c>
      <c r="B202" s="1">
        <v>1.7</v>
      </c>
      <c r="C202" s="1">
        <v>50</v>
      </c>
      <c r="D202" s="1">
        <v>0</v>
      </c>
      <c r="E202" s="1">
        <v>2</v>
      </c>
      <c r="F202" s="1">
        <v>0.78367600000000004</v>
      </c>
      <c r="G202" s="1">
        <v>1</v>
      </c>
      <c r="H202" s="1">
        <v>0</v>
      </c>
      <c r="I202" s="1">
        <v>0</v>
      </c>
      <c r="J202" s="1">
        <v>0</v>
      </c>
      <c r="L202">
        <v>23</v>
      </c>
      <c r="M202">
        <v>1.7176009999999999</v>
      </c>
      <c r="N202">
        <v>51.073917999999999</v>
      </c>
      <c r="O202">
        <v>1</v>
      </c>
      <c r="P202">
        <v>2</v>
      </c>
      <c r="Q202">
        <v>2.20208</v>
      </c>
      <c r="R202">
        <v>0</v>
      </c>
      <c r="S202">
        <v>0</v>
      </c>
      <c r="T202">
        <v>0</v>
      </c>
      <c r="U202">
        <v>8.2412139172230781E-2</v>
      </c>
      <c r="V202">
        <v>0</v>
      </c>
      <c r="W202">
        <v>-8.2412139172230781E-2</v>
      </c>
    </row>
    <row r="203" spans="1:23" x14ac:dyDescent="0.2">
      <c r="A203" s="1">
        <v>34.799518999999997</v>
      </c>
      <c r="B203" s="1">
        <v>1.689141</v>
      </c>
      <c r="C203" s="1">
        <v>50</v>
      </c>
      <c r="D203" s="1">
        <v>1</v>
      </c>
      <c r="E203" s="1">
        <v>2</v>
      </c>
      <c r="F203" s="1">
        <v>0.17469199999999999</v>
      </c>
      <c r="G203" s="1">
        <v>0</v>
      </c>
      <c r="H203" s="1">
        <v>0</v>
      </c>
      <c r="I203" s="1">
        <v>0</v>
      </c>
      <c r="J203" s="1">
        <v>0</v>
      </c>
      <c r="L203">
        <v>17.402028000000001</v>
      </c>
      <c r="M203">
        <v>1.7107559999999999</v>
      </c>
      <c r="N203">
        <v>50</v>
      </c>
      <c r="O203">
        <v>0</v>
      </c>
      <c r="P203">
        <v>1</v>
      </c>
      <c r="Q203">
        <v>6.9802000000000003E-2</v>
      </c>
      <c r="R203">
        <v>1</v>
      </c>
      <c r="S203">
        <v>0</v>
      </c>
      <c r="T203">
        <v>0</v>
      </c>
      <c r="U203">
        <v>-0.10571763268553269</v>
      </c>
      <c r="V203">
        <v>0</v>
      </c>
      <c r="W203">
        <v>0.10571763268553269</v>
      </c>
    </row>
    <row r="204" spans="1:23" x14ac:dyDescent="0.2">
      <c r="A204" s="1">
        <v>16.496977999999999</v>
      </c>
      <c r="B204" s="1">
        <v>1.691206</v>
      </c>
      <c r="C204" s="1">
        <v>50</v>
      </c>
      <c r="D204" s="1">
        <v>0</v>
      </c>
      <c r="E204" s="1">
        <v>1</v>
      </c>
      <c r="F204" s="1">
        <v>0.54899100000000001</v>
      </c>
      <c r="G204" s="1">
        <v>1</v>
      </c>
      <c r="H204" s="1">
        <v>0</v>
      </c>
      <c r="I204" s="1">
        <v>0</v>
      </c>
      <c r="J204" s="1">
        <v>0</v>
      </c>
      <c r="L204">
        <v>18</v>
      </c>
      <c r="M204">
        <v>1.7</v>
      </c>
      <c r="N204">
        <v>50</v>
      </c>
      <c r="O204">
        <v>0</v>
      </c>
      <c r="P204">
        <v>1</v>
      </c>
      <c r="Q204">
        <v>2.8202000000000001E-2</v>
      </c>
      <c r="R204">
        <v>1</v>
      </c>
      <c r="S204">
        <v>0</v>
      </c>
      <c r="T204">
        <v>0</v>
      </c>
      <c r="U204">
        <v>-1.0576287469632462E-2</v>
      </c>
      <c r="V204">
        <v>0</v>
      </c>
      <c r="W204">
        <v>1.0576287469632462E-2</v>
      </c>
    </row>
    <row r="205" spans="1:23" x14ac:dyDescent="0.2">
      <c r="A205" s="1">
        <v>18</v>
      </c>
      <c r="B205" s="1">
        <v>1.788459</v>
      </c>
      <c r="C205" s="1">
        <v>51.552594999999997</v>
      </c>
      <c r="D205" s="1">
        <v>0</v>
      </c>
      <c r="E205" s="1">
        <v>1</v>
      </c>
      <c r="F205" s="1">
        <v>1.1625190000000001</v>
      </c>
      <c r="G205" s="1">
        <v>1</v>
      </c>
      <c r="H205" s="1">
        <v>0</v>
      </c>
      <c r="I205" s="1">
        <v>0</v>
      </c>
      <c r="J205" s="1">
        <v>0</v>
      </c>
      <c r="L205">
        <v>18.48207</v>
      </c>
      <c r="M205">
        <v>1.7</v>
      </c>
      <c r="N205">
        <v>50</v>
      </c>
      <c r="O205">
        <v>0</v>
      </c>
      <c r="P205">
        <v>1</v>
      </c>
      <c r="Q205">
        <v>0.61891300000000005</v>
      </c>
      <c r="R205">
        <v>1</v>
      </c>
      <c r="S205">
        <v>0</v>
      </c>
      <c r="T205">
        <v>0</v>
      </c>
      <c r="U205">
        <v>-6.3703703652038257E-2</v>
      </c>
      <c r="V205">
        <v>0</v>
      </c>
      <c r="W205">
        <v>6.3703703652038257E-2</v>
      </c>
    </row>
    <row r="206" spans="1:23" x14ac:dyDescent="0.2">
      <c r="A206" s="1">
        <v>17.377130999999999</v>
      </c>
      <c r="B206" s="1">
        <v>1.8112379999999999</v>
      </c>
      <c r="C206" s="1">
        <v>58.830710000000003</v>
      </c>
      <c r="D206" s="1">
        <v>1</v>
      </c>
      <c r="E206" s="1">
        <v>1</v>
      </c>
      <c r="F206" s="1">
        <v>2</v>
      </c>
      <c r="G206" s="1">
        <v>0</v>
      </c>
      <c r="H206" s="1">
        <v>0</v>
      </c>
      <c r="I206" s="1">
        <v>0</v>
      </c>
      <c r="J206" s="1">
        <v>0</v>
      </c>
      <c r="L206">
        <v>18.530840000000001</v>
      </c>
      <c r="M206">
        <v>1.5738160000000001</v>
      </c>
      <c r="N206">
        <v>39.850136999999997</v>
      </c>
      <c r="O206">
        <v>0</v>
      </c>
      <c r="P206">
        <v>1</v>
      </c>
      <c r="Q206">
        <v>0.68473899999999999</v>
      </c>
      <c r="R206">
        <v>1</v>
      </c>
      <c r="S206">
        <v>0</v>
      </c>
      <c r="T206">
        <v>0</v>
      </c>
      <c r="U206">
        <v>0.12794320247509994</v>
      </c>
      <c r="V206">
        <v>0</v>
      </c>
      <c r="W206">
        <v>-0.12794320247509994</v>
      </c>
    </row>
    <row r="207" spans="1:23" x14ac:dyDescent="0.2">
      <c r="A207" s="1">
        <v>16.611837000000001</v>
      </c>
      <c r="B207" s="1">
        <v>1.830068</v>
      </c>
      <c r="C207" s="1">
        <v>43.534531000000001</v>
      </c>
      <c r="D207" s="1">
        <v>0</v>
      </c>
      <c r="E207" s="1">
        <v>1</v>
      </c>
      <c r="F207" s="1">
        <v>2.830911</v>
      </c>
      <c r="G207" s="1">
        <v>1</v>
      </c>
      <c r="H207" s="1">
        <v>0</v>
      </c>
      <c r="I207" s="1">
        <v>0</v>
      </c>
      <c r="J207" s="1">
        <v>0</v>
      </c>
      <c r="L207">
        <v>19.948139999999999</v>
      </c>
      <c r="M207">
        <v>1.5308839999999999</v>
      </c>
      <c r="N207">
        <v>39.371523000000003</v>
      </c>
      <c r="O207">
        <v>0</v>
      </c>
      <c r="P207">
        <v>1</v>
      </c>
      <c r="Q207">
        <v>2.3068439999999999</v>
      </c>
      <c r="R207">
        <v>1</v>
      </c>
      <c r="S207">
        <v>0</v>
      </c>
      <c r="T207">
        <v>0</v>
      </c>
      <c r="U207">
        <v>0.27443619187586599</v>
      </c>
      <c r="V207">
        <v>0</v>
      </c>
      <c r="W207">
        <v>-0.27443619187586599</v>
      </c>
    </row>
    <row r="208" spans="1:23" x14ac:dyDescent="0.2">
      <c r="A208" s="1">
        <v>17.080493000000001</v>
      </c>
      <c r="B208" s="1">
        <v>1.782756</v>
      </c>
      <c r="C208" s="1">
        <v>56.029418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0</v>
      </c>
      <c r="J208" s="1">
        <v>0</v>
      </c>
      <c r="L208">
        <v>20.400053</v>
      </c>
      <c r="M208">
        <v>1.5297240000000001</v>
      </c>
      <c r="N208">
        <v>40.343463</v>
      </c>
      <c r="O208">
        <v>0</v>
      </c>
      <c r="P208">
        <v>1</v>
      </c>
      <c r="Q208">
        <v>0.14462700000000001</v>
      </c>
      <c r="R208">
        <v>1</v>
      </c>
      <c r="S208">
        <v>0</v>
      </c>
      <c r="T208">
        <v>0</v>
      </c>
      <c r="U208">
        <v>0.58409172952048394</v>
      </c>
      <c r="V208">
        <v>0</v>
      </c>
      <c r="W208">
        <v>-0.58409172952048394</v>
      </c>
    </row>
    <row r="209" spans="1:23" x14ac:dyDescent="0.2">
      <c r="A209" s="1">
        <v>22.970655000000001</v>
      </c>
      <c r="B209" s="1">
        <v>1.7516910000000001</v>
      </c>
      <c r="C209" s="1">
        <v>55.967655000000001</v>
      </c>
      <c r="D209" s="1">
        <v>1</v>
      </c>
      <c r="E209" s="1">
        <v>2</v>
      </c>
      <c r="F209" s="1">
        <v>2</v>
      </c>
      <c r="G209" s="1">
        <v>0</v>
      </c>
      <c r="H209" s="1">
        <v>0</v>
      </c>
      <c r="I209" s="1">
        <v>0</v>
      </c>
      <c r="J209" s="1">
        <v>0</v>
      </c>
      <c r="L209">
        <v>19.556729000000001</v>
      </c>
      <c r="M209">
        <v>1.767563</v>
      </c>
      <c r="N209">
        <v>56.307018999999997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0.34559063879886409</v>
      </c>
      <c r="V209">
        <v>0</v>
      </c>
      <c r="W209">
        <v>-0.34559063879886409</v>
      </c>
    </row>
    <row r="210" spans="1:23" x14ac:dyDescent="0.2">
      <c r="A210" s="1">
        <v>17.764764</v>
      </c>
      <c r="B210" s="1">
        <v>1.7865599999999999</v>
      </c>
      <c r="C210" s="1">
        <v>50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0</v>
      </c>
      <c r="J210" s="1">
        <v>0</v>
      </c>
      <c r="L210">
        <v>17.703679999999999</v>
      </c>
      <c r="M210">
        <v>1.883364</v>
      </c>
      <c r="N210">
        <v>60</v>
      </c>
      <c r="O210">
        <v>1</v>
      </c>
      <c r="P210">
        <v>1</v>
      </c>
      <c r="Q210">
        <v>2.0115189999999998</v>
      </c>
      <c r="R210">
        <v>0</v>
      </c>
      <c r="S210">
        <v>0</v>
      </c>
      <c r="T210">
        <v>0</v>
      </c>
      <c r="U210">
        <v>-0.28758745071062819</v>
      </c>
      <c r="V210">
        <v>0</v>
      </c>
      <c r="W210">
        <v>0.28758745071062819</v>
      </c>
    </row>
    <row r="211" spans="1:23" x14ac:dyDescent="0.2">
      <c r="A211" s="1">
        <v>19.272573000000001</v>
      </c>
      <c r="B211" s="1">
        <v>1.71367</v>
      </c>
      <c r="C211" s="1">
        <v>50</v>
      </c>
      <c r="D211" s="1">
        <v>0</v>
      </c>
      <c r="E211" s="1">
        <v>2</v>
      </c>
      <c r="F211" s="1">
        <v>1.6839569999999999</v>
      </c>
      <c r="G211" s="1">
        <v>1</v>
      </c>
      <c r="H211" s="1">
        <v>0</v>
      </c>
      <c r="I211" s="1">
        <v>0</v>
      </c>
      <c r="J211" s="1">
        <v>0</v>
      </c>
      <c r="L211">
        <v>18.274357999999999</v>
      </c>
      <c r="M211">
        <v>1.8246549999999999</v>
      </c>
      <c r="N211">
        <v>58.621349000000002</v>
      </c>
      <c r="O211">
        <v>1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6.5596350419191651E-2</v>
      </c>
      <c r="V211">
        <v>0</v>
      </c>
      <c r="W211">
        <v>-6.5596350419191651E-2</v>
      </c>
    </row>
    <row r="212" spans="1:23" x14ac:dyDescent="0.2">
      <c r="A212" s="1">
        <v>19</v>
      </c>
      <c r="B212" s="1">
        <v>1.540375</v>
      </c>
      <c r="C212" s="1">
        <v>42.006281999999999</v>
      </c>
      <c r="D212" s="1">
        <v>0</v>
      </c>
      <c r="E212" s="1">
        <v>2</v>
      </c>
      <c r="F212" s="1">
        <v>1.8773690000000001</v>
      </c>
      <c r="G212" s="1">
        <v>1</v>
      </c>
      <c r="H212" s="1">
        <v>0</v>
      </c>
      <c r="I212" s="1">
        <v>0</v>
      </c>
      <c r="J212" s="1">
        <v>0</v>
      </c>
      <c r="L212">
        <v>18</v>
      </c>
      <c r="M212">
        <v>1.8401380000000001</v>
      </c>
      <c r="N212">
        <v>60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4.7250901009082469E-2</v>
      </c>
      <c r="V212">
        <v>0</v>
      </c>
      <c r="W212">
        <v>-4.7250901009082469E-2</v>
      </c>
    </row>
    <row r="213" spans="1:23" x14ac:dyDescent="0.2">
      <c r="A213" s="1">
        <v>17.067129999999999</v>
      </c>
      <c r="B213" s="1">
        <v>1.8967339999999999</v>
      </c>
      <c r="C213" s="1">
        <v>59.895052</v>
      </c>
      <c r="D213" s="1">
        <v>1</v>
      </c>
      <c r="E213" s="1">
        <v>1</v>
      </c>
      <c r="F213" s="1">
        <v>2.5111569999999999</v>
      </c>
      <c r="G213" s="1">
        <v>0</v>
      </c>
      <c r="H213" s="1">
        <v>0</v>
      </c>
      <c r="I213" s="1">
        <v>0</v>
      </c>
      <c r="J213" s="1">
        <v>0</v>
      </c>
      <c r="L213">
        <v>17.210933000000001</v>
      </c>
      <c r="M213">
        <v>1.8195570000000001</v>
      </c>
      <c r="N213">
        <v>58.325122</v>
      </c>
      <c r="O213">
        <v>1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6.6189154355026147E-2</v>
      </c>
      <c r="V213">
        <v>0</v>
      </c>
      <c r="W213">
        <v>-6.6189154355026147E-2</v>
      </c>
    </row>
    <row r="214" spans="1:23" x14ac:dyDescent="0.2">
      <c r="A214" s="1">
        <v>23</v>
      </c>
      <c r="B214" s="1">
        <v>1.710129</v>
      </c>
      <c r="C214" s="1">
        <v>50.079991</v>
      </c>
      <c r="D214" s="1">
        <v>1</v>
      </c>
      <c r="E214" s="1">
        <v>2</v>
      </c>
      <c r="F214" s="1">
        <v>0.37318600000000002</v>
      </c>
      <c r="G214" s="1">
        <v>0</v>
      </c>
      <c r="H214" s="1">
        <v>0</v>
      </c>
      <c r="I214" s="1">
        <v>0</v>
      </c>
      <c r="J214" s="1">
        <v>0</v>
      </c>
      <c r="L214">
        <v>17.469417</v>
      </c>
      <c r="M214">
        <v>1.798645</v>
      </c>
      <c r="N214">
        <v>59.612717000000004</v>
      </c>
      <c r="O214">
        <v>1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0.32617907963177828</v>
      </c>
      <c r="V214">
        <v>0</v>
      </c>
      <c r="W214">
        <v>-0.32617907963177828</v>
      </c>
    </row>
    <row r="215" spans="1:23" x14ac:dyDescent="0.2">
      <c r="A215" s="1">
        <v>18</v>
      </c>
      <c r="B215" s="1">
        <v>1.7041930000000001</v>
      </c>
      <c r="C215" s="1">
        <v>50.631889000000001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L215">
        <v>18</v>
      </c>
      <c r="M215">
        <v>1.7108000000000001</v>
      </c>
      <c r="N215">
        <v>50.925379999999997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0.49692463215857607</v>
      </c>
      <c r="V215">
        <v>0</v>
      </c>
      <c r="W215">
        <v>-0.49692463215857607</v>
      </c>
    </row>
    <row r="216" spans="1:23" x14ac:dyDescent="0.2">
      <c r="A216" s="1">
        <v>19.054008</v>
      </c>
      <c r="B216" s="1">
        <v>1.556611</v>
      </c>
      <c r="C216" s="1">
        <v>39.695295000000002</v>
      </c>
      <c r="D216" s="1">
        <v>0</v>
      </c>
      <c r="E216" s="1">
        <v>1</v>
      </c>
      <c r="F216" s="1">
        <v>2.0752929999999998</v>
      </c>
      <c r="G216" s="1">
        <v>1</v>
      </c>
      <c r="H216" s="1">
        <v>0</v>
      </c>
      <c r="I216" s="1">
        <v>0</v>
      </c>
      <c r="J216" s="1">
        <v>0</v>
      </c>
      <c r="L216">
        <v>18</v>
      </c>
      <c r="M216">
        <v>1.7065300000000001</v>
      </c>
      <c r="N216">
        <v>51.121749000000001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0.54421495904035133</v>
      </c>
      <c r="V216">
        <v>0</v>
      </c>
      <c r="W216">
        <v>-0.54421495904035133</v>
      </c>
    </row>
    <row r="217" spans="1:23" x14ac:dyDescent="0.2">
      <c r="A217" s="1">
        <v>18</v>
      </c>
      <c r="B217" s="1">
        <v>1.845399</v>
      </c>
      <c r="C217" s="1">
        <v>60</v>
      </c>
      <c r="D217" s="1">
        <v>1</v>
      </c>
      <c r="E217" s="1">
        <v>1</v>
      </c>
      <c r="F217" s="1">
        <v>2</v>
      </c>
      <c r="G217" s="1">
        <v>0</v>
      </c>
      <c r="H217" s="1">
        <v>0</v>
      </c>
      <c r="I217" s="1">
        <v>0</v>
      </c>
      <c r="J217" s="1">
        <v>0</v>
      </c>
      <c r="L217">
        <v>18</v>
      </c>
      <c r="M217">
        <v>1.716691</v>
      </c>
      <c r="N217">
        <v>51.149282999999997</v>
      </c>
      <c r="O217">
        <v>1</v>
      </c>
      <c r="P217">
        <v>1</v>
      </c>
      <c r="Q217">
        <v>0.52040699999999995</v>
      </c>
      <c r="R217">
        <v>1</v>
      </c>
      <c r="S217">
        <v>0</v>
      </c>
      <c r="T217">
        <v>0</v>
      </c>
      <c r="U217">
        <v>0.41572210116879127</v>
      </c>
      <c r="V217">
        <v>0</v>
      </c>
      <c r="W217">
        <v>-0.41572210116879127</v>
      </c>
    </row>
    <row r="218" spans="1:23" x14ac:dyDescent="0.2">
      <c r="A218" s="1">
        <v>17.491271999999999</v>
      </c>
      <c r="B218" s="1">
        <v>1.8346370000000001</v>
      </c>
      <c r="C218" s="1">
        <v>59.990861000000002</v>
      </c>
      <c r="D218" s="1">
        <v>1</v>
      </c>
      <c r="E218" s="1">
        <v>1</v>
      </c>
      <c r="F218" s="1">
        <v>2</v>
      </c>
      <c r="G218" s="1">
        <v>0</v>
      </c>
      <c r="H218" s="1">
        <v>0</v>
      </c>
      <c r="I218" s="1">
        <v>0</v>
      </c>
      <c r="J218" s="1">
        <v>0</v>
      </c>
      <c r="L218">
        <v>19.010211000000002</v>
      </c>
      <c r="M218">
        <v>1.555431</v>
      </c>
      <c r="N218">
        <v>44.188766999999999</v>
      </c>
      <c r="O218">
        <v>0</v>
      </c>
      <c r="P218">
        <v>2</v>
      </c>
      <c r="Q218">
        <v>1.0703309999999999</v>
      </c>
      <c r="R218">
        <v>1</v>
      </c>
      <c r="S218">
        <v>0</v>
      </c>
      <c r="T218">
        <v>0</v>
      </c>
      <c r="U218">
        <v>0.28096316691038048</v>
      </c>
      <c r="V218">
        <v>0</v>
      </c>
      <c r="W218">
        <v>-0.28096316691038048</v>
      </c>
    </row>
    <row r="219" spans="1:23" x14ac:dyDescent="0.2">
      <c r="A219" s="1">
        <v>18</v>
      </c>
      <c r="B219" s="1">
        <v>1.721854</v>
      </c>
      <c r="C219" s="1">
        <v>52.514302000000001</v>
      </c>
      <c r="D219" s="1">
        <v>1</v>
      </c>
      <c r="E219" s="1">
        <v>1</v>
      </c>
      <c r="F219" s="1">
        <v>2.7432999999999999E-2</v>
      </c>
      <c r="G219" s="1">
        <v>1</v>
      </c>
      <c r="H219" s="1">
        <v>0</v>
      </c>
      <c r="I219" s="1">
        <v>0</v>
      </c>
      <c r="J219" s="1">
        <v>0</v>
      </c>
      <c r="L219">
        <v>19.091346000000001</v>
      </c>
      <c r="M219">
        <v>1.603923</v>
      </c>
      <c r="N219">
        <v>45</v>
      </c>
      <c r="O219">
        <v>0</v>
      </c>
      <c r="P219">
        <v>2</v>
      </c>
      <c r="Q219">
        <v>1.60195</v>
      </c>
      <c r="R219">
        <v>1</v>
      </c>
      <c r="S219">
        <v>0</v>
      </c>
      <c r="T219">
        <v>0</v>
      </c>
      <c r="U219">
        <v>-8.044889833207769E-2</v>
      </c>
      <c r="V219">
        <v>0</v>
      </c>
      <c r="W219">
        <v>8.044889833207769E-2</v>
      </c>
    </row>
    <row r="220" spans="1:23" x14ac:dyDescent="0.2">
      <c r="A220" s="1">
        <v>20.172661000000002</v>
      </c>
      <c r="B220" s="1">
        <v>1.605521</v>
      </c>
      <c r="C220" s="1">
        <v>44.661461000000003</v>
      </c>
      <c r="D220" s="1">
        <v>0</v>
      </c>
      <c r="E220" s="1">
        <v>2</v>
      </c>
      <c r="F220" s="1">
        <v>0.76972600000000002</v>
      </c>
      <c r="G220" s="1">
        <v>1</v>
      </c>
      <c r="H220" s="1">
        <v>0</v>
      </c>
      <c r="I220" s="1">
        <v>0</v>
      </c>
      <c r="J220" s="1">
        <v>0</v>
      </c>
      <c r="L220">
        <v>19.773302999999999</v>
      </c>
      <c r="M220">
        <v>1.602082</v>
      </c>
      <c r="N220">
        <v>45</v>
      </c>
      <c r="O220">
        <v>0</v>
      </c>
      <c r="P220">
        <v>2</v>
      </c>
      <c r="Q220">
        <v>1.2585040000000001</v>
      </c>
      <c r="R220">
        <v>1</v>
      </c>
      <c r="S220">
        <v>0</v>
      </c>
      <c r="T220">
        <v>0</v>
      </c>
      <c r="U220">
        <v>-2.1102381183714769E-2</v>
      </c>
      <c r="V220">
        <v>0</v>
      </c>
      <c r="W220">
        <v>2.1102381183714769E-2</v>
      </c>
    </row>
    <row r="221" spans="1:23" x14ac:dyDescent="0.2">
      <c r="A221" s="1">
        <v>19.220108</v>
      </c>
      <c r="B221" s="1">
        <v>1.5302659999999999</v>
      </c>
      <c r="C221" s="1">
        <v>42</v>
      </c>
      <c r="D221" s="1">
        <v>0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L221">
        <v>19.483035999999998</v>
      </c>
      <c r="M221">
        <v>1.5377700000000001</v>
      </c>
      <c r="N221">
        <v>42</v>
      </c>
      <c r="O221">
        <v>0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0.36731166912027113</v>
      </c>
      <c r="V221">
        <v>0</v>
      </c>
      <c r="W221">
        <v>-0.36731166912027113</v>
      </c>
    </row>
    <row r="222" spans="1:23" x14ac:dyDescent="0.2">
      <c r="A222" s="1">
        <v>18</v>
      </c>
      <c r="B222" s="1">
        <v>1.71889</v>
      </c>
      <c r="C222" s="1">
        <v>52.058335</v>
      </c>
      <c r="D222" s="1">
        <v>1</v>
      </c>
      <c r="E222" s="1">
        <v>1</v>
      </c>
      <c r="F222" s="1">
        <v>0.20113600000000001</v>
      </c>
      <c r="G222" s="1">
        <v>1</v>
      </c>
      <c r="H222" s="1">
        <v>0</v>
      </c>
      <c r="I222" s="1">
        <v>0</v>
      </c>
      <c r="J222" s="1">
        <v>0</v>
      </c>
      <c r="L222">
        <v>19</v>
      </c>
      <c r="M222">
        <v>1.5383979999999999</v>
      </c>
      <c r="N222">
        <v>42</v>
      </c>
      <c r="O222">
        <v>0</v>
      </c>
      <c r="P222">
        <v>2</v>
      </c>
      <c r="Q222">
        <v>1.2356750000000001</v>
      </c>
      <c r="R222">
        <v>1</v>
      </c>
      <c r="S222">
        <v>0</v>
      </c>
      <c r="T222">
        <v>0</v>
      </c>
      <c r="U222">
        <v>0.22901846878110277</v>
      </c>
      <c r="V222">
        <v>0</v>
      </c>
      <c r="W222">
        <v>-0.22901846878110277</v>
      </c>
    </row>
    <row r="223" spans="1:23" x14ac:dyDescent="0.2">
      <c r="A223" s="1">
        <v>19.96247</v>
      </c>
      <c r="B223" s="1">
        <v>1.756338</v>
      </c>
      <c r="C223" s="1">
        <v>54.982340000000001</v>
      </c>
      <c r="D223" s="1">
        <v>1</v>
      </c>
      <c r="E223" s="1">
        <v>1</v>
      </c>
      <c r="F223" s="1">
        <v>1.696294</v>
      </c>
      <c r="G223" s="1">
        <v>0</v>
      </c>
      <c r="H223" s="1">
        <v>0</v>
      </c>
      <c r="I223" s="1">
        <v>0</v>
      </c>
      <c r="J223" s="1">
        <v>0</v>
      </c>
      <c r="L223">
        <v>19.407204</v>
      </c>
      <c r="M223">
        <v>1.5208619999999999</v>
      </c>
      <c r="N223">
        <v>42</v>
      </c>
      <c r="O223">
        <v>0</v>
      </c>
      <c r="P223">
        <v>2</v>
      </c>
      <c r="Q223">
        <v>0</v>
      </c>
      <c r="R223">
        <v>1</v>
      </c>
      <c r="S223">
        <v>0</v>
      </c>
      <c r="T223">
        <v>0</v>
      </c>
      <c r="U223">
        <v>0.49494782814509186</v>
      </c>
      <c r="V223">
        <v>0</v>
      </c>
      <c r="W223">
        <v>-0.49494782814509186</v>
      </c>
    </row>
    <row r="224" spans="1:23" x14ac:dyDescent="0.2">
      <c r="A224" s="1">
        <v>17.580627</v>
      </c>
      <c r="B224" s="1">
        <v>1.770324</v>
      </c>
      <c r="C224" s="1">
        <v>55.695253000000001</v>
      </c>
      <c r="D224" s="1">
        <v>1</v>
      </c>
      <c r="E224" s="1">
        <v>1</v>
      </c>
      <c r="F224" s="1">
        <v>2</v>
      </c>
      <c r="G224" s="1">
        <v>0</v>
      </c>
      <c r="H224" s="1">
        <v>0</v>
      </c>
      <c r="I224" s="1">
        <v>0</v>
      </c>
      <c r="J224" s="1">
        <v>0</v>
      </c>
      <c r="L224">
        <v>18</v>
      </c>
      <c r="M224">
        <v>1.7178260000000001</v>
      </c>
      <c r="N224">
        <v>51.732500000000002</v>
      </c>
      <c r="O224">
        <v>1</v>
      </c>
      <c r="P224">
        <v>1</v>
      </c>
      <c r="Q224">
        <v>0.22798499999999999</v>
      </c>
      <c r="R224">
        <v>1</v>
      </c>
      <c r="S224">
        <v>0</v>
      </c>
      <c r="T224">
        <v>0</v>
      </c>
      <c r="U224">
        <v>0.48082304694622913</v>
      </c>
      <c r="V224">
        <v>0</v>
      </c>
      <c r="W224">
        <v>-0.48082304694622913</v>
      </c>
    </row>
    <row r="225" spans="1:23" x14ac:dyDescent="0.2">
      <c r="A225" s="1">
        <v>21.125098000000001</v>
      </c>
      <c r="B225" s="1">
        <v>1.767479</v>
      </c>
      <c r="C225" s="1">
        <v>56.265959000000002</v>
      </c>
      <c r="D225" s="1">
        <v>1</v>
      </c>
      <c r="E225" s="1">
        <v>2</v>
      </c>
      <c r="F225" s="1">
        <v>2</v>
      </c>
      <c r="G225" s="1">
        <v>0</v>
      </c>
      <c r="H225" s="1">
        <v>0</v>
      </c>
      <c r="I225" s="1">
        <v>0</v>
      </c>
      <c r="J225" s="1">
        <v>0</v>
      </c>
      <c r="L225">
        <v>18.424941</v>
      </c>
      <c r="M225">
        <v>1.7533890000000001</v>
      </c>
      <c r="N225">
        <v>54.121924999999997</v>
      </c>
      <c r="O225">
        <v>1</v>
      </c>
      <c r="P225">
        <v>1</v>
      </c>
      <c r="Q225">
        <v>1.838881</v>
      </c>
      <c r="R225">
        <v>1</v>
      </c>
      <c r="S225">
        <v>0</v>
      </c>
      <c r="T225">
        <v>0</v>
      </c>
      <c r="U225">
        <v>0.2314554020316848</v>
      </c>
      <c r="V225">
        <v>0</v>
      </c>
      <c r="W225">
        <v>-0.2314554020316848</v>
      </c>
    </row>
    <row r="226" spans="1:23" x14ac:dyDescent="0.2">
      <c r="A226" s="1">
        <v>22.033128999999999</v>
      </c>
      <c r="B226" s="1">
        <v>1.704223</v>
      </c>
      <c r="C226" s="1">
        <v>51.437984999999998</v>
      </c>
      <c r="D226" s="1">
        <v>1</v>
      </c>
      <c r="E226" s="1">
        <v>2</v>
      </c>
      <c r="F226" s="1">
        <v>2.0082559999999998</v>
      </c>
      <c r="G226" s="1">
        <v>0</v>
      </c>
      <c r="H226" s="1">
        <v>0</v>
      </c>
      <c r="I226" s="1">
        <v>0</v>
      </c>
      <c r="J226" s="1">
        <v>0</v>
      </c>
      <c r="L226">
        <v>18</v>
      </c>
      <c r="M226">
        <v>1.7016500000000001</v>
      </c>
      <c r="N226">
        <v>50.157707000000002</v>
      </c>
      <c r="O226">
        <v>1</v>
      </c>
      <c r="P226">
        <v>1</v>
      </c>
      <c r="Q226">
        <v>0.83397600000000005</v>
      </c>
      <c r="R226">
        <v>1</v>
      </c>
      <c r="S226">
        <v>0</v>
      </c>
      <c r="T226">
        <v>0</v>
      </c>
      <c r="U226">
        <v>0.42365686485844911</v>
      </c>
      <c r="V226">
        <v>0</v>
      </c>
      <c r="W226">
        <v>-0.42365686485844911</v>
      </c>
    </row>
    <row r="227" spans="1:23" x14ac:dyDescent="0.2">
      <c r="A227" s="1">
        <v>20.744838999999999</v>
      </c>
      <c r="B227" s="1">
        <v>1.6678519999999999</v>
      </c>
      <c r="C227" s="1">
        <v>49.803921000000003</v>
      </c>
      <c r="D227" s="1">
        <v>1</v>
      </c>
      <c r="E227" s="1">
        <v>2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  <c r="L227">
        <v>19.979810000000001</v>
      </c>
      <c r="M227">
        <v>1.75336</v>
      </c>
      <c r="N227">
        <v>54.997374000000001</v>
      </c>
      <c r="O227">
        <v>1</v>
      </c>
      <c r="P227">
        <v>1</v>
      </c>
      <c r="Q227">
        <v>1.9490700000000001</v>
      </c>
      <c r="R227">
        <v>0</v>
      </c>
      <c r="S227">
        <v>0</v>
      </c>
      <c r="T227">
        <v>0</v>
      </c>
      <c r="U227">
        <v>0.36681289998818833</v>
      </c>
      <c r="V227">
        <v>0</v>
      </c>
      <c r="W227">
        <v>-0.36681289998818833</v>
      </c>
    </row>
    <row r="228" spans="1:23" x14ac:dyDescent="0.2">
      <c r="A228" s="1">
        <v>22.547298000000001</v>
      </c>
      <c r="B228" s="1">
        <v>1.722461</v>
      </c>
      <c r="C228" s="1">
        <v>51.881262999999997</v>
      </c>
      <c r="D228" s="1">
        <v>1</v>
      </c>
      <c r="E228" s="1">
        <v>2</v>
      </c>
      <c r="F228" s="1">
        <v>0.79440200000000005</v>
      </c>
      <c r="G228" s="1">
        <v>0</v>
      </c>
      <c r="H228" s="1">
        <v>0</v>
      </c>
      <c r="I228" s="1">
        <v>0</v>
      </c>
      <c r="J228" s="1">
        <v>0</v>
      </c>
      <c r="L228">
        <v>21.798856000000001</v>
      </c>
      <c r="M228">
        <v>1.672007</v>
      </c>
      <c r="N228">
        <v>49.980967999999997</v>
      </c>
      <c r="O228">
        <v>1</v>
      </c>
      <c r="P228">
        <v>2</v>
      </c>
      <c r="Q228">
        <v>0.94509299999999996</v>
      </c>
      <c r="R228">
        <v>0</v>
      </c>
      <c r="S228">
        <v>0</v>
      </c>
      <c r="T228">
        <v>0</v>
      </c>
      <c r="U228">
        <v>0.45788000454679612</v>
      </c>
      <c r="V228">
        <v>0</v>
      </c>
      <c r="W228">
        <v>-0.45788000454679612</v>
      </c>
    </row>
    <row r="229" spans="1:23" x14ac:dyDescent="0.2">
      <c r="A229" s="1">
        <v>21.837996</v>
      </c>
      <c r="B229" s="1">
        <v>1.5880460000000001</v>
      </c>
      <c r="C229" s="1">
        <v>44.236066999999998</v>
      </c>
      <c r="D229" s="1">
        <v>0</v>
      </c>
      <c r="E229" s="1">
        <v>2</v>
      </c>
      <c r="F229" s="1">
        <v>1.098862</v>
      </c>
      <c r="G229" s="1">
        <v>0</v>
      </c>
      <c r="H229" s="1">
        <v>0</v>
      </c>
      <c r="I229" s="1">
        <v>0</v>
      </c>
      <c r="J229" s="1">
        <v>0</v>
      </c>
      <c r="L229">
        <v>22.209706000000001</v>
      </c>
      <c r="M229">
        <v>1.593847</v>
      </c>
      <c r="N229">
        <v>44.050251000000003</v>
      </c>
      <c r="O229">
        <v>0</v>
      </c>
      <c r="P229">
        <v>2</v>
      </c>
      <c r="Q229">
        <v>1.9672339999999999</v>
      </c>
      <c r="R229">
        <v>0</v>
      </c>
      <c r="S229">
        <v>0</v>
      </c>
      <c r="T229">
        <v>0</v>
      </c>
      <c r="U229">
        <v>-8.4585429239218968E-3</v>
      </c>
      <c r="V229">
        <v>0</v>
      </c>
      <c r="W229">
        <v>8.4585429239218968E-3</v>
      </c>
    </row>
    <row r="230" spans="1:23" x14ac:dyDescent="0.2">
      <c r="A230" s="1">
        <v>23.035829</v>
      </c>
      <c r="B230" s="1">
        <v>1.5986119999999999</v>
      </c>
      <c r="C230" s="1">
        <v>42.993937000000003</v>
      </c>
      <c r="D230" s="1">
        <v>0</v>
      </c>
      <c r="E230" s="1">
        <v>2</v>
      </c>
      <c r="F230" s="1">
        <v>1.6122479999999999</v>
      </c>
      <c r="G230" s="1">
        <v>0</v>
      </c>
      <c r="H230" s="1">
        <v>0</v>
      </c>
      <c r="I230" s="1">
        <v>0</v>
      </c>
      <c r="J230" s="1">
        <v>0</v>
      </c>
      <c r="L230">
        <v>23.018443000000001</v>
      </c>
      <c r="M230">
        <v>1.5847850000000001</v>
      </c>
      <c r="N230">
        <v>44.376637000000002</v>
      </c>
      <c r="O230">
        <v>0</v>
      </c>
      <c r="P230">
        <v>2</v>
      </c>
      <c r="Q230">
        <v>0.99573500000000004</v>
      </c>
      <c r="R230">
        <v>0</v>
      </c>
      <c r="S230">
        <v>0</v>
      </c>
      <c r="T230">
        <v>0</v>
      </c>
      <c r="U230">
        <v>0.19651000798951479</v>
      </c>
      <c r="V230">
        <v>0</v>
      </c>
      <c r="W230">
        <v>-0.19651000798951479</v>
      </c>
    </row>
    <row r="231" spans="1:23" x14ac:dyDescent="0.2">
      <c r="A231" s="1">
        <v>21.529439</v>
      </c>
      <c r="B231" s="1">
        <v>1.592379</v>
      </c>
      <c r="C231" s="1">
        <v>44.009450000000001</v>
      </c>
      <c r="D231" s="1">
        <v>0</v>
      </c>
      <c r="E231" s="1">
        <v>2</v>
      </c>
      <c r="F231" s="1">
        <v>1.1904650000000001</v>
      </c>
      <c r="G231" s="1">
        <v>0</v>
      </c>
      <c r="H231" s="1">
        <v>0</v>
      </c>
      <c r="I231" s="1">
        <v>0</v>
      </c>
      <c r="J231" s="1">
        <v>0</v>
      </c>
      <c r="L231">
        <v>19.376996999999999</v>
      </c>
      <c r="M231">
        <v>1.6002639999999999</v>
      </c>
      <c r="N231">
        <v>45</v>
      </c>
      <c r="O231">
        <v>0</v>
      </c>
      <c r="P231">
        <v>2</v>
      </c>
      <c r="Q231">
        <v>1.2956970000000001</v>
      </c>
      <c r="R231">
        <v>1</v>
      </c>
      <c r="S231">
        <v>0</v>
      </c>
      <c r="T231">
        <v>0</v>
      </c>
      <c r="U231">
        <v>-1.7002383780834407E-2</v>
      </c>
      <c r="V231">
        <v>0</v>
      </c>
      <c r="W231">
        <v>1.7002383780834407E-2</v>
      </c>
    </row>
    <row r="232" spans="1:23" x14ac:dyDescent="0.2">
      <c r="A232" s="1">
        <v>21.287998999999999</v>
      </c>
      <c r="B232" s="1">
        <v>1.5557780000000001</v>
      </c>
      <c r="C232" s="1">
        <v>42.360100000000003</v>
      </c>
      <c r="D232" s="1">
        <v>0</v>
      </c>
      <c r="E232" s="1">
        <v>2</v>
      </c>
      <c r="F232" s="1">
        <v>3.3328000000000003E-2</v>
      </c>
      <c r="G232" s="1">
        <v>0</v>
      </c>
      <c r="H232" s="1">
        <v>0</v>
      </c>
      <c r="I232" s="1">
        <v>0</v>
      </c>
      <c r="J232" s="1">
        <v>0</v>
      </c>
      <c r="L232">
        <v>20.971429000000001</v>
      </c>
      <c r="M232">
        <v>1.5493110000000001</v>
      </c>
      <c r="N232">
        <v>41.557468</v>
      </c>
      <c r="O232">
        <v>0</v>
      </c>
      <c r="P232">
        <v>2</v>
      </c>
      <c r="Q232">
        <v>0</v>
      </c>
      <c r="R232">
        <v>1</v>
      </c>
      <c r="S232">
        <v>0</v>
      </c>
      <c r="T232">
        <v>0</v>
      </c>
      <c r="U232">
        <v>0.26845996451143606</v>
      </c>
      <c r="V232">
        <v>0</v>
      </c>
      <c r="W232">
        <v>-0.26845996451143606</v>
      </c>
    </row>
    <row r="233" spans="1:23" x14ac:dyDescent="0.2">
      <c r="A233" s="1">
        <v>23.444286000000002</v>
      </c>
      <c r="B233" s="1">
        <v>1.5964659999999999</v>
      </c>
      <c r="C233" s="1">
        <v>44.594588000000002</v>
      </c>
      <c r="D233" s="1">
        <v>0</v>
      </c>
      <c r="E233" s="1">
        <v>2</v>
      </c>
      <c r="F233" s="1">
        <v>0.41711900000000002</v>
      </c>
      <c r="G233" s="1">
        <v>0</v>
      </c>
      <c r="H233" s="1">
        <v>0</v>
      </c>
      <c r="I233" s="1">
        <v>0</v>
      </c>
      <c r="J233" s="1">
        <v>0</v>
      </c>
      <c r="L233">
        <v>20.345161000000001</v>
      </c>
      <c r="M233">
        <v>1.5343850000000001</v>
      </c>
      <c r="N233">
        <v>41.965249999999997</v>
      </c>
      <c r="O233">
        <v>0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0.40341303840672715</v>
      </c>
      <c r="V233">
        <v>0</v>
      </c>
      <c r="W233">
        <v>-0.40341303840672715</v>
      </c>
    </row>
    <row r="234" spans="1:23" x14ac:dyDescent="0.2">
      <c r="A234" s="1">
        <v>22.329041</v>
      </c>
      <c r="B234" s="1">
        <v>1.598393</v>
      </c>
      <c r="C234" s="1">
        <v>44.918255000000002</v>
      </c>
      <c r="D234" s="1">
        <v>0</v>
      </c>
      <c r="E234" s="1">
        <v>2</v>
      </c>
      <c r="F234" s="1">
        <v>1.4223699999999999</v>
      </c>
      <c r="G234" s="1">
        <v>0</v>
      </c>
      <c r="H234" s="1">
        <v>0</v>
      </c>
      <c r="I234" s="1">
        <v>0</v>
      </c>
      <c r="J234" s="1">
        <v>0</v>
      </c>
      <c r="L234">
        <v>20.519915999999998</v>
      </c>
      <c r="M234">
        <v>1.7255480000000001</v>
      </c>
      <c r="N234">
        <v>49.815598999999999</v>
      </c>
      <c r="O234">
        <v>1</v>
      </c>
      <c r="P234">
        <v>2</v>
      </c>
      <c r="Q234">
        <v>1.548953</v>
      </c>
      <c r="R234">
        <v>0</v>
      </c>
      <c r="S234">
        <v>0</v>
      </c>
      <c r="T234">
        <v>0</v>
      </c>
      <c r="U234">
        <v>-4.322521141711988E-2</v>
      </c>
      <c r="V234">
        <v>0</v>
      </c>
      <c r="W234">
        <v>4.322521141711988E-2</v>
      </c>
    </row>
    <row r="235" spans="1:23" x14ac:dyDescent="0.2">
      <c r="A235" s="1">
        <v>18.915050000000001</v>
      </c>
      <c r="B235" s="1">
        <v>1.633316</v>
      </c>
      <c r="C235" s="1">
        <v>45</v>
      </c>
      <c r="D235" s="1">
        <v>0</v>
      </c>
      <c r="E235" s="1">
        <v>1</v>
      </c>
      <c r="F235" s="1">
        <v>1.3525579999999999</v>
      </c>
      <c r="G235" s="1">
        <v>1</v>
      </c>
      <c r="H235" s="1">
        <v>0</v>
      </c>
      <c r="I235" s="1">
        <v>0</v>
      </c>
      <c r="J235" s="1">
        <v>0</v>
      </c>
      <c r="L235">
        <v>20.406065999999999</v>
      </c>
      <c r="M235">
        <v>1.8689309999999999</v>
      </c>
      <c r="N235">
        <v>63.199725999999998</v>
      </c>
      <c r="O235">
        <v>1</v>
      </c>
      <c r="P235">
        <v>1</v>
      </c>
      <c r="Q235">
        <v>1.699592</v>
      </c>
      <c r="R235">
        <v>1</v>
      </c>
      <c r="S235">
        <v>0</v>
      </c>
      <c r="T235">
        <v>0</v>
      </c>
      <c r="U235">
        <v>7.8188066464250028E-2</v>
      </c>
      <c r="V235">
        <v>0</v>
      </c>
      <c r="W235">
        <v>-7.8188066464250028E-2</v>
      </c>
    </row>
    <row r="236" spans="1:23" x14ac:dyDescent="0.2">
      <c r="A236" s="1">
        <v>19</v>
      </c>
      <c r="B236" s="1">
        <v>1.5595669999999999</v>
      </c>
      <c r="C236" s="1">
        <v>42.126170000000002</v>
      </c>
      <c r="D236" s="1">
        <v>0</v>
      </c>
      <c r="E236" s="1">
        <v>1</v>
      </c>
      <c r="F236" s="1">
        <v>0.20602500000000001</v>
      </c>
      <c r="G236" s="1">
        <v>0</v>
      </c>
      <c r="H236" s="1">
        <v>0</v>
      </c>
      <c r="I236" s="1">
        <v>0</v>
      </c>
      <c r="J236" s="1">
        <v>0</v>
      </c>
      <c r="L236">
        <v>21.478496</v>
      </c>
      <c r="M236">
        <v>1.686936</v>
      </c>
      <c r="N236">
        <v>51.256059</v>
      </c>
      <c r="O236">
        <v>1</v>
      </c>
      <c r="P236">
        <v>2</v>
      </c>
      <c r="Q236">
        <v>0.48061399999999999</v>
      </c>
      <c r="R236">
        <v>0</v>
      </c>
      <c r="S236">
        <v>0</v>
      </c>
      <c r="T236">
        <v>0</v>
      </c>
      <c r="U236">
        <v>0.48273599521098021</v>
      </c>
      <c r="V236">
        <v>0</v>
      </c>
      <c r="W236">
        <v>-0.48273599521098021</v>
      </c>
    </row>
    <row r="237" spans="1:23" x14ac:dyDescent="0.2">
      <c r="A237" s="1">
        <v>19.052833</v>
      </c>
      <c r="B237" s="1">
        <v>1.546551</v>
      </c>
      <c r="C237" s="1">
        <v>42.069991999999999</v>
      </c>
      <c r="D237" s="1">
        <v>0</v>
      </c>
      <c r="E237" s="1">
        <v>1</v>
      </c>
      <c r="F237" s="1">
        <v>1.193486</v>
      </c>
      <c r="G237" s="1">
        <v>0</v>
      </c>
      <c r="H237" s="1">
        <v>0</v>
      </c>
      <c r="I237" s="1">
        <v>0</v>
      </c>
      <c r="J237" s="1">
        <v>0</v>
      </c>
      <c r="L237">
        <v>18.372563</v>
      </c>
      <c r="M237">
        <v>1.5898289999999999</v>
      </c>
      <c r="N237">
        <v>40.202773000000001</v>
      </c>
      <c r="O237">
        <v>0</v>
      </c>
      <c r="P237">
        <v>1</v>
      </c>
      <c r="Q237">
        <v>0.12742500000000001</v>
      </c>
      <c r="R237">
        <v>1</v>
      </c>
      <c r="S237">
        <v>0</v>
      </c>
      <c r="T237">
        <v>0</v>
      </c>
      <c r="U237">
        <v>8.7081046308032484E-2</v>
      </c>
      <c r="V237">
        <v>0</v>
      </c>
      <c r="W237">
        <v>-8.7081046308032484E-2</v>
      </c>
    </row>
    <row r="238" spans="1:23" x14ac:dyDescent="0.2">
      <c r="A238" s="1">
        <v>19.599039999999999</v>
      </c>
      <c r="B238" s="1">
        <v>1.5665009999999999</v>
      </c>
      <c r="C238" s="1">
        <v>41.706282999999999</v>
      </c>
      <c r="D238" s="1">
        <v>0</v>
      </c>
      <c r="E238" s="1">
        <v>2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L238">
        <v>19.931667000000001</v>
      </c>
      <c r="M238">
        <v>1.6532089999999999</v>
      </c>
      <c r="N238">
        <v>49.026214000000003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0.10004914019521216</v>
      </c>
      <c r="V238">
        <v>0</v>
      </c>
      <c r="W238">
        <v>-0.10004914019521216</v>
      </c>
    </row>
    <row r="239" spans="1:23" x14ac:dyDescent="0.2">
      <c r="A239" s="1">
        <v>21</v>
      </c>
      <c r="B239" s="1">
        <v>1.52</v>
      </c>
      <c r="C239" s="1">
        <v>42</v>
      </c>
      <c r="D239" s="1">
        <v>0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L239">
        <v>22.998709000000002</v>
      </c>
      <c r="M239">
        <v>1.740108</v>
      </c>
      <c r="N239">
        <v>53.657269999999997</v>
      </c>
      <c r="O239">
        <v>1</v>
      </c>
      <c r="P239">
        <v>2</v>
      </c>
      <c r="Q239">
        <v>2.4602379999999999</v>
      </c>
      <c r="R239">
        <v>0</v>
      </c>
      <c r="S239">
        <v>0</v>
      </c>
      <c r="T239">
        <v>0</v>
      </c>
      <c r="U239">
        <v>7.8896982878891464E-2</v>
      </c>
      <c r="V239">
        <v>0</v>
      </c>
      <c r="W239">
        <v>-7.8896982878891464E-2</v>
      </c>
    </row>
    <row r="240" spans="1:23" x14ac:dyDescent="0.2">
      <c r="A240" s="1">
        <v>19.673262000000001</v>
      </c>
      <c r="B240" s="1">
        <v>1.599486</v>
      </c>
      <c r="C240" s="1">
        <v>44.810751000000003</v>
      </c>
      <c r="D240" s="1">
        <v>0</v>
      </c>
      <c r="E240" s="1">
        <v>2</v>
      </c>
      <c r="F240" s="1">
        <v>0.87966999999999995</v>
      </c>
      <c r="G240" s="1">
        <v>1</v>
      </c>
      <c r="H240" s="1">
        <v>0</v>
      </c>
      <c r="I240" s="1">
        <v>0</v>
      </c>
      <c r="J240" s="1">
        <v>0</v>
      </c>
      <c r="L240">
        <v>18.006741999999999</v>
      </c>
      <c r="M240">
        <v>1.7</v>
      </c>
      <c r="N240">
        <v>50</v>
      </c>
      <c r="O240">
        <v>0</v>
      </c>
      <c r="P240">
        <v>2</v>
      </c>
      <c r="Q240">
        <v>0.78367600000000004</v>
      </c>
      <c r="R240">
        <v>1</v>
      </c>
      <c r="S240">
        <v>0</v>
      </c>
      <c r="T240">
        <v>0</v>
      </c>
      <c r="U240">
        <v>-0.36878361664868109</v>
      </c>
      <c r="V240">
        <v>0</v>
      </c>
      <c r="W240">
        <v>0.36878361664868109</v>
      </c>
    </row>
    <row r="241" spans="1:23" x14ac:dyDescent="0.2">
      <c r="A241" s="1">
        <v>20.244358999999999</v>
      </c>
      <c r="B241" s="1">
        <v>1.559186</v>
      </c>
      <c r="C241" s="1">
        <v>41.952804999999998</v>
      </c>
      <c r="D241" s="1">
        <v>0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L241">
        <v>34.799518999999997</v>
      </c>
      <c r="M241">
        <v>1.689141</v>
      </c>
      <c r="N241">
        <v>50</v>
      </c>
      <c r="O241">
        <v>1</v>
      </c>
      <c r="P241">
        <v>2</v>
      </c>
      <c r="Q241">
        <v>0.17469199999999999</v>
      </c>
      <c r="R241">
        <v>0</v>
      </c>
      <c r="S241">
        <v>0</v>
      </c>
      <c r="T241">
        <v>0</v>
      </c>
      <c r="U241">
        <v>0.60258419551288789</v>
      </c>
      <c r="V241">
        <v>0</v>
      </c>
      <c r="W241">
        <v>-0.60258419551288789</v>
      </c>
    </row>
    <row r="242" spans="1:23" x14ac:dyDescent="0.2">
      <c r="A242" s="1">
        <v>20.552695</v>
      </c>
      <c r="B242" s="1">
        <v>1.5234259999999999</v>
      </c>
      <c r="C242" s="1">
        <v>42</v>
      </c>
      <c r="D242" s="1">
        <v>0</v>
      </c>
      <c r="E242" s="1">
        <v>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L242">
        <v>16.496977999999999</v>
      </c>
      <c r="M242">
        <v>1.691206</v>
      </c>
      <c r="N242">
        <v>50</v>
      </c>
      <c r="O242">
        <v>0</v>
      </c>
      <c r="P242">
        <v>1</v>
      </c>
      <c r="Q242">
        <v>0.54899100000000001</v>
      </c>
      <c r="R242">
        <v>1</v>
      </c>
      <c r="S242">
        <v>0</v>
      </c>
      <c r="T242">
        <v>0</v>
      </c>
      <c r="U242">
        <v>-1.93645745850759E-2</v>
      </c>
      <c r="V242">
        <v>0</v>
      </c>
      <c r="W242">
        <v>1.93645745850759E-2</v>
      </c>
    </row>
    <row r="243" spans="1:23" x14ac:dyDescent="0.2">
      <c r="A243" s="1">
        <v>21</v>
      </c>
      <c r="B243" s="1">
        <v>1.52</v>
      </c>
      <c r="C243" s="1">
        <v>42</v>
      </c>
      <c r="D243" s="1">
        <v>0</v>
      </c>
      <c r="E243" s="1">
        <v>2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L243">
        <v>18</v>
      </c>
      <c r="M243">
        <v>1.788459</v>
      </c>
      <c r="N243">
        <v>51.552594999999997</v>
      </c>
      <c r="O243">
        <v>0</v>
      </c>
      <c r="P243">
        <v>1</v>
      </c>
      <c r="Q243">
        <v>1.1625190000000001</v>
      </c>
      <c r="R243">
        <v>1</v>
      </c>
      <c r="S243">
        <v>0</v>
      </c>
      <c r="T243">
        <v>0</v>
      </c>
      <c r="U243">
        <v>-0.68342538772528805</v>
      </c>
      <c r="V243">
        <v>0</v>
      </c>
      <c r="W243">
        <v>0.68342538772528805</v>
      </c>
    </row>
    <row r="244" spans="1:23" x14ac:dyDescent="0.2">
      <c r="A244" s="1">
        <v>21.997682999999999</v>
      </c>
      <c r="B244" s="1">
        <v>1.689441</v>
      </c>
      <c r="C244" s="1">
        <v>51.107925000000002</v>
      </c>
      <c r="D244" s="1">
        <v>1</v>
      </c>
      <c r="E244" s="1">
        <v>2</v>
      </c>
      <c r="F244" s="1">
        <v>0.10297000000000001</v>
      </c>
      <c r="G244" s="1">
        <v>0</v>
      </c>
      <c r="H244" s="1">
        <v>0</v>
      </c>
      <c r="I244" s="1">
        <v>0</v>
      </c>
      <c r="J244" s="1">
        <v>0</v>
      </c>
      <c r="L244">
        <v>17.377130999999999</v>
      </c>
      <c r="M244">
        <v>1.8112379999999999</v>
      </c>
      <c r="N244">
        <v>58.830710000000003</v>
      </c>
      <c r="O244">
        <v>1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0.17006779332515265</v>
      </c>
      <c r="V244">
        <v>0</v>
      </c>
      <c r="W244">
        <v>-0.17006779332515265</v>
      </c>
    </row>
    <row r="245" spans="1:23" x14ac:dyDescent="0.2">
      <c r="A245" s="1">
        <v>21.274628</v>
      </c>
      <c r="B245" s="1">
        <v>1.7374529999999999</v>
      </c>
      <c r="C245" s="1">
        <v>50.479039</v>
      </c>
      <c r="D245" s="1">
        <v>1</v>
      </c>
      <c r="E245" s="1">
        <v>2</v>
      </c>
      <c r="F245" s="1">
        <v>0.79192899999999999</v>
      </c>
      <c r="G245" s="1">
        <v>0</v>
      </c>
      <c r="H245" s="1">
        <v>0</v>
      </c>
      <c r="I245" s="1">
        <v>0</v>
      </c>
      <c r="J245" s="1">
        <v>0</v>
      </c>
      <c r="L245">
        <v>16.611837000000001</v>
      </c>
      <c r="M245">
        <v>1.830068</v>
      </c>
      <c r="N245">
        <v>43.534531000000001</v>
      </c>
      <c r="O245">
        <v>0</v>
      </c>
      <c r="P245">
        <v>1</v>
      </c>
      <c r="Q245">
        <v>2.830911</v>
      </c>
      <c r="R245">
        <v>1</v>
      </c>
      <c r="S245">
        <v>0</v>
      </c>
      <c r="T245">
        <v>0</v>
      </c>
      <c r="U245">
        <v>-1.7946884618044834</v>
      </c>
      <c r="V245">
        <v>0</v>
      </c>
      <c r="W245">
        <v>1.7946884618044834</v>
      </c>
    </row>
    <row r="246" spans="1:23" x14ac:dyDescent="0.2">
      <c r="A246" s="1">
        <v>18.909438999999999</v>
      </c>
      <c r="B246" s="1">
        <v>1.7320960000000001</v>
      </c>
      <c r="C246" s="1">
        <v>50</v>
      </c>
      <c r="D246" s="1">
        <v>0</v>
      </c>
      <c r="E246" s="1">
        <v>1</v>
      </c>
      <c r="F246" s="1">
        <v>1.8534250000000001</v>
      </c>
      <c r="G246" s="1">
        <v>1</v>
      </c>
      <c r="H246" s="1">
        <v>0</v>
      </c>
      <c r="I246" s="1">
        <v>0</v>
      </c>
      <c r="J246" s="1">
        <v>0</v>
      </c>
      <c r="L246">
        <v>17.080493000000001</v>
      </c>
      <c r="M246">
        <v>1.782756</v>
      </c>
      <c r="N246">
        <v>56.029418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0.17184886798996146</v>
      </c>
      <c r="V246">
        <v>0</v>
      </c>
      <c r="W246">
        <v>-0.17184886798996146</v>
      </c>
    </row>
    <row r="247" spans="1:23" x14ac:dyDescent="0.2">
      <c r="A247" s="1">
        <v>22.396504</v>
      </c>
      <c r="B247" s="1">
        <v>1.8690979999999999</v>
      </c>
      <c r="C247" s="1">
        <v>61.411141000000001</v>
      </c>
      <c r="D247" s="1">
        <v>1</v>
      </c>
      <c r="E247" s="1">
        <v>1</v>
      </c>
      <c r="F247" s="1">
        <v>1.5577369999999999</v>
      </c>
      <c r="G247" s="1">
        <v>1</v>
      </c>
      <c r="H247" s="1">
        <v>0</v>
      </c>
      <c r="I247" s="1">
        <v>0</v>
      </c>
      <c r="J247" s="1">
        <v>0</v>
      </c>
      <c r="L247">
        <v>22.970655000000001</v>
      </c>
      <c r="M247">
        <v>1.7516910000000001</v>
      </c>
      <c r="N247">
        <v>55.967655000000001</v>
      </c>
      <c r="O247">
        <v>1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0.21105554692136508</v>
      </c>
      <c r="V247">
        <v>0</v>
      </c>
      <c r="W247">
        <v>-0.21105554692136508</v>
      </c>
    </row>
    <row r="248" spans="1:23" x14ac:dyDescent="0.2">
      <c r="A248" s="1">
        <v>19.084316999999999</v>
      </c>
      <c r="B248" s="1">
        <v>1.8511230000000001</v>
      </c>
      <c r="C248" s="1">
        <v>61.264785000000003</v>
      </c>
      <c r="D248" s="1">
        <v>1</v>
      </c>
      <c r="E248" s="1">
        <v>1</v>
      </c>
      <c r="F248" s="1">
        <v>1.285976</v>
      </c>
      <c r="G248" s="1">
        <v>1</v>
      </c>
      <c r="H248" s="1">
        <v>0</v>
      </c>
      <c r="I248" s="1">
        <v>0</v>
      </c>
      <c r="J248" s="1">
        <v>0</v>
      </c>
      <c r="L248">
        <v>17.764764</v>
      </c>
      <c r="M248">
        <v>1.7865599999999999</v>
      </c>
      <c r="N248">
        <v>50</v>
      </c>
      <c r="O248">
        <v>0</v>
      </c>
      <c r="P248">
        <v>1</v>
      </c>
      <c r="Q248">
        <v>2</v>
      </c>
      <c r="R248">
        <v>1</v>
      </c>
      <c r="S248">
        <v>0</v>
      </c>
      <c r="T248">
        <v>0</v>
      </c>
      <c r="U248">
        <v>-0.87484101893030619</v>
      </c>
      <c r="V248">
        <v>0</v>
      </c>
      <c r="W248">
        <v>0.87484101893030619</v>
      </c>
    </row>
    <row r="249" spans="1:23" x14ac:dyDescent="0.2">
      <c r="A249" s="1">
        <v>21.084624999999999</v>
      </c>
      <c r="B249" s="1">
        <v>1.787264</v>
      </c>
      <c r="C249" s="1">
        <v>58.585146000000002</v>
      </c>
      <c r="D249" s="1">
        <v>1</v>
      </c>
      <c r="E249" s="1">
        <v>1</v>
      </c>
      <c r="F249" s="1">
        <v>1.9763409999999999</v>
      </c>
      <c r="G249" s="1">
        <v>0</v>
      </c>
      <c r="H249" s="1">
        <v>0</v>
      </c>
      <c r="I249" s="1">
        <v>0</v>
      </c>
      <c r="J249" s="1">
        <v>0</v>
      </c>
      <c r="L249">
        <v>19.272573000000001</v>
      </c>
      <c r="M249">
        <v>1.71367</v>
      </c>
      <c r="N249">
        <v>50</v>
      </c>
      <c r="O249">
        <v>0</v>
      </c>
      <c r="P249">
        <v>2</v>
      </c>
      <c r="Q249">
        <v>1.6839569999999999</v>
      </c>
      <c r="R249">
        <v>1</v>
      </c>
      <c r="S249">
        <v>0</v>
      </c>
      <c r="T249">
        <v>0</v>
      </c>
      <c r="U249">
        <v>-0.54589752902469257</v>
      </c>
      <c r="V249">
        <v>0</v>
      </c>
      <c r="W249">
        <v>0.54589752902469257</v>
      </c>
    </row>
    <row r="250" spans="1:23" x14ac:dyDescent="0.2">
      <c r="A250" s="1">
        <v>18.068767000000001</v>
      </c>
      <c r="B250" s="1">
        <v>1.787787</v>
      </c>
      <c r="C250" s="1">
        <v>52</v>
      </c>
      <c r="D250" s="1">
        <v>1</v>
      </c>
      <c r="E250" s="1">
        <v>1</v>
      </c>
      <c r="F250" s="1">
        <v>0.85433700000000001</v>
      </c>
      <c r="G250" s="1">
        <v>1</v>
      </c>
      <c r="H250" s="1">
        <v>0</v>
      </c>
      <c r="I250" s="1">
        <v>0</v>
      </c>
      <c r="J250" s="1">
        <v>0</v>
      </c>
      <c r="L250">
        <v>19</v>
      </c>
      <c r="M250">
        <v>1.540375</v>
      </c>
      <c r="N250">
        <v>42.006281999999999</v>
      </c>
      <c r="O250">
        <v>0</v>
      </c>
      <c r="P250">
        <v>2</v>
      </c>
      <c r="Q250">
        <v>1.8773690000000001</v>
      </c>
      <c r="R250">
        <v>1</v>
      </c>
      <c r="S250">
        <v>0</v>
      </c>
      <c r="T250">
        <v>0</v>
      </c>
      <c r="U250">
        <v>0.14886445691873362</v>
      </c>
      <c r="V250">
        <v>0</v>
      </c>
      <c r="W250">
        <v>-0.14886445691873362</v>
      </c>
    </row>
    <row r="251" spans="1:23" x14ac:dyDescent="0.2">
      <c r="A251" s="1">
        <v>21.813082999999999</v>
      </c>
      <c r="B251" s="1">
        <v>1.712515</v>
      </c>
      <c r="C251" s="1">
        <v>51.710723000000002</v>
      </c>
      <c r="D251" s="1">
        <v>1</v>
      </c>
      <c r="E251" s="1">
        <v>2</v>
      </c>
      <c r="F251" s="1">
        <v>1.9524269999999999</v>
      </c>
      <c r="G251" s="1">
        <v>0</v>
      </c>
      <c r="H251" s="1">
        <v>0</v>
      </c>
      <c r="I251" s="1">
        <v>0</v>
      </c>
      <c r="J251" s="1">
        <v>0</v>
      </c>
      <c r="L251">
        <v>17.067129999999999</v>
      </c>
      <c r="M251">
        <v>1.8967339999999999</v>
      </c>
      <c r="N251">
        <v>59.895052</v>
      </c>
      <c r="O251">
        <v>1</v>
      </c>
      <c r="P251">
        <v>1</v>
      </c>
      <c r="Q251">
        <v>2.5111569999999999</v>
      </c>
      <c r="R251">
        <v>0</v>
      </c>
      <c r="S251">
        <v>0</v>
      </c>
      <c r="T251">
        <v>0</v>
      </c>
      <c r="U251">
        <v>-0.45791266379560192</v>
      </c>
      <c r="V251">
        <v>0</v>
      </c>
      <c r="W251">
        <v>0.45791266379560192</v>
      </c>
    </row>
    <row r="252" spans="1:23" x14ac:dyDescent="0.2">
      <c r="A252" s="1">
        <v>18.038422000000001</v>
      </c>
      <c r="B252" s="1">
        <v>1.698914</v>
      </c>
      <c r="C252" s="1">
        <v>51.692272000000003</v>
      </c>
      <c r="D252" s="1">
        <v>1</v>
      </c>
      <c r="E252" s="1">
        <v>1</v>
      </c>
      <c r="F252" s="1">
        <v>0.53330900000000003</v>
      </c>
      <c r="G252" s="1">
        <v>1</v>
      </c>
      <c r="H252" s="1">
        <v>0</v>
      </c>
      <c r="I252" s="1">
        <v>0</v>
      </c>
      <c r="J252" s="1">
        <v>0</v>
      </c>
      <c r="L252">
        <v>23</v>
      </c>
      <c r="M252">
        <v>1.710129</v>
      </c>
      <c r="N252">
        <v>50.079991</v>
      </c>
      <c r="O252">
        <v>1</v>
      </c>
      <c r="P252">
        <v>2</v>
      </c>
      <c r="Q252">
        <v>0.37318600000000002</v>
      </c>
      <c r="R252">
        <v>0</v>
      </c>
      <c r="S252">
        <v>0</v>
      </c>
      <c r="T252">
        <v>0</v>
      </c>
      <c r="U252">
        <v>0.2514439028205544</v>
      </c>
      <c r="V252">
        <v>0</v>
      </c>
      <c r="W252">
        <v>-0.2514439028205544</v>
      </c>
    </row>
    <row r="253" spans="1:23" x14ac:dyDescent="0.2">
      <c r="A253" s="1">
        <v>18.874590999999999</v>
      </c>
      <c r="B253" s="1">
        <v>1.533609</v>
      </c>
      <c r="C253" s="1">
        <v>41.669345999999997</v>
      </c>
      <c r="D253" s="1">
        <v>0</v>
      </c>
      <c r="E253" s="1">
        <v>1</v>
      </c>
      <c r="F253" s="1">
        <v>0.25289</v>
      </c>
      <c r="G253" s="1">
        <v>1</v>
      </c>
      <c r="H253" s="1">
        <v>0</v>
      </c>
      <c r="I253" s="1">
        <v>0</v>
      </c>
      <c r="J253" s="1">
        <v>0</v>
      </c>
      <c r="L253">
        <v>18</v>
      </c>
      <c r="M253">
        <v>1.7041930000000001</v>
      </c>
      <c r="N253">
        <v>50.631889000000001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7.8967650972163739E-3</v>
      </c>
      <c r="V253">
        <v>0</v>
      </c>
      <c r="W253">
        <v>-7.8967650972163739E-3</v>
      </c>
    </row>
    <row r="254" spans="1:23" x14ac:dyDescent="0.2">
      <c r="A254" s="1">
        <v>19.211639999999999</v>
      </c>
      <c r="B254" s="1">
        <v>1.5679810000000001</v>
      </c>
      <c r="C254" s="1">
        <v>41.934367999999999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L254">
        <v>19.054008</v>
      </c>
      <c r="M254">
        <v>1.556611</v>
      </c>
      <c r="N254">
        <v>39.695295000000002</v>
      </c>
      <c r="O254">
        <v>0</v>
      </c>
      <c r="P254">
        <v>1</v>
      </c>
      <c r="Q254">
        <v>2.0752929999999998</v>
      </c>
      <c r="R254">
        <v>1</v>
      </c>
      <c r="S254">
        <v>0</v>
      </c>
      <c r="T254">
        <v>0</v>
      </c>
      <c r="U254">
        <v>0.11309290034209063</v>
      </c>
      <c r="V254">
        <v>0</v>
      </c>
      <c r="W254">
        <v>-0.11309290034209063</v>
      </c>
    </row>
    <row r="255" spans="1:23" x14ac:dyDescent="0.2">
      <c r="A255" s="1">
        <v>18.988581</v>
      </c>
      <c r="B255" s="1">
        <v>1.5442629999999999</v>
      </c>
      <c r="C255" s="1">
        <v>41.535046999999999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L255">
        <v>18</v>
      </c>
      <c r="M255">
        <v>1.845399</v>
      </c>
      <c r="N255">
        <v>60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7.1823386891445296E-3</v>
      </c>
      <c r="V255">
        <v>0</v>
      </c>
      <c r="W255">
        <v>-7.1823386891445296E-3</v>
      </c>
    </row>
    <row r="256" spans="1:23" x14ac:dyDescent="0.2">
      <c r="A256" s="1">
        <v>19.408999000000001</v>
      </c>
      <c r="B256" s="1">
        <v>1.670552</v>
      </c>
      <c r="C256" s="1">
        <v>49.804245000000002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0</v>
      </c>
      <c r="J256" s="1">
        <v>0</v>
      </c>
      <c r="L256">
        <v>17.491271999999999</v>
      </c>
      <c r="M256">
        <v>1.8346370000000001</v>
      </c>
      <c r="N256">
        <v>59.990861000000002</v>
      </c>
      <c r="O256">
        <v>1</v>
      </c>
      <c r="P256">
        <v>1</v>
      </c>
      <c r="Q256">
        <v>2</v>
      </c>
      <c r="R256">
        <v>0</v>
      </c>
      <c r="S256">
        <v>0</v>
      </c>
      <c r="T256">
        <v>0</v>
      </c>
      <c r="U256">
        <v>8.0827604181742174E-2</v>
      </c>
      <c r="V256">
        <v>0</v>
      </c>
      <c r="W256">
        <v>-8.0827604181742174E-2</v>
      </c>
    </row>
    <row r="257" spans="1:23" x14ac:dyDescent="0.2">
      <c r="A257" s="1">
        <v>19.665880999999999</v>
      </c>
      <c r="B257" s="1">
        <v>1.6763459999999999</v>
      </c>
      <c r="C257" s="1">
        <v>49.105024999999998</v>
      </c>
      <c r="D257" s="1">
        <v>0</v>
      </c>
      <c r="E257" s="1">
        <v>1</v>
      </c>
      <c r="F257" s="1">
        <v>1.8622350000000001</v>
      </c>
      <c r="G257" s="1">
        <v>1</v>
      </c>
      <c r="H257" s="1">
        <v>0</v>
      </c>
      <c r="I257" s="1">
        <v>0</v>
      </c>
      <c r="J257" s="1">
        <v>0</v>
      </c>
      <c r="L257">
        <v>18</v>
      </c>
      <c r="M257">
        <v>1.721854</v>
      </c>
      <c r="N257">
        <v>52.514302000000001</v>
      </c>
      <c r="O257">
        <v>1</v>
      </c>
      <c r="P257">
        <v>1</v>
      </c>
      <c r="Q257">
        <v>2.7432999999999999E-2</v>
      </c>
      <c r="R257">
        <v>1</v>
      </c>
      <c r="S257">
        <v>0</v>
      </c>
      <c r="T257">
        <v>0</v>
      </c>
      <c r="U257">
        <v>0.5294390809725531</v>
      </c>
      <c r="V257">
        <v>0</v>
      </c>
      <c r="W257">
        <v>-0.5294390809725531</v>
      </c>
    </row>
    <row r="258" spans="1:23" x14ac:dyDescent="0.2">
      <c r="A258" s="1">
        <v>19.758285999999998</v>
      </c>
      <c r="B258" s="1">
        <v>1.6674040000000001</v>
      </c>
      <c r="C258" s="1">
        <v>49.125954999999998</v>
      </c>
      <c r="D258" s="1">
        <v>0</v>
      </c>
      <c r="E258" s="1">
        <v>1</v>
      </c>
      <c r="F258" s="1">
        <v>1.513029</v>
      </c>
      <c r="G258" s="1">
        <v>1</v>
      </c>
      <c r="H258" s="1">
        <v>0</v>
      </c>
      <c r="I258" s="1">
        <v>0</v>
      </c>
      <c r="J258" s="1">
        <v>0</v>
      </c>
      <c r="L258">
        <v>20.172661000000002</v>
      </c>
      <c r="M258">
        <v>1.605521</v>
      </c>
      <c r="N258">
        <v>44.661461000000003</v>
      </c>
      <c r="O258">
        <v>0</v>
      </c>
      <c r="P258">
        <v>2</v>
      </c>
      <c r="Q258">
        <v>0.76972600000000002</v>
      </c>
      <c r="R258">
        <v>1</v>
      </c>
      <c r="S258">
        <v>0</v>
      </c>
      <c r="T258">
        <v>0</v>
      </c>
      <c r="U258">
        <v>-1.6820960815714159E-2</v>
      </c>
      <c r="V258">
        <v>0</v>
      </c>
      <c r="W258">
        <v>1.6820960815714159E-2</v>
      </c>
    </row>
    <row r="259" spans="1:23" x14ac:dyDescent="0.2">
      <c r="A259" s="1">
        <v>22.422674000000001</v>
      </c>
      <c r="B259" s="1">
        <v>1.70011</v>
      </c>
      <c r="C259" s="1">
        <v>50.173425000000002</v>
      </c>
      <c r="D259" s="1">
        <v>1</v>
      </c>
      <c r="E259" s="1">
        <v>2</v>
      </c>
      <c r="F259" s="1">
        <v>1.3216239999999999</v>
      </c>
      <c r="G259" s="1">
        <v>0</v>
      </c>
      <c r="H259" s="1">
        <v>0</v>
      </c>
      <c r="I259" s="1">
        <v>0</v>
      </c>
      <c r="J259" s="1">
        <v>0</v>
      </c>
      <c r="L259">
        <v>19.220108</v>
      </c>
      <c r="M259">
        <v>1.5302659999999999</v>
      </c>
      <c r="N259">
        <v>42</v>
      </c>
      <c r="O259">
        <v>0</v>
      </c>
      <c r="P259">
        <v>2</v>
      </c>
      <c r="Q259">
        <v>0</v>
      </c>
      <c r="R259">
        <v>1</v>
      </c>
      <c r="S259">
        <v>0</v>
      </c>
      <c r="T259">
        <v>0</v>
      </c>
      <c r="U259">
        <v>0.42051858548231102</v>
      </c>
      <c r="V259">
        <v>0</v>
      </c>
      <c r="W259">
        <v>-0.42051858548231102</v>
      </c>
    </row>
    <row r="260" spans="1:23" x14ac:dyDescent="0.2">
      <c r="A260" s="1">
        <v>20.242236999999999</v>
      </c>
      <c r="B260" s="1">
        <v>1.7563299999999999</v>
      </c>
      <c r="C260" s="1">
        <v>54.567343000000001</v>
      </c>
      <c r="D260" s="1">
        <v>1</v>
      </c>
      <c r="E260" s="1">
        <v>1</v>
      </c>
      <c r="F260" s="1">
        <v>2.1131509999999998</v>
      </c>
      <c r="G260" s="1">
        <v>0</v>
      </c>
      <c r="H260" s="1">
        <v>0</v>
      </c>
      <c r="I260" s="1">
        <v>0</v>
      </c>
      <c r="J260" s="1">
        <v>0</v>
      </c>
      <c r="L260">
        <v>18</v>
      </c>
      <c r="M260">
        <v>1.71889</v>
      </c>
      <c r="N260">
        <v>52.058335</v>
      </c>
      <c r="O260">
        <v>1</v>
      </c>
      <c r="P260">
        <v>1</v>
      </c>
      <c r="Q260">
        <v>0.20113600000000001</v>
      </c>
      <c r="R260">
        <v>1</v>
      </c>
      <c r="S260">
        <v>0</v>
      </c>
      <c r="T260">
        <v>0</v>
      </c>
      <c r="U260">
        <v>0.49996974703254438</v>
      </c>
      <c r="V260">
        <v>0</v>
      </c>
      <c r="W260">
        <v>-0.49996974703254438</v>
      </c>
    </row>
    <row r="261" spans="1:23" x14ac:dyDescent="0.2">
      <c r="A261" s="1">
        <v>22.637018000000001</v>
      </c>
      <c r="B261" s="1">
        <v>1.703584</v>
      </c>
      <c r="C261" s="1">
        <v>51.607090999999997</v>
      </c>
      <c r="D261" s="1">
        <v>1</v>
      </c>
      <c r="E261" s="1">
        <v>2</v>
      </c>
      <c r="F261" s="1">
        <v>0.48600599999999999</v>
      </c>
      <c r="G261" s="1">
        <v>0</v>
      </c>
      <c r="H261" s="1">
        <v>0</v>
      </c>
      <c r="I261" s="1">
        <v>0</v>
      </c>
      <c r="J261" s="1">
        <v>0</v>
      </c>
      <c r="L261">
        <v>19.96247</v>
      </c>
      <c r="M261">
        <v>1.756338</v>
      </c>
      <c r="N261">
        <v>54.982340000000001</v>
      </c>
      <c r="O261">
        <v>1</v>
      </c>
      <c r="P261">
        <v>1</v>
      </c>
      <c r="Q261">
        <v>1.696294</v>
      </c>
      <c r="R261">
        <v>0</v>
      </c>
      <c r="S261">
        <v>0</v>
      </c>
      <c r="T261">
        <v>0</v>
      </c>
      <c r="U261">
        <v>0.3685701906649026</v>
      </c>
      <c r="V261">
        <v>0</v>
      </c>
      <c r="W261">
        <v>-0.3685701906649026</v>
      </c>
    </row>
    <row r="262" spans="1:23" x14ac:dyDescent="0.2">
      <c r="A262" s="1">
        <v>19.007176999999999</v>
      </c>
      <c r="B262" s="1">
        <v>1.6907270000000001</v>
      </c>
      <c r="C262" s="1">
        <v>49.895716</v>
      </c>
      <c r="D262" s="1">
        <v>0</v>
      </c>
      <c r="E262" s="1">
        <v>1</v>
      </c>
      <c r="F262" s="1">
        <v>2</v>
      </c>
      <c r="G262" s="1">
        <v>1</v>
      </c>
      <c r="H262" s="1">
        <v>0</v>
      </c>
      <c r="I262" s="1">
        <v>0</v>
      </c>
      <c r="J262" s="1">
        <v>0</v>
      </c>
      <c r="L262">
        <v>17.580627</v>
      </c>
      <c r="M262">
        <v>1.770324</v>
      </c>
      <c r="N262">
        <v>55.695253000000001</v>
      </c>
      <c r="O262">
        <v>1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0.24890294725597073</v>
      </c>
      <c r="V262">
        <v>0</v>
      </c>
      <c r="W262">
        <v>-0.24890294725597073</v>
      </c>
    </row>
    <row r="263" spans="1:23" x14ac:dyDescent="0.2">
      <c r="A263" s="1">
        <v>18.288205000000001</v>
      </c>
      <c r="B263" s="1">
        <v>1.7135640000000001</v>
      </c>
      <c r="C263" s="1">
        <v>50</v>
      </c>
      <c r="D263" s="1">
        <v>0</v>
      </c>
      <c r="E263" s="1">
        <v>1</v>
      </c>
      <c r="F263" s="1">
        <v>2</v>
      </c>
      <c r="G263" s="1">
        <v>1</v>
      </c>
      <c r="H263" s="1">
        <v>0</v>
      </c>
      <c r="I263" s="1">
        <v>0</v>
      </c>
      <c r="J263" s="1">
        <v>0</v>
      </c>
      <c r="L263">
        <v>21.125098000000001</v>
      </c>
      <c r="M263">
        <v>1.767479</v>
      </c>
      <c r="N263">
        <v>56.265959000000002</v>
      </c>
      <c r="O263">
        <v>1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8.5559302219916589E-2</v>
      </c>
      <c r="V263">
        <v>0</v>
      </c>
      <c r="W263">
        <v>-8.5559302219916589E-2</v>
      </c>
    </row>
    <row r="264" spans="1:23" x14ac:dyDescent="0.2">
      <c r="A264" s="1">
        <v>19.314429000000001</v>
      </c>
      <c r="B264" s="1">
        <v>1.67231</v>
      </c>
      <c r="C264" s="1">
        <v>49.713943999999998</v>
      </c>
      <c r="D264" s="1">
        <v>0</v>
      </c>
      <c r="E264" s="1">
        <v>1</v>
      </c>
      <c r="F264" s="1">
        <v>2</v>
      </c>
      <c r="G264" s="1">
        <v>1</v>
      </c>
      <c r="H264" s="1">
        <v>0</v>
      </c>
      <c r="I264" s="1">
        <v>0</v>
      </c>
      <c r="J264" s="1">
        <v>0</v>
      </c>
      <c r="L264">
        <v>22.033128999999999</v>
      </c>
      <c r="M264">
        <v>1.704223</v>
      </c>
      <c r="N264">
        <v>51.437984999999998</v>
      </c>
      <c r="O264">
        <v>1</v>
      </c>
      <c r="P264">
        <v>2</v>
      </c>
      <c r="Q264">
        <v>2.0082559999999998</v>
      </c>
      <c r="R264">
        <v>0</v>
      </c>
      <c r="S264">
        <v>0</v>
      </c>
      <c r="T264">
        <v>0</v>
      </c>
      <c r="U264">
        <v>0.21698275256813382</v>
      </c>
      <c r="V264">
        <v>0</v>
      </c>
      <c r="W264">
        <v>-0.21698275256813382</v>
      </c>
    </row>
    <row r="265" spans="1:23" x14ac:dyDescent="0.2">
      <c r="A265" s="1">
        <v>27.148230000000002</v>
      </c>
      <c r="B265" s="1">
        <v>1.6604460000000001</v>
      </c>
      <c r="C265" s="1">
        <v>49.558304</v>
      </c>
      <c r="D265" s="1">
        <v>1</v>
      </c>
      <c r="E265" s="1">
        <v>2</v>
      </c>
      <c r="F265" s="1">
        <v>1.078719</v>
      </c>
      <c r="G265" s="1">
        <v>0</v>
      </c>
      <c r="H265" s="1">
        <v>0</v>
      </c>
      <c r="I265" s="1">
        <v>0</v>
      </c>
      <c r="J265" s="1">
        <v>0</v>
      </c>
      <c r="L265">
        <v>20.744838999999999</v>
      </c>
      <c r="M265">
        <v>1.6678519999999999</v>
      </c>
      <c r="N265">
        <v>49.803921000000003</v>
      </c>
      <c r="O265">
        <v>1</v>
      </c>
      <c r="P265">
        <v>2</v>
      </c>
      <c r="Q265">
        <v>2</v>
      </c>
      <c r="R265">
        <v>0</v>
      </c>
      <c r="S265">
        <v>0</v>
      </c>
      <c r="T265">
        <v>0</v>
      </c>
      <c r="U265">
        <v>0.35260356607718535</v>
      </c>
      <c r="V265">
        <v>0</v>
      </c>
      <c r="W265">
        <v>-0.35260356607718535</v>
      </c>
    </row>
    <row r="266" spans="1:23" x14ac:dyDescent="0.2">
      <c r="A266" s="1">
        <v>25.380557</v>
      </c>
      <c r="B266" s="1">
        <v>1.630379</v>
      </c>
      <c r="C266" s="1">
        <v>46.062953999999998</v>
      </c>
      <c r="D266" s="1">
        <v>1</v>
      </c>
      <c r="E266" s="1">
        <v>2</v>
      </c>
      <c r="F266" s="1">
        <v>1.6168819999999999</v>
      </c>
      <c r="G266" s="1">
        <v>0</v>
      </c>
      <c r="H266" s="1">
        <v>0</v>
      </c>
      <c r="I266" s="1">
        <v>0</v>
      </c>
      <c r="J266" s="1">
        <v>0</v>
      </c>
      <c r="L266">
        <v>22.547298000000001</v>
      </c>
      <c r="M266">
        <v>1.722461</v>
      </c>
      <c r="N266">
        <v>51.881262999999997</v>
      </c>
      <c r="O266">
        <v>1</v>
      </c>
      <c r="P266">
        <v>2</v>
      </c>
      <c r="Q266">
        <v>0.79440200000000005</v>
      </c>
      <c r="R266">
        <v>0</v>
      </c>
      <c r="S266">
        <v>0</v>
      </c>
      <c r="T266">
        <v>0</v>
      </c>
      <c r="U266">
        <v>0.24316702269109314</v>
      </c>
      <c r="V266">
        <v>0</v>
      </c>
      <c r="W266">
        <v>-0.24316702269109314</v>
      </c>
    </row>
    <row r="267" spans="1:23" x14ac:dyDescent="0.2">
      <c r="A267" s="1">
        <v>22.867719000000001</v>
      </c>
      <c r="B267" s="1">
        <v>1.655413</v>
      </c>
      <c r="C267" s="1">
        <v>50.424661</v>
      </c>
      <c r="D267" s="1">
        <v>1</v>
      </c>
      <c r="E267" s="1">
        <v>2</v>
      </c>
      <c r="F267" s="1">
        <v>0.118271</v>
      </c>
      <c r="G267" s="1">
        <v>0</v>
      </c>
      <c r="H267" s="1">
        <v>0</v>
      </c>
      <c r="I267" s="1">
        <v>0</v>
      </c>
      <c r="J267" s="1">
        <v>0</v>
      </c>
      <c r="L267">
        <v>21.837996</v>
      </c>
      <c r="M267">
        <v>1.5880460000000001</v>
      </c>
      <c r="N267">
        <v>44.236066999999998</v>
      </c>
      <c r="O267">
        <v>0</v>
      </c>
      <c r="P267">
        <v>2</v>
      </c>
      <c r="Q267">
        <v>1.098862</v>
      </c>
      <c r="R267">
        <v>0</v>
      </c>
      <c r="S267">
        <v>0</v>
      </c>
      <c r="T267">
        <v>0</v>
      </c>
      <c r="U267">
        <v>0.13285339003578045</v>
      </c>
      <c r="V267">
        <v>0</v>
      </c>
      <c r="W267">
        <v>-0.13285339003578045</v>
      </c>
    </row>
    <row r="268" spans="1:23" x14ac:dyDescent="0.2">
      <c r="A268" s="1">
        <v>17.729922999999999</v>
      </c>
      <c r="B268" s="1">
        <v>1.7328619999999999</v>
      </c>
      <c r="C268" s="1">
        <v>51.216462999999997</v>
      </c>
      <c r="D268" s="1">
        <v>0</v>
      </c>
      <c r="E268" s="1">
        <v>1</v>
      </c>
      <c r="F268" s="1">
        <v>0.29130899999999998</v>
      </c>
      <c r="G268" s="1">
        <v>1</v>
      </c>
      <c r="H268" s="1">
        <v>0</v>
      </c>
      <c r="I268" s="1">
        <v>0</v>
      </c>
      <c r="J268" s="1">
        <v>0</v>
      </c>
      <c r="L268">
        <v>23.035829</v>
      </c>
      <c r="M268">
        <v>1.5986119999999999</v>
      </c>
      <c r="N268">
        <v>42.993937000000003</v>
      </c>
      <c r="O268">
        <v>0</v>
      </c>
      <c r="P268">
        <v>2</v>
      </c>
      <c r="Q268">
        <v>1.6122479999999999</v>
      </c>
      <c r="R268">
        <v>0</v>
      </c>
      <c r="S268">
        <v>0</v>
      </c>
      <c r="T268">
        <v>0</v>
      </c>
      <c r="U268">
        <v>-7.5530061674424331E-2</v>
      </c>
      <c r="V268">
        <v>0</v>
      </c>
      <c r="W268">
        <v>7.5530061674424331E-2</v>
      </c>
    </row>
    <row r="269" spans="1:23" x14ac:dyDescent="0.2">
      <c r="A269" s="1">
        <v>16.834813</v>
      </c>
      <c r="B269" s="1">
        <v>1.7440199999999999</v>
      </c>
      <c r="C269" s="1">
        <v>50</v>
      </c>
      <c r="D269" s="1">
        <v>0</v>
      </c>
      <c r="E269" s="1">
        <v>1</v>
      </c>
      <c r="F269" s="1">
        <v>1.351996</v>
      </c>
      <c r="G269" s="1">
        <v>1</v>
      </c>
      <c r="H269" s="1">
        <v>0</v>
      </c>
      <c r="I269" s="1">
        <v>0</v>
      </c>
      <c r="J269" s="1">
        <v>0</v>
      </c>
      <c r="L269">
        <v>21.529439</v>
      </c>
      <c r="M269">
        <v>1.592379</v>
      </c>
      <c r="N269">
        <v>44.009450000000001</v>
      </c>
      <c r="O269">
        <v>0</v>
      </c>
      <c r="P269">
        <v>2</v>
      </c>
      <c r="Q269">
        <v>1.1904650000000001</v>
      </c>
      <c r="R269">
        <v>0</v>
      </c>
      <c r="S269">
        <v>0</v>
      </c>
      <c r="T269">
        <v>0</v>
      </c>
      <c r="U269">
        <v>6.8818841132369357E-2</v>
      </c>
      <c r="V269">
        <v>0</v>
      </c>
      <c r="W269">
        <v>-6.8818841132369357E-2</v>
      </c>
    </row>
    <row r="270" spans="1:23" x14ac:dyDescent="0.2">
      <c r="A270" s="1">
        <v>17.521754000000001</v>
      </c>
      <c r="B270" s="1">
        <v>1.7579579999999999</v>
      </c>
      <c r="C270" s="1">
        <v>52.094320000000003</v>
      </c>
      <c r="D270" s="1">
        <v>0</v>
      </c>
      <c r="E270" s="1">
        <v>1</v>
      </c>
      <c r="F270" s="1">
        <v>0.99839100000000003</v>
      </c>
      <c r="G270" s="1">
        <v>1</v>
      </c>
      <c r="H270" s="1">
        <v>0</v>
      </c>
      <c r="I270" s="1">
        <v>0</v>
      </c>
      <c r="J270" s="1">
        <v>0</v>
      </c>
      <c r="L270">
        <v>21.287998999999999</v>
      </c>
      <c r="M270">
        <v>1.5557780000000001</v>
      </c>
      <c r="N270">
        <v>42.360100000000003</v>
      </c>
      <c r="O270">
        <v>0</v>
      </c>
      <c r="P270">
        <v>2</v>
      </c>
      <c r="Q270">
        <v>3.3328000000000003E-2</v>
      </c>
      <c r="R270">
        <v>0</v>
      </c>
      <c r="S270">
        <v>0</v>
      </c>
      <c r="T270">
        <v>0</v>
      </c>
      <c r="U270">
        <v>0.33814199212728013</v>
      </c>
      <c r="V270">
        <v>0</v>
      </c>
      <c r="W270">
        <v>-0.33814199212728013</v>
      </c>
    </row>
    <row r="271" spans="1:23" x14ac:dyDescent="0.2">
      <c r="A271" s="1">
        <v>18</v>
      </c>
      <c r="B271" s="1">
        <v>1.7867580000000001</v>
      </c>
      <c r="C271" s="1">
        <v>51.524444000000003</v>
      </c>
      <c r="D271" s="1">
        <v>0</v>
      </c>
      <c r="E271" s="1">
        <v>1</v>
      </c>
      <c r="F271" s="1">
        <v>1.077469</v>
      </c>
      <c r="G271" s="1">
        <v>1</v>
      </c>
      <c r="H271" s="1">
        <v>0</v>
      </c>
      <c r="I271" s="1">
        <v>0</v>
      </c>
      <c r="J271" s="1">
        <v>0</v>
      </c>
      <c r="L271">
        <v>23.444286000000002</v>
      </c>
      <c r="M271">
        <v>1.5964659999999999</v>
      </c>
      <c r="N271">
        <v>44.594588000000002</v>
      </c>
      <c r="O271">
        <v>0</v>
      </c>
      <c r="P271">
        <v>2</v>
      </c>
      <c r="Q271">
        <v>0.41711900000000002</v>
      </c>
      <c r="R271">
        <v>0</v>
      </c>
      <c r="S271">
        <v>0</v>
      </c>
      <c r="T271">
        <v>0</v>
      </c>
      <c r="U271">
        <v>0.18945117803114719</v>
      </c>
      <c r="V271">
        <v>0</v>
      </c>
      <c r="W271">
        <v>-0.18945117803114719</v>
      </c>
    </row>
    <row r="272" spans="1:23" x14ac:dyDescent="0.2">
      <c r="A272" s="1">
        <v>18</v>
      </c>
      <c r="B272" s="1">
        <v>1.767058</v>
      </c>
      <c r="C272" s="1">
        <v>51.132809000000002</v>
      </c>
      <c r="D272" s="1">
        <v>1</v>
      </c>
      <c r="E272" s="1">
        <v>1</v>
      </c>
      <c r="F272" s="1">
        <v>1.2171799999999999</v>
      </c>
      <c r="G272" s="1">
        <v>1</v>
      </c>
      <c r="H272" s="1">
        <v>0</v>
      </c>
      <c r="I272" s="1">
        <v>0</v>
      </c>
      <c r="J272" s="1">
        <v>0</v>
      </c>
      <c r="L272">
        <v>22.329041</v>
      </c>
      <c r="M272">
        <v>1.598393</v>
      </c>
      <c r="N272">
        <v>44.918255000000002</v>
      </c>
      <c r="O272">
        <v>0</v>
      </c>
      <c r="P272">
        <v>2</v>
      </c>
      <c r="Q272">
        <v>1.4223699999999999</v>
      </c>
      <c r="R272">
        <v>0</v>
      </c>
      <c r="S272">
        <v>0</v>
      </c>
      <c r="T272">
        <v>0</v>
      </c>
      <c r="U272">
        <v>7.9668520512795382E-2</v>
      </c>
      <c r="V272">
        <v>0</v>
      </c>
      <c r="W272">
        <v>-7.9668520512795382E-2</v>
      </c>
    </row>
    <row r="273" spans="1:23" x14ac:dyDescent="0.2">
      <c r="A273" s="1">
        <v>18.128249</v>
      </c>
      <c r="B273" s="1">
        <v>1.6994370000000001</v>
      </c>
      <c r="C273" s="1">
        <v>52.086570000000002</v>
      </c>
      <c r="D273" s="1">
        <v>1</v>
      </c>
      <c r="E273" s="1">
        <v>1</v>
      </c>
      <c r="F273" s="1">
        <v>0.68046399999999996</v>
      </c>
      <c r="G273" s="1">
        <v>1</v>
      </c>
      <c r="H273" s="1">
        <v>0</v>
      </c>
      <c r="I273" s="1">
        <v>0</v>
      </c>
      <c r="J273" s="1">
        <v>0</v>
      </c>
      <c r="L273">
        <v>18.915050000000001</v>
      </c>
      <c r="M273">
        <v>1.633316</v>
      </c>
      <c r="N273">
        <v>45</v>
      </c>
      <c r="O273">
        <v>0</v>
      </c>
      <c r="P273">
        <v>1</v>
      </c>
      <c r="Q273">
        <v>1.3525579999999999</v>
      </c>
      <c r="R273">
        <v>1</v>
      </c>
      <c r="S273">
        <v>0</v>
      </c>
      <c r="T273">
        <v>0</v>
      </c>
      <c r="U273">
        <v>-3.5915021620525067E-4</v>
      </c>
      <c r="V273">
        <v>0</v>
      </c>
      <c r="W273">
        <v>3.5915021620525067E-4</v>
      </c>
    </row>
    <row r="274" spans="1:23" x14ac:dyDescent="0.2">
      <c r="A274" s="1">
        <v>17.405104000000001</v>
      </c>
      <c r="B274" s="1">
        <v>1.82525</v>
      </c>
      <c r="C274" s="1">
        <v>58.913578999999999</v>
      </c>
      <c r="D274" s="1">
        <v>1</v>
      </c>
      <c r="E274" s="1">
        <v>1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  <c r="L274">
        <v>19</v>
      </c>
      <c r="M274">
        <v>1.5595669999999999</v>
      </c>
      <c r="N274">
        <v>42.126170000000002</v>
      </c>
      <c r="O274">
        <v>0</v>
      </c>
      <c r="P274">
        <v>1</v>
      </c>
      <c r="Q274">
        <v>0.20602500000000001</v>
      </c>
      <c r="R274">
        <v>0</v>
      </c>
      <c r="S274">
        <v>0</v>
      </c>
      <c r="T274">
        <v>0</v>
      </c>
      <c r="U274">
        <v>0.52082988881791614</v>
      </c>
      <c r="V274">
        <v>0</v>
      </c>
      <c r="W274">
        <v>-0.52082988881791614</v>
      </c>
    </row>
    <row r="275" spans="1:23" x14ac:dyDescent="0.2">
      <c r="A275" s="1">
        <v>19.72925</v>
      </c>
      <c r="B275" s="1">
        <v>1.793315</v>
      </c>
      <c r="C275" s="1">
        <v>58.195149999999998</v>
      </c>
      <c r="D275" s="1">
        <v>1</v>
      </c>
      <c r="E275" s="1">
        <v>1</v>
      </c>
      <c r="F275" s="1">
        <v>2.0266679999999999</v>
      </c>
      <c r="G275" s="1">
        <v>0</v>
      </c>
      <c r="H275" s="1">
        <v>0</v>
      </c>
      <c r="I275" s="1">
        <v>0</v>
      </c>
      <c r="J275" s="1">
        <v>0</v>
      </c>
      <c r="L275">
        <v>19.052833</v>
      </c>
      <c r="M275">
        <v>1.546551</v>
      </c>
      <c r="N275">
        <v>42.069991999999999</v>
      </c>
      <c r="O275">
        <v>0</v>
      </c>
      <c r="P275">
        <v>1</v>
      </c>
      <c r="Q275">
        <v>1.193486</v>
      </c>
      <c r="R275">
        <v>0</v>
      </c>
      <c r="S275">
        <v>0</v>
      </c>
      <c r="T275">
        <v>0</v>
      </c>
      <c r="U275">
        <v>0.51562863823083127</v>
      </c>
      <c r="V275">
        <v>0</v>
      </c>
      <c r="W275">
        <v>-0.51562863823083127</v>
      </c>
    </row>
    <row r="276" spans="1:23" x14ac:dyDescent="0.2">
      <c r="A276" s="1">
        <v>18.525834</v>
      </c>
      <c r="B276" s="1">
        <v>1.7769889999999999</v>
      </c>
      <c r="C276" s="1">
        <v>57.275945999999998</v>
      </c>
      <c r="D276" s="1">
        <v>1</v>
      </c>
      <c r="E276" s="1">
        <v>1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  <c r="L276">
        <v>19.599039999999999</v>
      </c>
      <c r="M276">
        <v>1.5665009999999999</v>
      </c>
      <c r="N276">
        <v>41.706282999999999</v>
      </c>
      <c r="O276">
        <v>0</v>
      </c>
      <c r="P276">
        <v>2</v>
      </c>
      <c r="Q276">
        <v>0</v>
      </c>
      <c r="R276">
        <v>1</v>
      </c>
      <c r="S276">
        <v>0</v>
      </c>
      <c r="T276">
        <v>0</v>
      </c>
      <c r="U276">
        <v>0.12814133156387619</v>
      </c>
      <c r="V276">
        <v>0</v>
      </c>
      <c r="W276">
        <v>-0.12814133156387619</v>
      </c>
    </row>
    <row r="277" spans="1:23" x14ac:dyDescent="0.2">
      <c r="A277" s="1">
        <v>18.595614000000001</v>
      </c>
      <c r="B277" s="1">
        <v>1.6094949999999999</v>
      </c>
      <c r="C277" s="1">
        <v>42.656562999999998</v>
      </c>
      <c r="D277" s="1">
        <v>0</v>
      </c>
      <c r="E277" s="1">
        <v>1</v>
      </c>
      <c r="F277" s="1">
        <v>1.949667</v>
      </c>
      <c r="G277" s="1">
        <v>0</v>
      </c>
      <c r="H277" s="1">
        <v>0</v>
      </c>
      <c r="I277" s="1">
        <v>0</v>
      </c>
      <c r="J277" s="1">
        <v>0</v>
      </c>
      <c r="L277">
        <v>21</v>
      </c>
      <c r="M277">
        <v>1.52</v>
      </c>
      <c r="N277">
        <v>42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0.52540942758078479</v>
      </c>
      <c r="V277">
        <v>0</v>
      </c>
      <c r="W277">
        <v>-0.52540942758078479</v>
      </c>
    </row>
    <row r="278" spans="1:23" x14ac:dyDescent="0.2">
      <c r="A278" s="1">
        <v>16.613108</v>
      </c>
      <c r="B278" s="1">
        <v>1.7779290000000001</v>
      </c>
      <c r="C278" s="1">
        <v>44.762022999999999</v>
      </c>
      <c r="D278" s="1">
        <v>0</v>
      </c>
      <c r="E278" s="1">
        <v>1</v>
      </c>
      <c r="F278" s="1">
        <v>2.328147</v>
      </c>
      <c r="G278" s="1">
        <v>1</v>
      </c>
      <c r="H278" s="1">
        <v>0</v>
      </c>
      <c r="I278" s="1">
        <v>0</v>
      </c>
      <c r="J278" s="1">
        <v>0</v>
      </c>
      <c r="L278">
        <v>19.673262000000001</v>
      </c>
      <c r="M278">
        <v>1.599486</v>
      </c>
      <c r="N278">
        <v>44.810751000000003</v>
      </c>
      <c r="O278">
        <v>0</v>
      </c>
      <c r="P278">
        <v>2</v>
      </c>
      <c r="Q278">
        <v>0.87966999999999995</v>
      </c>
      <c r="R278">
        <v>1</v>
      </c>
      <c r="S278">
        <v>0</v>
      </c>
      <c r="T278">
        <v>0</v>
      </c>
      <c r="U278">
        <v>2.1644278741561607E-2</v>
      </c>
      <c r="V278">
        <v>0</v>
      </c>
      <c r="W278">
        <v>-2.1644278741561607E-2</v>
      </c>
    </row>
    <row r="279" spans="1:23" x14ac:dyDescent="0.2">
      <c r="A279" s="1">
        <v>16.928791</v>
      </c>
      <c r="B279" s="1">
        <v>1.7109479999999999</v>
      </c>
      <c r="C279" s="1">
        <v>45.248626999999999</v>
      </c>
      <c r="D279" s="1">
        <v>0</v>
      </c>
      <c r="E279" s="1">
        <v>1</v>
      </c>
      <c r="F279" s="1">
        <v>2.4079060000000001</v>
      </c>
      <c r="G279" s="1">
        <v>1</v>
      </c>
      <c r="H279" s="1">
        <v>0</v>
      </c>
      <c r="I279" s="1">
        <v>0</v>
      </c>
      <c r="J279" s="1">
        <v>0</v>
      </c>
      <c r="L279">
        <v>20.244358999999999</v>
      </c>
      <c r="M279">
        <v>1.559186</v>
      </c>
      <c r="N279">
        <v>41.952804999999998</v>
      </c>
      <c r="O279">
        <v>0</v>
      </c>
      <c r="P279">
        <v>2</v>
      </c>
      <c r="Q279">
        <v>0</v>
      </c>
      <c r="R279">
        <v>1</v>
      </c>
      <c r="S279">
        <v>0</v>
      </c>
      <c r="T279">
        <v>0</v>
      </c>
      <c r="U279">
        <v>0.21207658100607141</v>
      </c>
      <c r="V279">
        <v>0</v>
      </c>
      <c r="W279">
        <v>-0.21207658100607141</v>
      </c>
    </row>
    <row r="280" spans="1:23" x14ac:dyDescent="0.2">
      <c r="A280" s="1">
        <v>17.758315</v>
      </c>
      <c r="B280" s="1">
        <v>1.8541620000000001</v>
      </c>
      <c r="C280" s="1">
        <v>59.881315999999998</v>
      </c>
      <c r="D280" s="1">
        <v>1</v>
      </c>
      <c r="E280" s="1">
        <v>1</v>
      </c>
      <c r="F280" s="1">
        <v>2.0000879999999999</v>
      </c>
      <c r="G280" s="1">
        <v>0</v>
      </c>
      <c r="H280" s="1">
        <v>0</v>
      </c>
      <c r="I280" s="1">
        <v>0</v>
      </c>
      <c r="J280" s="1">
        <v>0</v>
      </c>
      <c r="L280">
        <v>20.552695</v>
      </c>
      <c r="M280">
        <v>1.5234259999999999</v>
      </c>
      <c r="N280">
        <v>42</v>
      </c>
      <c r="O280">
        <v>0</v>
      </c>
      <c r="P280">
        <v>2</v>
      </c>
      <c r="Q280">
        <v>0</v>
      </c>
      <c r="R280">
        <v>1</v>
      </c>
      <c r="S280">
        <v>0</v>
      </c>
      <c r="T280">
        <v>0</v>
      </c>
      <c r="U280">
        <v>0.49260564994859202</v>
      </c>
      <c r="V280">
        <v>0</v>
      </c>
      <c r="W280">
        <v>-0.49260564994859202</v>
      </c>
    </row>
    <row r="281" spans="1:23" x14ac:dyDescent="0.2">
      <c r="A281" s="1">
        <v>17.282945000000002</v>
      </c>
      <c r="B281" s="1">
        <v>1.8215140000000001</v>
      </c>
      <c r="C281" s="1">
        <v>59.605027999999997</v>
      </c>
      <c r="D281" s="1">
        <v>1</v>
      </c>
      <c r="E281" s="1">
        <v>1</v>
      </c>
      <c r="F281" s="1">
        <v>2.0029970000000001</v>
      </c>
      <c r="G281" s="1">
        <v>0</v>
      </c>
      <c r="H281" s="1">
        <v>0</v>
      </c>
      <c r="I281" s="1">
        <v>0</v>
      </c>
      <c r="J281" s="1">
        <v>0</v>
      </c>
      <c r="L281">
        <v>21</v>
      </c>
      <c r="M281">
        <v>1.52</v>
      </c>
      <c r="N281">
        <v>42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0</v>
      </c>
      <c r="U281">
        <v>0.52540942758078479</v>
      </c>
      <c r="V281">
        <v>0</v>
      </c>
      <c r="W281">
        <v>-0.52540942758078479</v>
      </c>
    </row>
    <row r="282" spans="1:23" x14ac:dyDescent="0.2">
      <c r="A282" s="1">
        <v>19.993154000000001</v>
      </c>
      <c r="B282" s="1">
        <v>1.762073</v>
      </c>
      <c r="C282" s="1">
        <v>55.511074999999998</v>
      </c>
      <c r="D282" s="1">
        <v>1</v>
      </c>
      <c r="E282" s="1">
        <v>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L282">
        <v>21.997682999999999</v>
      </c>
      <c r="M282">
        <v>1.689441</v>
      </c>
      <c r="N282">
        <v>51.107925000000002</v>
      </c>
      <c r="O282">
        <v>1</v>
      </c>
      <c r="P282">
        <v>2</v>
      </c>
      <c r="Q282">
        <v>0.10297000000000001</v>
      </c>
      <c r="R282">
        <v>0</v>
      </c>
      <c r="S282">
        <v>0</v>
      </c>
      <c r="T282">
        <v>0</v>
      </c>
      <c r="U282">
        <v>0.49889361966315526</v>
      </c>
      <c r="V282">
        <v>0</v>
      </c>
      <c r="W282">
        <v>-0.49889361966315526</v>
      </c>
    </row>
    <row r="283" spans="1:23" x14ac:dyDescent="0.2">
      <c r="A283" s="1">
        <v>22.935611999999999</v>
      </c>
      <c r="B283" s="1">
        <v>1.732307</v>
      </c>
      <c r="C283" s="1">
        <v>54.835576000000003</v>
      </c>
      <c r="D283" s="1">
        <v>1</v>
      </c>
      <c r="E283" s="1">
        <v>2</v>
      </c>
      <c r="F283" s="1">
        <v>1.2595499999999999</v>
      </c>
      <c r="G283" s="1">
        <v>0</v>
      </c>
      <c r="H283" s="1">
        <v>0</v>
      </c>
      <c r="I283" s="1">
        <v>0</v>
      </c>
      <c r="J283" s="1">
        <v>0</v>
      </c>
      <c r="L283">
        <v>21.274628</v>
      </c>
      <c r="M283">
        <v>1.7374529999999999</v>
      </c>
      <c r="N283">
        <v>50.479039</v>
      </c>
      <c r="O283">
        <v>1</v>
      </c>
      <c r="P283">
        <v>2</v>
      </c>
      <c r="Q283">
        <v>0.79192899999999999</v>
      </c>
      <c r="R283">
        <v>0</v>
      </c>
      <c r="S283">
        <v>0</v>
      </c>
      <c r="T283">
        <v>0</v>
      </c>
      <c r="U283">
        <v>4.680204250160358E-3</v>
      </c>
      <c r="V283">
        <v>0</v>
      </c>
      <c r="W283">
        <v>-4.680204250160358E-3</v>
      </c>
    </row>
    <row r="284" spans="1:23" x14ac:dyDescent="0.2">
      <c r="A284" s="1">
        <v>20.738468999999998</v>
      </c>
      <c r="B284" s="1">
        <v>1.759933</v>
      </c>
      <c r="C284" s="1">
        <v>55.003416999999999</v>
      </c>
      <c r="D284" s="1">
        <v>1</v>
      </c>
      <c r="E284" s="1">
        <v>1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L284">
        <v>18.909438999999999</v>
      </c>
      <c r="M284">
        <v>1.7320960000000001</v>
      </c>
      <c r="N284">
        <v>50</v>
      </c>
      <c r="O284">
        <v>0</v>
      </c>
      <c r="P284">
        <v>1</v>
      </c>
      <c r="Q284">
        <v>1.8534250000000001</v>
      </c>
      <c r="R284">
        <v>1</v>
      </c>
      <c r="S284">
        <v>0</v>
      </c>
      <c r="T284">
        <v>0</v>
      </c>
      <c r="U284">
        <v>-0.42788438881731317</v>
      </c>
      <c r="V284">
        <v>0</v>
      </c>
      <c r="W284">
        <v>0.42788438881731317</v>
      </c>
    </row>
    <row r="285" spans="1:23" x14ac:dyDescent="0.2">
      <c r="A285" s="1">
        <v>22.993680000000001</v>
      </c>
      <c r="B285" s="1">
        <v>1.741377</v>
      </c>
      <c r="C285" s="1">
        <v>54.877110999999999</v>
      </c>
      <c r="D285" s="1">
        <v>1</v>
      </c>
      <c r="E285" s="1">
        <v>2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  <c r="L285">
        <v>22.396504</v>
      </c>
      <c r="M285">
        <v>1.8690979999999999</v>
      </c>
      <c r="N285">
        <v>61.411141000000001</v>
      </c>
      <c r="O285">
        <v>1</v>
      </c>
      <c r="P285">
        <v>1</v>
      </c>
      <c r="Q285">
        <v>1.5577369999999999</v>
      </c>
      <c r="R285">
        <v>1</v>
      </c>
      <c r="S285">
        <v>0</v>
      </c>
      <c r="T285">
        <v>0</v>
      </c>
      <c r="U285">
        <v>-1.3250240178669159E-2</v>
      </c>
      <c r="V285">
        <v>0</v>
      </c>
      <c r="W285">
        <v>1.3250240178669159E-2</v>
      </c>
    </row>
    <row r="286" spans="1:23" x14ac:dyDescent="0.2">
      <c r="A286" s="1">
        <v>19.317148</v>
      </c>
      <c r="B286" s="1">
        <v>1.731195</v>
      </c>
      <c r="C286" s="1">
        <v>49.650897000000001</v>
      </c>
      <c r="D286" s="1">
        <v>0</v>
      </c>
      <c r="E286" s="1">
        <v>1</v>
      </c>
      <c r="F286" s="1">
        <v>1.9401820000000001</v>
      </c>
      <c r="G286" s="1">
        <v>1</v>
      </c>
      <c r="H286" s="1">
        <v>0</v>
      </c>
      <c r="I286" s="1">
        <v>0</v>
      </c>
      <c r="J286" s="1">
        <v>0</v>
      </c>
      <c r="L286">
        <v>19.084316999999999</v>
      </c>
      <c r="M286">
        <v>1.8511230000000001</v>
      </c>
      <c r="N286">
        <v>61.264785000000003</v>
      </c>
      <c r="O286">
        <v>1</v>
      </c>
      <c r="P286">
        <v>1</v>
      </c>
      <c r="Q286">
        <v>1.285976</v>
      </c>
      <c r="R286">
        <v>1</v>
      </c>
      <c r="S286">
        <v>0</v>
      </c>
      <c r="T286">
        <v>0</v>
      </c>
      <c r="U286">
        <v>9.0719023076740513E-2</v>
      </c>
      <c r="V286">
        <v>0</v>
      </c>
      <c r="W286">
        <v>-9.0719023076740513E-2</v>
      </c>
    </row>
    <row r="287" spans="1:23" x14ac:dyDescent="0.2">
      <c r="A287" s="1">
        <v>16.910996999999998</v>
      </c>
      <c r="B287" s="1">
        <v>1.74823</v>
      </c>
      <c r="C287" s="1">
        <v>49.928446999999998</v>
      </c>
      <c r="D287" s="1">
        <v>0</v>
      </c>
      <c r="E287" s="1">
        <v>1</v>
      </c>
      <c r="F287" s="1">
        <v>1.9510270000000001</v>
      </c>
      <c r="G287" s="1">
        <v>1</v>
      </c>
      <c r="H287" s="1">
        <v>0</v>
      </c>
      <c r="I287" s="1">
        <v>0</v>
      </c>
      <c r="J287" s="1">
        <v>0</v>
      </c>
      <c r="L287">
        <v>21.084624999999999</v>
      </c>
      <c r="M287">
        <v>1.787264</v>
      </c>
      <c r="N287">
        <v>58.585146000000002</v>
      </c>
      <c r="O287">
        <v>1</v>
      </c>
      <c r="P287">
        <v>1</v>
      </c>
      <c r="Q287">
        <v>1.9763409999999999</v>
      </c>
      <c r="R287">
        <v>0</v>
      </c>
      <c r="S287">
        <v>0</v>
      </c>
      <c r="T287">
        <v>0</v>
      </c>
      <c r="U287">
        <v>0.39222841221355864</v>
      </c>
      <c r="V287">
        <v>0</v>
      </c>
      <c r="W287">
        <v>-0.39222841221355864</v>
      </c>
    </row>
    <row r="288" spans="1:23" x14ac:dyDescent="0.2">
      <c r="A288" s="1">
        <v>19.071027000000001</v>
      </c>
      <c r="B288" s="1">
        <v>1.7568649999999999</v>
      </c>
      <c r="C288" s="1">
        <v>49.699672</v>
      </c>
      <c r="D288" s="1">
        <v>0</v>
      </c>
      <c r="E288" s="1">
        <v>1</v>
      </c>
      <c r="F288" s="1">
        <v>2</v>
      </c>
      <c r="G288" s="1">
        <v>1</v>
      </c>
      <c r="H288" s="1">
        <v>0</v>
      </c>
      <c r="I288" s="1">
        <v>0</v>
      </c>
      <c r="J288" s="1">
        <v>0</v>
      </c>
      <c r="L288">
        <v>18.068767000000001</v>
      </c>
      <c r="M288">
        <v>1.787787</v>
      </c>
      <c r="N288">
        <v>52</v>
      </c>
      <c r="O288">
        <v>1</v>
      </c>
      <c r="P288">
        <v>1</v>
      </c>
      <c r="Q288">
        <v>0.85433700000000001</v>
      </c>
      <c r="R288">
        <v>1</v>
      </c>
      <c r="S288">
        <v>0</v>
      </c>
      <c r="T288">
        <v>0</v>
      </c>
      <c r="U288">
        <v>-9.4861085107982746E-2</v>
      </c>
      <c r="V288">
        <v>0</v>
      </c>
      <c r="W288">
        <v>9.4861085107982746E-2</v>
      </c>
    </row>
    <row r="289" spans="1:23" x14ac:dyDescent="0.2">
      <c r="A289" s="1">
        <v>18.019572</v>
      </c>
      <c r="B289" s="1">
        <v>1.7013780000000001</v>
      </c>
      <c r="C289" s="1">
        <v>50.088467999999999</v>
      </c>
      <c r="D289" s="1">
        <v>0</v>
      </c>
      <c r="E289" s="1">
        <v>1</v>
      </c>
      <c r="F289" s="1">
        <v>0.81926900000000002</v>
      </c>
      <c r="G289" s="1">
        <v>1</v>
      </c>
      <c r="H289" s="1">
        <v>0</v>
      </c>
      <c r="I289" s="1">
        <v>0</v>
      </c>
      <c r="J289" s="1">
        <v>0</v>
      </c>
      <c r="L289">
        <v>21.813082999999999</v>
      </c>
      <c r="M289">
        <v>1.712515</v>
      </c>
      <c r="N289">
        <v>51.710723000000002</v>
      </c>
      <c r="O289">
        <v>1</v>
      </c>
      <c r="P289">
        <v>2</v>
      </c>
      <c r="Q289">
        <v>1.9524269999999999</v>
      </c>
      <c r="R289">
        <v>0</v>
      </c>
      <c r="S289">
        <v>0</v>
      </c>
      <c r="T289">
        <v>0</v>
      </c>
      <c r="U289">
        <v>0.17674628357192823</v>
      </c>
      <c r="V289">
        <v>0</v>
      </c>
      <c r="W289">
        <v>-0.17674628357192823</v>
      </c>
    </row>
    <row r="290" spans="1:23" x14ac:dyDescent="0.2">
      <c r="A290" s="1">
        <v>19.735968</v>
      </c>
      <c r="B290" s="1">
        <v>1.699956</v>
      </c>
      <c r="C290" s="1">
        <v>49.982970000000002</v>
      </c>
      <c r="D290" s="1">
        <v>0</v>
      </c>
      <c r="E290" s="1">
        <v>1</v>
      </c>
      <c r="F290" s="1">
        <v>2</v>
      </c>
      <c r="G290" s="1">
        <v>1</v>
      </c>
      <c r="H290" s="1">
        <v>0</v>
      </c>
      <c r="I290" s="1">
        <v>0</v>
      </c>
      <c r="J290" s="1">
        <v>0</v>
      </c>
      <c r="L290">
        <v>18.038422000000001</v>
      </c>
      <c r="M290">
        <v>1.698914</v>
      </c>
      <c r="N290">
        <v>51.692272000000003</v>
      </c>
      <c r="O290">
        <v>1</v>
      </c>
      <c r="P290">
        <v>1</v>
      </c>
      <c r="Q290">
        <v>0.53330900000000003</v>
      </c>
      <c r="R290">
        <v>1</v>
      </c>
      <c r="S290">
        <v>0</v>
      </c>
      <c r="T290">
        <v>0</v>
      </c>
      <c r="U290">
        <v>0.59121194577674707</v>
      </c>
      <c r="V290">
        <v>0</v>
      </c>
      <c r="W290">
        <v>-0.59121194577674707</v>
      </c>
    </row>
    <row r="291" spans="1:23" x14ac:dyDescent="0.2">
      <c r="A291" s="1">
        <v>18.094079000000001</v>
      </c>
      <c r="B291" s="1">
        <v>1.723328</v>
      </c>
      <c r="C291" s="1">
        <v>50</v>
      </c>
      <c r="D291" s="1">
        <v>0</v>
      </c>
      <c r="E291" s="1">
        <v>2</v>
      </c>
      <c r="F291" s="1">
        <v>2</v>
      </c>
      <c r="G291" s="1">
        <v>1</v>
      </c>
      <c r="H291" s="1">
        <v>0</v>
      </c>
      <c r="I291" s="1">
        <v>0</v>
      </c>
      <c r="J291" s="1">
        <v>0</v>
      </c>
      <c r="L291">
        <v>18.874590999999999</v>
      </c>
      <c r="M291">
        <v>1.533609</v>
      </c>
      <c r="N291">
        <v>41.669345999999997</v>
      </c>
      <c r="O291">
        <v>0</v>
      </c>
      <c r="P291">
        <v>1</v>
      </c>
      <c r="Q291">
        <v>0.25289</v>
      </c>
      <c r="R291">
        <v>1</v>
      </c>
      <c r="S291">
        <v>0</v>
      </c>
      <c r="T291">
        <v>0</v>
      </c>
      <c r="U291">
        <v>0.62027695798793658</v>
      </c>
      <c r="V291">
        <v>0</v>
      </c>
      <c r="W291">
        <v>-0.62027695798793658</v>
      </c>
    </row>
    <row r="292" spans="1:23" x14ac:dyDescent="0.2">
      <c r="A292" s="1">
        <v>19.054938</v>
      </c>
      <c r="B292" s="1">
        <v>1.5858859999999999</v>
      </c>
      <c r="C292" s="1">
        <v>42.541794000000003</v>
      </c>
      <c r="D292" s="1">
        <v>0</v>
      </c>
      <c r="E292" s="1">
        <v>2</v>
      </c>
      <c r="F292" s="1">
        <v>1.4610050000000001</v>
      </c>
      <c r="G292" s="1">
        <v>1</v>
      </c>
      <c r="H292" s="1">
        <v>0</v>
      </c>
      <c r="I292" s="1">
        <v>0</v>
      </c>
      <c r="J292" s="1">
        <v>0</v>
      </c>
      <c r="L292">
        <v>19.211639999999999</v>
      </c>
      <c r="M292">
        <v>1.5679810000000001</v>
      </c>
      <c r="N292">
        <v>41.934367999999999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0.4093250083424671</v>
      </c>
      <c r="V292">
        <v>0</v>
      </c>
      <c r="W292">
        <v>-0.4093250083424671</v>
      </c>
    </row>
    <row r="293" spans="1:23" x14ac:dyDescent="0.2">
      <c r="A293" s="1">
        <v>20.850118999999999</v>
      </c>
      <c r="B293" s="1">
        <v>1.524926</v>
      </c>
      <c r="C293" s="1">
        <v>42</v>
      </c>
      <c r="D293" s="1">
        <v>0</v>
      </c>
      <c r="E293" s="1">
        <v>2</v>
      </c>
      <c r="F293" s="1">
        <v>0.14495</v>
      </c>
      <c r="G293" s="1">
        <v>1</v>
      </c>
      <c r="H293" s="1">
        <v>0</v>
      </c>
      <c r="I293" s="1">
        <v>0</v>
      </c>
      <c r="J293" s="1">
        <v>0</v>
      </c>
      <c r="L293">
        <v>18.988581</v>
      </c>
      <c r="M293">
        <v>1.5442629999999999</v>
      </c>
      <c r="N293">
        <v>41.535046999999999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0.55658446060677313</v>
      </c>
      <c r="V293">
        <v>0</v>
      </c>
      <c r="W293">
        <v>-0.55658446060677313</v>
      </c>
    </row>
    <row r="294" spans="1:23" x14ac:dyDescent="0.2">
      <c r="A294" s="1">
        <v>19.349257999999999</v>
      </c>
      <c r="B294" s="1">
        <v>1.5233699999999999</v>
      </c>
      <c r="C294" s="1">
        <v>42</v>
      </c>
      <c r="D294" s="1">
        <v>0</v>
      </c>
      <c r="E294" s="1">
        <v>2</v>
      </c>
      <c r="F294" s="1">
        <v>0.108948</v>
      </c>
      <c r="G294" s="1">
        <v>1</v>
      </c>
      <c r="H294" s="1">
        <v>0</v>
      </c>
      <c r="I294" s="1">
        <v>0</v>
      </c>
      <c r="J294" s="1">
        <v>0</v>
      </c>
      <c r="L294">
        <v>19.408999000000001</v>
      </c>
      <c r="M294">
        <v>1.670552</v>
      </c>
      <c r="N294">
        <v>49.804245000000002</v>
      </c>
      <c r="O294">
        <v>0</v>
      </c>
      <c r="P294">
        <v>1</v>
      </c>
      <c r="Q294">
        <v>2</v>
      </c>
      <c r="R294">
        <v>1</v>
      </c>
      <c r="S294">
        <v>0</v>
      </c>
      <c r="T294">
        <v>0</v>
      </c>
      <c r="U294">
        <v>1.8638269725348877E-2</v>
      </c>
      <c r="V294">
        <v>0</v>
      </c>
      <c r="W294">
        <v>-1.8638269725348877E-2</v>
      </c>
    </row>
    <row r="295" spans="1:23" x14ac:dyDescent="0.2">
      <c r="A295" s="1">
        <v>17</v>
      </c>
      <c r="B295" s="1">
        <v>1.844749</v>
      </c>
      <c r="C295" s="1">
        <v>59.313524999999998</v>
      </c>
      <c r="D295" s="1">
        <v>1</v>
      </c>
      <c r="E295" s="1">
        <v>1</v>
      </c>
      <c r="F295" s="1">
        <v>2.6979489999999999</v>
      </c>
      <c r="G295" s="1">
        <v>0</v>
      </c>
      <c r="H295" s="1">
        <v>0</v>
      </c>
      <c r="I295" s="1">
        <v>0</v>
      </c>
      <c r="J295" s="1">
        <v>0</v>
      </c>
      <c r="L295">
        <v>19.665880999999999</v>
      </c>
      <c r="M295">
        <v>1.6763459999999999</v>
      </c>
      <c r="N295">
        <v>49.105024999999998</v>
      </c>
      <c r="O295">
        <v>0</v>
      </c>
      <c r="P295">
        <v>1</v>
      </c>
      <c r="Q295">
        <v>1.8622350000000001</v>
      </c>
      <c r="R295">
        <v>1</v>
      </c>
      <c r="S295">
        <v>0</v>
      </c>
      <c r="T295">
        <v>0</v>
      </c>
      <c r="U295">
        <v>-6.0148640307120971E-2</v>
      </c>
      <c r="V295">
        <v>0</v>
      </c>
      <c r="W295">
        <v>6.0148640307120971E-2</v>
      </c>
    </row>
    <row r="296" spans="1:23" x14ac:dyDescent="0.2">
      <c r="A296" s="1">
        <v>17.203917000000001</v>
      </c>
      <c r="B296" s="1">
        <v>1.8533249999999999</v>
      </c>
      <c r="C296" s="1">
        <v>59.619484999999997</v>
      </c>
      <c r="D296" s="1">
        <v>1</v>
      </c>
      <c r="E296" s="1">
        <v>1</v>
      </c>
      <c r="F296" s="1">
        <v>2.0776530000000002</v>
      </c>
      <c r="G296" s="1">
        <v>0</v>
      </c>
      <c r="H296" s="1">
        <v>0</v>
      </c>
      <c r="I296" s="1">
        <v>0</v>
      </c>
      <c r="J296" s="1">
        <v>0</v>
      </c>
      <c r="L296">
        <v>19.758285999999998</v>
      </c>
      <c r="M296">
        <v>1.6674040000000001</v>
      </c>
      <c r="N296">
        <v>49.125954999999998</v>
      </c>
      <c r="O296">
        <v>0</v>
      </c>
      <c r="P296">
        <v>1</v>
      </c>
      <c r="Q296">
        <v>1.513029</v>
      </c>
      <c r="R296">
        <v>1</v>
      </c>
      <c r="S296">
        <v>0</v>
      </c>
      <c r="T296">
        <v>0</v>
      </c>
      <c r="U296">
        <v>4.6597954644690631E-2</v>
      </c>
      <c r="V296">
        <v>0</v>
      </c>
      <c r="W296">
        <v>-4.6597954644690631E-2</v>
      </c>
    </row>
    <row r="297" spans="1:23" x14ac:dyDescent="0.2">
      <c r="A297" s="1">
        <v>17.671064000000001</v>
      </c>
      <c r="B297" s="1">
        <v>1.854706</v>
      </c>
      <c r="C297" s="1">
        <v>59.209449999999997</v>
      </c>
      <c r="D297" s="1">
        <v>1</v>
      </c>
      <c r="E297" s="1">
        <v>1</v>
      </c>
      <c r="F297" s="1">
        <v>2.0093969999999999</v>
      </c>
      <c r="G297" s="1">
        <v>0</v>
      </c>
      <c r="H297" s="1">
        <v>0</v>
      </c>
      <c r="I297" s="1">
        <v>0</v>
      </c>
      <c r="J297" s="1">
        <v>0</v>
      </c>
      <c r="L297">
        <v>22.422674000000001</v>
      </c>
      <c r="M297">
        <v>1.70011</v>
      </c>
      <c r="N297">
        <v>50.173425000000002</v>
      </c>
      <c r="O297">
        <v>1</v>
      </c>
      <c r="P297">
        <v>2</v>
      </c>
      <c r="Q297">
        <v>1.3216239999999999</v>
      </c>
      <c r="R297">
        <v>0</v>
      </c>
      <c r="S297">
        <v>0</v>
      </c>
      <c r="T297">
        <v>0</v>
      </c>
      <c r="U297">
        <v>0.2292029733028258</v>
      </c>
      <c r="V297">
        <v>0</v>
      </c>
      <c r="W297">
        <v>-0.2292029733028258</v>
      </c>
    </row>
    <row r="298" spans="1:23" x14ac:dyDescent="0.2">
      <c r="A298" s="1">
        <v>21.310907</v>
      </c>
      <c r="B298" s="1">
        <v>1.7206399999999999</v>
      </c>
      <c r="C298" s="1">
        <v>50</v>
      </c>
      <c r="D298" s="1">
        <v>1</v>
      </c>
      <c r="E298" s="1">
        <v>2</v>
      </c>
      <c r="F298" s="1">
        <v>0.993058</v>
      </c>
      <c r="G298" s="1">
        <v>0</v>
      </c>
      <c r="H298" s="1">
        <v>0</v>
      </c>
      <c r="I298" s="1">
        <v>0</v>
      </c>
      <c r="J298" s="1">
        <v>0</v>
      </c>
      <c r="L298">
        <v>20.242236999999999</v>
      </c>
      <c r="M298">
        <v>1.7563299999999999</v>
      </c>
      <c r="N298">
        <v>54.567343000000001</v>
      </c>
      <c r="O298">
        <v>1</v>
      </c>
      <c r="P298">
        <v>1</v>
      </c>
      <c r="Q298">
        <v>2.1131509999999998</v>
      </c>
      <c r="R298">
        <v>0</v>
      </c>
      <c r="S298">
        <v>0</v>
      </c>
      <c r="T298">
        <v>0</v>
      </c>
      <c r="U298">
        <v>0.29902038680978471</v>
      </c>
      <c r="V298">
        <v>0</v>
      </c>
      <c r="W298">
        <v>-0.29902038680978471</v>
      </c>
    </row>
    <row r="299" spans="1:23" x14ac:dyDescent="0.2">
      <c r="A299" s="1">
        <v>21.708354</v>
      </c>
      <c r="B299" s="1">
        <v>1.704167</v>
      </c>
      <c r="C299" s="1">
        <v>50.165754</v>
      </c>
      <c r="D299" s="1">
        <v>1</v>
      </c>
      <c r="E299" s="1">
        <v>2</v>
      </c>
      <c r="F299" s="1">
        <v>0.61103700000000005</v>
      </c>
      <c r="G299" s="1">
        <v>0</v>
      </c>
      <c r="H299" s="1">
        <v>0</v>
      </c>
      <c r="I299" s="1">
        <v>0</v>
      </c>
      <c r="J299" s="1">
        <v>0</v>
      </c>
      <c r="L299">
        <v>22.637018000000001</v>
      </c>
      <c r="M299">
        <v>1.703584</v>
      </c>
      <c r="N299">
        <v>51.607090999999997</v>
      </c>
      <c r="O299">
        <v>1</v>
      </c>
      <c r="P299">
        <v>2</v>
      </c>
      <c r="Q299">
        <v>0.48600599999999999</v>
      </c>
      <c r="R299">
        <v>0</v>
      </c>
      <c r="S299">
        <v>0</v>
      </c>
      <c r="T299">
        <v>0</v>
      </c>
      <c r="U299">
        <v>0.39917443873617309</v>
      </c>
      <c r="V299">
        <v>0</v>
      </c>
      <c r="W299">
        <v>-0.39917443873617309</v>
      </c>
    </row>
    <row r="300" spans="1:23" x14ac:dyDescent="0.2">
      <c r="A300" s="1">
        <v>22.176922000000001</v>
      </c>
      <c r="B300" s="1">
        <v>1.71746</v>
      </c>
      <c r="C300" s="1">
        <v>51.491956999999999</v>
      </c>
      <c r="D300" s="1">
        <v>1</v>
      </c>
      <c r="E300" s="1">
        <v>2</v>
      </c>
      <c r="F300" s="1">
        <v>2.2060550000000001</v>
      </c>
      <c r="G300" s="1">
        <v>0</v>
      </c>
      <c r="H300" s="1">
        <v>0</v>
      </c>
      <c r="I300" s="1">
        <v>0</v>
      </c>
      <c r="J300" s="1">
        <v>0</v>
      </c>
      <c r="L300">
        <v>19.007176999999999</v>
      </c>
      <c r="M300">
        <v>1.6907270000000001</v>
      </c>
      <c r="N300">
        <v>49.895716</v>
      </c>
      <c r="O300">
        <v>0</v>
      </c>
      <c r="P300">
        <v>1</v>
      </c>
      <c r="Q300">
        <v>2</v>
      </c>
      <c r="R300">
        <v>1</v>
      </c>
      <c r="S300">
        <v>0</v>
      </c>
      <c r="T300">
        <v>0</v>
      </c>
      <c r="U300">
        <v>-0.13416627423717919</v>
      </c>
      <c r="V300">
        <v>0</v>
      </c>
      <c r="W300">
        <v>0.13416627423717919</v>
      </c>
    </row>
    <row r="301" spans="1:23" x14ac:dyDescent="0.2">
      <c r="A301" s="1">
        <v>17.823437999999999</v>
      </c>
      <c r="B301" s="1">
        <v>1.7084060000000001</v>
      </c>
      <c r="C301" s="1">
        <v>50</v>
      </c>
      <c r="D301" s="1">
        <v>0</v>
      </c>
      <c r="E301" s="1">
        <v>1</v>
      </c>
      <c r="F301" s="1">
        <v>0.418875</v>
      </c>
      <c r="G301" s="1">
        <v>1</v>
      </c>
      <c r="H301" s="1">
        <v>0</v>
      </c>
      <c r="I301" s="1">
        <v>0</v>
      </c>
      <c r="J301" s="1">
        <v>0</v>
      </c>
      <c r="L301">
        <v>18.288205000000001</v>
      </c>
      <c r="M301">
        <v>1.7135640000000001</v>
      </c>
      <c r="N301">
        <v>50</v>
      </c>
      <c r="O301">
        <v>0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-0.31103946627601964</v>
      </c>
      <c r="V301">
        <v>0</v>
      </c>
      <c r="W301">
        <v>0.31103946627601964</v>
      </c>
    </row>
    <row r="302" spans="1:23" x14ac:dyDescent="0.2">
      <c r="A302" s="1">
        <v>18</v>
      </c>
      <c r="B302" s="1">
        <v>1.7634650000000001</v>
      </c>
      <c r="C302" s="1">
        <v>50.279052999999998</v>
      </c>
      <c r="D302" s="1">
        <v>0</v>
      </c>
      <c r="E302" s="1">
        <v>1</v>
      </c>
      <c r="F302" s="1">
        <v>0.10798099999999999</v>
      </c>
      <c r="G302" s="1">
        <v>1</v>
      </c>
      <c r="H302" s="1">
        <v>0</v>
      </c>
      <c r="I302" s="1">
        <v>0</v>
      </c>
      <c r="J302" s="1">
        <v>0</v>
      </c>
      <c r="L302">
        <v>19.314429000000001</v>
      </c>
      <c r="M302">
        <v>1.67231</v>
      </c>
      <c r="N302">
        <v>49.713943999999998</v>
      </c>
      <c r="O302">
        <v>0</v>
      </c>
      <c r="P302">
        <v>1</v>
      </c>
      <c r="Q302">
        <v>2</v>
      </c>
      <c r="R302">
        <v>1</v>
      </c>
      <c r="S302">
        <v>0</v>
      </c>
      <c r="T302">
        <v>0</v>
      </c>
      <c r="U302">
        <v>-2.961488491910913E-3</v>
      </c>
      <c r="V302">
        <v>0</v>
      </c>
      <c r="W302">
        <v>2.961488491910913E-3</v>
      </c>
    </row>
    <row r="303" spans="1:23" x14ac:dyDescent="0.2">
      <c r="A303" s="1">
        <v>18.281092000000001</v>
      </c>
      <c r="B303" s="1">
        <v>1.7</v>
      </c>
      <c r="C303" s="1">
        <v>50</v>
      </c>
      <c r="D303" s="1">
        <v>0</v>
      </c>
      <c r="E303" s="1">
        <v>1</v>
      </c>
      <c r="F303" s="1">
        <v>0.11597399999999999</v>
      </c>
      <c r="G303" s="1">
        <v>1</v>
      </c>
      <c r="H303" s="1">
        <v>0</v>
      </c>
      <c r="I303" s="1">
        <v>0</v>
      </c>
      <c r="J303" s="1">
        <v>0</v>
      </c>
      <c r="L303">
        <v>27.148230000000002</v>
      </c>
      <c r="M303">
        <v>1.6604460000000001</v>
      </c>
      <c r="N303">
        <v>49.558304</v>
      </c>
      <c r="O303">
        <v>1</v>
      </c>
      <c r="P303">
        <v>2</v>
      </c>
      <c r="Q303">
        <v>1.078719</v>
      </c>
      <c r="R303">
        <v>0</v>
      </c>
      <c r="S303">
        <v>0</v>
      </c>
      <c r="T303">
        <v>0</v>
      </c>
      <c r="U303">
        <v>0.58074249134169342</v>
      </c>
      <c r="V303">
        <v>0</v>
      </c>
      <c r="W303">
        <v>-0.58074249134169342</v>
      </c>
    </row>
    <row r="304" spans="1:23" x14ac:dyDescent="0.2">
      <c r="A304" s="1">
        <v>18.656911999999998</v>
      </c>
      <c r="B304" s="1">
        <v>1.574017</v>
      </c>
      <c r="C304" s="1">
        <v>41.220174999999998</v>
      </c>
      <c r="D304" s="1">
        <v>0</v>
      </c>
      <c r="E304" s="1">
        <v>1</v>
      </c>
      <c r="F304" s="1">
        <v>0.227802</v>
      </c>
      <c r="G304" s="1">
        <v>1</v>
      </c>
      <c r="H304" s="1">
        <v>0</v>
      </c>
      <c r="I304" s="1">
        <v>0</v>
      </c>
      <c r="J304" s="1">
        <v>0</v>
      </c>
      <c r="L304">
        <v>25.380557</v>
      </c>
      <c r="M304">
        <v>1.630379</v>
      </c>
      <c r="N304">
        <v>46.062953999999998</v>
      </c>
      <c r="O304">
        <v>1</v>
      </c>
      <c r="P304">
        <v>2</v>
      </c>
      <c r="Q304">
        <v>1.6168819999999999</v>
      </c>
      <c r="R304">
        <v>0</v>
      </c>
      <c r="S304">
        <v>0</v>
      </c>
      <c r="T304">
        <v>0</v>
      </c>
      <c r="U304">
        <v>0.46533333457136195</v>
      </c>
      <c r="V304">
        <v>0</v>
      </c>
      <c r="W304">
        <v>-0.46533333457136195</v>
      </c>
    </row>
    <row r="305" spans="1:23" x14ac:dyDescent="0.2">
      <c r="A305" s="1">
        <v>19.994543</v>
      </c>
      <c r="B305" s="1">
        <v>1.537739</v>
      </c>
      <c r="C305" s="1">
        <v>39.101804999999999</v>
      </c>
      <c r="D305" s="1">
        <v>0</v>
      </c>
      <c r="E305" s="1">
        <v>1</v>
      </c>
      <c r="F305" s="1">
        <v>2.4324430000000001</v>
      </c>
      <c r="G305" s="1">
        <v>1</v>
      </c>
      <c r="H305" s="1">
        <v>0</v>
      </c>
      <c r="I305" s="1">
        <v>0</v>
      </c>
      <c r="J305" s="1">
        <v>0</v>
      </c>
      <c r="L305">
        <v>22.867719000000001</v>
      </c>
      <c r="M305">
        <v>1.655413</v>
      </c>
      <c r="N305">
        <v>50.424661</v>
      </c>
      <c r="O305">
        <v>1</v>
      </c>
      <c r="P305">
        <v>2</v>
      </c>
      <c r="Q305">
        <v>0.118271</v>
      </c>
      <c r="R305">
        <v>0</v>
      </c>
      <c r="S305">
        <v>0</v>
      </c>
      <c r="T305">
        <v>0</v>
      </c>
      <c r="U305">
        <v>0.7181556181224753</v>
      </c>
      <c r="V305">
        <v>0</v>
      </c>
      <c r="W305">
        <v>-0.7181556181224753</v>
      </c>
    </row>
    <row r="306" spans="1:23" x14ac:dyDescent="0.2">
      <c r="A306" s="1">
        <v>20.255616</v>
      </c>
      <c r="B306" s="1">
        <v>1.5342229999999999</v>
      </c>
      <c r="C306" s="1">
        <v>41.268597</v>
      </c>
      <c r="D306" s="1">
        <v>0</v>
      </c>
      <c r="E306" s="1">
        <v>2</v>
      </c>
      <c r="F306" s="1">
        <v>4.3411999999999999E-2</v>
      </c>
      <c r="G306" s="1">
        <v>1</v>
      </c>
      <c r="H306" s="1">
        <v>0</v>
      </c>
      <c r="I306" s="1">
        <v>0</v>
      </c>
      <c r="J306" s="1">
        <v>0</v>
      </c>
      <c r="L306">
        <v>17.729922999999999</v>
      </c>
      <c r="M306">
        <v>1.7328619999999999</v>
      </c>
      <c r="N306">
        <v>51.216462999999997</v>
      </c>
      <c r="O306">
        <v>0</v>
      </c>
      <c r="P306">
        <v>1</v>
      </c>
      <c r="Q306">
        <v>0.29130899999999998</v>
      </c>
      <c r="R306">
        <v>1</v>
      </c>
      <c r="S306">
        <v>0</v>
      </c>
      <c r="T306">
        <v>0</v>
      </c>
      <c r="U306">
        <v>-0.20030182158613563</v>
      </c>
      <c r="V306">
        <v>0</v>
      </c>
      <c r="W306">
        <v>0.20030182158613563</v>
      </c>
    </row>
    <row r="307" spans="1:23" x14ac:dyDescent="0.2">
      <c r="A307" s="1">
        <v>19.865894999999998</v>
      </c>
      <c r="B307" s="1">
        <v>1.76033</v>
      </c>
      <c r="C307" s="1">
        <v>55.370699999999999</v>
      </c>
      <c r="D307" s="1">
        <v>1</v>
      </c>
      <c r="E307" s="1">
        <v>1</v>
      </c>
      <c r="F307" s="1">
        <v>2</v>
      </c>
      <c r="G307" s="1">
        <v>0</v>
      </c>
      <c r="H307" s="1">
        <v>0</v>
      </c>
      <c r="I307" s="1">
        <v>0</v>
      </c>
      <c r="J307" s="1">
        <v>0</v>
      </c>
      <c r="L307">
        <v>16.834813</v>
      </c>
      <c r="M307">
        <v>1.7440199999999999</v>
      </c>
      <c r="N307">
        <v>50</v>
      </c>
      <c r="O307">
        <v>0</v>
      </c>
      <c r="P307">
        <v>1</v>
      </c>
      <c r="Q307">
        <v>1.351996</v>
      </c>
      <c r="R307">
        <v>1</v>
      </c>
      <c r="S307">
        <v>0</v>
      </c>
      <c r="T307">
        <v>0</v>
      </c>
      <c r="U307">
        <v>-0.49858780110361067</v>
      </c>
      <c r="V307">
        <v>0</v>
      </c>
      <c r="W307">
        <v>0.49858780110361067</v>
      </c>
    </row>
    <row r="308" spans="1:23" x14ac:dyDescent="0.2">
      <c r="A308" s="1">
        <v>17.888072999999999</v>
      </c>
      <c r="B308" s="1">
        <v>1.841879</v>
      </c>
      <c r="C308" s="1">
        <v>60</v>
      </c>
      <c r="D308" s="1">
        <v>1</v>
      </c>
      <c r="E308" s="1">
        <v>1</v>
      </c>
      <c r="F308" s="1">
        <v>2.000934</v>
      </c>
      <c r="G308" s="1">
        <v>0</v>
      </c>
      <c r="H308" s="1">
        <v>0</v>
      </c>
      <c r="I308" s="1">
        <v>0</v>
      </c>
      <c r="J308" s="1">
        <v>0</v>
      </c>
      <c r="L308">
        <v>17.521754000000001</v>
      </c>
      <c r="M308">
        <v>1.7579579999999999</v>
      </c>
      <c r="N308">
        <v>52.094320000000003</v>
      </c>
      <c r="O308">
        <v>0</v>
      </c>
      <c r="P308">
        <v>1</v>
      </c>
      <c r="Q308">
        <v>0.99839100000000003</v>
      </c>
      <c r="R308">
        <v>1</v>
      </c>
      <c r="S308">
        <v>0</v>
      </c>
      <c r="T308">
        <v>0</v>
      </c>
      <c r="U308">
        <v>-0.40078499591575678</v>
      </c>
      <c r="V308">
        <v>0</v>
      </c>
      <c r="W308">
        <v>0.40078499591575678</v>
      </c>
    </row>
    <row r="309" spans="1:23" x14ac:dyDescent="0.2">
      <c r="A309" s="1">
        <v>18.470562000000001</v>
      </c>
      <c r="B309" s="1">
        <v>1.856406</v>
      </c>
      <c r="C309" s="1">
        <v>58.673963000000001</v>
      </c>
      <c r="D309" s="1">
        <v>1</v>
      </c>
      <c r="E309" s="1">
        <v>1</v>
      </c>
      <c r="F309" s="1">
        <v>2.0133770000000002</v>
      </c>
      <c r="G309" s="1">
        <v>0</v>
      </c>
      <c r="H309" s="1">
        <v>0</v>
      </c>
      <c r="I309" s="1">
        <v>0</v>
      </c>
      <c r="J309" s="1">
        <v>0</v>
      </c>
      <c r="L309">
        <v>18</v>
      </c>
      <c r="M309">
        <v>1.7867580000000001</v>
      </c>
      <c r="N309">
        <v>51.524444000000003</v>
      </c>
      <c r="O309">
        <v>0</v>
      </c>
      <c r="P309">
        <v>1</v>
      </c>
      <c r="Q309">
        <v>1.077469</v>
      </c>
      <c r="R309">
        <v>1</v>
      </c>
      <c r="S309">
        <v>0</v>
      </c>
      <c r="T309">
        <v>0</v>
      </c>
      <c r="U309">
        <v>-0.66389706808242366</v>
      </c>
      <c r="V309">
        <v>0</v>
      </c>
      <c r="W309">
        <v>0.66389706808242366</v>
      </c>
    </row>
    <row r="310" spans="1:23" x14ac:dyDescent="0.2">
      <c r="A310" s="1">
        <v>17.925497</v>
      </c>
      <c r="B310" s="1">
        <v>1.829142</v>
      </c>
      <c r="C310" s="1">
        <v>59.933014999999997</v>
      </c>
      <c r="D310" s="1">
        <v>1</v>
      </c>
      <c r="E310" s="1">
        <v>1</v>
      </c>
      <c r="F310" s="1">
        <v>2</v>
      </c>
      <c r="G310" s="1">
        <v>0</v>
      </c>
      <c r="H310" s="1">
        <v>0</v>
      </c>
      <c r="I310" s="1">
        <v>0</v>
      </c>
      <c r="J310" s="1">
        <v>0</v>
      </c>
      <c r="L310">
        <v>18</v>
      </c>
      <c r="M310">
        <v>1.767058</v>
      </c>
      <c r="N310">
        <v>51.132809000000002</v>
      </c>
      <c r="O310">
        <v>1</v>
      </c>
      <c r="P310">
        <v>1</v>
      </c>
      <c r="Q310">
        <v>1.2171799999999999</v>
      </c>
      <c r="R310">
        <v>1</v>
      </c>
      <c r="S310">
        <v>0</v>
      </c>
      <c r="T310">
        <v>0</v>
      </c>
      <c r="U310">
        <v>-4.0316979302373213E-2</v>
      </c>
      <c r="V310">
        <v>0</v>
      </c>
      <c r="W310">
        <v>4.0316979302373213E-2</v>
      </c>
    </row>
    <row r="311" spans="1:23" x14ac:dyDescent="0.2">
      <c r="A311" s="1">
        <v>17.000751999999999</v>
      </c>
      <c r="B311" s="1">
        <v>1.822084</v>
      </c>
      <c r="C311" s="1">
        <v>58.443049000000002</v>
      </c>
      <c r="D311" s="1">
        <v>1</v>
      </c>
      <c r="E311" s="1">
        <v>1</v>
      </c>
      <c r="F311" s="1">
        <v>2.0116459999999998</v>
      </c>
      <c r="G311" s="1">
        <v>0</v>
      </c>
      <c r="H311" s="1">
        <v>0</v>
      </c>
      <c r="I311" s="1">
        <v>0</v>
      </c>
      <c r="J311" s="1">
        <v>0</v>
      </c>
      <c r="L311">
        <v>18.128249</v>
      </c>
      <c r="M311">
        <v>1.6994370000000001</v>
      </c>
      <c r="N311">
        <v>52.086570000000002</v>
      </c>
      <c r="O311">
        <v>1</v>
      </c>
      <c r="P311">
        <v>1</v>
      </c>
      <c r="Q311">
        <v>0.68046399999999996</v>
      </c>
      <c r="R311">
        <v>1</v>
      </c>
      <c r="S311">
        <v>0</v>
      </c>
      <c r="T311">
        <v>0</v>
      </c>
      <c r="U311">
        <v>0.60319588466382079</v>
      </c>
      <c r="V311">
        <v>0</v>
      </c>
      <c r="W311">
        <v>-0.60319588466382079</v>
      </c>
    </row>
    <row r="312" spans="1:23" x14ac:dyDescent="0.2">
      <c r="A312" s="1">
        <v>17.362128999999999</v>
      </c>
      <c r="B312" s="1">
        <v>1.80671</v>
      </c>
      <c r="C312" s="1">
        <v>59.243506000000004</v>
      </c>
      <c r="D312" s="1">
        <v>1</v>
      </c>
      <c r="E312" s="1">
        <v>1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L312">
        <v>17.405104000000001</v>
      </c>
      <c r="M312">
        <v>1.82525</v>
      </c>
      <c r="N312">
        <v>58.913578999999999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7.0002751775071204E-2</v>
      </c>
      <c r="V312">
        <v>0</v>
      </c>
      <c r="W312">
        <v>-7.0002751775071204E-2</v>
      </c>
    </row>
    <row r="313" spans="1:23" x14ac:dyDescent="0.2">
      <c r="A313" s="1">
        <v>18</v>
      </c>
      <c r="B313" s="1">
        <v>1.7072590000000001</v>
      </c>
      <c r="C313" s="1">
        <v>50.664459000000001</v>
      </c>
      <c r="D313" s="1">
        <v>1</v>
      </c>
      <c r="E313" s="1">
        <v>1</v>
      </c>
      <c r="F313" s="1">
        <v>0.51209400000000005</v>
      </c>
      <c r="G313" s="1">
        <v>1</v>
      </c>
      <c r="H313" s="1">
        <v>0</v>
      </c>
      <c r="I313" s="1">
        <v>0</v>
      </c>
      <c r="J313" s="1">
        <v>0</v>
      </c>
      <c r="L313">
        <v>19.72925</v>
      </c>
      <c r="M313">
        <v>1.793315</v>
      </c>
      <c r="N313">
        <v>58.195149999999998</v>
      </c>
      <c r="O313">
        <v>1</v>
      </c>
      <c r="P313">
        <v>1</v>
      </c>
      <c r="Q313">
        <v>2.0266679999999999</v>
      </c>
      <c r="R313">
        <v>0</v>
      </c>
      <c r="S313">
        <v>0</v>
      </c>
      <c r="T313">
        <v>0</v>
      </c>
      <c r="U313">
        <v>0.2913336023803641</v>
      </c>
      <c r="V313">
        <v>0</v>
      </c>
      <c r="W313">
        <v>-0.2913336023803641</v>
      </c>
    </row>
    <row r="314" spans="1:23" x14ac:dyDescent="0.2">
      <c r="A314" s="1">
        <v>18</v>
      </c>
      <c r="B314" s="1">
        <v>1.708107</v>
      </c>
      <c r="C314" s="1">
        <v>51.314658999999999</v>
      </c>
      <c r="D314" s="1">
        <v>1</v>
      </c>
      <c r="E314" s="1">
        <v>1</v>
      </c>
      <c r="F314" s="1">
        <v>6.2932000000000002E-2</v>
      </c>
      <c r="G314" s="1">
        <v>1</v>
      </c>
      <c r="H314" s="1">
        <v>0</v>
      </c>
      <c r="I314" s="1">
        <v>0</v>
      </c>
      <c r="J314" s="1">
        <v>0</v>
      </c>
      <c r="L314">
        <v>18.525834</v>
      </c>
      <c r="M314">
        <v>1.7769889999999999</v>
      </c>
      <c r="N314">
        <v>57.275945999999998</v>
      </c>
      <c r="O314">
        <v>1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0.33120970208489808</v>
      </c>
      <c r="V314">
        <v>0</v>
      </c>
      <c r="W314">
        <v>-0.33120970208489808</v>
      </c>
    </row>
    <row r="315" spans="1:23" x14ac:dyDescent="0.2">
      <c r="A315" s="1">
        <v>18</v>
      </c>
      <c r="B315" s="1">
        <v>1.739344</v>
      </c>
      <c r="C315" s="1">
        <v>50.951444000000002</v>
      </c>
      <c r="D315" s="1">
        <v>1</v>
      </c>
      <c r="E315" s="1">
        <v>1</v>
      </c>
      <c r="F315" s="1">
        <v>0.52040699999999995</v>
      </c>
      <c r="G315" s="1">
        <v>1</v>
      </c>
      <c r="H315" s="1">
        <v>0</v>
      </c>
      <c r="I315" s="1">
        <v>0</v>
      </c>
      <c r="J315" s="1">
        <v>0</v>
      </c>
      <c r="L315">
        <v>18.595614000000001</v>
      </c>
      <c r="M315">
        <v>1.6094949999999999</v>
      </c>
      <c r="N315">
        <v>42.656562999999998</v>
      </c>
      <c r="O315">
        <v>0</v>
      </c>
      <c r="P315">
        <v>1</v>
      </c>
      <c r="Q315">
        <v>1.949667</v>
      </c>
      <c r="R315">
        <v>0</v>
      </c>
      <c r="S315">
        <v>0</v>
      </c>
      <c r="T315">
        <v>0</v>
      </c>
      <c r="U315">
        <v>-3.7723354419334498E-3</v>
      </c>
      <c r="V315">
        <v>0</v>
      </c>
      <c r="W315">
        <v>3.7723354419334498E-3</v>
      </c>
    </row>
    <row r="316" spans="1:23" x14ac:dyDescent="0.2">
      <c r="A316" s="1">
        <v>19.029494</v>
      </c>
      <c r="B316" s="1">
        <v>1.573987</v>
      </c>
      <c r="C316" s="1">
        <v>44.316254000000001</v>
      </c>
      <c r="D316" s="1">
        <v>0</v>
      </c>
      <c r="E316" s="1">
        <v>2</v>
      </c>
      <c r="F316" s="1">
        <v>1.327833</v>
      </c>
      <c r="G316" s="1">
        <v>1</v>
      </c>
      <c r="H316" s="1">
        <v>0</v>
      </c>
      <c r="I316" s="1">
        <v>0</v>
      </c>
      <c r="J316" s="1">
        <v>0</v>
      </c>
      <c r="L316">
        <v>16.613108</v>
      </c>
      <c r="M316">
        <v>1.7779290000000001</v>
      </c>
      <c r="N316">
        <v>44.762022999999999</v>
      </c>
      <c r="O316">
        <v>0</v>
      </c>
      <c r="P316">
        <v>1</v>
      </c>
      <c r="Q316">
        <v>2.328147</v>
      </c>
      <c r="R316">
        <v>1</v>
      </c>
      <c r="S316">
        <v>0</v>
      </c>
      <c r="T316">
        <v>0</v>
      </c>
      <c r="U316">
        <v>-1.2538751834605435</v>
      </c>
      <c r="V316">
        <v>0</v>
      </c>
      <c r="W316">
        <v>1.2538751834605435</v>
      </c>
    </row>
    <row r="317" spans="1:23" x14ac:dyDescent="0.2">
      <c r="A317" s="1">
        <v>19.269079000000001</v>
      </c>
      <c r="B317" s="1">
        <v>1.5809200000000001</v>
      </c>
      <c r="C317" s="1">
        <v>44.753943</v>
      </c>
      <c r="D317" s="1">
        <v>0</v>
      </c>
      <c r="E317" s="1">
        <v>2</v>
      </c>
      <c r="F317" s="1">
        <v>0.97970100000000004</v>
      </c>
      <c r="G317" s="1">
        <v>1</v>
      </c>
      <c r="H317" s="1">
        <v>0</v>
      </c>
      <c r="I317" s="1">
        <v>0</v>
      </c>
      <c r="J317" s="1">
        <v>0</v>
      </c>
      <c r="L317">
        <v>16.928791</v>
      </c>
      <c r="M317">
        <v>1.7109479999999999</v>
      </c>
      <c r="N317">
        <v>45.248626999999999</v>
      </c>
      <c r="O317">
        <v>0</v>
      </c>
      <c r="P317">
        <v>1</v>
      </c>
      <c r="Q317">
        <v>2.4079060000000001</v>
      </c>
      <c r="R317">
        <v>1</v>
      </c>
      <c r="S317">
        <v>0</v>
      </c>
      <c r="T317">
        <v>0</v>
      </c>
      <c r="U317">
        <v>-0.71055302280810295</v>
      </c>
      <c r="V317">
        <v>0</v>
      </c>
      <c r="W317">
        <v>0.71055302280810295</v>
      </c>
    </row>
    <row r="318" spans="1:23" x14ac:dyDescent="0.2">
      <c r="A318" s="1">
        <v>19.946244</v>
      </c>
      <c r="B318" s="1">
        <v>1.6034349999999999</v>
      </c>
      <c r="C318" s="1">
        <v>45</v>
      </c>
      <c r="D318" s="1">
        <v>0</v>
      </c>
      <c r="E318" s="1">
        <v>2</v>
      </c>
      <c r="F318" s="1">
        <v>1.2304409999999999</v>
      </c>
      <c r="G318" s="1">
        <v>1</v>
      </c>
      <c r="H318" s="1">
        <v>0</v>
      </c>
      <c r="I318" s="1">
        <v>0</v>
      </c>
      <c r="J318" s="1">
        <v>0</v>
      </c>
      <c r="L318">
        <v>17.758315</v>
      </c>
      <c r="M318">
        <v>1.8541620000000001</v>
      </c>
      <c r="N318">
        <v>59.881315999999998</v>
      </c>
      <c r="O318">
        <v>1</v>
      </c>
      <c r="P318">
        <v>1</v>
      </c>
      <c r="Q318">
        <v>2.0000879999999999</v>
      </c>
      <c r="R318">
        <v>0</v>
      </c>
      <c r="S318">
        <v>0</v>
      </c>
      <c r="T318">
        <v>0</v>
      </c>
      <c r="U318">
        <v>-7.2119434061940879E-2</v>
      </c>
      <c r="V318">
        <v>0</v>
      </c>
      <c r="W318">
        <v>7.2119434061940879E-2</v>
      </c>
    </row>
    <row r="319" spans="1:23" x14ac:dyDescent="0.2">
      <c r="A319" s="1">
        <v>19.639430999999998</v>
      </c>
      <c r="B319" s="1">
        <v>1.53535</v>
      </c>
      <c r="C319" s="1">
        <v>42</v>
      </c>
      <c r="D319" s="1">
        <v>0</v>
      </c>
      <c r="E319" s="1">
        <v>2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L319">
        <v>17.282945000000002</v>
      </c>
      <c r="M319">
        <v>1.8215140000000001</v>
      </c>
      <c r="N319">
        <v>59.605027999999997</v>
      </c>
      <c r="O319">
        <v>1</v>
      </c>
      <c r="P319">
        <v>1</v>
      </c>
      <c r="Q319">
        <v>2.0029970000000001</v>
      </c>
      <c r="R319">
        <v>0</v>
      </c>
      <c r="S319">
        <v>0</v>
      </c>
      <c r="T319">
        <v>0</v>
      </c>
      <c r="U319">
        <v>0.14832320020585499</v>
      </c>
      <c r="V319">
        <v>0</v>
      </c>
      <c r="W319">
        <v>-0.14832320020585499</v>
      </c>
    </row>
    <row r="320" spans="1:23" x14ac:dyDescent="0.2">
      <c r="A320" s="1">
        <v>19</v>
      </c>
      <c r="B320" s="1">
        <v>1.5316099999999999</v>
      </c>
      <c r="C320" s="1">
        <v>42</v>
      </c>
      <c r="D320" s="1">
        <v>0</v>
      </c>
      <c r="E320" s="1">
        <v>2</v>
      </c>
      <c r="F320" s="1">
        <v>0.463949</v>
      </c>
      <c r="G320" s="1">
        <v>1</v>
      </c>
      <c r="H320" s="1">
        <v>0</v>
      </c>
      <c r="I320" s="1">
        <v>0</v>
      </c>
      <c r="J320" s="1">
        <v>0</v>
      </c>
      <c r="L320">
        <v>19.993154000000001</v>
      </c>
      <c r="M320">
        <v>1.762073</v>
      </c>
      <c r="N320">
        <v>55.511074999999998</v>
      </c>
      <c r="O320">
        <v>1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0.33408612060530274</v>
      </c>
      <c r="V320">
        <v>0</v>
      </c>
      <c r="W320">
        <v>-0.33408612060530274</v>
      </c>
    </row>
    <row r="321" spans="1:23" x14ac:dyDescent="0.2">
      <c r="A321" s="1">
        <v>19.434709000000002</v>
      </c>
      <c r="B321" s="1">
        <v>1.5256909999999999</v>
      </c>
      <c r="C321" s="1">
        <v>42</v>
      </c>
      <c r="D321" s="1">
        <v>0</v>
      </c>
      <c r="E321" s="1">
        <v>2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L321">
        <v>22.935611999999999</v>
      </c>
      <c r="M321">
        <v>1.732307</v>
      </c>
      <c r="N321">
        <v>54.835576000000003</v>
      </c>
      <c r="O321">
        <v>1</v>
      </c>
      <c r="P321">
        <v>2</v>
      </c>
      <c r="Q321">
        <v>1.2595499999999999</v>
      </c>
      <c r="R321">
        <v>0</v>
      </c>
      <c r="S321">
        <v>0</v>
      </c>
      <c r="T321">
        <v>0</v>
      </c>
      <c r="U321">
        <v>0.34867537344785227</v>
      </c>
      <c r="V321">
        <v>0</v>
      </c>
      <c r="W321">
        <v>-0.34867537344785227</v>
      </c>
    </row>
    <row r="322" spans="1:23" x14ac:dyDescent="0.2">
      <c r="A322" s="1">
        <v>18</v>
      </c>
      <c r="B322" s="1">
        <v>1.719827</v>
      </c>
      <c r="C322" s="1">
        <v>52.289828</v>
      </c>
      <c r="D322" s="1">
        <v>1</v>
      </c>
      <c r="E322" s="1">
        <v>1</v>
      </c>
      <c r="F322" s="1">
        <v>2.3574000000000001E-2</v>
      </c>
      <c r="G322" s="1">
        <v>1</v>
      </c>
      <c r="H322" s="1">
        <v>0</v>
      </c>
      <c r="I322" s="1">
        <v>0</v>
      </c>
      <c r="J322" s="1">
        <v>0</v>
      </c>
      <c r="L322">
        <v>20.738468999999998</v>
      </c>
      <c r="M322">
        <v>1.759933</v>
      </c>
      <c r="N322">
        <v>55.003416999999999</v>
      </c>
      <c r="O322">
        <v>1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0.32338439166471389</v>
      </c>
      <c r="V322">
        <v>0</v>
      </c>
      <c r="W322">
        <v>-0.32338439166471389</v>
      </c>
    </row>
    <row r="323" spans="1:23" x14ac:dyDescent="0.2">
      <c r="A323" s="1">
        <v>18.381381999999999</v>
      </c>
      <c r="B323" s="1">
        <v>1.7225470000000001</v>
      </c>
      <c r="C323" s="1">
        <v>53.783977</v>
      </c>
      <c r="D323" s="1">
        <v>1</v>
      </c>
      <c r="E323" s="1">
        <v>1</v>
      </c>
      <c r="F323" s="1">
        <v>1.4879869999999999</v>
      </c>
      <c r="G323" s="1">
        <v>1</v>
      </c>
      <c r="H323" s="1">
        <v>0</v>
      </c>
      <c r="I323" s="1">
        <v>0</v>
      </c>
      <c r="J323" s="1">
        <v>0</v>
      </c>
      <c r="L323">
        <v>22.993680000000001</v>
      </c>
      <c r="M323">
        <v>1.741377</v>
      </c>
      <c r="N323">
        <v>54.877110999999999</v>
      </c>
      <c r="O323">
        <v>1</v>
      </c>
      <c r="P323">
        <v>2</v>
      </c>
      <c r="Q323">
        <v>2</v>
      </c>
      <c r="R323">
        <v>0</v>
      </c>
      <c r="S323">
        <v>0</v>
      </c>
      <c r="T323">
        <v>0</v>
      </c>
      <c r="U323">
        <v>0.20793160537727573</v>
      </c>
      <c r="V323">
        <v>0</v>
      </c>
      <c r="W323">
        <v>-0.20793160537727573</v>
      </c>
    </row>
    <row r="324" spans="1:23" x14ac:dyDescent="0.2">
      <c r="A324" s="1">
        <v>18</v>
      </c>
      <c r="B324" s="1">
        <v>1.738702</v>
      </c>
      <c r="C324" s="1">
        <v>50.248677000000001</v>
      </c>
      <c r="D324" s="1">
        <v>1</v>
      </c>
      <c r="E324" s="1">
        <v>1</v>
      </c>
      <c r="F324" s="1">
        <v>0.68487900000000002</v>
      </c>
      <c r="G324" s="1">
        <v>1</v>
      </c>
      <c r="H324" s="1">
        <v>0</v>
      </c>
      <c r="I324" s="1">
        <v>0</v>
      </c>
      <c r="J324" s="1">
        <v>0</v>
      </c>
      <c r="L324">
        <v>19.317148</v>
      </c>
      <c r="M324">
        <v>1.731195</v>
      </c>
      <c r="N324">
        <v>49.650897000000001</v>
      </c>
      <c r="O324">
        <v>0</v>
      </c>
      <c r="P324">
        <v>1</v>
      </c>
      <c r="Q324">
        <v>1.9401820000000001</v>
      </c>
      <c r="R324">
        <v>1</v>
      </c>
      <c r="S324">
        <v>0</v>
      </c>
      <c r="T324">
        <v>0</v>
      </c>
      <c r="U324">
        <v>-0.45002726467839693</v>
      </c>
      <c r="V324">
        <v>0</v>
      </c>
      <c r="W324">
        <v>0.45002726467839693</v>
      </c>
    </row>
    <row r="325" spans="1:23" x14ac:dyDescent="0.2">
      <c r="A325" s="1">
        <v>26.69858</v>
      </c>
      <c r="B325" s="1">
        <v>1.816298</v>
      </c>
      <c r="C325" s="1">
        <v>86.963764999999995</v>
      </c>
      <c r="D325" s="1">
        <v>0</v>
      </c>
      <c r="E325" s="1">
        <v>1</v>
      </c>
      <c r="F325" s="1">
        <v>2</v>
      </c>
      <c r="G325" s="1">
        <v>0</v>
      </c>
      <c r="H325" s="1">
        <v>0</v>
      </c>
      <c r="I325" s="1">
        <v>0</v>
      </c>
      <c r="J325" s="1">
        <v>2</v>
      </c>
      <c r="L325">
        <v>16.910996999999998</v>
      </c>
      <c r="M325">
        <v>1.74823</v>
      </c>
      <c r="N325">
        <v>49.928446999999998</v>
      </c>
      <c r="O325">
        <v>0</v>
      </c>
      <c r="P325">
        <v>1</v>
      </c>
      <c r="Q325">
        <v>1.9510270000000001</v>
      </c>
      <c r="R325">
        <v>1</v>
      </c>
      <c r="S325">
        <v>0</v>
      </c>
      <c r="T325">
        <v>0</v>
      </c>
      <c r="U325">
        <v>-0.59610047197273275</v>
      </c>
      <c r="V325">
        <v>0</v>
      </c>
      <c r="W325">
        <v>0.59610047197273275</v>
      </c>
    </row>
    <row r="326" spans="1:23" x14ac:dyDescent="0.2">
      <c r="A326" s="1">
        <v>21.125836</v>
      </c>
      <c r="B326" s="1">
        <v>1.638085</v>
      </c>
      <c r="C326" s="1">
        <v>70</v>
      </c>
      <c r="D326" s="1">
        <v>0</v>
      </c>
      <c r="E326" s="1">
        <v>0</v>
      </c>
      <c r="F326" s="1">
        <v>0.770536</v>
      </c>
      <c r="G326" s="1">
        <v>1</v>
      </c>
      <c r="H326" s="1">
        <v>0</v>
      </c>
      <c r="I326" s="1">
        <v>0</v>
      </c>
      <c r="J326" s="1">
        <v>2</v>
      </c>
      <c r="L326">
        <v>19.071027000000001</v>
      </c>
      <c r="M326">
        <v>1.7568649999999999</v>
      </c>
      <c r="N326">
        <v>49.699672</v>
      </c>
      <c r="O326">
        <v>0</v>
      </c>
      <c r="P326">
        <v>1</v>
      </c>
      <c r="Q326">
        <v>2</v>
      </c>
      <c r="R326">
        <v>1</v>
      </c>
      <c r="S326">
        <v>0</v>
      </c>
      <c r="T326">
        <v>0</v>
      </c>
      <c r="U326">
        <v>-0.65167016009547574</v>
      </c>
      <c r="V326">
        <v>0</v>
      </c>
      <c r="W326">
        <v>0.65167016009547574</v>
      </c>
    </row>
    <row r="327" spans="1:23" x14ac:dyDescent="0.2">
      <c r="A327" s="1">
        <v>25.191627</v>
      </c>
      <c r="B327" s="1">
        <v>1.8136779999999999</v>
      </c>
      <c r="C327" s="1">
        <v>85.637788999999998</v>
      </c>
      <c r="D327" s="1">
        <v>0</v>
      </c>
      <c r="E327" s="1">
        <v>1</v>
      </c>
      <c r="F327" s="1">
        <v>4.6836000000000003E-2</v>
      </c>
      <c r="G327" s="1">
        <v>0</v>
      </c>
      <c r="H327" s="1">
        <v>0</v>
      </c>
      <c r="I327" s="1">
        <v>0</v>
      </c>
      <c r="J327" s="1">
        <v>2</v>
      </c>
      <c r="L327">
        <v>18.019572</v>
      </c>
      <c r="M327">
        <v>1.7013780000000001</v>
      </c>
      <c r="N327">
        <v>50.088467999999999</v>
      </c>
      <c r="O327">
        <v>0</v>
      </c>
      <c r="P327">
        <v>1</v>
      </c>
      <c r="Q327">
        <v>0.81926900000000002</v>
      </c>
      <c r="R327">
        <v>1</v>
      </c>
      <c r="S327">
        <v>0</v>
      </c>
      <c r="T327">
        <v>0</v>
      </c>
      <c r="U327">
        <v>-9.4956373487164569E-2</v>
      </c>
      <c r="V327">
        <v>0</v>
      </c>
      <c r="W327">
        <v>9.4956373487164569E-2</v>
      </c>
    </row>
    <row r="328" spans="1:23" x14ac:dyDescent="0.2">
      <c r="A328" s="1">
        <v>21.963456999999998</v>
      </c>
      <c r="B328" s="1">
        <v>1.697228</v>
      </c>
      <c r="C328" s="1">
        <v>75.577100000000002</v>
      </c>
      <c r="D328" s="1">
        <v>1</v>
      </c>
      <c r="E328" s="1">
        <v>1</v>
      </c>
      <c r="F328" s="1">
        <v>0.98931599999999997</v>
      </c>
      <c r="G328" s="1">
        <v>1</v>
      </c>
      <c r="H328" s="1">
        <v>0</v>
      </c>
      <c r="I328" s="1">
        <v>0</v>
      </c>
      <c r="J328" s="1">
        <v>2</v>
      </c>
      <c r="L328">
        <v>19.735968</v>
      </c>
      <c r="M328">
        <v>1.699956</v>
      </c>
      <c r="N328">
        <v>49.982970000000002</v>
      </c>
      <c r="O328">
        <v>0</v>
      </c>
      <c r="P328">
        <v>1</v>
      </c>
      <c r="Q328">
        <v>2</v>
      </c>
      <c r="R328">
        <v>1</v>
      </c>
      <c r="S328">
        <v>0</v>
      </c>
      <c r="T328">
        <v>0</v>
      </c>
      <c r="U328">
        <v>-0.1869591999244502</v>
      </c>
      <c r="V328">
        <v>0</v>
      </c>
      <c r="W328">
        <v>0.1869591999244502</v>
      </c>
    </row>
    <row r="329" spans="1:23" x14ac:dyDescent="0.2">
      <c r="A329" s="1">
        <v>21</v>
      </c>
      <c r="B329" s="1">
        <v>1.617469</v>
      </c>
      <c r="C329" s="1">
        <v>68.869791000000006</v>
      </c>
      <c r="D329" s="1">
        <v>0</v>
      </c>
      <c r="E329" s="1">
        <v>0</v>
      </c>
      <c r="F329" s="1">
        <v>0.94984000000000002</v>
      </c>
      <c r="G329" s="1">
        <v>1</v>
      </c>
      <c r="H329" s="1">
        <v>0</v>
      </c>
      <c r="I329" s="1">
        <v>0</v>
      </c>
      <c r="J329" s="1">
        <v>2</v>
      </c>
      <c r="L329">
        <v>18.094079000000001</v>
      </c>
      <c r="M329">
        <v>1.723328</v>
      </c>
      <c r="N329">
        <v>50</v>
      </c>
      <c r="O329">
        <v>0</v>
      </c>
      <c r="P329">
        <v>2</v>
      </c>
      <c r="Q329">
        <v>2</v>
      </c>
      <c r="R329">
        <v>1</v>
      </c>
      <c r="S329">
        <v>0</v>
      </c>
      <c r="T329">
        <v>0</v>
      </c>
      <c r="U329">
        <v>-0.66942887191903289</v>
      </c>
      <c r="V329">
        <v>0</v>
      </c>
      <c r="W329">
        <v>0.66942887191903289</v>
      </c>
    </row>
    <row r="330" spans="1:23" x14ac:dyDescent="0.2">
      <c r="A330" s="1">
        <v>19.114981</v>
      </c>
      <c r="B330" s="1">
        <v>1.8555429999999999</v>
      </c>
      <c r="C330" s="1">
        <v>88.965520999999995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2</v>
      </c>
      <c r="L330">
        <v>19.054938</v>
      </c>
      <c r="M330">
        <v>1.5858859999999999</v>
      </c>
      <c r="N330">
        <v>42.541794000000003</v>
      </c>
      <c r="O330">
        <v>0</v>
      </c>
      <c r="P330">
        <v>2</v>
      </c>
      <c r="Q330">
        <v>1.4610050000000001</v>
      </c>
      <c r="R330">
        <v>1</v>
      </c>
      <c r="S330">
        <v>0</v>
      </c>
      <c r="T330">
        <v>0</v>
      </c>
      <c r="U330">
        <v>-0.11410802191731761</v>
      </c>
      <c r="V330">
        <v>0</v>
      </c>
      <c r="W330">
        <v>0.11410802191731761</v>
      </c>
    </row>
    <row r="331" spans="1:23" x14ac:dyDescent="0.2">
      <c r="A331" s="1">
        <v>41.823566999999997</v>
      </c>
      <c r="B331" s="1">
        <v>1.721854</v>
      </c>
      <c r="C331" s="1">
        <v>82.919584</v>
      </c>
      <c r="D331" s="1">
        <v>0</v>
      </c>
      <c r="E331" s="1">
        <v>1</v>
      </c>
      <c r="F331" s="1">
        <v>3</v>
      </c>
      <c r="G331" s="1">
        <v>1</v>
      </c>
      <c r="H331" s="1">
        <v>0</v>
      </c>
      <c r="I331" s="1">
        <v>0</v>
      </c>
      <c r="J331" s="1">
        <v>2</v>
      </c>
      <c r="L331">
        <v>20.850118999999999</v>
      </c>
      <c r="M331">
        <v>1.524926</v>
      </c>
      <c r="N331">
        <v>42</v>
      </c>
      <c r="O331">
        <v>0</v>
      </c>
      <c r="P331">
        <v>2</v>
      </c>
      <c r="Q331">
        <v>0.14495</v>
      </c>
      <c r="R331">
        <v>1</v>
      </c>
      <c r="S331">
        <v>0</v>
      </c>
      <c r="T331">
        <v>0</v>
      </c>
      <c r="U331">
        <v>0.47083239936269194</v>
      </c>
      <c r="V331">
        <v>0</v>
      </c>
      <c r="W331">
        <v>-0.47083239936269194</v>
      </c>
    </row>
    <row r="332" spans="1:23" x14ac:dyDescent="0.2">
      <c r="A332" s="1">
        <v>21.142431999999999</v>
      </c>
      <c r="B332" s="1">
        <v>1.855353</v>
      </c>
      <c r="C332" s="1">
        <v>86.413387999999998</v>
      </c>
      <c r="D332" s="1">
        <v>1</v>
      </c>
      <c r="E332" s="1">
        <v>1</v>
      </c>
      <c r="F332" s="1">
        <v>1.0979049999999999</v>
      </c>
      <c r="G332" s="1">
        <v>1</v>
      </c>
      <c r="H332" s="1">
        <v>0</v>
      </c>
      <c r="I332" s="1">
        <v>0</v>
      </c>
      <c r="J332" s="1">
        <v>2</v>
      </c>
      <c r="L332">
        <v>19.349257999999999</v>
      </c>
      <c r="M332">
        <v>1.5233699999999999</v>
      </c>
      <c r="N332">
        <v>42</v>
      </c>
      <c r="O332">
        <v>0</v>
      </c>
      <c r="P332">
        <v>2</v>
      </c>
      <c r="Q332">
        <v>0.108948</v>
      </c>
      <c r="R332">
        <v>1</v>
      </c>
      <c r="S332">
        <v>0</v>
      </c>
      <c r="T332">
        <v>0</v>
      </c>
      <c r="U332">
        <v>0.4638446809784611</v>
      </c>
      <c r="V332">
        <v>0</v>
      </c>
      <c r="W332">
        <v>-0.4638446809784611</v>
      </c>
    </row>
    <row r="333" spans="1:23" x14ac:dyDescent="0.2">
      <c r="A333" s="1">
        <v>21.962426000000001</v>
      </c>
      <c r="B333" s="1">
        <v>1.6963360000000001</v>
      </c>
      <c r="C333" s="1">
        <v>75</v>
      </c>
      <c r="D333" s="1">
        <v>1</v>
      </c>
      <c r="E333" s="1">
        <v>1</v>
      </c>
      <c r="F333" s="1">
        <v>0.69959199999999999</v>
      </c>
      <c r="G333" s="1">
        <v>1</v>
      </c>
      <c r="H333" s="1">
        <v>0</v>
      </c>
      <c r="I333" s="1">
        <v>0</v>
      </c>
      <c r="J333" s="1">
        <v>2</v>
      </c>
      <c r="L333">
        <v>17</v>
      </c>
      <c r="M333">
        <v>1.844749</v>
      </c>
      <c r="N333">
        <v>59.313524999999998</v>
      </c>
      <c r="O333">
        <v>1</v>
      </c>
      <c r="P333">
        <v>1</v>
      </c>
      <c r="Q333">
        <v>2.6979489999999999</v>
      </c>
      <c r="R333">
        <v>0</v>
      </c>
      <c r="S333">
        <v>0</v>
      </c>
      <c r="T333">
        <v>0</v>
      </c>
      <c r="U333">
        <v>-0.12581899148329434</v>
      </c>
      <c r="V333">
        <v>0</v>
      </c>
      <c r="W333">
        <v>0.12581899148329434</v>
      </c>
    </row>
    <row r="334" spans="1:23" x14ac:dyDescent="0.2">
      <c r="A334" s="1">
        <v>18.836314999999999</v>
      </c>
      <c r="B334" s="1">
        <v>1.7516309999999999</v>
      </c>
      <c r="C334" s="1">
        <v>80</v>
      </c>
      <c r="D334" s="1">
        <v>1</v>
      </c>
      <c r="E334" s="1">
        <v>1</v>
      </c>
      <c r="F334" s="1">
        <v>2.6410719999999999</v>
      </c>
      <c r="G334" s="1">
        <v>2</v>
      </c>
      <c r="H334" s="1">
        <v>0</v>
      </c>
      <c r="I334" s="1">
        <v>0</v>
      </c>
      <c r="J334" s="1">
        <v>2</v>
      </c>
      <c r="L334">
        <v>17.203917000000001</v>
      </c>
      <c r="M334">
        <v>1.8533249999999999</v>
      </c>
      <c r="N334">
        <v>59.619484999999997</v>
      </c>
      <c r="O334">
        <v>1</v>
      </c>
      <c r="P334">
        <v>1</v>
      </c>
      <c r="Q334">
        <v>2.0776530000000002</v>
      </c>
      <c r="R334">
        <v>0</v>
      </c>
      <c r="S334">
        <v>0</v>
      </c>
      <c r="T334">
        <v>0</v>
      </c>
      <c r="U334">
        <v>-0.10168090614239489</v>
      </c>
      <c r="V334">
        <v>0</v>
      </c>
      <c r="W334">
        <v>0.10168090614239489</v>
      </c>
    </row>
    <row r="335" spans="1:23" x14ac:dyDescent="0.2">
      <c r="A335" s="1">
        <v>23.572648000000001</v>
      </c>
      <c r="B335" s="1">
        <v>1.6983459999999999</v>
      </c>
      <c r="C335" s="1">
        <v>75</v>
      </c>
      <c r="D335" s="1">
        <v>1</v>
      </c>
      <c r="E335" s="1">
        <v>1</v>
      </c>
      <c r="F335" s="1">
        <v>0.34568399999999999</v>
      </c>
      <c r="G335" s="1">
        <v>1</v>
      </c>
      <c r="H335" s="1">
        <v>0</v>
      </c>
      <c r="I335" s="1">
        <v>0</v>
      </c>
      <c r="J335" s="1">
        <v>2</v>
      </c>
      <c r="L335">
        <v>17.671064000000001</v>
      </c>
      <c r="M335">
        <v>1.854706</v>
      </c>
      <c r="N335">
        <v>59.209449999999997</v>
      </c>
      <c r="O335">
        <v>1</v>
      </c>
      <c r="P335">
        <v>1</v>
      </c>
      <c r="Q335">
        <v>2.0093969999999999</v>
      </c>
      <c r="R335">
        <v>0</v>
      </c>
      <c r="S335">
        <v>0</v>
      </c>
      <c r="T335">
        <v>0</v>
      </c>
      <c r="U335">
        <v>-0.12905544489120402</v>
      </c>
      <c r="V335">
        <v>0</v>
      </c>
      <c r="W335">
        <v>0.12905544489120402</v>
      </c>
    </row>
    <row r="336" spans="1:23" x14ac:dyDescent="0.2">
      <c r="A336" s="1">
        <v>33.700749000000002</v>
      </c>
      <c r="B336" s="1">
        <v>1.642971</v>
      </c>
      <c r="C336" s="1">
        <v>74.803156999999999</v>
      </c>
      <c r="D336" s="1">
        <v>1</v>
      </c>
      <c r="E336" s="1">
        <v>1</v>
      </c>
      <c r="F336" s="1">
        <v>0.67993499999999996</v>
      </c>
      <c r="G336" s="1">
        <v>1</v>
      </c>
      <c r="H336" s="1">
        <v>0</v>
      </c>
      <c r="I336" s="1">
        <v>0</v>
      </c>
      <c r="J336" s="1">
        <v>2</v>
      </c>
      <c r="L336">
        <v>21.310907</v>
      </c>
      <c r="M336">
        <v>1.7206399999999999</v>
      </c>
      <c r="N336">
        <v>50</v>
      </c>
      <c r="O336">
        <v>1</v>
      </c>
      <c r="P336">
        <v>2</v>
      </c>
      <c r="Q336">
        <v>0.993058</v>
      </c>
      <c r="R336">
        <v>0</v>
      </c>
      <c r="S336">
        <v>0</v>
      </c>
      <c r="T336">
        <v>0</v>
      </c>
      <c r="U336">
        <v>7.6693479229628991E-2</v>
      </c>
      <c r="V336">
        <v>0</v>
      </c>
      <c r="W336">
        <v>-7.6693479229628991E-2</v>
      </c>
    </row>
    <row r="337" spans="1:23" x14ac:dyDescent="0.2">
      <c r="A337" s="1">
        <v>21.845025</v>
      </c>
      <c r="B337" s="1">
        <v>1.6136680000000001</v>
      </c>
      <c r="C337" s="1">
        <v>68.126954999999995</v>
      </c>
      <c r="D337" s="1">
        <v>1</v>
      </c>
      <c r="E337" s="1">
        <v>1</v>
      </c>
      <c r="F337" s="1">
        <v>0.92047599999999996</v>
      </c>
      <c r="G337" s="1">
        <v>1</v>
      </c>
      <c r="H337" s="1">
        <v>0</v>
      </c>
      <c r="I337" s="1">
        <v>0</v>
      </c>
      <c r="J337" s="1">
        <v>2</v>
      </c>
      <c r="L337">
        <v>21.708354</v>
      </c>
      <c r="M337">
        <v>1.704167</v>
      </c>
      <c r="N337">
        <v>50.165754</v>
      </c>
      <c r="O337">
        <v>1</v>
      </c>
      <c r="P337">
        <v>2</v>
      </c>
      <c r="Q337">
        <v>0.61103700000000005</v>
      </c>
      <c r="R337">
        <v>0</v>
      </c>
      <c r="S337">
        <v>0</v>
      </c>
      <c r="T337">
        <v>0</v>
      </c>
      <c r="U337">
        <v>0.25961943615426186</v>
      </c>
      <c r="V337">
        <v>0</v>
      </c>
      <c r="W337">
        <v>-0.25961943615426186</v>
      </c>
    </row>
    <row r="338" spans="1:23" x14ac:dyDescent="0.2">
      <c r="A338" s="1">
        <v>21</v>
      </c>
      <c r="B338" s="1">
        <v>1.6054040000000001</v>
      </c>
      <c r="C338" s="1">
        <v>68.226511000000002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2</v>
      </c>
      <c r="L338">
        <v>22.176922000000001</v>
      </c>
      <c r="M338">
        <v>1.71746</v>
      </c>
      <c r="N338">
        <v>51.491956999999999</v>
      </c>
      <c r="O338">
        <v>1</v>
      </c>
      <c r="P338">
        <v>2</v>
      </c>
      <c r="Q338">
        <v>2.2060550000000001</v>
      </c>
      <c r="R338">
        <v>0</v>
      </c>
      <c r="S338">
        <v>0</v>
      </c>
      <c r="T338">
        <v>0</v>
      </c>
      <c r="U338">
        <v>0.10217301310719229</v>
      </c>
      <c r="V338">
        <v>0</v>
      </c>
      <c r="W338">
        <v>-0.10217301310719229</v>
      </c>
    </row>
    <row r="339" spans="1:23" x14ac:dyDescent="0.2">
      <c r="A339" s="1">
        <v>35.125400999999997</v>
      </c>
      <c r="B339" s="1">
        <v>1.5298339999999999</v>
      </c>
      <c r="C339" s="1">
        <v>62.903937999999997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2</v>
      </c>
      <c r="L339">
        <v>17.823437999999999</v>
      </c>
      <c r="M339">
        <v>1.7084060000000001</v>
      </c>
      <c r="N339">
        <v>50</v>
      </c>
      <c r="O339">
        <v>0</v>
      </c>
      <c r="P339">
        <v>1</v>
      </c>
      <c r="Q339">
        <v>0.418875</v>
      </c>
      <c r="R339">
        <v>1</v>
      </c>
      <c r="S339">
        <v>0</v>
      </c>
      <c r="T339">
        <v>0</v>
      </c>
      <c r="U339">
        <v>-0.11716619473355827</v>
      </c>
      <c r="V339">
        <v>0</v>
      </c>
      <c r="W339">
        <v>0.11716619473355827</v>
      </c>
    </row>
    <row r="340" spans="1:23" x14ac:dyDescent="0.2">
      <c r="A340" s="1">
        <v>36.769646000000002</v>
      </c>
      <c r="B340" s="1">
        <v>1.55</v>
      </c>
      <c r="C340" s="1">
        <v>62.337721000000002</v>
      </c>
      <c r="D340" s="1">
        <v>1</v>
      </c>
      <c r="E340" s="1">
        <v>1</v>
      </c>
      <c r="F340" s="1">
        <v>0</v>
      </c>
      <c r="G340" s="1">
        <v>1</v>
      </c>
      <c r="H340" s="1">
        <v>0</v>
      </c>
      <c r="I340" s="1">
        <v>0</v>
      </c>
      <c r="J340" s="1">
        <v>2</v>
      </c>
      <c r="L340">
        <v>18</v>
      </c>
      <c r="M340">
        <v>1.7634650000000001</v>
      </c>
      <c r="N340">
        <v>50.279052999999998</v>
      </c>
      <c r="O340">
        <v>0</v>
      </c>
      <c r="P340">
        <v>1</v>
      </c>
      <c r="Q340">
        <v>0.10798099999999999</v>
      </c>
      <c r="R340">
        <v>1</v>
      </c>
      <c r="S340">
        <v>0</v>
      </c>
      <c r="T340">
        <v>0</v>
      </c>
      <c r="U340">
        <v>-0.48109894057972369</v>
      </c>
      <c r="V340">
        <v>0</v>
      </c>
      <c r="W340">
        <v>0.48109894057972369</v>
      </c>
    </row>
    <row r="341" spans="1:23" x14ac:dyDescent="0.2">
      <c r="A341" s="1">
        <v>21.868932000000001</v>
      </c>
      <c r="B341" s="1">
        <v>1.7312609999999999</v>
      </c>
      <c r="C341" s="1">
        <v>78.175706000000005</v>
      </c>
      <c r="D341" s="1">
        <v>1</v>
      </c>
      <c r="E341" s="1">
        <v>1</v>
      </c>
      <c r="F341" s="1">
        <v>2.287423</v>
      </c>
      <c r="G341" s="1">
        <v>1</v>
      </c>
      <c r="H341" s="1">
        <v>0</v>
      </c>
      <c r="I341" s="1">
        <v>0</v>
      </c>
      <c r="J341" s="1">
        <v>2</v>
      </c>
      <c r="L341">
        <v>18.281092000000001</v>
      </c>
      <c r="M341">
        <v>1.7</v>
      </c>
      <c r="N341">
        <v>50</v>
      </c>
      <c r="O341">
        <v>0</v>
      </c>
      <c r="P341">
        <v>1</v>
      </c>
      <c r="Q341">
        <v>0.11597399999999999</v>
      </c>
      <c r="R341">
        <v>1</v>
      </c>
      <c r="S341">
        <v>0</v>
      </c>
      <c r="T341">
        <v>0</v>
      </c>
      <c r="U341">
        <v>-1.5327796548051609E-2</v>
      </c>
      <c r="V341">
        <v>0</v>
      </c>
      <c r="W341">
        <v>1.5327796548051609E-2</v>
      </c>
    </row>
    <row r="342" spans="1:23" x14ac:dyDescent="0.2">
      <c r="A342" s="1">
        <v>22.549208</v>
      </c>
      <c r="B342" s="1">
        <v>1.629194</v>
      </c>
      <c r="C342" s="1">
        <v>70</v>
      </c>
      <c r="D342" s="1">
        <v>0</v>
      </c>
      <c r="E342" s="1">
        <v>0</v>
      </c>
      <c r="F342" s="1">
        <v>0.24535399999999999</v>
      </c>
      <c r="G342" s="1">
        <v>1</v>
      </c>
      <c r="H342" s="1">
        <v>0</v>
      </c>
      <c r="I342" s="1">
        <v>0</v>
      </c>
      <c r="J342" s="1">
        <v>2</v>
      </c>
      <c r="L342">
        <v>18.656911999999998</v>
      </c>
      <c r="M342">
        <v>1.574017</v>
      </c>
      <c r="N342">
        <v>41.220174999999998</v>
      </c>
      <c r="O342">
        <v>0</v>
      </c>
      <c r="P342">
        <v>1</v>
      </c>
      <c r="Q342">
        <v>0.227802</v>
      </c>
      <c r="R342">
        <v>1</v>
      </c>
      <c r="S342">
        <v>0</v>
      </c>
      <c r="T342">
        <v>0</v>
      </c>
      <c r="U342">
        <v>0.27803812474953205</v>
      </c>
      <c r="V342">
        <v>0</v>
      </c>
      <c r="W342">
        <v>-0.27803812474953205</v>
      </c>
    </row>
    <row r="343" spans="1:23" x14ac:dyDescent="0.2">
      <c r="A343" s="1">
        <v>21</v>
      </c>
      <c r="B343" s="1">
        <v>1.62</v>
      </c>
      <c r="C343" s="1">
        <v>70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2</v>
      </c>
      <c r="L343">
        <v>19.994543</v>
      </c>
      <c r="M343">
        <v>1.537739</v>
      </c>
      <c r="N343">
        <v>39.101804999999999</v>
      </c>
      <c r="O343">
        <v>0</v>
      </c>
      <c r="P343">
        <v>1</v>
      </c>
      <c r="Q343">
        <v>2.4324430000000001</v>
      </c>
      <c r="R343">
        <v>1</v>
      </c>
      <c r="S343">
        <v>0</v>
      </c>
      <c r="T343">
        <v>0</v>
      </c>
      <c r="U343">
        <v>0.18980363088641994</v>
      </c>
      <c r="V343">
        <v>0</v>
      </c>
      <c r="W343">
        <v>-0.18980363088641994</v>
      </c>
    </row>
    <row r="344" spans="1:23" x14ac:dyDescent="0.2">
      <c r="A344" s="1">
        <v>21</v>
      </c>
      <c r="B344" s="1">
        <v>1.62</v>
      </c>
      <c r="C344" s="1">
        <v>70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2</v>
      </c>
      <c r="L344">
        <v>20.255616</v>
      </c>
      <c r="M344">
        <v>1.5342229999999999</v>
      </c>
      <c r="N344">
        <v>41.268597</v>
      </c>
      <c r="O344">
        <v>0</v>
      </c>
      <c r="P344">
        <v>2</v>
      </c>
      <c r="Q344">
        <v>4.3411999999999999E-2</v>
      </c>
      <c r="R344">
        <v>1</v>
      </c>
      <c r="S344">
        <v>0</v>
      </c>
      <c r="T344">
        <v>0</v>
      </c>
      <c r="U344">
        <v>0.34647062302236264</v>
      </c>
      <c r="V344">
        <v>0</v>
      </c>
      <c r="W344">
        <v>-0.34647062302236264</v>
      </c>
    </row>
    <row r="345" spans="1:23" x14ac:dyDescent="0.2">
      <c r="A345" s="1">
        <v>30.958957000000002</v>
      </c>
      <c r="B345" s="1">
        <v>1.633491</v>
      </c>
      <c r="C345" s="1">
        <v>68.803693999999993</v>
      </c>
      <c r="D345" s="1">
        <v>1</v>
      </c>
      <c r="E345" s="1">
        <v>1</v>
      </c>
      <c r="F345" s="1">
        <v>0.22830700000000001</v>
      </c>
      <c r="G345" s="1">
        <v>1</v>
      </c>
      <c r="H345" s="1">
        <v>0</v>
      </c>
      <c r="I345" s="1">
        <v>0</v>
      </c>
      <c r="J345" s="1">
        <v>2</v>
      </c>
      <c r="L345">
        <v>19.865894999999998</v>
      </c>
      <c r="M345">
        <v>1.76033</v>
      </c>
      <c r="N345">
        <v>55.370699999999999</v>
      </c>
      <c r="O345">
        <v>1</v>
      </c>
      <c r="P345">
        <v>1</v>
      </c>
      <c r="Q345">
        <v>2</v>
      </c>
      <c r="R345">
        <v>0</v>
      </c>
      <c r="S345">
        <v>0</v>
      </c>
      <c r="T345">
        <v>0</v>
      </c>
      <c r="U345">
        <v>0.33489389164101979</v>
      </c>
      <c r="V345">
        <v>0</v>
      </c>
      <c r="W345">
        <v>-0.33489389164101979</v>
      </c>
    </row>
    <row r="346" spans="1:23" x14ac:dyDescent="0.2">
      <c r="A346" s="1">
        <v>21.017382999999999</v>
      </c>
      <c r="B346" s="1">
        <v>1.752391</v>
      </c>
      <c r="C346" s="1">
        <v>79.109637000000006</v>
      </c>
      <c r="D346" s="1">
        <v>1</v>
      </c>
      <c r="E346" s="1">
        <v>1</v>
      </c>
      <c r="F346" s="1">
        <v>2.5722299999999998</v>
      </c>
      <c r="G346" s="1">
        <v>1</v>
      </c>
      <c r="H346" s="1">
        <v>0</v>
      </c>
      <c r="I346" s="1">
        <v>0</v>
      </c>
      <c r="J346" s="1">
        <v>2</v>
      </c>
      <c r="L346">
        <v>17.888072999999999</v>
      </c>
      <c r="M346">
        <v>1.841879</v>
      </c>
      <c r="N346">
        <v>60</v>
      </c>
      <c r="O346">
        <v>1</v>
      </c>
      <c r="P346">
        <v>1</v>
      </c>
      <c r="Q346">
        <v>2.000934</v>
      </c>
      <c r="R346">
        <v>0</v>
      </c>
      <c r="S346">
        <v>0</v>
      </c>
      <c r="T346">
        <v>0</v>
      </c>
      <c r="U346">
        <v>3.2216523179675605E-2</v>
      </c>
      <c r="V346">
        <v>0</v>
      </c>
      <c r="W346">
        <v>-3.2216523179675605E-2</v>
      </c>
    </row>
    <row r="347" spans="1:23" x14ac:dyDescent="0.2">
      <c r="A347" s="1">
        <v>19.623574000000001</v>
      </c>
      <c r="B347" s="1">
        <v>1.8182259999999999</v>
      </c>
      <c r="C347" s="1">
        <v>85.833028999999996</v>
      </c>
      <c r="D347" s="1">
        <v>1</v>
      </c>
      <c r="E347" s="1">
        <v>1</v>
      </c>
      <c r="F347" s="1">
        <v>2.5459309999999999</v>
      </c>
      <c r="G347" s="1">
        <v>1</v>
      </c>
      <c r="H347" s="1">
        <v>0</v>
      </c>
      <c r="I347" s="1">
        <v>0</v>
      </c>
      <c r="J347" s="1">
        <v>2</v>
      </c>
      <c r="L347">
        <v>18.470562000000001</v>
      </c>
      <c r="M347">
        <v>1.856406</v>
      </c>
      <c r="N347">
        <v>58.673963000000001</v>
      </c>
      <c r="O347">
        <v>1</v>
      </c>
      <c r="P347">
        <v>1</v>
      </c>
      <c r="Q347">
        <v>2.0133770000000002</v>
      </c>
      <c r="R347">
        <v>0</v>
      </c>
      <c r="S347">
        <v>0</v>
      </c>
      <c r="T347">
        <v>0</v>
      </c>
      <c r="U347">
        <v>-0.17069005518344049</v>
      </c>
      <c r="V347">
        <v>0</v>
      </c>
      <c r="W347">
        <v>0.17069005518344049</v>
      </c>
    </row>
    <row r="348" spans="1:23" x14ac:dyDescent="0.2">
      <c r="A348" s="1">
        <v>19.637947</v>
      </c>
      <c r="B348" s="1">
        <v>1.8091010000000001</v>
      </c>
      <c r="C348" s="1">
        <v>85</v>
      </c>
      <c r="D348" s="1">
        <v>1</v>
      </c>
      <c r="E348" s="1">
        <v>1</v>
      </c>
      <c r="F348" s="1">
        <v>1.607953</v>
      </c>
      <c r="G348" s="1">
        <v>1</v>
      </c>
      <c r="H348" s="1">
        <v>0</v>
      </c>
      <c r="I348" s="1">
        <v>0</v>
      </c>
      <c r="J348" s="1">
        <v>2</v>
      </c>
      <c r="L348">
        <v>17.925497</v>
      </c>
      <c r="M348">
        <v>1.829142</v>
      </c>
      <c r="N348">
        <v>59.933014999999997</v>
      </c>
      <c r="O348">
        <v>1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0.12484222573689507</v>
      </c>
      <c r="V348">
        <v>0</v>
      </c>
      <c r="W348">
        <v>-0.12484222573689507</v>
      </c>
    </row>
    <row r="349" spans="1:23" x14ac:dyDescent="0.2">
      <c r="A349" s="1">
        <v>21.413641999999999</v>
      </c>
      <c r="B349" s="1">
        <v>1.709484</v>
      </c>
      <c r="C349" s="1">
        <v>75</v>
      </c>
      <c r="D349" s="1">
        <v>1</v>
      </c>
      <c r="E349" s="1">
        <v>1</v>
      </c>
      <c r="F349" s="1">
        <v>2.0223149999999999</v>
      </c>
      <c r="G349" s="1">
        <v>1</v>
      </c>
      <c r="H349" s="1">
        <v>0</v>
      </c>
      <c r="I349" s="1">
        <v>0</v>
      </c>
      <c r="J349" s="1">
        <v>2</v>
      </c>
      <c r="L349">
        <v>17.000751999999999</v>
      </c>
      <c r="M349">
        <v>1.822084</v>
      </c>
      <c r="N349">
        <v>58.443049000000002</v>
      </c>
      <c r="O349">
        <v>1</v>
      </c>
      <c r="P349">
        <v>1</v>
      </c>
      <c r="Q349">
        <v>2.0116459999999998</v>
      </c>
      <c r="R349">
        <v>0</v>
      </c>
      <c r="S349">
        <v>0</v>
      </c>
      <c r="T349">
        <v>0</v>
      </c>
      <c r="U349">
        <v>5.1469386596904698E-2</v>
      </c>
      <c r="V349">
        <v>0</v>
      </c>
      <c r="W349">
        <v>-5.1469386596904698E-2</v>
      </c>
    </row>
    <row r="350" spans="1:23" x14ac:dyDescent="0.2">
      <c r="A350" s="1">
        <v>21.029633</v>
      </c>
      <c r="B350" s="1">
        <v>1.6070819999999999</v>
      </c>
      <c r="C350" s="1">
        <v>67.722222000000002</v>
      </c>
      <c r="D350" s="1">
        <v>1</v>
      </c>
      <c r="E350" s="1">
        <v>0</v>
      </c>
      <c r="F350" s="1">
        <v>1.2281359999999999</v>
      </c>
      <c r="G350" s="1">
        <v>1</v>
      </c>
      <c r="H350" s="1">
        <v>0</v>
      </c>
      <c r="I350" s="1">
        <v>0</v>
      </c>
      <c r="J350" s="1">
        <v>2</v>
      </c>
      <c r="L350">
        <v>17.362128999999999</v>
      </c>
      <c r="M350">
        <v>1.80671</v>
      </c>
      <c r="N350">
        <v>59.243506000000004</v>
      </c>
      <c r="O350">
        <v>1</v>
      </c>
      <c r="P350">
        <v>1</v>
      </c>
      <c r="Q350">
        <v>2</v>
      </c>
      <c r="R350">
        <v>0</v>
      </c>
      <c r="S350">
        <v>0</v>
      </c>
      <c r="T350">
        <v>0</v>
      </c>
      <c r="U350">
        <v>0.23537599147650923</v>
      </c>
      <c r="V350">
        <v>0</v>
      </c>
      <c r="W350">
        <v>-0.23537599147650923</v>
      </c>
    </row>
    <row r="351" spans="1:23" x14ac:dyDescent="0.2">
      <c r="A351" s="1">
        <v>22.667596</v>
      </c>
      <c r="B351" s="1">
        <v>1.718939</v>
      </c>
      <c r="C351" s="1">
        <v>75.951471999999995</v>
      </c>
      <c r="D351" s="1">
        <v>1</v>
      </c>
      <c r="E351" s="1">
        <v>2</v>
      </c>
      <c r="F351" s="1">
        <v>0</v>
      </c>
      <c r="G351" s="1">
        <v>1</v>
      </c>
      <c r="H351" s="1">
        <v>0</v>
      </c>
      <c r="I351" s="1">
        <v>0</v>
      </c>
      <c r="J351" s="1">
        <v>2</v>
      </c>
      <c r="L351">
        <v>18</v>
      </c>
      <c r="M351">
        <v>1.7072590000000001</v>
      </c>
      <c r="N351">
        <v>50.664459000000001</v>
      </c>
      <c r="O351">
        <v>1</v>
      </c>
      <c r="P351">
        <v>1</v>
      </c>
      <c r="Q351">
        <v>0.51209400000000005</v>
      </c>
      <c r="R351">
        <v>1</v>
      </c>
      <c r="S351">
        <v>0</v>
      </c>
      <c r="T351">
        <v>0</v>
      </c>
      <c r="U351">
        <v>0.45194231982057254</v>
      </c>
      <c r="V351">
        <v>0</v>
      </c>
      <c r="W351">
        <v>-0.45194231982057254</v>
      </c>
    </row>
    <row r="352" spans="1:23" x14ac:dyDescent="0.2">
      <c r="A352" s="1">
        <v>20</v>
      </c>
      <c r="B352" s="1">
        <v>1.8313569999999999</v>
      </c>
      <c r="C352" s="1">
        <v>89.652557000000002</v>
      </c>
      <c r="D352" s="1">
        <v>1</v>
      </c>
      <c r="E352" s="1">
        <v>1</v>
      </c>
      <c r="F352" s="1">
        <v>2</v>
      </c>
      <c r="G352" s="1">
        <v>1</v>
      </c>
      <c r="H352" s="1">
        <v>0</v>
      </c>
      <c r="I352" s="1">
        <v>0</v>
      </c>
      <c r="J352" s="1">
        <v>2</v>
      </c>
      <c r="L352">
        <v>18</v>
      </c>
      <c r="M352">
        <v>1.708107</v>
      </c>
      <c r="N352">
        <v>51.314658999999999</v>
      </c>
      <c r="O352">
        <v>1</v>
      </c>
      <c r="P352">
        <v>1</v>
      </c>
      <c r="Q352">
        <v>6.2932000000000002E-2</v>
      </c>
      <c r="R352">
        <v>1</v>
      </c>
      <c r="S352">
        <v>0</v>
      </c>
      <c r="T352">
        <v>0</v>
      </c>
      <c r="U352">
        <v>0.54028300337825286</v>
      </c>
      <c r="V352">
        <v>0</v>
      </c>
      <c r="W352">
        <v>-0.54028300337825286</v>
      </c>
    </row>
    <row r="353" spans="1:23" x14ac:dyDescent="0.2">
      <c r="A353" s="1">
        <v>21.81119</v>
      </c>
      <c r="B353" s="1">
        <v>1.6</v>
      </c>
      <c r="C353" s="1">
        <v>66.401407000000006</v>
      </c>
      <c r="D353" s="1">
        <v>1</v>
      </c>
      <c r="E353" s="1">
        <v>1</v>
      </c>
      <c r="F353" s="1">
        <v>1.9104319999999999</v>
      </c>
      <c r="G353" s="1">
        <v>1</v>
      </c>
      <c r="H353" s="1">
        <v>0</v>
      </c>
      <c r="I353" s="1">
        <v>0</v>
      </c>
      <c r="J353" s="1">
        <v>2</v>
      </c>
      <c r="L353">
        <v>18</v>
      </c>
      <c r="M353">
        <v>1.739344</v>
      </c>
      <c r="N353">
        <v>50.951444000000002</v>
      </c>
      <c r="O353">
        <v>1</v>
      </c>
      <c r="P353">
        <v>1</v>
      </c>
      <c r="Q353">
        <v>0.52040699999999995</v>
      </c>
      <c r="R353">
        <v>1</v>
      </c>
      <c r="S353">
        <v>0</v>
      </c>
      <c r="T353">
        <v>0</v>
      </c>
      <c r="U353">
        <v>0.22831353661084286</v>
      </c>
      <c r="V353">
        <v>0</v>
      </c>
      <c r="W353">
        <v>-0.22831353661084286</v>
      </c>
    </row>
    <row r="354" spans="1:23" x14ac:dyDescent="0.2">
      <c r="A354" s="1">
        <v>21</v>
      </c>
      <c r="B354" s="1">
        <v>1.754813</v>
      </c>
      <c r="C354" s="1">
        <v>77.929203999999999</v>
      </c>
      <c r="D354" s="1">
        <v>1</v>
      </c>
      <c r="E354" s="1">
        <v>1</v>
      </c>
      <c r="F354" s="1">
        <v>1.360635</v>
      </c>
      <c r="G354" s="1">
        <v>1</v>
      </c>
      <c r="H354" s="1">
        <v>0</v>
      </c>
      <c r="I354" s="1">
        <v>0</v>
      </c>
      <c r="J354" s="1">
        <v>2</v>
      </c>
      <c r="L354">
        <v>19.029494</v>
      </c>
      <c r="M354">
        <v>1.573987</v>
      </c>
      <c r="N354">
        <v>44.316254000000001</v>
      </c>
      <c r="O354">
        <v>0</v>
      </c>
      <c r="P354">
        <v>2</v>
      </c>
      <c r="Q354">
        <v>1.327833</v>
      </c>
      <c r="R354">
        <v>1</v>
      </c>
      <c r="S354">
        <v>0</v>
      </c>
      <c r="T354">
        <v>0</v>
      </c>
      <c r="U354">
        <v>0.1232038050265718</v>
      </c>
      <c r="V354">
        <v>0</v>
      </c>
      <c r="W354">
        <v>-0.1232038050265718</v>
      </c>
    </row>
    <row r="355" spans="1:23" x14ac:dyDescent="0.2">
      <c r="A355" s="1">
        <v>18.128205999999999</v>
      </c>
      <c r="B355" s="1">
        <v>1.7784469999999999</v>
      </c>
      <c r="C355" s="1">
        <v>80.273807000000005</v>
      </c>
      <c r="D355" s="1">
        <v>1</v>
      </c>
      <c r="E355" s="1">
        <v>1</v>
      </c>
      <c r="F355" s="1">
        <v>2.7078820000000001</v>
      </c>
      <c r="G355" s="1">
        <v>0</v>
      </c>
      <c r="H355" s="1">
        <v>0</v>
      </c>
      <c r="I355" s="1">
        <v>0</v>
      </c>
      <c r="J355" s="1">
        <v>2</v>
      </c>
      <c r="L355">
        <v>19.269079000000001</v>
      </c>
      <c r="M355">
        <v>1.5809200000000001</v>
      </c>
      <c r="N355">
        <v>44.753943</v>
      </c>
      <c r="O355">
        <v>0</v>
      </c>
      <c r="P355">
        <v>2</v>
      </c>
      <c r="Q355">
        <v>0.97970100000000004</v>
      </c>
      <c r="R355">
        <v>1</v>
      </c>
      <c r="S355">
        <v>0</v>
      </c>
      <c r="T355">
        <v>0</v>
      </c>
      <c r="U355">
        <v>0.14248781610221961</v>
      </c>
      <c r="V355">
        <v>0</v>
      </c>
      <c r="W355">
        <v>-0.14248781610221961</v>
      </c>
    </row>
    <row r="356" spans="1:23" x14ac:dyDescent="0.2">
      <c r="A356" s="1">
        <v>21</v>
      </c>
      <c r="B356" s="1">
        <v>1.7095610000000001</v>
      </c>
      <c r="C356" s="1">
        <v>75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2</v>
      </c>
      <c r="L356">
        <v>19.946244</v>
      </c>
      <c r="M356">
        <v>1.6034349999999999</v>
      </c>
      <c r="N356">
        <v>45</v>
      </c>
      <c r="O356">
        <v>0</v>
      </c>
      <c r="P356">
        <v>2</v>
      </c>
      <c r="Q356">
        <v>1.2304409999999999</v>
      </c>
      <c r="R356">
        <v>1</v>
      </c>
      <c r="S356">
        <v>0</v>
      </c>
      <c r="T356">
        <v>0</v>
      </c>
      <c r="U356">
        <v>-2.5944899253989462E-2</v>
      </c>
      <c r="V356">
        <v>0</v>
      </c>
      <c r="W356">
        <v>2.5944899253989462E-2</v>
      </c>
    </row>
    <row r="357" spans="1:23" x14ac:dyDescent="0.2">
      <c r="A357" s="1">
        <v>29.08107</v>
      </c>
      <c r="B357" s="1">
        <v>1.6745680000000001</v>
      </c>
      <c r="C357" s="1">
        <v>71.602621999999997</v>
      </c>
      <c r="D357" s="1">
        <v>1</v>
      </c>
      <c r="E357" s="1">
        <v>1</v>
      </c>
      <c r="F357" s="1">
        <v>1.6822710000000001</v>
      </c>
      <c r="G357" s="1">
        <v>1</v>
      </c>
      <c r="H357" s="1">
        <v>0</v>
      </c>
      <c r="I357" s="1">
        <v>0</v>
      </c>
      <c r="J357" s="1">
        <v>2</v>
      </c>
      <c r="L357">
        <v>19.639430999999998</v>
      </c>
      <c r="M357">
        <v>1.53535</v>
      </c>
      <c r="N357">
        <v>42</v>
      </c>
      <c r="O357">
        <v>0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0.38808912145887753</v>
      </c>
      <c r="V357">
        <v>0</v>
      </c>
      <c r="W357">
        <v>-0.38808912145887753</v>
      </c>
    </row>
    <row r="358" spans="1:23" x14ac:dyDescent="0.2">
      <c r="A358" s="1">
        <v>26.358919</v>
      </c>
      <c r="B358" s="1">
        <v>1.755317</v>
      </c>
      <c r="C358" s="1">
        <v>82.228793999999994</v>
      </c>
      <c r="D358" s="1">
        <v>1</v>
      </c>
      <c r="E358" s="1">
        <v>1</v>
      </c>
      <c r="F358" s="1">
        <v>0.23552999999999999</v>
      </c>
      <c r="G358" s="1">
        <v>1</v>
      </c>
      <c r="H358" s="1">
        <v>0</v>
      </c>
      <c r="I358" s="1">
        <v>0</v>
      </c>
      <c r="J358" s="1">
        <v>2</v>
      </c>
      <c r="L358">
        <v>19</v>
      </c>
      <c r="M358">
        <v>1.5316099999999999</v>
      </c>
      <c r="N358">
        <v>42</v>
      </c>
      <c r="O358">
        <v>0</v>
      </c>
      <c r="P358">
        <v>2</v>
      </c>
      <c r="Q358">
        <v>0.463949</v>
      </c>
      <c r="R358">
        <v>1</v>
      </c>
      <c r="S358">
        <v>0</v>
      </c>
      <c r="T358">
        <v>0</v>
      </c>
      <c r="U358">
        <v>0.35957314717051148</v>
      </c>
      <c r="V358">
        <v>0</v>
      </c>
      <c r="W358">
        <v>-0.35957314717051148</v>
      </c>
    </row>
    <row r="359" spans="1:23" x14ac:dyDescent="0.2">
      <c r="A359" s="1">
        <v>22.717248999999999</v>
      </c>
      <c r="B359" s="1">
        <v>1.7080709999999999</v>
      </c>
      <c r="C359" s="1">
        <v>75</v>
      </c>
      <c r="D359" s="1">
        <v>1</v>
      </c>
      <c r="E359" s="1">
        <v>1</v>
      </c>
      <c r="F359" s="1">
        <v>1.0968180000000001</v>
      </c>
      <c r="G359" s="1">
        <v>1</v>
      </c>
      <c r="H359" s="1">
        <v>0</v>
      </c>
      <c r="I359" s="1">
        <v>0</v>
      </c>
      <c r="J359" s="1">
        <v>2</v>
      </c>
      <c r="L359">
        <v>19.434709000000002</v>
      </c>
      <c r="M359">
        <v>1.5256909999999999</v>
      </c>
      <c r="N359">
        <v>42</v>
      </c>
      <c r="O359">
        <v>0</v>
      </c>
      <c r="P359">
        <v>2</v>
      </c>
      <c r="Q359">
        <v>0</v>
      </c>
      <c r="R359">
        <v>1</v>
      </c>
      <c r="S359">
        <v>0</v>
      </c>
      <c r="T359">
        <v>0</v>
      </c>
      <c r="U359">
        <v>0.45858209576700837</v>
      </c>
      <c r="V359">
        <v>0</v>
      </c>
      <c r="W359">
        <v>-0.45858209576700837</v>
      </c>
    </row>
    <row r="360" spans="1:23" x14ac:dyDescent="0.2">
      <c r="A360" s="1">
        <v>19.816949000000001</v>
      </c>
      <c r="B360" s="1">
        <v>1.8069470000000001</v>
      </c>
      <c r="C360" s="1">
        <v>85.079588999999999</v>
      </c>
      <c r="D360" s="1">
        <v>1</v>
      </c>
      <c r="E360" s="1">
        <v>1</v>
      </c>
      <c r="F360" s="1">
        <v>1.067817</v>
      </c>
      <c r="G360" s="1">
        <v>1</v>
      </c>
      <c r="H360" s="1">
        <v>0</v>
      </c>
      <c r="I360" s="1">
        <v>0</v>
      </c>
      <c r="J360" s="1">
        <v>2</v>
      </c>
      <c r="L360">
        <v>18</v>
      </c>
      <c r="M360">
        <v>1.719827</v>
      </c>
      <c r="N360">
        <v>52.289828</v>
      </c>
      <c r="O360">
        <v>1</v>
      </c>
      <c r="P360">
        <v>1</v>
      </c>
      <c r="Q360">
        <v>2.3574000000000001E-2</v>
      </c>
      <c r="R360">
        <v>1</v>
      </c>
      <c r="S360">
        <v>0</v>
      </c>
      <c r="T360">
        <v>0</v>
      </c>
      <c r="U360">
        <v>0.52838812399855861</v>
      </c>
      <c r="V360">
        <v>0</v>
      </c>
      <c r="W360">
        <v>-0.52838812399855861</v>
      </c>
    </row>
    <row r="361" spans="1:23" x14ac:dyDescent="0.2">
      <c r="A361" s="1">
        <v>24.023972000000001</v>
      </c>
      <c r="B361" s="1">
        <v>1.5996969999999999</v>
      </c>
      <c r="C361" s="1">
        <v>64.808021999999994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  <c r="I361" s="1">
        <v>0</v>
      </c>
      <c r="J361" s="1">
        <v>2</v>
      </c>
      <c r="L361">
        <v>18.381381999999999</v>
      </c>
      <c r="M361">
        <v>1.7225470000000001</v>
      </c>
      <c r="N361">
        <v>53.783977</v>
      </c>
      <c r="O361">
        <v>1</v>
      </c>
      <c r="P361">
        <v>1</v>
      </c>
      <c r="Q361">
        <v>1.4879869999999999</v>
      </c>
      <c r="R361">
        <v>1</v>
      </c>
      <c r="S361">
        <v>0</v>
      </c>
      <c r="T361">
        <v>0</v>
      </c>
      <c r="U361">
        <v>0.47613625735146137</v>
      </c>
      <c r="V361">
        <v>0</v>
      </c>
      <c r="W361">
        <v>-0.47613625735146137</v>
      </c>
    </row>
    <row r="362" spans="1:23" x14ac:dyDescent="0.2">
      <c r="A362" s="1">
        <v>32.593128999999998</v>
      </c>
      <c r="B362" s="1">
        <v>1.721903</v>
      </c>
      <c r="C362" s="1">
        <v>72.748902999999999</v>
      </c>
      <c r="D362" s="1">
        <v>1</v>
      </c>
      <c r="E362" s="1">
        <v>1</v>
      </c>
      <c r="F362" s="1">
        <v>0</v>
      </c>
      <c r="G362" s="1">
        <v>1</v>
      </c>
      <c r="H362" s="1">
        <v>0</v>
      </c>
      <c r="I362" s="1">
        <v>0</v>
      </c>
      <c r="J362" s="1">
        <v>2</v>
      </c>
      <c r="L362">
        <v>18</v>
      </c>
      <c r="M362">
        <v>1.738702</v>
      </c>
      <c r="N362">
        <v>50.248677000000001</v>
      </c>
      <c r="O362">
        <v>1</v>
      </c>
      <c r="P362">
        <v>1</v>
      </c>
      <c r="Q362">
        <v>0.68487900000000002</v>
      </c>
      <c r="R362">
        <v>1</v>
      </c>
      <c r="S362">
        <v>0</v>
      </c>
      <c r="T362">
        <v>0</v>
      </c>
      <c r="U362">
        <v>0.16354034132205264</v>
      </c>
      <c r="V362">
        <v>0</v>
      </c>
      <c r="W362">
        <v>-0.16354034132205264</v>
      </c>
    </row>
    <row r="363" spans="1:23" x14ac:dyDescent="0.2">
      <c r="A363" s="1">
        <v>23</v>
      </c>
      <c r="B363" s="1">
        <v>1.712556</v>
      </c>
      <c r="C363" s="1">
        <v>75.480763999999994</v>
      </c>
      <c r="D363" s="1">
        <v>1</v>
      </c>
      <c r="E363" s="1">
        <v>1</v>
      </c>
      <c r="F363" s="1">
        <v>0.793489</v>
      </c>
      <c r="G363" s="1">
        <v>1</v>
      </c>
      <c r="H363" s="1">
        <v>0</v>
      </c>
      <c r="I363" s="1">
        <v>0</v>
      </c>
      <c r="J363" s="1">
        <v>2</v>
      </c>
      <c r="L363">
        <v>26.69858</v>
      </c>
      <c r="M363">
        <v>1.816298</v>
      </c>
      <c r="N363">
        <v>86.963764999999995</v>
      </c>
      <c r="O363">
        <v>0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1.8700571694692334</v>
      </c>
      <c r="V363">
        <v>2</v>
      </c>
      <c r="W363">
        <v>0.12994283053076661</v>
      </c>
    </row>
    <row r="364" spans="1:23" x14ac:dyDescent="0.2">
      <c r="A364" s="1">
        <v>16.941489000000001</v>
      </c>
      <c r="B364" s="1">
        <v>1.551288</v>
      </c>
      <c r="C364" s="1">
        <v>54.93242</v>
      </c>
      <c r="D364" s="1">
        <v>0</v>
      </c>
      <c r="E364" s="1">
        <v>1</v>
      </c>
      <c r="F364" s="1">
        <v>0.11017399999999999</v>
      </c>
      <c r="G364" s="1">
        <v>1</v>
      </c>
      <c r="H364" s="1">
        <v>0</v>
      </c>
      <c r="I364" s="1">
        <v>0</v>
      </c>
      <c r="J364" s="1">
        <v>2</v>
      </c>
      <c r="L364">
        <v>21.125836</v>
      </c>
      <c r="M364">
        <v>1.638085</v>
      </c>
      <c r="N364">
        <v>70</v>
      </c>
      <c r="O364">
        <v>0</v>
      </c>
      <c r="P364">
        <v>0</v>
      </c>
      <c r="Q364">
        <v>0.770536</v>
      </c>
      <c r="R364">
        <v>1</v>
      </c>
      <c r="S364">
        <v>0</v>
      </c>
      <c r="T364">
        <v>0</v>
      </c>
      <c r="U364">
        <v>2.2173804629131206</v>
      </c>
      <c r="V364">
        <v>2</v>
      </c>
      <c r="W364">
        <v>-0.21738046291312063</v>
      </c>
    </row>
    <row r="365" spans="1:23" x14ac:dyDescent="0.2">
      <c r="A365" s="1">
        <v>16.172992000000001</v>
      </c>
      <c r="B365" s="1">
        <v>1.603842</v>
      </c>
      <c r="C365" s="1">
        <v>65</v>
      </c>
      <c r="D365" s="1">
        <v>1</v>
      </c>
      <c r="E365" s="1">
        <v>1</v>
      </c>
      <c r="F365" s="1">
        <v>0.69428100000000004</v>
      </c>
      <c r="G365" s="1">
        <v>1</v>
      </c>
      <c r="H365" s="1">
        <v>0</v>
      </c>
      <c r="I365" s="1">
        <v>0</v>
      </c>
      <c r="J365" s="1">
        <v>2</v>
      </c>
      <c r="L365">
        <v>25.191627</v>
      </c>
      <c r="M365">
        <v>1.8136779999999999</v>
      </c>
      <c r="N365">
        <v>85.637788999999998</v>
      </c>
      <c r="O365">
        <v>0</v>
      </c>
      <c r="P365">
        <v>1</v>
      </c>
      <c r="Q365">
        <v>4.6836000000000003E-2</v>
      </c>
      <c r="R365">
        <v>0</v>
      </c>
      <c r="S365">
        <v>0</v>
      </c>
      <c r="T365">
        <v>0</v>
      </c>
      <c r="U365">
        <v>1.9672507270902182</v>
      </c>
      <c r="V365">
        <v>2</v>
      </c>
      <c r="W365">
        <v>3.2749272909781801E-2</v>
      </c>
    </row>
    <row r="366" spans="1:23" x14ac:dyDescent="0.2">
      <c r="A366" s="1">
        <v>23.712589999999999</v>
      </c>
      <c r="B366" s="1">
        <v>1.588597</v>
      </c>
      <c r="C366" s="1">
        <v>62.339002999999998</v>
      </c>
      <c r="D366" s="1">
        <v>0</v>
      </c>
      <c r="E366" s="1">
        <v>1</v>
      </c>
      <c r="F366" s="1">
        <v>1.912981</v>
      </c>
      <c r="G366" s="1">
        <v>1</v>
      </c>
      <c r="H366" s="1">
        <v>0</v>
      </c>
      <c r="I366" s="1">
        <v>0</v>
      </c>
      <c r="J366" s="1">
        <v>2</v>
      </c>
      <c r="L366">
        <v>21.963456999999998</v>
      </c>
      <c r="M366">
        <v>1.697228</v>
      </c>
      <c r="N366">
        <v>75.577100000000002</v>
      </c>
      <c r="O366">
        <v>1</v>
      </c>
      <c r="P366">
        <v>1</v>
      </c>
      <c r="Q366">
        <v>0.98931599999999997</v>
      </c>
      <c r="R366">
        <v>1</v>
      </c>
      <c r="S366">
        <v>0</v>
      </c>
      <c r="T366">
        <v>0</v>
      </c>
      <c r="U366">
        <v>2.4127773247995137</v>
      </c>
      <c r="V366">
        <v>2</v>
      </c>
      <c r="W366">
        <v>-0.41277732479951368</v>
      </c>
    </row>
    <row r="367" spans="1:23" x14ac:dyDescent="0.2">
      <c r="A367" s="1">
        <v>35.194088999999998</v>
      </c>
      <c r="B367" s="1">
        <v>1.6734819999999999</v>
      </c>
      <c r="C367" s="1">
        <v>73.193589000000003</v>
      </c>
      <c r="D367" s="1">
        <v>1</v>
      </c>
      <c r="E367" s="1">
        <v>1</v>
      </c>
      <c r="F367" s="1">
        <v>0.17802299999999999</v>
      </c>
      <c r="G367" s="1">
        <v>1</v>
      </c>
      <c r="H367" s="1">
        <v>0</v>
      </c>
      <c r="I367" s="1">
        <v>0</v>
      </c>
      <c r="J367" s="1">
        <v>2</v>
      </c>
      <c r="L367">
        <v>21</v>
      </c>
      <c r="M367">
        <v>1.617469</v>
      </c>
      <c r="N367">
        <v>68.869791000000006</v>
      </c>
      <c r="O367">
        <v>0</v>
      </c>
      <c r="P367">
        <v>0</v>
      </c>
      <c r="Q367">
        <v>0.94984000000000002</v>
      </c>
      <c r="R367">
        <v>1</v>
      </c>
      <c r="S367">
        <v>0</v>
      </c>
      <c r="T367">
        <v>0</v>
      </c>
      <c r="U367">
        <v>2.2691798739831022</v>
      </c>
      <c r="V367">
        <v>2</v>
      </c>
      <c r="W367">
        <v>-0.26917987398310217</v>
      </c>
    </row>
    <row r="368" spans="1:23" x14ac:dyDescent="0.2">
      <c r="A368" s="1">
        <v>23.172982000000001</v>
      </c>
      <c r="B368" s="1">
        <v>1.8586240000000001</v>
      </c>
      <c r="C368" s="1">
        <v>88.675503000000006</v>
      </c>
      <c r="D368" s="1">
        <v>1</v>
      </c>
      <c r="E368" s="1">
        <v>1</v>
      </c>
      <c r="F368" s="1">
        <v>0.55713000000000001</v>
      </c>
      <c r="G368" s="1">
        <v>1</v>
      </c>
      <c r="H368" s="1">
        <v>0</v>
      </c>
      <c r="I368" s="1">
        <v>0</v>
      </c>
      <c r="J368" s="1">
        <v>2</v>
      </c>
      <c r="L368">
        <v>19.114981</v>
      </c>
      <c r="M368">
        <v>1.8555429999999999</v>
      </c>
      <c r="N368">
        <v>88.965520999999995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2.2723555790789902</v>
      </c>
      <c r="V368">
        <v>2</v>
      </c>
      <c r="W368">
        <v>-0.27235557907899022</v>
      </c>
    </row>
    <row r="369" spans="1:23" x14ac:dyDescent="0.2">
      <c r="A369" s="1">
        <v>37.218161000000002</v>
      </c>
      <c r="B369" s="1">
        <v>1.5938939999999999</v>
      </c>
      <c r="C369" s="1">
        <v>63.320628999999997</v>
      </c>
      <c r="D369" s="1">
        <v>1</v>
      </c>
      <c r="E369" s="1">
        <v>1</v>
      </c>
      <c r="F369" s="1">
        <v>2.892922</v>
      </c>
      <c r="G369" s="1">
        <v>1</v>
      </c>
      <c r="H369" s="1">
        <v>0</v>
      </c>
      <c r="I369" s="1">
        <v>0</v>
      </c>
      <c r="J369" s="1">
        <v>2</v>
      </c>
      <c r="L369">
        <v>41.823566999999997</v>
      </c>
      <c r="M369">
        <v>1.721854</v>
      </c>
      <c r="N369">
        <v>82.919584</v>
      </c>
      <c r="O369">
        <v>0</v>
      </c>
      <c r="P369">
        <v>1</v>
      </c>
      <c r="Q369">
        <v>3</v>
      </c>
      <c r="R369">
        <v>1</v>
      </c>
      <c r="S369">
        <v>0</v>
      </c>
      <c r="T369">
        <v>0</v>
      </c>
      <c r="U369">
        <v>2.3526968607308278</v>
      </c>
      <c r="V369">
        <v>2</v>
      </c>
      <c r="W369">
        <v>-0.35269686073082784</v>
      </c>
    </row>
    <row r="370" spans="1:23" x14ac:dyDescent="0.2">
      <c r="A370" s="1">
        <v>19.076443000000001</v>
      </c>
      <c r="B370" s="1">
        <v>1.62</v>
      </c>
      <c r="C370" s="1">
        <v>69.529624999999996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2</v>
      </c>
      <c r="L370">
        <v>21.142431999999999</v>
      </c>
      <c r="M370">
        <v>1.855353</v>
      </c>
      <c r="N370">
        <v>86.413387999999998</v>
      </c>
      <c r="O370">
        <v>1</v>
      </c>
      <c r="P370">
        <v>1</v>
      </c>
      <c r="Q370">
        <v>1.0979049999999999</v>
      </c>
      <c r="R370">
        <v>1</v>
      </c>
      <c r="S370">
        <v>0</v>
      </c>
      <c r="T370">
        <v>0</v>
      </c>
      <c r="U370">
        <v>2.0000825651341616</v>
      </c>
      <c r="V370">
        <v>2</v>
      </c>
      <c r="W370">
        <v>-8.2565134161605158E-5</v>
      </c>
    </row>
    <row r="371" spans="1:23" x14ac:dyDescent="0.2">
      <c r="A371" s="1">
        <v>16.30687</v>
      </c>
      <c r="B371" s="1">
        <v>1.616366</v>
      </c>
      <c r="C371" s="1">
        <v>67.183127999999996</v>
      </c>
      <c r="D371" s="1">
        <v>1</v>
      </c>
      <c r="E371" s="1">
        <v>1</v>
      </c>
      <c r="F371" s="1">
        <v>0.92659199999999997</v>
      </c>
      <c r="G371" s="1">
        <v>0</v>
      </c>
      <c r="H371" s="1">
        <v>0</v>
      </c>
      <c r="I371" s="1">
        <v>0</v>
      </c>
      <c r="J371" s="1">
        <v>2</v>
      </c>
      <c r="L371">
        <v>21.962426000000001</v>
      </c>
      <c r="M371">
        <v>1.6963360000000001</v>
      </c>
      <c r="N371">
        <v>75</v>
      </c>
      <c r="O371">
        <v>1</v>
      </c>
      <c r="P371">
        <v>1</v>
      </c>
      <c r="Q371">
        <v>0.69959199999999999</v>
      </c>
      <c r="R371">
        <v>1</v>
      </c>
      <c r="S371">
        <v>0</v>
      </c>
      <c r="T371">
        <v>0</v>
      </c>
      <c r="U371">
        <v>2.4057549143122179</v>
      </c>
      <c r="V371">
        <v>2</v>
      </c>
      <c r="W371">
        <v>-0.40575491431221788</v>
      </c>
    </row>
    <row r="372" spans="1:23" x14ac:dyDescent="0.2">
      <c r="A372" s="1">
        <v>18.297229000000002</v>
      </c>
      <c r="B372" s="1">
        <v>1.6373960000000001</v>
      </c>
      <c r="C372" s="1">
        <v>70</v>
      </c>
      <c r="D372" s="1">
        <v>1</v>
      </c>
      <c r="E372" s="1">
        <v>1</v>
      </c>
      <c r="F372" s="1">
        <v>7.0499999999999998E-3</v>
      </c>
      <c r="G372" s="1">
        <v>0</v>
      </c>
      <c r="H372" s="1">
        <v>0</v>
      </c>
      <c r="I372" s="1">
        <v>0</v>
      </c>
      <c r="J372" s="1">
        <v>2</v>
      </c>
      <c r="L372">
        <v>18.836314999999999</v>
      </c>
      <c r="M372">
        <v>1.7516309999999999</v>
      </c>
      <c r="N372">
        <v>80</v>
      </c>
      <c r="O372">
        <v>1</v>
      </c>
      <c r="P372">
        <v>1</v>
      </c>
      <c r="Q372">
        <v>2.6410719999999999</v>
      </c>
      <c r="R372">
        <v>2</v>
      </c>
      <c r="S372">
        <v>0</v>
      </c>
      <c r="T372">
        <v>0</v>
      </c>
      <c r="U372">
        <v>2.058173385318117</v>
      </c>
      <c r="V372">
        <v>2</v>
      </c>
      <c r="W372">
        <v>-5.8173385318116999E-2</v>
      </c>
    </row>
    <row r="373" spans="1:23" x14ac:dyDescent="0.2">
      <c r="A373" s="1">
        <v>18.610761</v>
      </c>
      <c r="B373" s="1">
        <v>1.5507230000000001</v>
      </c>
      <c r="C373" s="1">
        <v>60.628321</v>
      </c>
      <c r="D373" s="1">
        <v>0</v>
      </c>
      <c r="E373" s="1">
        <v>1</v>
      </c>
      <c r="F373" s="1">
        <v>0.74752799999999997</v>
      </c>
      <c r="G373" s="1">
        <v>1</v>
      </c>
      <c r="H373" s="1">
        <v>0</v>
      </c>
      <c r="I373" s="1">
        <v>0</v>
      </c>
      <c r="J373" s="1">
        <v>2</v>
      </c>
      <c r="L373">
        <v>23.572648000000001</v>
      </c>
      <c r="M373">
        <v>1.6983459999999999</v>
      </c>
      <c r="N373">
        <v>75</v>
      </c>
      <c r="O373">
        <v>1</v>
      </c>
      <c r="P373">
        <v>1</v>
      </c>
      <c r="Q373">
        <v>0.34568399999999999</v>
      </c>
      <c r="R373">
        <v>1</v>
      </c>
      <c r="S373">
        <v>0</v>
      </c>
      <c r="T373">
        <v>0</v>
      </c>
      <c r="U373">
        <v>2.4507672846217412</v>
      </c>
      <c r="V373">
        <v>2</v>
      </c>
      <c r="W373">
        <v>-0.4507672846217412</v>
      </c>
    </row>
    <row r="374" spans="1:23" x14ac:dyDescent="0.2">
      <c r="A374" s="1">
        <v>17.451084999999999</v>
      </c>
      <c r="B374" s="1">
        <v>1.6</v>
      </c>
      <c r="C374" s="1">
        <v>65</v>
      </c>
      <c r="D374" s="1">
        <v>1</v>
      </c>
      <c r="E374" s="1">
        <v>1</v>
      </c>
      <c r="F374" s="1">
        <v>0.47959200000000002</v>
      </c>
      <c r="G374" s="1">
        <v>1</v>
      </c>
      <c r="H374" s="1">
        <v>0</v>
      </c>
      <c r="I374" s="1">
        <v>0</v>
      </c>
      <c r="J374" s="1">
        <v>2</v>
      </c>
      <c r="L374">
        <v>33.700749000000002</v>
      </c>
      <c r="M374">
        <v>1.642971</v>
      </c>
      <c r="N374">
        <v>74.803156999999999</v>
      </c>
      <c r="O374">
        <v>1</v>
      </c>
      <c r="P374">
        <v>1</v>
      </c>
      <c r="Q374">
        <v>0.67993499999999996</v>
      </c>
      <c r="R374">
        <v>1</v>
      </c>
      <c r="S374">
        <v>0</v>
      </c>
      <c r="T374">
        <v>0</v>
      </c>
      <c r="U374">
        <v>2.9755025890490554</v>
      </c>
      <c r="V374">
        <v>2</v>
      </c>
      <c r="W374">
        <v>-0.9755025890490554</v>
      </c>
    </row>
    <row r="375" spans="1:23" x14ac:dyDescent="0.2">
      <c r="A375" s="1">
        <v>29.740496</v>
      </c>
      <c r="B375" s="1">
        <v>1.820471</v>
      </c>
      <c r="C375" s="1">
        <v>87.668828000000005</v>
      </c>
      <c r="D375" s="1">
        <v>0</v>
      </c>
      <c r="E375" s="1">
        <v>1</v>
      </c>
      <c r="F375" s="1">
        <v>2</v>
      </c>
      <c r="G375" s="1">
        <v>0</v>
      </c>
      <c r="H375" s="1">
        <v>0</v>
      </c>
      <c r="I375" s="1">
        <v>0</v>
      </c>
      <c r="J375" s="1">
        <v>2</v>
      </c>
      <c r="L375">
        <v>21.845025</v>
      </c>
      <c r="M375">
        <v>1.6136680000000001</v>
      </c>
      <c r="N375">
        <v>68.126954999999995</v>
      </c>
      <c r="O375">
        <v>1</v>
      </c>
      <c r="P375">
        <v>1</v>
      </c>
      <c r="Q375">
        <v>0.92047599999999996</v>
      </c>
      <c r="R375">
        <v>1</v>
      </c>
      <c r="S375">
        <v>0</v>
      </c>
      <c r="T375">
        <v>0</v>
      </c>
      <c r="U375">
        <v>2.4940974299060796</v>
      </c>
      <c r="V375">
        <v>2</v>
      </c>
      <c r="W375">
        <v>-0.49409742990607963</v>
      </c>
    </row>
    <row r="376" spans="1:23" x14ac:dyDescent="0.2">
      <c r="A376" s="1">
        <v>31.539393</v>
      </c>
      <c r="B376" s="1">
        <v>1.6574960000000001</v>
      </c>
      <c r="C376" s="1">
        <v>73.641632999999999</v>
      </c>
      <c r="D376" s="1">
        <v>1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2</v>
      </c>
      <c r="L376">
        <v>21</v>
      </c>
      <c r="M376">
        <v>1.6054040000000001</v>
      </c>
      <c r="N376">
        <v>68.226511000000002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2.3075607011745474</v>
      </c>
      <c r="V376">
        <v>2</v>
      </c>
      <c r="W376">
        <v>-0.30756070117454737</v>
      </c>
    </row>
    <row r="377" spans="1:23" x14ac:dyDescent="0.2">
      <c r="A377" s="1">
        <v>18.026457000000001</v>
      </c>
      <c r="B377" s="1">
        <v>1.7521230000000001</v>
      </c>
      <c r="C377" s="1">
        <v>80</v>
      </c>
      <c r="D377" s="1">
        <v>1</v>
      </c>
      <c r="E377" s="1">
        <v>1</v>
      </c>
      <c r="F377" s="1">
        <v>0.10123600000000001</v>
      </c>
      <c r="G377" s="1">
        <v>0</v>
      </c>
      <c r="H377" s="1">
        <v>0</v>
      </c>
      <c r="I377" s="1">
        <v>0</v>
      </c>
      <c r="J377" s="1">
        <v>2</v>
      </c>
      <c r="L377">
        <v>35.125400999999997</v>
      </c>
      <c r="M377">
        <v>1.5298339999999999</v>
      </c>
      <c r="N377">
        <v>62.903937999999997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2.5157800969332005</v>
      </c>
      <c r="V377">
        <v>2</v>
      </c>
      <c r="W377">
        <v>-0.51578009693320048</v>
      </c>
    </row>
    <row r="378" spans="1:23" x14ac:dyDescent="0.2">
      <c r="A378" s="1">
        <v>19.475539999999999</v>
      </c>
      <c r="B378" s="1">
        <v>1.8572310000000001</v>
      </c>
      <c r="C378" s="1">
        <v>88.138777000000005</v>
      </c>
      <c r="D378" s="1">
        <v>1</v>
      </c>
      <c r="E378" s="1">
        <v>1</v>
      </c>
      <c r="F378" s="1">
        <v>2</v>
      </c>
      <c r="G378" s="1">
        <v>1</v>
      </c>
      <c r="H378" s="1">
        <v>0</v>
      </c>
      <c r="I378" s="1">
        <v>0</v>
      </c>
      <c r="J378" s="1">
        <v>2</v>
      </c>
      <c r="L378">
        <v>36.769646000000002</v>
      </c>
      <c r="M378">
        <v>1.55</v>
      </c>
      <c r="N378">
        <v>62.337721000000002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2.8615483177545284</v>
      </c>
      <c r="V378">
        <v>2</v>
      </c>
      <c r="W378">
        <v>-0.86154831775452845</v>
      </c>
    </row>
    <row r="379" spans="1:23" x14ac:dyDescent="0.2">
      <c r="A379" s="1">
        <v>19</v>
      </c>
      <c r="B379" s="1">
        <v>1.76</v>
      </c>
      <c r="C379" s="1">
        <v>79.544998000000007</v>
      </c>
      <c r="D379" s="1">
        <v>1</v>
      </c>
      <c r="E379" s="1">
        <v>1</v>
      </c>
      <c r="F379" s="1">
        <v>1.8097449999999999</v>
      </c>
      <c r="G379" s="1">
        <v>2</v>
      </c>
      <c r="H379" s="1">
        <v>0</v>
      </c>
      <c r="I379" s="1">
        <v>0</v>
      </c>
      <c r="J379" s="1">
        <v>2</v>
      </c>
      <c r="L379">
        <v>21.868932000000001</v>
      </c>
      <c r="M379">
        <v>1.7312609999999999</v>
      </c>
      <c r="N379">
        <v>78.175706000000005</v>
      </c>
      <c r="O379">
        <v>1</v>
      </c>
      <c r="P379">
        <v>1</v>
      </c>
      <c r="Q379">
        <v>2.287423</v>
      </c>
      <c r="R379">
        <v>1</v>
      </c>
      <c r="S379">
        <v>0</v>
      </c>
      <c r="T379">
        <v>0</v>
      </c>
      <c r="U379">
        <v>2.2149632114821403</v>
      </c>
      <c r="V379">
        <v>2</v>
      </c>
      <c r="W379">
        <v>-0.21496321148214026</v>
      </c>
    </row>
    <row r="380" spans="1:23" x14ac:dyDescent="0.2">
      <c r="A380" s="1">
        <v>18</v>
      </c>
      <c r="B380" s="1">
        <v>1.644682</v>
      </c>
      <c r="C380" s="1">
        <v>68.392133000000001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L380">
        <v>22.549208</v>
      </c>
      <c r="M380">
        <v>1.629194</v>
      </c>
      <c r="N380">
        <v>70</v>
      </c>
      <c r="O380">
        <v>0</v>
      </c>
      <c r="P380">
        <v>0</v>
      </c>
      <c r="Q380">
        <v>0.24535399999999999</v>
      </c>
      <c r="R380">
        <v>1</v>
      </c>
      <c r="S380">
        <v>0</v>
      </c>
      <c r="T380">
        <v>0</v>
      </c>
      <c r="U380">
        <v>2.3601142604074283</v>
      </c>
      <c r="V380">
        <v>2</v>
      </c>
      <c r="W380">
        <v>-0.36011426040742833</v>
      </c>
    </row>
    <row r="381" spans="1:23" x14ac:dyDescent="0.2">
      <c r="A381" s="1">
        <v>18.270434000000002</v>
      </c>
      <c r="B381" s="1">
        <v>1.7371650000000001</v>
      </c>
      <c r="C381" s="1">
        <v>76.699774000000005</v>
      </c>
      <c r="D381" s="1">
        <v>1</v>
      </c>
      <c r="E381" s="1">
        <v>1</v>
      </c>
      <c r="F381" s="1">
        <v>1</v>
      </c>
      <c r="G381" s="1">
        <v>2</v>
      </c>
      <c r="H381" s="1">
        <v>0</v>
      </c>
      <c r="I381" s="1">
        <v>0</v>
      </c>
      <c r="J381" s="1">
        <v>2</v>
      </c>
      <c r="L381">
        <v>21</v>
      </c>
      <c r="M381">
        <v>1.62</v>
      </c>
      <c r="N381">
        <v>70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2.3297836113439123</v>
      </c>
      <c r="V381">
        <v>2</v>
      </c>
      <c r="W381">
        <v>-0.32978361134391232</v>
      </c>
    </row>
    <row r="382" spans="1:23" x14ac:dyDescent="0.2">
      <c r="A382" s="1">
        <v>19.816227999999999</v>
      </c>
      <c r="B382" s="1">
        <v>1.5078530000000001</v>
      </c>
      <c r="C382" s="1">
        <v>64.259378999999996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2</v>
      </c>
      <c r="L382">
        <v>21</v>
      </c>
      <c r="M382">
        <v>1.62</v>
      </c>
      <c r="N382">
        <v>70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2.3297836113439123</v>
      </c>
      <c r="V382">
        <v>2</v>
      </c>
      <c r="W382">
        <v>-0.32978361134391232</v>
      </c>
    </row>
    <row r="383" spans="1:23" x14ac:dyDescent="0.2">
      <c r="A383" s="1">
        <v>28.39124</v>
      </c>
      <c r="B383" s="1">
        <v>1.81006</v>
      </c>
      <c r="C383" s="1">
        <v>87.286783</v>
      </c>
      <c r="D383" s="1">
        <v>0</v>
      </c>
      <c r="E383" s="1">
        <v>1</v>
      </c>
      <c r="F383" s="1">
        <v>2</v>
      </c>
      <c r="G383" s="1">
        <v>0</v>
      </c>
      <c r="H383" s="1">
        <v>0</v>
      </c>
      <c r="I383" s="1">
        <v>0</v>
      </c>
      <c r="J383" s="1">
        <v>2</v>
      </c>
      <c r="L383">
        <v>30.958957000000002</v>
      </c>
      <c r="M383">
        <v>1.633491</v>
      </c>
      <c r="N383">
        <v>68.803693999999993</v>
      </c>
      <c r="O383">
        <v>1</v>
      </c>
      <c r="P383">
        <v>1</v>
      </c>
      <c r="Q383">
        <v>0.22830700000000001</v>
      </c>
      <c r="R383">
        <v>1</v>
      </c>
      <c r="S383">
        <v>0</v>
      </c>
      <c r="T383">
        <v>0</v>
      </c>
      <c r="U383">
        <v>2.6014835494573303</v>
      </c>
      <c r="V383">
        <v>2</v>
      </c>
      <c r="W383">
        <v>-0.60148354945733029</v>
      </c>
    </row>
    <row r="384" spans="1:23" x14ac:dyDescent="0.2">
      <c r="A384" s="1">
        <v>26.758516</v>
      </c>
      <c r="B384" s="1">
        <v>1.80179</v>
      </c>
      <c r="C384" s="1">
        <v>86.981201999999996</v>
      </c>
      <c r="D384" s="1">
        <v>0</v>
      </c>
      <c r="E384" s="1">
        <v>1</v>
      </c>
      <c r="F384" s="1">
        <v>2</v>
      </c>
      <c r="G384" s="1">
        <v>0</v>
      </c>
      <c r="H384" s="1">
        <v>0</v>
      </c>
      <c r="I384" s="1">
        <v>0</v>
      </c>
      <c r="J384" s="1">
        <v>2</v>
      </c>
      <c r="L384">
        <v>21.017382999999999</v>
      </c>
      <c r="M384">
        <v>1.752391</v>
      </c>
      <c r="N384">
        <v>79.109637000000006</v>
      </c>
      <c r="O384">
        <v>1</v>
      </c>
      <c r="P384">
        <v>1</v>
      </c>
      <c r="Q384">
        <v>2.5722299999999998</v>
      </c>
      <c r="R384">
        <v>1</v>
      </c>
      <c r="S384">
        <v>0</v>
      </c>
      <c r="T384">
        <v>0</v>
      </c>
      <c r="U384">
        <v>2.0823993755388832</v>
      </c>
      <c r="V384">
        <v>2</v>
      </c>
      <c r="W384">
        <v>-8.2399375538883213E-2</v>
      </c>
    </row>
    <row r="385" spans="1:23" x14ac:dyDescent="0.2">
      <c r="A385" s="1">
        <v>21.033794</v>
      </c>
      <c r="B385" s="1">
        <v>1.625891</v>
      </c>
      <c r="C385" s="1">
        <v>70</v>
      </c>
      <c r="D385" s="1">
        <v>0</v>
      </c>
      <c r="E385" s="1">
        <v>0</v>
      </c>
      <c r="F385" s="1">
        <v>0.63119000000000003</v>
      </c>
      <c r="G385" s="1">
        <v>1</v>
      </c>
      <c r="H385" s="1">
        <v>0</v>
      </c>
      <c r="I385" s="1">
        <v>0</v>
      </c>
      <c r="J385" s="1">
        <v>2</v>
      </c>
      <c r="L385">
        <v>19.623574000000001</v>
      </c>
      <c r="M385">
        <v>1.8182259999999999</v>
      </c>
      <c r="N385">
        <v>85.833028999999996</v>
      </c>
      <c r="O385">
        <v>1</v>
      </c>
      <c r="P385">
        <v>1</v>
      </c>
      <c r="Q385">
        <v>2.5459309999999999</v>
      </c>
      <c r="R385">
        <v>1</v>
      </c>
      <c r="S385">
        <v>0</v>
      </c>
      <c r="T385">
        <v>0</v>
      </c>
      <c r="U385">
        <v>2.0684482765633705</v>
      </c>
      <c r="V385">
        <v>2</v>
      </c>
      <c r="W385">
        <v>-6.8448276563370491E-2</v>
      </c>
    </row>
    <row r="386" spans="1:23" x14ac:dyDescent="0.2">
      <c r="A386" s="1">
        <v>22.429811999999998</v>
      </c>
      <c r="B386" s="1">
        <v>1.6403700000000001</v>
      </c>
      <c r="C386" s="1">
        <v>70</v>
      </c>
      <c r="D386" s="1">
        <v>0</v>
      </c>
      <c r="E386" s="1">
        <v>0</v>
      </c>
      <c r="F386" s="1">
        <v>0.72989800000000005</v>
      </c>
      <c r="G386" s="1">
        <v>1</v>
      </c>
      <c r="H386" s="1">
        <v>0</v>
      </c>
      <c r="I386" s="1">
        <v>0</v>
      </c>
      <c r="J386" s="1">
        <v>2</v>
      </c>
      <c r="L386">
        <v>19.637947</v>
      </c>
      <c r="M386">
        <v>1.8091010000000001</v>
      </c>
      <c r="N386">
        <v>85</v>
      </c>
      <c r="O386">
        <v>1</v>
      </c>
      <c r="P386">
        <v>1</v>
      </c>
      <c r="Q386">
        <v>1.607953</v>
      </c>
      <c r="R386">
        <v>1</v>
      </c>
      <c r="S386">
        <v>0</v>
      </c>
      <c r="T386">
        <v>0</v>
      </c>
      <c r="U386">
        <v>2.1713513938286217</v>
      </c>
      <c r="V386">
        <v>2</v>
      </c>
      <c r="W386">
        <v>-0.17135139382862175</v>
      </c>
    </row>
    <row r="387" spans="1:23" x14ac:dyDescent="0.2">
      <c r="A387" s="1">
        <v>26.650418999999999</v>
      </c>
      <c r="B387" s="1">
        <v>1.7910470000000001</v>
      </c>
      <c r="C387" s="1">
        <v>83.263120000000001</v>
      </c>
      <c r="D387" s="1">
        <v>0</v>
      </c>
      <c r="E387" s="1">
        <v>1</v>
      </c>
      <c r="F387" s="1">
        <v>3.4199999999999999E-3</v>
      </c>
      <c r="G387" s="1">
        <v>0</v>
      </c>
      <c r="H387" s="1">
        <v>0</v>
      </c>
      <c r="I387" s="1">
        <v>0</v>
      </c>
      <c r="J387" s="1">
        <v>2</v>
      </c>
      <c r="L387">
        <v>21.413641999999999</v>
      </c>
      <c r="M387">
        <v>1.709484</v>
      </c>
      <c r="N387">
        <v>75</v>
      </c>
      <c r="O387">
        <v>1</v>
      </c>
      <c r="P387">
        <v>1</v>
      </c>
      <c r="Q387">
        <v>2.0223149999999999</v>
      </c>
      <c r="R387">
        <v>1</v>
      </c>
      <c r="S387">
        <v>0</v>
      </c>
      <c r="T387">
        <v>0</v>
      </c>
      <c r="U387">
        <v>2.162226404858008</v>
      </c>
      <c r="V387">
        <v>2</v>
      </c>
      <c r="W387">
        <v>-0.16222640485800799</v>
      </c>
    </row>
    <row r="388" spans="1:23" x14ac:dyDescent="0.2">
      <c r="A388" s="1">
        <v>21.618245999999999</v>
      </c>
      <c r="B388" s="1">
        <v>1.679306</v>
      </c>
      <c r="C388" s="1">
        <v>75</v>
      </c>
      <c r="D388" s="1">
        <v>1</v>
      </c>
      <c r="E388" s="1">
        <v>1</v>
      </c>
      <c r="F388" s="1">
        <v>0.99459200000000003</v>
      </c>
      <c r="G388" s="1">
        <v>1</v>
      </c>
      <c r="H388" s="1">
        <v>0</v>
      </c>
      <c r="I388" s="1">
        <v>0</v>
      </c>
      <c r="J388" s="1">
        <v>2</v>
      </c>
      <c r="L388">
        <v>21.029633</v>
      </c>
      <c r="M388">
        <v>1.6070819999999999</v>
      </c>
      <c r="N388">
        <v>67.722222000000002</v>
      </c>
      <c r="O388">
        <v>1</v>
      </c>
      <c r="P388">
        <v>0</v>
      </c>
      <c r="Q388">
        <v>1.2281359999999999</v>
      </c>
      <c r="R388">
        <v>1</v>
      </c>
      <c r="S388">
        <v>0</v>
      </c>
      <c r="T388">
        <v>0</v>
      </c>
      <c r="U388">
        <v>2.7512589424721989</v>
      </c>
      <c r="V388">
        <v>2</v>
      </c>
      <c r="W388">
        <v>-0.75125894247219893</v>
      </c>
    </row>
    <row r="389" spans="1:23" x14ac:dyDescent="0.2">
      <c r="A389" s="1">
        <v>21.012542</v>
      </c>
      <c r="B389" s="1">
        <v>1.6151450000000001</v>
      </c>
      <c r="C389" s="1">
        <v>68.653346999999997</v>
      </c>
      <c r="D389" s="1">
        <v>1</v>
      </c>
      <c r="E389" s="1">
        <v>0</v>
      </c>
      <c r="F389" s="1">
        <v>0.56211800000000001</v>
      </c>
      <c r="G389" s="1">
        <v>1</v>
      </c>
      <c r="H389" s="1">
        <v>0</v>
      </c>
      <c r="I389" s="1">
        <v>0</v>
      </c>
      <c r="J389" s="1">
        <v>2</v>
      </c>
      <c r="L389">
        <v>22.667596</v>
      </c>
      <c r="M389">
        <v>1.718939</v>
      </c>
      <c r="N389">
        <v>75.951471999999995</v>
      </c>
      <c r="O389">
        <v>1</v>
      </c>
      <c r="P389">
        <v>2</v>
      </c>
      <c r="Q389">
        <v>0</v>
      </c>
      <c r="R389">
        <v>1</v>
      </c>
      <c r="S389">
        <v>0</v>
      </c>
      <c r="T389">
        <v>0</v>
      </c>
      <c r="U389">
        <v>2.1061216705800128</v>
      </c>
      <c r="V389">
        <v>2</v>
      </c>
      <c r="W389">
        <v>-0.10612167058001276</v>
      </c>
    </row>
    <row r="390" spans="1:23" x14ac:dyDescent="0.2">
      <c r="A390" s="1">
        <v>21.071194999999999</v>
      </c>
      <c r="B390" s="1">
        <v>1.6164670000000001</v>
      </c>
      <c r="C390" s="1">
        <v>68.771850000000001</v>
      </c>
      <c r="D390" s="1">
        <v>1</v>
      </c>
      <c r="E390" s="1">
        <v>0</v>
      </c>
      <c r="F390" s="1">
        <v>0.50884700000000005</v>
      </c>
      <c r="G390" s="1">
        <v>1</v>
      </c>
      <c r="H390" s="1">
        <v>0</v>
      </c>
      <c r="I390" s="1">
        <v>0</v>
      </c>
      <c r="J390" s="1">
        <v>2</v>
      </c>
      <c r="L390">
        <v>20</v>
      </c>
      <c r="M390">
        <v>1.8313569999999999</v>
      </c>
      <c r="N390">
        <v>89.652557000000002</v>
      </c>
      <c r="O390">
        <v>1</v>
      </c>
      <c r="P390">
        <v>1</v>
      </c>
      <c r="Q390">
        <v>2</v>
      </c>
      <c r="R390">
        <v>1</v>
      </c>
      <c r="S390">
        <v>0</v>
      </c>
      <c r="T390">
        <v>0</v>
      </c>
      <c r="U390">
        <v>2.3171477990695672</v>
      </c>
      <c r="V390">
        <v>2</v>
      </c>
      <c r="W390">
        <v>-0.31714779906956725</v>
      </c>
    </row>
    <row r="391" spans="1:23" x14ac:dyDescent="0.2">
      <c r="A391" s="1">
        <v>19.741202000000001</v>
      </c>
      <c r="B391" s="1">
        <v>1.816783</v>
      </c>
      <c r="C391" s="1">
        <v>86.522799000000006</v>
      </c>
      <c r="D391" s="1">
        <v>1</v>
      </c>
      <c r="E391" s="1">
        <v>1</v>
      </c>
      <c r="F391" s="1">
        <v>0.336814</v>
      </c>
      <c r="G391" s="1">
        <v>1</v>
      </c>
      <c r="H391" s="1">
        <v>0</v>
      </c>
      <c r="I391" s="1">
        <v>0</v>
      </c>
      <c r="J391" s="1">
        <v>2</v>
      </c>
      <c r="L391">
        <v>21.81119</v>
      </c>
      <c r="M391">
        <v>1.6</v>
      </c>
      <c r="N391">
        <v>66.401407000000006</v>
      </c>
      <c r="O391">
        <v>1</v>
      </c>
      <c r="P391">
        <v>1</v>
      </c>
      <c r="Q391">
        <v>1.9104319999999999</v>
      </c>
      <c r="R391">
        <v>1</v>
      </c>
      <c r="S391">
        <v>0</v>
      </c>
      <c r="T391">
        <v>0</v>
      </c>
      <c r="U391">
        <v>2.3667495026841783</v>
      </c>
      <c r="V391">
        <v>2</v>
      </c>
      <c r="W391">
        <v>-0.36674950268417827</v>
      </c>
    </row>
    <row r="392" spans="1:23" x14ac:dyDescent="0.2">
      <c r="A392" s="1">
        <v>19.216380000000001</v>
      </c>
      <c r="B392" s="1">
        <v>1.8124720000000001</v>
      </c>
      <c r="C392" s="1">
        <v>86.748294999999999</v>
      </c>
      <c r="D392" s="1">
        <v>1</v>
      </c>
      <c r="E392" s="1">
        <v>1</v>
      </c>
      <c r="F392" s="1">
        <v>0.97799800000000003</v>
      </c>
      <c r="G392" s="1">
        <v>1</v>
      </c>
      <c r="H392" s="1">
        <v>0</v>
      </c>
      <c r="I392" s="1">
        <v>0</v>
      </c>
      <c r="J392" s="1">
        <v>2</v>
      </c>
      <c r="L392">
        <v>21</v>
      </c>
      <c r="M392">
        <v>1.754813</v>
      </c>
      <c r="N392">
        <v>77.929203999999999</v>
      </c>
      <c r="O392">
        <v>1</v>
      </c>
      <c r="P392">
        <v>1</v>
      </c>
      <c r="Q392">
        <v>1.360635</v>
      </c>
      <c r="R392">
        <v>1</v>
      </c>
      <c r="S392">
        <v>0</v>
      </c>
      <c r="T392">
        <v>0</v>
      </c>
      <c r="U392">
        <v>2.09871196612999</v>
      </c>
      <c r="V392">
        <v>2</v>
      </c>
      <c r="W392">
        <v>-9.8711966129990003E-2</v>
      </c>
    </row>
    <row r="393" spans="1:23" x14ac:dyDescent="0.2">
      <c r="A393" s="1">
        <v>42.244750000000003</v>
      </c>
      <c r="B393" s="1">
        <v>1.7682310000000001</v>
      </c>
      <c r="C393" s="1">
        <v>75.629310000000004</v>
      </c>
      <c r="D393" s="1">
        <v>1</v>
      </c>
      <c r="E393" s="1">
        <v>1</v>
      </c>
      <c r="F393" s="1">
        <v>0.37868299999999999</v>
      </c>
      <c r="G393" s="1">
        <v>1</v>
      </c>
      <c r="H393" s="1">
        <v>0</v>
      </c>
      <c r="I393" s="1">
        <v>0</v>
      </c>
      <c r="J393" s="1">
        <v>2</v>
      </c>
      <c r="L393">
        <v>18.128205999999999</v>
      </c>
      <c r="M393">
        <v>1.7784469999999999</v>
      </c>
      <c r="N393">
        <v>80.273807000000005</v>
      </c>
      <c r="O393">
        <v>1</v>
      </c>
      <c r="P393">
        <v>1</v>
      </c>
      <c r="Q393">
        <v>2.7078820000000001</v>
      </c>
      <c r="R393">
        <v>0</v>
      </c>
      <c r="S393">
        <v>0</v>
      </c>
      <c r="T393">
        <v>0</v>
      </c>
      <c r="U393">
        <v>1.9715297868072756</v>
      </c>
      <c r="V393">
        <v>2</v>
      </c>
      <c r="W393">
        <v>2.8470213192724358E-2</v>
      </c>
    </row>
    <row r="394" spans="1:23" x14ac:dyDescent="0.2">
      <c r="A394" s="1">
        <v>22.283082</v>
      </c>
      <c r="B394" s="1">
        <v>1.8709309999999999</v>
      </c>
      <c r="C394" s="1">
        <v>89.251638999999997</v>
      </c>
      <c r="D394" s="1">
        <v>1</v>
      </c>
      <c r="E394" s="1">
        <v>1</v>
      </c>
      <c r="F394" s="1">
        <v>0.44434699999999999</v>
      </c>
      <c r="G394" s="1">
        <v>1</v>
      </c>
      <c r="H394" s="1">
        <v>0</v>
      </c>
      <c r="I394" s="1">
        <v>0</v>
      </c>
      <c r="J394" s="1">
        <v>2</v>
      </c>
      <c r="L394">
        <v>21</v>
      </c>
      <c r="M394">
        <v>1.7095610000000001</v>
      </c>
      <c r="N394">
        <v>75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2.2598960124617262</v>
      </c>
      <c r="V394">
        <v>2</v>
      </c>
      <c r="W394">
        <v>-0.25989601246172622</v>
      </c>
    </row>
    <row r="395" spans="1:23" x14ac:dyDescent="0.2">
      <c r="A395" s="1">
        <v>21.086511999999999</v>
      </c>
      <c r="B395" s="1">
        <v>1.863685</v>
      </c>
      <c r="C395" s="1">
        <v>89.558853999999997</v>
      </c>
      <c r="D395" s="1">
        <v>1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2</v>
      </c>
      <c r="L395">
        <v>29.08107</v>
      </c>
      <c r="M395">
        <v>1.6745680000000001</v>
      </c>
      <c r="N395">
        <v>71.602621999999997</v>
      </c>
      <c r="O395">
        <v>1</v>
      </c>
      <c r="P395">
        <v>1</v>
      </c>
      <c r="Q395">
        <v>1.6822710000000001</v>
      </c>
      <c r="R395">
        <v>1</v>
      </c>
      <c r="S395">
        <v>0</v>
      </c>
      <c r="T395">
        <v>0</v>
      </c>
      <c r="U395">
        <v>2.3224067212872308</v>
      </c>
      <c r="V395">
        <v>2</v>
      </c>
      <c r="W395">
        <v>-0.3224067212872308</v>
      </c>
    </row>
    <row r="396" spans="1:23" x14ac:dyDescent="0.2">
      <c r="A396" s="1">
        <v>23.451595000000001</v>
      </c>
      <c r="B396" s="1">
        <v>1.6702269999999999</v>
      </c>
      <c r="C396" s="1">
        <v>75</v>
      </c>
      <c r="D396" s="1">
        <v>1</v>
      </c>
      <c r="E396" s="1">
        <v>1</v>
      </c>
      <c r="F396" s="1">
        <v>0.129163</v>
      </c>
      <c r="G396" s="1">
        <v>1</v>
      </c>
      <c r="H396" s="1">
        <v>0</v>
      </c>
      <c r="I396" s="1">
        <v>0</v>
      </c>
      <c r="J396" s="1">
        <v>2</v>
      </c>
      <c r="L396">
        <v>26.358919</v>
      </c>
      <c r="M396">
        <v>1.755317</v>
      </c>
      <c r="N396">
        <v>82.228793999999994</v>
      </c>
      <c r="O396">
        <v>1</v>
      </c>
      <c r="P396">
        <v>1</v>
      </c>
      <c r="Q396">
        <v>0.23552999999999999</v>
      </c>
      <c r="R396">
        <v>1</v>
      </c>
      <c r="S396">
        <v>0</v>
      </c>
      <c r="T396">
        <v>0</v>
      </c>
      <c r="U396">
        <v>2.6136197483679533</v>
      </c>
      <c r="V396">
        <v>2</v>
      </c>
      <c r="W396">
        <v>-0.6136197483679533</v>
      </c>
    </row>
    <row r="397" spans="1:23" x14ac:dyDescent="0.2">
      <c r="A397" s="1">
        <v>22.740275</v>
      </c>
      <c r="B397" s="1">
        <v>1.7172879999999999</v>
      </c>
      <c r="C397" s="1">
        <v>75.948164000000006</v>
      </c>
      <c r="D397" s="1">
        <v>1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2</v>
      </c>
      <c r="L397">
        <v>22.717248999999999</v>
      </c>
      <c r="M397">
        <v>1.7080709999999999</v>
      </c>
      <c r="N397">
        <v>75</v>
      </c>
      <c r="O397">
        <v>1</v>
      </c>
      <c r="P397">
        <v>1</v>
      </c>
      <c r="Q397">
        <v>1.0968180000000001</v>
      </c>
      <c r="R397">
        <v>1</v>
      </c>
      <c r="S397">
        <v>0</v>
      </c>
      <c r="T397">
        <v>0</v>
      </c>
      <c r="U397">
        <v>2.2871146779073648</v>
      </c>
      <c r="V397">
        <v>2</v>
      </c>
      <c r="W397">
        <v>-0.28711467790736478</v>
      </c>
    </row>
    <row r="398" spans="1:23" x14ac:dyDescent="0.2">
      <c r="A398" s="1">
        <v>18.900252999999999</v>
      </c>
      <c r="B398" s="1">
        <v>1.750359</v>
      </c>
      <c r="C398" s="1">
        <v>79.828725000000006</v>
      </c>
      <c r="D398" s="1">
        <v>1</v>
      </c>
      <c r="E398" s="1">
        <v>1</v>
      </c>
      <c r="F398" s="1">
        <v>1.2936650000000001</v>
      </c>
      <c r="G398" s="1">
        <v>2</v>
      </c>
      <c r="H398" s="1">
        <v>0</v>
      </c>
      <c r="I398" s="1">
        <v>0</v>
      </c>
      <c r="J398" s="1">
        <v>2</v>
      </c>
      <c r="L398">
        <v>19.816949000000001</v>
      </c>
      <c r="M398">
        <v>1.8069470000000001</v>
      </c>
      <c r="N398">
        <v>85.079588999999999</v>
      </c>
      <c r="O398">
        <v>1</v>
      </c>
      <c r="P398">
        <v>1</v>
      </c>
      <c r="Q398">
        <v>1.067817</v>
      </c>
      <c r="R398">
        <v>1</v>
      </c>
      <c r="S398">
        <v>0</v>
      </c>
      <c r="T398">
        <v>0</v>
      </c>
      <c r="U398">
        <v>2.2516201949843664</v>
      </c>
      <c r="V398">
        <v>2</v>
      </c>
      <c r="W398">
        <v>-0.25162019498436639</v>
      </c>
    </row>
    <row r="399" spans="1:23" x14ac:dyDescent="0.2">
      <c r="A399" s="1">
        <v>23.170309</v>
      </c>
      <c r="B399" s="1">
        <v>1.707557</v>
      </c>
      <c r="C399" s="1">
        <v>75.306702000000001</v>
      </c>
      <c r="D399" s="1">
        <v>1</v>
      </c>
      <c r="E399" s="1">
        <v>1</v>
      </c>
      <c r="F399" s="1">
        <v>0.94498199999999999</v>
      </c>
      <c r="G399" s="1">
        <v>1</v>
      </c>
      <c r="H399" s="1">
        <v>0</v>
      </c>
      <c r="I399" s="1">
        <v>0</v>
      </c>
      <c r="J399" s="1">
        <v>2</v>
      </c>
      <c r="L399">
        <v>24.023972000000001</v>
      </c>
      <c r="M399">
        <v>1.5996969999999999</v>
      </c>
      <c r="N399">
        <v>64.808021999999994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1.9603505601058799</v>
      </c>
      <c r="V399">
        <v>2</v>
      </c>
      <c r="W399">
        <v>3.9649439894120064E-2</v>
      </c>
    </row>
    <row r="400" spans="1:23" x14ac:dyDescent="0.2">
      <c r="A400" s="1">
        <v>32.997118</v>
      </c>
      <c r="B400" s="1">
        <v>1.6724460000000001</v>
      </c>
      <c r="C400" s="1">
        <v>74.812707000000003</v>
      </c>
      <c r="D400" s="1">
        <v>1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2</v>
      </c>
      <c r="L400">
        <v>32.593128999999998</v>
      </c>
      <c r="M400">
        <v>1.721903</v>
      </c>
      <c r="N400">
        <v>72.748902999999999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2.2726989056272355</v>
      </c>
      <c r="V400">
        <v>2</v>
      </c>
      <c r="W400">
        <v>-0.27269890562723553</v>
      </c>
    </row>
    <row r="401" spans="1:23" x14ac:dyDescent="0.2">
      <c r="A401" s="1">
        <v>32.501142999999999</v>
      </c>
      <c r="B401" s="1">
        <v>1.6759790000000001</v>
      </c>
      <c r="C401" s="1">
        <v>74.959746999999993</v>
      </c>
      <c r="D401" s="1">
        <v>1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2</v>
      </c>
      <c r="L401">
        <v>23</v>
      </c>
      <c r="M401">
        <v>1.712556</v>
      </c>
      <c r="N401">
        <v>75.480763999999994</v>
      </c>
      <c r="O401">
        <v>1</v>
      </c>
      <c r="P401">
        <v>1</v>
      </c>
      <c r="Q401">
        <v>0.793489</v>
      </c>
      <c r="R401">
        <v>1</v>
      </c>
      <c r="S401">
        <v>0</v>
      </c>
      <c r="T401">
        <v>0</v>
      </c>
      <c r="U401">
        <v>2.324352361068887</v>
      </c>
      <c r="V401">
        <v>2</v>
      </c>
      <c r="W401">
        <v>-0.32435236106888699</v>
      </c>
    </row>
    <row r="402" spans="1:23" x14ac:dyDescent="0.2">
      <c r="A402" s="1">
        <v>21.938831</v>
      </c>
      <c r="B402" s="1">
        <v>1.6112390000000001</v>
      </c>
      <c r="C402" s="1">
        <v>67.939653000000007</v>
      </c>
      <c r="D402" s="1">
        <v>1</v>
      </c>
      <c r="E402" s="1">
        <v>1</v>
      </c>
      <c r="F402" s="1">
        <v>1.922234</v>
      </c>
      <c r="G402" s="1">
        <v>1</v>
      </c>
      <c r="H402" s="1">
        <v>0</v>
      </c>
      <c r="I402" s="1">
        <v>0</v>
      </c>
      <c r="J402" s="1">
        <v>2</v>
      </c>
      <c r="L402">
        <v>16.941489000000001</v>
      </c>
      <c r="M402">
        <v>1.551288</v>
      </c>
      <c r="N402">
        <v>54.93242</v>
      </c>
      <c r="O402">
        <v>0</v>
      </c>
      <c r="P402">
        <v>1</v>
      </c>
      <c r="Q402">
        <v>0.11017399999999999</v>
      </c>
      <c r="R402">
        <v>1</v>
      </c>
      <c r="S402">
        <v>0</v>
      </c>
      <c r="T402">
        <v>0</v>
      </c>
      <c r="U402">
        <v>1.4687585806397196</v>
      </c>
      <c r="V402">
        <v>2</v>
      </c>
      <c r="W402">
        <v>0.53124141936028035</v>
      </c>
    </row>
    <row r="403" spans="1:23" x14ac:dyDescent="0.2">
      <c r="A403" s="1">
        <v>21.909534000000001</v>
      </c>
      <c r="B403" s="1">
        <v>1.611356</v>
      </c>
      <c r="C403" s="1">
        <v>68.066090000000003</v>
      </c>
      <c r="D403" s="1">
        <v>1</v>
      </c>
      <c r="E403" s="1">
        <v>1</v>
      </c>
      <c r="F403" s="1">
        <v>1.2361139999999999</v>
      </c>
      <c r="G403" s="1">
        <v>1</v>
      </c>
      <c r="H403" s="1">
        <v>0</v>
      </c>
      <c r="I403" s="1">
        <v>0</v>
      </c>
      <c r="J403" s="1">
        <v>2</v>
      </c>
      <c r="L403">
        <v>16.172992000000001</v>
      </c>
      <c r="M403">
        <v>1.603842</v>
      </c>
      <c r="N403">
        <v>65</v>
      </c>
      <c r="O403">
        <v>1</v>
      </c>
      <c r="P403">
        <v>1</v>
      </c>
      <c r="Q403">
        <v>0.69428100000000004</v>
      </c>
      <c r="R403">
        <v>1</v>
      </c>
      <c r="S403">
        <v>0</v>
      </c>
      <c r="T403">
        <v>0</v>
      </c>
      <c r="U403">
        <v>2.2717644916090132</v>
      </c>
      <c r="V403">
        <v>2</v>
      </c>
      <c r="W403">
        <v>-0.27176449160901317</v>
      </c>
    </row>
    <row r="404" spans="1:23" x14ac:dyDescent="0.2">
      <c r="A404" s="1">
        <v>21</v>
      </c>
      <c r="B404" s="1">
        <v>1.62</v>
      </c>
      <c r="C404" s="1">
        <v>70</v>
      </c>
      <c r="D404" s="1">
        <v>0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2</v>
      </c>
      <c r="L404">
        <v>23.712589999999999</v>
      </c>
      <c r="M404">
        <v>1.588597</v>
      </c>
      <c r="N404">
        <v>62.339002999999998</v>
      </c>
      <c r="O404">
        <v>0</v>
      </c>
      <c r="P404">
        <v>1</v>
      </c>
      <c r="Q404">
        <v>1.912981</v>
      </c>
      <c r="R404">
        <v>1</v>
      </c>
      <c r="S404">
        <v>0</v>
      </c>
      <c r="T404">
        <v>0</v>
      </c>
      <c r="U404">
        <v>1.6590459429369409</v>
      </c>
      <c r="V404">
        <v>2</v>
      </c>
      <c r="W404">
        <v>0.34095405706305915</v>
      </c>
    </row>
    <row r="405" spans="1:23" x14ac:dyDescent="0.2">
      <c r="A405" s="1">
        <v>37.455751999999997</v>
      </c>
      <c r="B405" s="1">
        <v>1.5089079999999999</v>
      </c>
      <c r="C405" s="1">
        <v>63.183846000000003</v>
      </c>
      <c r="D405" s="1">
        <v>1</v>
      </c>
      <c r="E405" s="1">
        <v>1</v>
      </c>
      <c r="F405" s="1">
        <v>0.15135999999999999</v>
      </c>
      <c r="G405" s="1">
        <v>1</v>
      </c>
      <c r="H405" s="1">
        <v>0</v>
      </c>
      <c r="I405" s="1">
        <v>0</v>
      </c>
      <c r="J405" s="1">
        <v>2</v>
      </c>
      <c r="L405">
        <v>35.194088999999998</v>
      </c>
      <c r="M405">
        <v>1.6734819999999999</v>
      </c>
      <c r="N405">
        <v>73.193589000000003</v>
      </c>
      <c r="O405">
        <v>1</v>
      </c>
      <c r="P405">
        <v>1</v>
      </c>
      <c r="Q405">
        <v>0.17802299999999999</v>
      </c>
      <c r="R405">
        <v>1</v>
      </c>
      <c r="S405">
        <v>0</v>
      </c>
      <c r="T405">
        <v>0</v>
      </c>
      <c r="U405">
        <v>2.6957574687171135</v>
      </c>
      <c r="V405">
        <v>2</v>
      </c>
      <c r="W405">
        <v>-0.69575746871711353</v>
      </c>
    </row>
    <row r="406" spans="1:23" x14ac:dyDescent="0.2">
      <c r="A406" s="1">
        <v>40</v>
      </c>
      <c r="B406" s="1">
        <v>1.5611090000000001</v>
      </c>
      <c r="C406" s="1">
        <v>62.871794000000001</v>
      </c>
      <c r="D406" s="1">
        <v>1</v>
      </c>
      <c r="E406" s="1">
        <v>1</v>
      </c>
      <c r="F406" s="1">
        <v>0.11964</v>
      </c>
      <c r="G406" s="1">
        <v>1</v>
      </c>
      <c r="H406" s="1">
        <v>0</v>
      </c>
      <c r="I406" s="1">
        <v>0</v>
      </c>
      <c r="J406" s="1">
        <v>2</v>
      </c>
      <c r="L406">
        <v>23.172982000000001</v>
      </c>
      <c r="M406">
        <v>1.8586240000000001</v>
      </c>
      <c r="N406">
        <v>88.675503000000006</v>
      </c>
      <c r="O406">
        <v>1</v>
      </c>
      <c r="P406">
        <v>1</v>
      </c>
      <c r="Q406">
        <v>0.55713000000000001</v>
      </c>
      <c r="R406">
        <v>1</v>
      </c>
      <c r="S406">
        <v>0</v>
      </c>
      <c r="T406">
        <v>0</v>
      </c>
      <c r="U406">
        <v>2.231030396180059</v>
      </c>
      <c r="V406">
        <v>2</v>
      </c>
      <c r="W406">
        <v>-0.23103039618005905</v>
      </c>
    </row>
    <row r="407" spans="1:23" x14ac:dyDescent="0.2">
      <c r="A407" s="1">
        <v>38.943282000000004</v>
      </c>
      <c r="B407" s="1">
        <v>1.5547280000000001</v>
      </c>
      <c r="C407" s="1">
        <v>63.011645000000001</v>
      </c>
      <c r="D407" s="1">
        <v>1</v>
      </c>
      <c r="E407" s="1">
        <v>1</v>
      </c>
      <c r="F407" s="1">
        <v>2.16079</v>
      </c>
      <c r="G407" s="1">
        <v>1</v>
      </c>
      <c r="H407" s="1">
        <v>0</v>
      </c>
      <c r="I407" s="1">
        <v>0</v>
      </c>
      <c r="J407" s="1">
        <v>2</v>
      </c>
      <c r="L407">
        <v>37.218161000000002</v>
      </c>
      <c r="M407">
        <v>1.5938939999999999</v>
      </c>
      <c r="N407">
        <v>63.320628999999997</v>
      </c>
      <c r="O407">
        <v>1</v>
      </c>
      <c r="P407">
        <v>1</v>
      </c>
      <c r="Q407">
        <v>2.892922</v>
      </c>
      <c r="R407">
        <v>1</v>
      </c>
      <c r="S407">
        <v>0</v>
      </c>
      <c r="T407">
        <v>0</v>
      </c>
      <c r="U407">
        <v>2.312297232829672</v>
      </c>
      <c r="V407">
        <v>2</v>
      </c>
      <c r="W407">
        <v>-0.31229723282967203</v>
      </c>
    </row>
    <row r="408" spans="1:23" x14ac:dyDescent="0.2">
      <c r="A408" s="1">
        <v>21.987341000000001</v>
      </c>
      <c r="B408" s="1">
        <v>1.7301820000000001</v>
      </c>
      <c r="C408" s="1">
        <v>78.55444</v>
      </c>
      <c r="D408" s="1">
        <v>1</v>
      </c>
      <c r="E408" s="1">
        <v>1</v>
      </c>
      <c r="F408" s="1">
        <v>2.0639430000000001</v>
      </c>
      <c r="G408" s="1">
        <v>1</v>
      </c>
      <c r="H408" s="1">
        <v>0</v>
      </c>
      <c r="I408" s="1">
        <v>0</v>
      </c>
      <c r="J408" s="1">
        <v>2</v>
      </c>
      <c r="L408">
        <v>19.076443000000001</v>
      </c>
      <c r="M408">
        <v>1.62</v>
      </c>
      <c r="N408">
        <v>69.529624999999996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1.9844338996263948</v>
      </c>
      <c r="V408">
        <v>2</v>
      </c>
      <c r="W408">
        <v>1.5566100373605174E-2</v>
      </c>
    </row>
    <row r="409" spans="1:23" x14ac:dyDescent="0.2">
      <c r="A409" s="1">
        <v>21.198217</v>
      </c>
      <c r="B409" s="1">
        <v>1.743841</v>
      </c>
      <c r="C409" s="1">
        <v>78.880359999999996</v>
      </c>
      <c r="D409" s="1">
        <v>1</v>
      </c>
      <c r="E409" s="1">
        <v>1</v>
      </c>
      <c r="F409" s="1">
        <v>2.1196820000000001</v>
      </c>
      <c r="G409" s="1">
        <v>1</v>
      </c>
      <c r="H409" s="1">
        <v>0</v>
      </c>
      <c r="I409" s="1">
        <v>0</v>
      </c>
      <c r="J409" s="1">
        <v>2</v>
      </c>
      <c r="L409">
        <v>16.30687</v>
      </c>
      <c r="M409">
        <v>1.616366</v>
      </c>
      <c r="N409">
        <v>67.183127999999996</v>
      </c>
      <c r="O409">
        <v>1</v>
      </c>
      <c r="P409">
        <v>1</v>
      </c>
      <c r="Q409">
        <v>0.92659199999999997</v>
      </c>
      <c r="R409">
        <v>0</v>
      </c>
      <c r="S409">
        <v>0</v>
      </c>
      <c r="T409">
        <v>0</v>
      </c>
      <c r="U409">
        <v>2.3760724962078701</v>
      </c>
      <c r="V409">
        <v>2</v>
      </c>
      <c r="W409">
        <v>-0.37607249620787009</v>
      </c>
    </row>
    <row r="410" spans="1:23" x14ac:dyDescent="0.2">
      <c r="A410" s="1">
        <v>21</v>
      </c>
      <c r="B410" s="1">
        <v>1.62</v>
      </c>
      <c r="C410" s="1">
        <v>70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2</v>
      </c>
      <c r="L410">
        <v>18.297229000000002</v>
      </c>
      <c r="M410">
        <v>1.6373960000000001</v>
      </c>
      <c r="N410">
        <v>70</v>
      </c>
      <c r="O410">
        <v>1</v>
      </c>
      <c r="P410">
        <v>1</v>
      </c>
      <c r="Q410">
        <v>7.0499999999999998E-3</v>
      </c>
      <c r="R410">
        <v>0</v>
      </c>
      <c r="S410">
        <v>0</v>
      </c>
      <c r="T410">
        <v>0</v>
      </c>
      <c r="U410">
        <v>2.5515897589214189</v>
      </c>
      <c r="V410">
        <v>2</v>
      </c>
      <c r="W410">
        <v>-0.55158975892141893</v>
      </c>
    </row>
    <row r="411" spans="1:23" x14ac:dyDescent="0.2">
      <c r="A411" s="1">
        <v>21</v>
      </c>
      <c r="B411" s="1">
        <v>1.62</v>
      </c>
      <c r="C411" s="1">
        <v>70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2</v>
      </c>
      <c r="L411">
        <v>18.610761</v>
      </c>
      <c r="M411">
        <v>1.5507230000000001</v>
      </c>
      <c r="N411">
        <v>60.628321</v>
      </c>
      <c r="O411">
        <v>0</v>
      </c>
      <c r="P411">
        <v>1</v>
      </c>
      <c r="Q411">
        <v>0.74752799999999997</v>
      </c>
      <c r="R411">
        <v>1</v>
      </c>
      <c r="S411">
        <v>0</v>
      </c>
      <c r="T411">
        <v>0</v>
      </c>
      <c r="U411">
        <v>1.8613815883541029</v>
      </c>
      <c r="V411">
        <v>2</v>
      </c>
      <c r="W411">
        <v>0.13861841164589705</v>
      </c>
    </row>
    <row r="412" spans="1:23" x14ac:dyDescent="0.2">
      <c r="A412" s="1">
        <v>21</v>
      </c>
      <c r="B412" s="1">
        <v>1.62</v>
      </c>
      <c r="C412" s="1">
        <v>70</v>
      </c>
      <c r="D412" s="1">
        <v>0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2</v>
      </c>
      <c r="L412">
        <v>17.451084999999999</v>
      </c>
      <c r="M412">
        <v>1.6</v>
      </c>
      <c r="N412">
        <v>65</v>
      </c>
      <c r="O412">
        <v>1</v>
      </c>
      <c r="P412">
        <v>1</v>
      </c>
      <c r="Q412">
        <v>0.47959200000000002</v>
      </c>
      <c r="R412">
        <v>1</v>
      </c>
      <c r="S412">
        <v>0</v>
      </c>
      <c r="T412">
        <v>0</v>
      </c>
      <c r="U412">
        <v>2.342138056478543</v>
      </c>
      <c r="V412">
        <v>2</v>
      </c>
      <c r="W412">
        <v>-0.34213805647854301</v>
      </c>
    </row>
    <row r="413" spans="1:23" x14ac:dyDescent="0.2">
      <c r="A413" s="1">
        <v>21</v>
      </c>
      <c r="B413" s="1">
        <v>1.62</v>
      </c>
      <c r="C413" s="1">
        <v>70</v>
      </c>
      <c r="D413" s="1">
        <v>0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  <c r="J413" s="1">
        <v>2</v>
      </c>
      <c r="L413">
        <v>29.740496</v>
      </c>
      <c r="M413">
        <v>1.820471</v>
      </c>
      <c r="N413">
        <v>87.668828000000005</v>
      </c>
      <c r="O413">
        <v>0</v>
      </c>
      <c r="P413">
        <v>1</v>
      </c>
      <c r="Q413">
        <v>2</v>
      </c>
      <c r="R413">
        <v>0</v>
      </c>
      <c r="S413">
        <v>0</v>
      </c>
      <c r="T413">
        <v>0</v>
      </c>
      <c r="U413">
        <v>1.9369418117405441</v>
      </c>
      <c r="V413">
        <v>2</v>
      </c>
      <c r="W413">
        <v>6.3058188259455861E-2</v>
      </c>
    </row>
    <row r="414" spans="1:23" x14ac:dyDescent="0.2">
      <c r="A414" s="1">
        <v>21</v>
      </c>
      <c r="B414" s="1">
        <v>1.62</v>
      </c>
      <c r="C414" s="1">
        <v>70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2</v>
      </c>
      <c r="L414">
        <v>31.539393</v>
      </c>
      <c r="M414">
        <v>1.6574960000000001</v>
      </c>
      <c r="N414">
        <v>73.641632999999999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2.8145674986769462</v>
      </c>
      <c r="V414">
        <v>2</v>
      </c>
      <c r="W414">
        <v>-0.81456749867694622</v>
      </c>
    </row>
    <row r="415" spans="1:23" x14ac:dyDescent="0.2">
      <c r="A415" s="1">
        <v>29.32038</v>
      </c>
      <c r="B415" s="1">
        <v>1.642506</v>
      </c>
      <c r="C415" s="1">
        <v>69.906707999999995</v>
      </c>
      <c r="D415" s="1">
        <v>1</v>
      </c>
      <c r="E415" s="1">
        <v>1</v>
      </c>
      <c r="F415" s="1">
        <v>1.581242</v>
      </c>
      <c r="G415" s="1">
        <v>1</v>
      </c>
      <c r="H415" s="1">
        <v>0</v>
      </c>
      <c r="I415" s="1">
        <v>0</v>
      </c>
      <c r="J415" s="1">
        <v>2</v>
      </c>
      <c r="L415">
        <v>18.026457000000001</v>
      </c>
      <c r="M415">
        <v>1.7521230000000001</v>
      </c>
      <c r="N415">
        <v>80</v>
      </c>
      <c r="O415">
        <v>1</v>
      </c>
      <c r="P415">
        <v>1</v>
      </c>
      <c r="Q415">
        <v>0.10123600000000001</v>
      </c>
      <c r="R415">
        <v>0</v>
      </c>
      <c r="S415">
        <v>0</v>
      </c>
      <c r="T415">
        <v>0</v>
      </c>
      <c r="U415">
        <v>2.4162485759290231</v>
      </c>
      <c r="V415">
        <v>2</v>
      </c>
      <c r="W415">
        <v>-0.41624857592902309</v>
      </c>
    </row>
    <row r="416" spans="1:23" x14ac:dyDescent="0.2">
      <c r="A416" s="1">
        <v>31.255586999999998</v>
      </c>
      <c r="B416" s="1">
        <v>1.6930799999999999</v>
      </c>
      <c r="C416" s="1">
        <v>71.927379000000002</v>
      </c>
      <c r="D416" s="1">
        <v>1</v>
      </c>
      <c r="E416" s="1">
        <v>1</v>
      </c>
      <c r="F416" s="1">
        <v>0.75942200000000004</v>
      </c>
      <c r="G416" s="1">
        <v>1</v>
      </c>
      <c r="H416" s="1">
        <v>0</v>
      </c>
      <c r="I416" s="1">
        <v>0</v>
      </c>
      <c r="J416" s="1">
        <v>2</v>
      </c>
      <c r="L416">
        <v>19.475539999999999</v>
      </c>
      <c r="M416">
        <v>1.8572310000000001</v>
      </c>
      <c r="N416">
        <v>88.138777000000005</v>
      </c>
      <c r="O416">
        <v>1</v>
      </c>
      <c r="P416">
        <v>1</v>
      </c>
      <c r="Q416">
        <v>2</v>
      </c>
      <c r="R416">
        <v>1</v>
      </c>
      <c r="S416">
        <v>0</v>
      </c>
      <c r="T416">
        <v>0</v>
      </c>
      <c r="U416">
        <v>1.998364242970692</v>
      </c>
      <c r="V416">
        <v>2</v>
      </c>
      <c r="W416">
        <v>1.6357570293079604E-3</v>
      </c>
    </row>
    <row r="417" spans="1:23" x14ac:dyDescent="0.2">
      <c r="A417" s="1">
        <v>22.851773000000001</v>
      </c>
      <c r="B417" s="1">
        <v>1.7521150000000001</v>
      </c>
      <c r="C417" s="1">
        <v>79.414603</v>
      </c>
      <c r="D417" s="1">
        <v>1</v>
      </c>
      <c r="E417" s="1">
        <v>1</v>
      </c>
      <c r="F417" s="1">
        <v>2.3159830000000001</v>
      </c>
      <c r="G417" s="1">
        <v>1</v>
      </c>
      <c r="H417" s="1">
        <v>0</v>
      </c>
      <c r="I417" s="1">
        <v>0</v>
      </c>
      <c r="J417" s="1">
        <v>2</v>
      </c>
      <c r="L417">
        <v>19</v>
      </c>
      <c r="M417">
        <v>1.76</v>
      </c>
      <c r="N417">
        <v>79.544998000000007</v>
      </c>
      <c r="O417">
        <v>1</v>
      </c>
      <c r="P417">
        <v>1</v>
      </c>
      <c r="Q417">
        <v>1.8097449999999999</v>
      </c>
      <c r="R417">
        <v>2</v>
      </c>
      <c r="S417">
        <v>0</v>
      </c>
      <c r="T417">
        <v>0</v>
      </c>
      <c r="U417">
        <v>2.0476142003314841</v>
      </c>
      <c r="V417">
        <v>2</v>
      </c>
      <c r="W417">
        <v>-4.7614200331484113E-2</v>
      </c>
    </row>
    <row r="418" spans="1:23" x14ac:dyDescent="0.2">
      <c r="A418" s="1">
        <v>26</v>
      </c>
      <c r="B418" s="1">
        <v>1.7450330000000001</v>
      </c>
      <c r="C418" s="1">
        <v>80</v>
      </c>
      <c r="D418" s="1">
        <v>1</v>
      </c>
      <c r="E418" s="1">
        <v>1</v>
      </c>
      <c r="F418" s="1">
        <v>2</v>
      </c>
      <c r="G418" s="1">
        <v>1</v>
      </c>
      <c r="H418" s="1">
        <v>0</v>
      </c>
      <c r="I418" s="1">
        <v>0</v>
      </c>
      <c r="J418" s="1">
        <v>2</v>
      </c>
      <c r="L418">
        <v>18</v>
      </c>
      <c r="M418">
        <v>1.644682</v>
      </c>
      <c r="N418">
        <v>68.392133000000001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2.371428180475915</v>
      </c>
      <c r="V418">
        <v>2</v>
      </c>
      <c r="W418">
        <v>-0.37142818047591497</v>
      </c>
    </row>
    <row r="419" spans="1:23" x14ac:dyDescent="0.2">
      <c r="A419" s="1">
        <v>19.789290999999999</v>
      </c>
      <c r="B419" s="1">
        <v>1.820643</v>
      </c>
      <c r="C419" s="1">
        <v>85</v>
      </c>
      <c r="D419" s="1">
        <v>1</v>
      </c>
      <c r="E419" s="1">
        <v>1</v>
      </c>
      <c r="F419" s="1">
        <v>1.763277</v>
      </c>
      <c r="G419" s="1">
        <v>1</v>
      </c>
      <c r="H419" s="1">
        <v>0</v>
      </c>
      <c r="I419" s="1">
        <v>0</v>
      </c>
      <c r="J419" s="1">
        <v>2</v>
      </c>
      <c r="L419">
        <v>18.270434000000002</v>
      </c>
      <c r="M419">
        <v>1.7371650000000001</v>
      </c>
      <c r="N419">
        <v>76.699774000000005</v>
      </c>
      <c r="O419">
        <v>1</v>
      </c>
      <c r="P419">
        <v>1</v>
      </c>
      <c r="Q419">
        <v>1</v>
      </c>
      <c r="R419">
        <v>2</v>
      </c>
      <c r="S419">
        <v>0</v>
      </c>
      <c r="T419">
        <v>0</v>
      </c>
      <c r="U419">
        <v>2.0793285985644756</v>
      </c>
      <c r="V419">
        <v>2</v>
      </c>
      <c r="W419">
        <v>-7.9328598564475605E-2</v>
      </c>
    </row>
    <row r="420" spans="1:23" x14ac:dyDescent="0.2">
      <c r="A420" s="1">
        <v>19.895876999999999</v>
      </c>
      <c r="B420" s="1">
        <v>1.8073300000000001</v>
      </c>
      <c r="C420" s="1">
        <v>85.073801000000003</v>
      </c>
      <c r="D420" s="1">
        <v>1</v>
      </c>
      <c r="E420" s="1">
        <v>1</v>
      </c>
      <c r="F420" s="1">
        <v>2.207881</v>
      </c>
      <c r="G420" s="1">
        <v>1</v>
      </c>
      <c r="H420" s="1">
        <v>0</v>
      </c>
      <c r="I420" s="1">
        <v>0</v>
      </c>
      <c r="J420" s="1">
        <v>2</v>
      </c>
      <c r="L420">
        <v>19.816227999999999</v>
      </c>
      <c r="M420">
        <v>1.5078530000000001</v>
      </c>
      <c r="N420">
        <v>64.259378999999996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2.5554553269323304</v>
      </c>
      <c r="V420">
        <v>2</v>
      </c>
      <c r="W420">
        <v>-0.55545532693233035</v>
      </c>
    </row>
    <row r="421" spans="1:23" x14ac:dyDescent="0.2">
      <c r="A421" s="1">
        <v>19.693804</v>
      </c>
      <c r="B421" s="1">
        <v>1.8</v>
      </c>
      <c r="C421" s="1">
        <v>85</v>
      </c>
      <c r="D421" s="1">
        <v>1</v>
      </c>
      <c r="E421" s="1">
        <v>1</v>
      </c>
      <c r="F421" s="1">
        <v>1.5289680000000001</v>
      </c>
      <c r="G421" s="1">
        <v>1</v>
      </c>
      <c r="H421" s="1">
        <v>0</v>
      </c>
      <c r="I421" s="1">
        <v>0</v>
      </c>
      <c r="J421" s="1">
        <v>2</v>
      </c>
      <c r="L421">
        <v>28.39124</v>
      </c>
      <c r="M421">
        <v>1.81006</v>
      </c>
      <c r="N421">
        <v>87.286783</v>
      </c>
      <c r="O421">
        <v>0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1.967256367160469</v>
      </c>
      <c r="V421">
        <v>2</v>
      </c>
      <c r="W421">
        <v>3.2743632839530967E-2</v>
      </c>
    </row>
    <row r="422" spans="1:23" x14ac:dyDescent="0.2">
      <c r="A422" s="1">
        <v>19.226313999999999</v>
      </c>
      <c r="B422" s="1">
        <v>1.814255</v>
      </c>
      <c r="C422" s="1">
        <v>85.255630999999994</v>
      </c>
      <c r="D422" s="1">
        <v>1</v>
      </c>
      <c r="E422" s="1">
        <v>1</v>
      </c>
      <c r="F422" s="1">
        <v>2.318492</v>
      </c>
      <c r="G422" s="1">
        <v>1</v>
      </c>
      <c r="H422" s="1">
        <v>0</v>
      </c>
      <c r="I422" s="1">
        <v>0</v>
      </c>
      <c r="J422" s="1">
        <v>2</v>
      </c>
      <c r="L422">
        <v>26.758516</v>
      </c>
      <c r="M422">
        <v>1.80179</v>
      </c>
      <c r="N422">
        <v>86.981201999999996</v>
      </c>
      <c r="O422">
        <v>0</v>
      </c>
      <c r="P422">
        <v>1</v>
      </c>
      <c r="Q422">
        <v>2</v>
      </c>
      <c r="R422">
        <v>0</v>
      </c>
      <c r="S422">
        <v>0</v>
      </c>
      <c r="T422">
        <v>0</v>
      </c>
      <c r="U422">
        <v>1.9827629539280442</v>
      </c>
      <c r="V422">
        <v>2</v>
      </c>
      <c r="W422">
        <v>1.7237046071955753E-2</v>
      </c>
    </row>
    <row r="423" spans="1:23" x14ac:dyDescent="0.2">
      <c r="A423" s="1">
        <v>21.652228999999998</v>
      </c>
      <c r="B423" s="1">
        <v>1.7001809999999999</v>
      </c>
      <c r="C423" s="1">
        <v>75.057176999999996</v>
      </c>
      <c r="D423" s="1">
        <v>1</v>
      </c>
      <c r="E423" s="1">
        <v>1</v>
      </c>
      <c r="F423" s="1">
        <v>1.9936659999999999</v>
      </c>
      <c r="G423" s="1">
        <v>1</v>
      </c>
      <c r="H423" s="1">
        <v>0</v>
      </c>
      <c r="I423" s="1">
        <v>0</v>
      </c>
      <c r="J423" s="1">
        <v>2</v>
      </c>
      <c r="L423">
        <v>21.033794</v>
      </c>
      <c r="M423">
        <v>1.625891</v>
      </c>
      <c r="N423">
        <v>70</v>
      </c>
      <c r="O423">
        <v>0</v>
      </c>
      <c r="P423">
        <v>0</v>
      </c>
      <c r="Q423">
        <v>0.63119000000000003</v>
      </c>
      <c r="R423">
        <v>1</v>
      </c>
      <c r="S423">
        <v>0</v>
      </c>
      <c r="T423">
        <v>0</v>
      </c>
      <c r="U423">
        <v>2.3231095049625159</v>
      </c>
      <c r="V423">
        <v>2</v>
      </c>
      <c r="W423">
        <v>-0.32310950496251589</v>
      </c>
    </row>
    <row r="424" spans="1:23" x14ac:dyDescent="0.2">
      <c r="A424" s="1">
        <v>21.687408999999999</v>
      </c>
      <c r="B424" s="1">
        <v>1.604697</v>
      </c>
      <c r="C424" s="1">
        <v>68.016471999999993</v>
      </c>
      <c r="D424" s="1">
        <v>1</v>
      </c>
      <c r="E424" s="1">
        <v>0</v>
      </c>
      <c r="F424" s="1">
        <v>0.98587199999999997</v>
      </c>
      <c r="G424" s="1">
        <v>1</v>
      </c>
      <c r="H424" s="1">
        <v>0</v>
      </c>
      <c r="I424" s="1">
        <v>0</v>
      </c>
      <c r="J424" s="1">
        <v>2</v>
      </c>
      <c r="L424">
        <v>22.429811999999998</v>
      </c>
      <c r="M424">
        <v>1.6403700000000001</v>
      </c>
      <c r="N424">
        <v>70</v>
      </c>
      <c r="O424">
        <v>0</v>
      </c>
      <c r="P424">
        <v>0</v>
      </c>
      <c r="Q424">
        <v>0.72989800000000005</v>
      </c>
      <c r="R424">
        <v>1</v>
      </c>
      <c r="S424">
        <v>0</v>
      </c>
      <c r="T424">
        <v>0</v>
      </c>
      <c r="U424">
        <v>2.2236933759483222</v>
      </c>
      <c r="V424">
        <v>2</v>
      </c>
      <c r="W424">
        <v>-0.22369337594832217</v>
      </c>
    </row>
    <row r="425" spans="1:23" x14ac:dyDescent="0.2">
      <c r="A425" s="1">
        <v>21.455463000000002</v>
      </c>
      <c r="B425" s="1">
        <v>1.611</v>
      </c>
      <c r="C425" s="1">
        <v>68.107866000000001</v>
      </c>
      <c r="D425" s="1">
        <v>1</v>
      </c>
      <c r="E425" s="1">
        <v>0</v>
      </c>
      <c r="F425" s="1">
        <v>0.97811999999999999</v>
      </c>
      <c r="G425" s="1">
        <v>1</v>
      </c>
      <c r="H425" s="1">
        <v>0</v>
      </c>
      <c r="I425" s="1">
        <v>0</v>
      </c>
      <c r="J425" s="1">
        <v>2</v>
      </c>
      <c r="L425">
        <v>26.650418999999999</v>
      </c>
      <c r="M425">
        <v>1.7910470000000001</v>
      </c>
      <c r="N425">
        <v>83.263120000000001</v>
      </c>
      <c r="O425">
        <v>0</v>
      </c>
      <c r="P425">
        <v>1</v>
      </c>
      <c r="Q425">
        <v>3.4199999999999999E-3</v>
      </c>
      <c r="R425">
        <v>0</v>
      </c>
      <c r="S425">
        <v>0</v>
      </c>
      <c r="T425">
        <v>0</v>
      </c>
      <c r="U425">
        <v>1.9873297898274656</v>
      </c>
      <c r="V425">
        <v>2</v>
      </c>
      <c r="W425">
        <v>1.2670210172534446E-2</v>
      </c>
    </row>
    <row r="426" spans="1:23" x14ac:dyDescent="0.2">
      <c r="A426" s="1">
        <v>21</v>
      </c>
      <c r="B426" s="1">
        <v>1.754497</v>
      </c>
      <c r="C426" s="1">
        <v>77.956920999999994</v>
      </c>
      <c r="D426" s="1">
        <v>1</v>
      </c>
      <c r="E426" s="1">
        <v>1</v>
      </c>
      <c r="F426" s="1">
        <v>9.4893000000000005E-2</v>
      </c>
      <c r="G426" s="1">
        <v>1</v>
      </c>
      <c r="H426" s="1">
        <v>0</v>
      </c>
      <c r="I426" s="1">
        <v>0</v>
      </c>
      <c r="J426" s="1">
        <v>2</v>
      </c>
      <c r="L426">
        <v>21.618245999999999</v>
      </c>
      <c r="M426">
        <v>1.679306</v>
      </c>
      <c r="N426">
        <v>75</v>
      </c>
      <c r="O426">
        <v>1</v>
      </c>
      <c r="P426">
        <v>1</v>
      </c>
      <c r="Q426">
        <v>0.99459200000000003</v>
      </c>
      <c r="R426">
        <v>1</v>
      </c>
      <c r="S426">
        <v>0</v>
      </c>
      <c r="T426">
        <v>0</v>
      </c>
      <c r="U426">
        <v>2.500150664602339</v>
      </c>
      <c r="V426">
        <v>2</v>
      </c>
      <c r="W426">
        <v>-0.50015066460233903</v>
      </c>
    </row>
    <row r="427" spans="1:23" x14ac:dyDescent="0.2">
      <c r="A427" s="1">
        <v>21</v>
      </c>
      <c r="B427" s="1">
        <v>1.7529440000000001</v>
      </c>
      <c r="C427" s="1">
        <v>77.965531999999996</v>
      </c>
      <c r="D427" s="1">
        <v>1</v>
      </c>
      <c r="E427" s="1">
        <v>1</v>
      </c>
      <c r="F427" s="1">
        <v>1.1173109999999999</v>
      </c>
      <c r="G427" s="1">
        <v>1</v>
      </c>
      <c r="H427" s="1">
        <v>0</v>
      </c>
      <c r="I427" s="1">
        <v>0</v>
      </c>
      <c r="J427" s="1">
        <v>2</v>
      </c>
      <c r="L427">
        <v>21.012542</v>
      </c>
      <c r="M427">
        <v>1.6151450000000001</v>
      </c>
      <c r="N427">
        <v>68.653346999999997</v>
      </c>
      <c r="O427">
        <v>1</v>
      </c>
      <c r="P427">
        <v>0</v>
      </c>
      <c r="Q427">
        <v>0.56211800000000001</v>
      </c>
      <c r="R427">
        <v>1</v>
      </c>
      <c r="S427">
        <v>0</v>
      </c>
      <c r="T427">
        <v>0</v>
      </c>
      <c r="U427">
        <v>2.827680425293388</v>
      </c>
      <c r="V427">
        <v>2</v>
      </c>
      <c r="W427">
        <v>-0.82768042529338803</v>
      </c>
    </row>
    <row r="428" spans="1:23" x14ac:dyDescent="0.2">
      <c r="A428" s="1">
        <v>19.337403999999999</v>
      </c>
      <c r="B428" s="1">
        <v>1.8599270000000001</v>
      </c>
      <c r="C428" s="1">
        <v>87.105828000000002</v>
      </c>
      <c r="D428" s="1">
        <v>1</v>
      </c>
      <c r="E428" s="1">
        <v>1</v>
      </c>
      <c r="F428" s="1">
        <v>2</v>
      </c>
      <c r="G428" s="1">
        <v>1</v>
      </c>
      <c r="H428" s="1">
        <v>0</v>
      </c>
      <c r="I428" s="1">
        <v>0</v>
      </c>
      <c r="J428" s="1">
        <v>2</v>
      </c>
      <c r="L428">
        <v>21.071194999999999</v>
      </c>
      <c r="M428">
        <v>1.6164670000000001</v>
      </c>
      <c r="N428">
        <v>68.771850000000001</v>
      </c>
      <c r="O428">
        <v>1</v>
      </c>
      <c r="P428">
        <v>0</v>
      </c>
      <c r="Q428">
        <v>0.50884700000000005</v>
      </c>
      <c r="R428">
        <v>1</v>
      </c>
      <c r="S428">
        <v>0</v>
      </c>
      <c r="T428">
        <v>0</v>
      </c>
      <c r="U428">
        <v>2.83284804380507</v>
      </c>
      <c r="V428">
        <v>2</v>
      </c>
      <c r="W428">
        <v>-0.83284804380507005</v>
      </c>
    </row>
    <row r="429" spans="1:23" x14ac:dyDescent="0.2">
      <c r="A429" s="1">
        <v>21.701643000000001</v>
      </c>
      <c r="B429" s="1">
        <v>1.8960729999999999</v>
      </c>
      <c r="C429" s="1">
        <v>90.524460000000005</v>
      </c>
      <c r="D429" s="1">
        <v>1</v>
      </c>
      <c r="E429" s="1">
        <v>1</v>
      </c>
      <c r="F429" s="1">
        <v>1.815768</v>
      </c>
      <c r="G429" s="1">
        <v>1</v>
      </c>
      <c r="H429" s="1">
        <v>0</v>
      </c>
      <c r="I429" s="1">
        <v>0</v>
      </c>
      <c r="J429" s="1">
        <v>2</v>
      </c>
      <c r="L429">
        <v>19.741202000000001</v>
      </c>
      <c r="M429">
        <v>1.816783</v>
      </c>
      <c r="N429">
        <v>86.522799000000006</v>
      </c>
      <c r="O429">
        <v>1</v>
      </c>
      <c r="P429">
        <v>1</v>
      </c>
      <c r="Q429">
        <v>0.336814</v>
      </c>
      <c r="R429">
        <v>1</v>
      </c>
      <c r="S429">
        <v>0</v>
      </c>
      <c r="T429">
        <v>0</v>
      </c>
      <c r="U429">
        <v>2.358813616350262</v>
      </c>
      <c r="V429">
        <v>2</v>
      </c>
      <c r="W429">
        <v>-0.35881361635026199</v>
      </c>
    </row>
    <row r="430" spans="1:23" x14ac:dyDescent="0.2">
      <c r="A430" s="1">
        <v>21.620245000000001</v>
      </c>
      <c r="B430" s="1">
        <v>1.6053139999999999</v>
      </c>
      <c r="C430" s="1">
        <v>66.621645999999998</v>
      </c>
      <c r="D430" s="1">
        <v>1</v>
      </c>
      <c r="E430" s="1">
        <v>1</v>
      </c>
      <c r="F430" s="1">
        <v>1.358185</v>
      </c>
      <c r="G430" s="1">
        <v>1</v>
      </c>
      <c r="H430" s="1">
        <v>0</v>
      </c>
      <c r="I430" s="1">
        <v>0</v>
      </c>
      <c r="J430" s="1">
        <v>2</v>
      </c>
      <c r="L430">
        <v>19.216380000000001</v>
      </c>
      <c r="M430">
        <v>1.8124720000000001</v>
      </c>
      <c r="N430">
        <v>86.748294999999999</v>
      </c>
      <c r="O430">
        <v>1</v>
      </c>
      <c r="P430">
        <v>1</v>
      </c>
      <c r="Q430">
        <v>0.97799800000000003</v>
      </c>
      <c r="R430">
        <v>1</v>
      </c>
      <c r="S430">
        <v>0</v>
      </c>
      <c r="T430">
        <v>0</v>
      </c>
      <c r="U430">
        <v>2.3352158337040887</v>
      </c>
      <c r="V430">
        <v>2</v>
      </c>
      <c r="W430">
        <v>-0.33521583370408869</v>
      </c>
    </row>
    <row r="431" spans="1:23" x14ac:dyDescent="0.2">
      <c r="A431" s="1">
        <v>21.012568999999999</v>
      </c>
      <c r="B431" s="1">
        <v>1.7586280000000001</v>
      </c>
      <c r="C431" s="1">
        <v>78.370039000000006</v>
      </c>
      <c r="D431" s="1">
        <v>1</v>
      </c>
      <c r="E431" s="1">
        <v>1</v>
      </c>
      <c r="F431" s="1">
        <v>2.971832</v>
      </c>
      <c r="G431" s="1">
        <v>1</v>
      </c>
      <c r="H431" s="1">
        <v>0</v>
      </c>
      <c r="I431" s="1">
        <v>0</v>
      </c>
      <c r="J431" s="1">
        <v>2</v>
      </c>
      <c r="L431">
        <v>42.244750000000003</v>
      </c>
      <c r="M431">
        <v>1.7682310000000001</v>
      </c>
      <c r="N431">
        <v>75.629310000000004</v>
      </c>
      <c r="O431">
        <v>1</v>
      </c>
      <c r="P431">
        <v>1</v>
      </c>
      <c r="Q431">
        <v>0.37868299999999999</v>
      </c>
      <c r="R431">
        <v>1</v>
      </c>
      <c r="S431">
        <v>0</v>
      </c>
      <c r="T431">
        <v>0</v>
      </c>
      <c r="U431">
        <v>2.2426073887132976</v>
      </c>
      <c r="V431">
        <v>2</v>
      </c>
      <c r="W431">
        <v>-0.24260738871329757</v>
      </c>
    </row>
    <row r="432" spans="1:23" x14ac:dyDescent="0.2">
      <c r="A432" s="1">
        <v>21.016622999999999</v>
      </c>
      <c r="B432" s="1">
        <v>1.7554270000000001</v>
      </c>
      <c r="C432" s="1">
        <v>78.300083999999998</v>
      </c>
      <c r="D432" s="1">
        <v>1</v>
      </c>
      <c r="E432" s="1">
        <v>1</v>
      </c>
      <c r="F432" s="1">
        <v>2.8774730000000002</v>
      </c>
      <c r="G432" s="1">
        <v>1</v>
      </c>
      <c r="H432" s="1">
        <v>0</v>
      </c>
      <c r="I432" s="1">
        <v>0</v>
      </c>
      <c r="J432" s="1">
        <v>2</v>
      </c>
      <c r="L432">
        <v>22.283082</v>
      </c>
      <c r="M432">
        <v>1.8709309999999999</v>
      </c>
      <c r="N432">
        <v>89.251638999999997</v>
      </c>
      <c r="O432">
        <v>1</v>
      </c>
      <c r="P432">
        <v>1</v>
      </c>
      <c r="Q432">
        <v>0.44434699999999999</v>
      </c>
      <c r="R432">
        <v>1</v>
      </c>
      <c r="S432">
        <v>0</v>
      </c>
      <c r="T432">
        <v>0</v>
      </c>
      <c r="U432">
        <v>2.1788042919415664</v>
      </c>
      <c r="V432">
        <v>2</v>
      </c>
      <c r="W432">
        <v>-0.17880429194156644</v>
      </c>
    </row>
    <row r="433" spans="1:23" x14ac:dyDescent="0.2">
      <c r="A433" s="1">
        <v>19</v>
      </c>
      <c r="B433" s="1">
        <v>1.779882</v>
      </c>
      <c r="C433" s="1">
        <v>80.091886000000002</v>
      </c>
      <c r="D433" s="1">
        <v>1</v>
      </c>
      <c r="E433" s="1">
        <v>1</v>
      </c>
      <c r="F433" s="1">
        <v>3</v>
      </c>
      <c r="G433" s="1">
        <v>0</v>
      </c>
      <c r="H433" s="1">
        <v>0</v>
      </c>
      <c r="I433" s="1">
        <v>0</v>
      </c>
      <c r="J433" s="1">
        <v>2</v>
      </c>
      <c r="L433">
        <v>21.086511999999999</v>
      </c>
      <c r="M433">
        <v>1.863685</v>
      </c>
      <c r="N433">
        <v>89.558853999999997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2.2845494262600319</v>
      </c>
      <c r="V433">
        <v>2</v>
      </c>
      <c r="W433">
        <v>-0.28454942626003188</v>
      </c>
    </row>
    <row r="434" spans="1:23" x14ac:dyDescent="0.2">
      <c r="A434" s="1">
        <v>21</v>
      </c>
      <c r="B434" s="1">
        <v>1.7120610000000001</v>
      </c>
      <c r="C434" s="1">
        <v>75</v>
      </c>
      <c r="D434" s="1">
        <v>1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2</v>
      </c>
      <c r="L434">
        <v>23.451595000000001</v>
      </c>
      <c r="M434">
        <v>1.6702269999999999</v>
      </c>
      <c r="N434">
        <v>75</v>
      </c>
      <c r="O434">
        <v>1</v>
      </c>
      <c r="P434">
        <v>1</v>
      </c>
      <c r="Q434">
        <v>0.129163</v>
      </c>
      <c r="R434">
        <v>1</v>
      </c>
      <c r="S434">
        <v>0</v>
      </c>
      <c r="T434">
        <v>0</v>
      </c>
      <c r="U434">
        <v>2.6852341300091558</v>
      </c>
      <c r="V434">
        <v>2</v>
      </c>
      <c r="W434">
        <v>-0.68523413000915578</v>
      </c>
    </row>
    <row r="435" spans="1:23" x14ac:dyDescent="0.2">
      <c r="A435" s="1">
        <v>21</v>
      </c>
      <c r="B435" s="1">
        <v>1.6760139999999999</v>
      </c>
      <c r="C435" s="1">
        <v>75</v>
      </c>
      <c r="D435" s="1">
        <v>1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2</v>
      </c>
      <c r="L435">
        <v>22.740275</v>
      </c>
      <c r="M435">
        <v>1.7172879999999999</v>
      </c>
      <c r="N435">
        <v>75.948164000000006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2.4006504022147199</v>
      </c>
      <c r="V435">
        <v>2</v>
      </c>
      <c r="W435">
        <v>-0.40065040221471993</v>
      </c>
    </row>
    <row r="436" spans="1:23" x14ac:dyDescent="0.2">
      <c r="A436" s="1">
        <v>27.899784</v>
      </c>
      <c r="B436" s="1">
        <v>1.7</v>
      </c>
      <c r="C436" s="1">
        <v>74.244004000000004</v>
      </c>
      <c r="D436" s="1">
        <v>1</v>
      </c>
      <c r="E436" s="1">
        <v>1</v>
      </c>
      <c r="F436" s="1">
        <v>1.7220530000000001</v>
      </c>
      <c r="G436" s="1">
        <v>1</v>
      </c>
      <c r="H436" s="1">
        <v>0</v>
      </c>
      <c r="I436" s="1">
        <v>0</v>
      </c>
      <c r="J436" s="1">
        <v>2</v>
      </c>
      <c r="L436">
        <v>18.900252999999999</v>
      </c>
      <c r="M436">
        <v>1.750359</v>
      </c>
      <c r="N436">
        <v>79.828725000000006</v>
      </c>
      <c r="O436">
        <v>1</v>
      </c>
      <c r="P436">
        <v>1</v>
      </c>
      <c r="Q436">
        <v>1.2936650000000001</v>
      </c>
      <c r="R436">
        <v>2</v>
      </c>
      <c r="S436">
        <v>0</v>
      </c>
      <c r="T436">
        <v>0</v>
      </c>
      <c r="U436">
        <v>2.1936186940542566</v>
      </c>
      <c r="V436">
        <v>2</v>
      </c>
      <c r="W436">
        <v>-0.19361869405425658</v>
      </c>
    </row>
    <row r="437" spans="1:23" x14ac:dyDescent="0.2">
      <c r="A437" s="1">
        <v>28.825223000000001</v>
      </c>
      <c r="B437" s="1">
        <v>1.7658739999999999</v>
      </c>
      <c r="C437" s="1">
        <v>82.045045000000002</v>
      </c>
      <c r="D437" s="1">
        <v>1</v>
      </c>
      <c r="E437" s="1">
        <v>1</v>
      </c>
      <c r="F437" s="1">
        <v>0.81516999999999995</v>
      </c>
      <c r="G437" s="1">
        <v>1</v>
      </c>
      <c r="H437" s="1">
        <v>0</v>
      </c>
      <c r="I437" s="1">
        <v>0</v>
      </c>
      <c r="J437" s="1">
        <v>2</v>
      </c>
      <c r="L437">
        <v>23.170309</v>
      </c>
      <c r="M437">
        <v>1.707557</v>
      </c>
      <c r="N437">
        <v>75.306702000000001</v>
      </c>
      <c r="O437">
        <v>1</v>
      </c>
      <c r="P437">
        <v>1</v>
      </c>
      <c r="Q437">
        <v>0.94498199999999999</v>
      </c>
      <c r="R437">
        <v>1</v>
      </c>
      <c r="S437">
        <v>0</v>
      </c>
      <c r="T437">
        <v>0</v>
      </c>
      <c r="U437">
        <v>2.3364091965377431</v>
      </c>
      <c r="V437">
        <v>2</v>
      </c>
      <c r="W437">
        <v>-0.33640919653774315</v>
      </c>
    </row>
    <row r="438" spans="1:23" x14ac:dyDescent="0.2">
      <c r="A438" s="1">
        <v>26.047077000000002</v>
      </c>
      <c r="B438" s="1">
        <v>1.7459499999999999</v>
      </c>
      <c r="C438" s="1">
        <v>80.018570999999994</v>
      </c>
      <c r="D438" s="1">
        <v>1</v>
      </c>
      <c r="E438" s="1">
        <v>1</v>
      </c>
      <c r="F438" s="1">
        <v>1.2247429999999999</v>
      </c>
      <c r="G438" s="1">
        <v>1</v>
      </c>
      <c r="H438" s="1">
        <v>0</v>
      </c>
      <c r="I438" s="1">
        <v>0</v>
      </c>
      <c r="J438" s="1">
        <v>2</v>
      </c>
      <c r="L438">
        <v>32.997118</v>
      </c>
      <c r="M438">
        <v>1.6724460000000001</v>
      </c>
      <c r="N438">
        <v>74.812707000000003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2.8106552890251759</v>
      </c>
      <c r="V438">
        <v>2</v>
      </c>
      <c r="W438">
        <v>-0.81065528902517592</v>
      </c>
    </row>
    <row r="439" spans="1:23" x14ac:dyDescent="0.2">
      <c r="A439" s="1">
        <v>23</v>
      </c>
      <c r="B439" s="1">
        <v>1.690196</v>
      </c>
      <c r="C439" s="1">
        <v>75</v>
      </c>
      <c r="D439" s="1">
        <v>1</v>
      </c>
      <c r="E439" s="1">
        <v>1</v>
      </c>
      <c r="F439" s="1">
        <v>0.75459900000000002</v>
      </c>
      <c r="G439" s="1">
        <v>1</v>
      </c>
      <c r="H439" s="1">
        <v>0</v>
      </c>
      <c r="I439" s="1">
        <v>0</v>
      </c>
      <c r="J439" s="1">
        <v>2</v>
      </c>
      <c r="L439">
        <v>32.501142999999999</v>
      </c>
      <c r="M439">
        <v>1.6759790000000001</v>
      </c>
      <c r="N439">
        <v>74.959746999999993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2.7873656147091612</v>
      </c>
      <c r="V439">
        <v>2</v>
      </c>
      <c r="W439">
        <v>-0.78736561470916122</v>
      </c>
    </row>
    <row r="440" spans="1:23" x14ac:dyDescent="0.2">
      <c r="A440" s="1">
        <v>20</v>
      </c>
      <c r="B440" s="1">
        <v>1.81748</v>
      </c>
      <c r="C440" s="1">
        <v>85</v>
      </c>
      <c r="D440" s="1">
        <v>1</v>
      </c>
      <c r="E440" s="1">
        <v>1</v>
      </c>
      <c r="F440" s="1">
        <v>2.4339179999999998</v>
      </c>
      <c r="G440" s="1">
        <v>1</v>
      </c>
      <c r="H440" s="1">
        <v>0</v>
      </c>
      <c r="I440" s="1">
        <v>0</v>
      </c>
      <c r="J440" s="1">
        <v>2</v>
      </c>
      <c r="L440">
        <v>21.938831</v>
      </c>
      <c r="M440">
        <v>1.6112390000000001</v>
      </c>
      <c r="N440">
        <v>67.939653000000007</v>
      </c>
      <c r="O440">
        <v>1</v>
      </c>
      <c r="P440">
        <v>1</v>
      </c>
      <c r="Q440">
        <v>1.922234</v>
      </c>
      <c r="R440">
        <v>1</v>
      </c>
      <c r="S440">
        <v>0</v>
      </c>
      <c r="T440">
        <v>0</v>
      </c>
      <c r="U440">
        <v>2.3975556846408921</v>
      </c>
      <c r="V440">
        <v>2</v>
      </c>
      <c r="W440">
        <v>-0.39755568464089208</v>
      </c>
    </row>
    <row r="441" spans="1:23" x14ac:dyDescent="0.2">
      <c r="A441" s="1">
        <v>21.832995</v>
      </c>
      <c r="B441" s="1">
        <v>1.580964</v>
      </c>
      <c r="C441" s="1">
        <v>65.363940999999997</v>
      </c>
      <c r="D441" s="1">
        <v>0</v>
      </c>
      <c r="E441" s="1">
        <v>1</v>
      </c>
      <c r="F441" s="1">
        <v>0.52384699999999995</v>
      </c>
      <c r="G441" s="1">
        <v>1</v>
      </c>
      <c r="H441" s="1">
        <v>0</v>
      </c>
      <c r="I441" s="1">
        <v>0</v>
      </c>
      <c r="J441" s="1">
        <v>2</v>
      </c>
      <c r="L441">
        <v>21.909534000000001</v>
      </c>
      <c r="M441">
        <v>1.611356</v>
      </c>
      <c r="N441">
        <v>68.066090000000003</v>
      </c>
      <c r="O441">
        <v>1</v>
      </c>
      <c r="P441">
        <v>1</v>
      </c>
      <c r="Q441">
        <v>1.2361139999999999</v>
      </c>
      <c r="R441">
        <v>1</v>
      </c>
      <c r="S441">
        <v>0</v>
      </c>
      <c r="T441">
        <v>0</v>
      </c>
      <c r="U441">
        <v>2.4758435684848639</v>
      </c>
      <c r="V441">
        <v>2</v>
      </c>
      <c r="W441">
        <v>-0.47584356848486387</v>
      </c>
    </row>
    <row r="442" spans="1:23" x14ac:dyDescent="0.2">
      <c r="A442" s="1">
        <v>30.255744</v>
      </c>
      <c r="B442" s="1">
        <v>1.6520840000000001</v>
      </c>
      <c r="C442" s="1">
        <v>73.575980999999999</v>
      </c>
      <c r="D442" s="1">
        <v>1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2</v>
      </c>
      <c r="L442">
        <v>21</v>
      </c>
      <c r="M442">
        <v>1.62</v>
      </c>
      <c r="N442">
        <v>70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2.3297836113439123</v>
      </c>
      <c r="V442">
        <v>2</v>
      </c>
      <c r="W442">
        <v>-0.32978361134391232</v>
      </c>
    </row>
    <row r="443" spans="1:23" x14ac:dyDescent="0.2">
      <c r="A443" s="1">
        <v>30.613586000000002</v>
      </c>
      <c r="B443" s="1">
        <v>1.6455109999999999</v>
      </c>
      <c r="C443" s="1">
        <v>69.168977999999996</v>
      </c>
      <c r="D443" s="1">
        <v>1</v>
      </c>
      <c r="E443" s="1">
        <v>1</v>
      </c>
      <c r="F443" s="1">
        <v>6.1365999999999997E-2</v>
      </c>
      <c r="G443" s="1">
        <v>1</v>
      </c>
      <c r="H443" s="1">
        <v>0</v>
      </c>
      <c r="I443" s="1">
        <v>0</v>
      </c>
      <c r="J443" s="1">
        <v>2</v>
      </c>
      <c r="L443">
        <v>37.455751999999997</v>
      </c>
      <c r="M443">
        <v>1.5089079999999999</v>
      </c>
      <c r="N443">
        <v>63.183846000000003</v>
      </c>
      <c r="O443">
        <v>1</v>
      </c>
      <c r="P443">
        <v>1</v>
      </c>
      <c r="Q443">
        <v>0.15135999999999999</v>
      </c>
      <c r="R443">
        <v>1</v>
      </c>
      <c r="S443">
        <v>0</v>
      </c>
      <c r="T443">
        <v>0</v>
      </c>
      <c r="U443">
        <v>3.2329774849474173</v>
      </c>
      <c r="V443">
        <v>2</v>
      </c>
      <c r="W443">
        <v>-1.2329774849474173</v>
      </c>
    </row>
    <row r="444" spans="1:23" x14ac:dyDescent="0.2">
      <c r="A444" s="1">
        <v>23.245408000000001</v>
      </c>
      <c r="B444" s="1">
        <v>1.7079679999999999</v>
      </c>
      <c r="C444" s="1">
        <v>75.383716000000007</v>
      </c>
      <c r="D444" s="1">
        <v>1</v>
      </c>
      <c r="E444" s="1">
        <v>1</v>
      </c>
      <c r="F444" s="1">
        <v>0.184917</v>
      </c>
      <c r="G444" s="1">
        <v>1</v>
      </c>
      <c r="H444" s="1">
        <v>0</v>
      </c>
      <c r="I444" s="1">
        <v>0</v>
      </c>
      <c r="J444" s="1">
        <v>2</v>
      </c>
      <c r="L444">
        <v>40</v>
      </c>
      <c r="M444">
        <v>1.5611090000000001</v>
      </c>
      <c r="N444">
        <v>62.871794000000001</v>
      </c>
      <c r="O444">
        <v>1</v>
      </c>
      <c r="P444">
        <v>1</v>
      </c>
      <c r="Q444">
        <v>0.11964</v>
      </c>
      <c r="R444">
        <v>1</v>
      </c>
      <c r="S444">
        <v>0</v>
      </c>
      <c r="T444">
        <v>0</v>
      </c>
      <c r="U444">
        <v>2.8533488834945322</v>
      </c>
      <c r="V444">
        <v>2</v>
      </c>
      <c r="W444">
        <v>-0.8533488834945322</v>
      </c>
    </row>
    <row r="445" spans="1:23" x14ac:dyDescent="0.2">
      <c r="A445" s="1">
        <v>18</v>
      </c>
      <c r="B445" s="1">
        <v>1.4563459999999999</v>
      </c>
      <c r="C445" s="1">
        <v>55.523480999999997</v>
      </c>
      <c r="D445" s="1">
        <v>0</v>
      </c>
      <c r="E445" s="1">
        <v>1</v>
      </c>
      <c r="F445" s="1">
        <v>0.49737300000000001</v>
      </c>
      <c r="G445" s="1">
        <v>1</v>
      </c>
      <c r="H445" s="1">
        <v>0</v>
      </c>
      <c r="I445" s="1">
        <v>0</v>
      </c>
      <c r="J445" s="1">
        <v>2</v>
      </c>
      <c r="L445">
        <v>38.943282000000004</v>
      </c>
      <c r="M445">
        <v>1.5547280000000001</v>
      </c>
      <c r="N445">
        <v>63.011645000000001</v>
      </c>
      <c r="O445">
        <v>1</v>
      </c>
      <c r="P445">
        <v>1</v>
      </c>
      <c r="Q445">
        <v>2.16079</v>
      </c>
      <c r="R445">
        <v>1</v>
      </c>
      <c r="S445">
        <v>0</v>
      </c>
      <c r="T445">
        <v>0</v>
      </c>
      <c r="U445">
        <v>2.6880441434418092</v>
      </c>
      <c r="V445">
        <v>2</v>
      </c>
      <c r="W445">
        <v>-0.6880441434418092</v>
      </c>
    </row>
    <row r="446" spans="1:23" x14ac:dyDescent="0.2">
      <c r="A446" s="1">
        <v>18</v>
      </c>
      <c r="B446" s="1">
        <v>1.498561</v>
      </c>
      <c r="C446" s="1">
        <v>55.376511999999998</v>
      </c>
      <c r="D446" s="1">
        <v>0</v>
      </c>
      <c r="E446" s="1">
        <v>1</v>
      </c>
      <c r="F446" s="1">
        <v>0.12990199999999999</v>
      </c>
      <c r="G446" s="1">
        <v>1</v>
      </c>
      <c r="H446" s="1">
        <v>0</v>
      </c>
      <c r="I446" s="1">
        <v>0</v>
      </c>
      <c r="J446" s="1">
        <v>2</v>
      </c>
      <c r="L446">
        <v>21.987341000000001</v>
      </c>
      <c r="M446">
        <v>1.7301820000000001</v>
      </c>
      <c r="N446">
        <v>78.55444</v>
      </c>
      <c r="O446">
        <v>1</v>
      </c>
      <c r="P446">
        <v>1</v>
      </c>
      <c r="Q446">
        <v>2.0639430000000001</v>
      </c>
      <c r="R446">
        <v>1</v>
      </c>
      <c r="S446">
        <v>0</v>
      </c>
      <c r="T446">
        <v>0</v>
      </c>
      <c r="U446">
        <v>2.2762785340167984</v>
      </c>
      <c r="V446">
        <v>2</v>
      </c>
      <c r="W446">
        <v>-0.27627853401679836</v>
      </c>
    </row>
    <row r="447" spans="1:23" x14ac:dyDescent="0.2">
      <c r="A447" s="1">
        <v>16.950499000000001</v>
      </c>
      <c r="B447" s="1">
        <v>1.6035010000000001</v>
      </c>
      <c r="C447" s="1">
        <v>65</v>
      </c>
      <c r="D447" s="1">
        <v>1</v>
      </c>
      <c r="E447" s="1">
        <v>1</v>
      </c>
      <c r="F447" s="1">
        <v>0.73603200000000002</v>
      </c>
      <c r="G447" s="1">
        <v>0</v>
      </c>
      <c r="H447" s="1">
        <v>0</v>
      </c>
      <c r="I447" s="1">
        <v>0</v>
      </c>
      <c r="J447" s="1">
        <v>2</v>
      </c>
      <c r="L447">
        <v>21.198217</v>
      </c>
      <c r="M447">
        <v>1.743841</v>
      </c>
      <c r="N447">
        <v>78.880359999999996</v>
      </c>
      <c r="O447">
        <v>1</v>
      </c>
      <c r="P447">
        <v>1</v>
      </c>
      <c r="Q447">
        <v>2.1196820000000001</v>
      </c>
      <c r="R447">
        <v>1</v>
      </c>
      <c r="S447">
        <v>0</v>
      </c>
      <c r="T447">
        <v>0</v>
      </c>
      <c r="U447">
        <v>2.1792281358725409</v>
      </c>
      <c r="V447">
        <v>2</v>
      </c>
      <c r="W447">
        <v>-0.17922813587254094</v>
      </c>
    </row>
    <row r="448" spans="1:23" x14ac:dyDescent="0.2">
      <c r="A448" s="1">
        <v>21.837057999999999</v>
      </c>
      <c r="B448" s="1">
        <v>1.5580449999999999</v>
      </c>
      <c r="C448" s="1">
        <v>63.597633000000002</v>
      </c>
      <c r="D448" s="1">
        <v>0</v>
      </c>
      <c r="E448" s="1">
        <v>1</v>
      </c>
      <c r="F448" s="1">
        <v>1.264616</v>
      </c>
      <c r="G448" s="1">
        <v>1</v>
      </c>
      <c r="H448" s="1">
        <v>0</v>
      </c>
      <c r="I448" s="1">
        <v>0</v>
      </c>
      <c r="J448" s="1">
        <v>2</v>
      </c>
      <c r="L448">
        <v>21</v>
      </c>
      <c r="M448">
        <v>1.62</v>
      </c>
      <c r="N448">
        <v>70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2.3297836113439123</v>
      </c>
      <c r="V448">
        <v>2</v>
      </c>
      <c r="W448">
        <v>-0.32978361134391232</v>
      </c>
    </row>
    <row r="449" spans="1:23" x14ac:dyDescent="0.2">
      <c r="A449" s="1">
        <v>27</v>
      </c>
      <c r="B449" s="1">
        <v>1.55</v>
      </c>
      <c r="C449" s="1">
        <v>62.877347</v>
      </c>
      <c r="D449" s="1">
        <v>0</v>
      </c>
      <c r="E449" s="1">
        <v>1</v>
      </c>
      <c r="F449" s="1">
        <v>0.79292899999999999</v>
      </c>
      <c r="G449" s="1">
        <v>1</v>
      </c>
      <c r="H449" s="1">
        <v>0</v>
      </c>
      <c r="I449" s="1">
        <v>0</v>
      </c>
      <c r="J449" s="1">
        <v>2</v>
      </c>
      <c r="L449">
        <v>21</v>
      </c>
      <c r="M449">
        <v>1.62</v>
      </c>
      <c r="N449">
        <v>70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2.3297836113439123</v>
      </c>
      <c r="V449">
        <v>2</v>
      </c>
      <c r="W449">
        <v>-0.32978361134391232</v>
      </c>
    </row>
    <row r="450" spans="1:23" x14ac:dyDescent="0.2">
      <c r="A450" s="1">
        <v>35.483601</v>
      </c>
      <c r="B450" s="1">
        <v>1.6475139999999999</v>
      </c>
      <c r="C450" s="1">
        <v>73.916920000000005</v>
      </c>
      <c r="D450" s="1">
        <v>1</v>
      </c>
      <c r="E450" s="1">
        <v>1</v>
      </c>
      <c r="F450" s="1">
        <v>0.90266100000000005</v>
      </c>
      <c r="G450" s="1">
        <v>1</v>
      </c>
      <c r="H450" s="1">
        <v>0</v>
      </c>
      <c r="I450" s="1">
        <v>0</v>
      </c>
      <c r="J450" s="1">
        <v>2</v>
      </c>
      <c r="L450">
        <v>21</v>
      </c>
      <c r="M450">
        <v>1.62</v>
      </c>
      <c r="N450">
        <v>70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2.3297836113439123</v>
      </c>
      <c r="V450">
        <v>2</v>
      </c>
      <c r="W450">
        <v>-0.32978361134391232</v>
      </c>
    </row>
    <row r="451" spans="1:23" x14ac:dyDescent="0.2">
      <c r="A451" s="1">
        <v>23.801435999999999</v>
      </c>
      <c r="B451" s="1">
        <v>1.8557790000000001</v>
      </c>
      <c r="C451" s="1">
        <v>86.098523</v>
      </c>
      <c r="D451" s="1">
        <v>1</v>
      </c>
      <c r="E451" s="1">
        <v>1</v>
      </c>
      <c r="F451" s="1">
        <v>1.066241</v>
      </c>
      <c r="G451" s="1">
        <v>1</v>
      </c>
      <c r="H451" s="1">
        <v>0</v>
      </c>
      <c r="I451" s="1">
        <v>0</v>
      </c>
      <c r="J451" s="1">
        <v>2</v>
      </c>
      <c r="L451">
        <v>21</v>
      </c>
      <c r="M451">
        <v>1.62</v>
      </c>
      <c r="N451">
        <v>70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2.3297836113439123</v>
      </c>
      <c r="V451">
        <v>2</v>
      </c>
      <c r="W451">
        <v>-0.32978361134391232</v>
      </c>
    </row>
    <row r="452" spans="1:23" x14ac:dyDescent="0.2">
      <c r="A452" s="1">
        <v>23.367211999999999</v>
      </c>
      <c r="B452" s="1">
        <v>1.8532230000000001</v>
      </c>
      <c r="C452" s="1">
        <v>87.083265999999995</v>
      </c>
      <c r="D452" s="1">
        <v>1</v>
      </c>
      <c r="E452" s="1">
        <v>1</v>
      </c>
      <c r="F452" s="1">
        <v>1.264257</v>
      </c>
      <c r="G452" s="1">
        <v>1</v>
      </c>
      <c r="H452" s="1">
        <v>0</v>
      </c>
      <c r="I452" s="1">
        <v>0</v>
      </c>
      <c r="J452" s="1">
        <v>2</v>
      </c>
      <c r="L452">
        <v>21</v>
      </c>
      <c r="M452">
        <v>1.62</v>
      </c>
      <c r="N452">
        <v>70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2.3297836113439123</v>
      </c>
      <c r="V452">
        <v>2</v>
      </c>
      <c r="W452">
        <v>-0.32978361134391232</v>
      </c>
    </row>
    <row r="453" spans="1:23" x14ac:dyDescent="0.2">
      <c r="A453" s="1">
        <v>40</v>
      </c>
      <c r="B453" s="1">
        <v>1.570811</v>
      </c>
      <c r="C453" s="1">
        <v>62.211571999999997</v>
      </c>
      <c r="D453" s="1">
        <v>1</v>
      </c>
      <c r="E453" s="1">
        <v>1</v>
      </c>
      <c r="F453" s="1">
        <v>1.0160419999999999</v>
      </c>
      <c r="G453" s="1">
        <v>1</v>
      </c>
      <c r="H453" s="1">
        <v>0</v>
      </c>
      <c r="I453" s="1">
        <v>0</v>
      </c>
      <c r="J453" s="1">
        <v>2</v>
      </c>
      <c r="L453">
        <v>29.32038</v>
      </c>
      <c r="M453">
        <v>1.642506</v>
      </c>
      <c r="N453">
        <v>69.906707999999995</v>
      </c>
      <c r="O453">
        <v>1</v>
      </c>
      <c r="P453">
        <v>1</v>
      </c>
      <c r="Q453">
        <v>1.581242</v>
      </c>
      <c r="R453">
        <v>1</v>
      </c>
      <c r="S453">
        <v>0</v>
      </c>
      <c r="T453">
        <v>0</v>
      </c>
      <c r="U453">
        <v>2.4529557180029045</v>
      </c>
      <c r="V453">
        <v>2</v>
      </c>
      <c r="W453">
        <v>-0.45295571800290446</v>
      </c>
    </row>
    <row r="454" spans="1:23" x14ac:dyDescent="0.2">
      <c r="A454" s="1">
        <v>16.380089999999999</v>
      </c>
      <c r="B454" s="1">
        <v>1.617124</v>
      </c>
      <c r="C454" s="1">
        <v>67.913561000000001</v>
      </c>
      <c r="D454" s="1">
        <v>1</v>
      </c>
      <c r="E454" s="1">
        <v>1</v>
      </c>
      <c r="F454" s="1">
        <v>0.97792900000000005</v>
      </c>
      <c r="G454" s="1">
        <v>0</v>
      </c>
      <c r="H454" s="1">
        <v>0</v>
      </c>
      <c r="I454" s="1">
        <v>0</v>
      </c>
      <c r="J454" s="1">
        <v>2</v>
      </c>
      <c r="L454">
        <v>31.255586999999998</v>
      </c>
      <c r="M454">
        <v>1.6930799999999999</v>
      </c>
      <c r="N454">
        <v>71.927379000000002</v>
      </c>
      <c r="O454">
        <v>1</v>
      </c>
      <c r="P454">
        <v>1</v>
      </c>
      <c r="Q454">
        <v>0.75942200000000004</v>
      </c>
      <c r="R454">
        <v>1</v>
      </c>
      <c r="S454">
        <v>0</v>
      </c>
      <c r="T454">
        <v>0</v>
      </c>
      <c r="U454">
        <v>2.3327644992654122</v>
      </c>
      <c r="V454">
        <v>2</v>
      </c>
      <c r="W454">
        <v>-0.33276449926541218</v>
      </c>
    </row>
    <row r="455" spans="1:23" x14ac:dyDescent="0.2">
      <c r="A455" s="1">
        <v>16.865984000000001</v>
      </c>
      <c r="B455" s="1">
        <v>1.644053</v>
      </c>
      <c r="C455" s="1">
        <v>67.439588999999998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L455">
        <v>22.851773000000001</v>
      </c>
      <c r="M455">
        <v>1.7521150000000001</v>
      </c>
      <c r="N455">
        <v>79.414603</v>
      </c>
      <c r="O455">
        <v>1</v>
      </c>
      <c r="P455">
        <v>1</v>
      </c>
      <c r="Q455">
        <v>2.3159830000000001</v>
      </c>
      <c r="R455">
        <v>1</v>
      </c>
      <c r="S455">
        <v>0</v>
      </c>
      <c r="T455">
        <v>0</v>
      </c>
      <c r="U455">
        <v>2.1611434589798009</v>
      </c>
      <c r="V455">
        <v>2</v>
      </c>
      <c r="W455">
        <v>-0.16114345897980087</v>
      </c>
    </row>
    <row r="456" spans="1:23" x14ac:dyDescent="0.2">
      <c r="A456" s="1">
        <v>16.093233999999999</v>
      </c>
      <c r="B456" s="1">
        <v>1.608914</v>
      </c>
      <c r="C456" s="1">
        <v>65</v>
      </c>
      <c r="D456" s="1">
        <v>1</v>
      </c>
      <c r="E456" s="1">
        <v>1</v>
      </c>
      <c r="F456" s="1">
        <v>0.371452</v>
      </c>
      <c r="G456" s="1">
        <v>0</v>
      </c>
      <c r="H456" s="1">
        <v>0</v>
      </c>
      <c r="I456" s="1">
        <v>0</v>
      </c>
      <c r="J456" s="1">
        <v>2</v>
      </c>
      <c r="L456">
        <v>26</v>
      </c>
      <c r="M456">
        <v>1.7450330000000001</v>
      </c>
      <c r="N456">
        <v>80</v>
      </c>
      <c r="O456">
        <v>1</v>
      </c>
      <c r="P456">
        <v>1</v>
      </c>
      <c r="Q456">
        <v>2</v>
      </c>
      <c r="R456">
        <v>1</v>
      </c>
      <c r="S456">
        <v>0</v>
      </c>
      <c r="T456">
        <v>0</v>
      </c>
      <c r="U456">
        <v>2.3386301459409156</v>
      </c>
      <c r="V456">
        <v>2</v>
      </c>
      <c r="W456">
        <v>-0.33863014594091556</v>
      </c>
    </row>
    <row r="457" spans="1:23" x14ac:dyDescent="0.2">
      <c r="A457" s="1">
        <v>18</v>
      </c>
      <c r="B457" s="1">
        <v>1.6479710000000001</v>
      </c>
      <c r="C457" s="1">
        <v>68.818893000000003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2</v>
      </c>
      <c r="L457">
        <v>19.789290999999999</v>
      </c>
      <c r="M457">
        <v>1.820643</v>
      </c>
      <c r="N457">
        <v>85</v>
      </c>
      <c r="O457">
        <v>1</v>
      </c>
      <c r="P457">
        <v>1</v>
      </c>
      <c r="Q457">
        <v>1.763277</v>
      </c>
      <c r="R457">
        <v>1</v>
      </c>
      <c r="S457">
        <v>0</v>
      </c>
      <c r="T457">
        <v>0</v>
      </c>
      <c r="U457">
        <v>2.0698451213929197</v>
      </c>
      <c r="V457">
        <v>2</v>
      </c>
      <c r="W457">
        <v>-6.9845121392919651E-2</v>
      </c>
    </row>
    <row r="458" spans="1:23" x14ac:dyDescent="0.2">
      <c r="A458" s="1">
        <v>18.839189999999999</v>
      </c>
      <c r="B458" s="1">
        <v>1.6248309999999999</v>
      </c>
      <c r="C458" s="1">
        <v>69.975606999999997</v>
      </c>
      <c r="D458" s="1">
        <v>1</v>
      </c>
      <c r="E458" s="1">
        <v>1</v>
      </c>
      <c r="F458" s="1">
        <v>0.81550900000000004</v>
      </c>
      <c r="G458" s="1">
        <v>0</v>
      </c>
      <c r="H458" s="1">
        <v>0</v>
      </c>
      <c r="I458" s="1">
        <v>0</v>
      </c>
      <c r="J458" s="1">
        <v>2</v>
      </c>
      <c r="L458">
        <v>19.895876999999999</v>
      </c>
      <c r="M458">
        <v>1.8073300000000001</v>
      </c>
      <c r="N458">
        <v>85.073801000000003</v>
      </c>
      <c r="O458">
        <v>1</v>
      </c>
      <c r="P458">
        <v>1</v>
      </c>
      <c r="Q458">
        <v>2.207881</v>
      </c>
      <c r="R458">
        <v>1</v>
      </c>
      <c r="S458">
        <v>0</v>
      </c>
      <c r="T458">
        <v>0</v>
      </c>
      <c r="U458">
        <v>2.1329583758207464</v>
      </c>
      <c r="V458">
        <v>2</v>
      </c>
      <c r="W458">
        <v>-0.13295837582074643</v>
      </c>
    </row>
    <row r="459" spans="1:23" x14ac:dyDescent="0.2">
      <c r="A459" s="1">
        <v>19.726521999999999</v>
      </c>
      <c r="B459" s="1">
        <v>1.508267</v>
      </c>
      <c r="C459" s="1">
        <v>61.104030000000002</v>
      </c>
      <c r="D459" s="1">
        <v>0</v>
      </c>
      <c r="E459" s="1">
        <v>1</v>
      </c>
      <c r="F459" s="1">
        <v>0.94223999999999997</v>
      </c>
      <c r="G459" s="1">
        <v>1</v>
      </c>
      <c r="H459" s="1">
        <v>0</v>
      </c>
      <c r="I459" s="1">
        <v>0</v>
      </c>
      <c r="J459" s="1">
        <v>2</v>
      </c>
      <c r="L459">
        <v>19.693804</v>
      </c>
      <c r="M459">
        <v>1.8</v>
      </c>
      <c r="N459">
        <v>85</v>
      </c>
      <c r="O459">
        <v>1</v>
      </c>
      <c r="P459">
        <v>1</v>
      </c>
      <c r="Q459">
        <v>1.5289680000000001</v>
      </c>
      <c r="R459">
        <v>1</v>
      </c>
      <c r="S459">
        <v>0</v>
      </c>
      <c r="T459">
        <v>0</v>
      </c>
      <c r="U459">
        <v>2.2495748038979491</v>
      </c>
      <c r="V459">
        <v>2</v>
      </c>
      <c r="W459">
        <v>-0.24957480389794906</v>
      </c>
    </row>
    <row r="460" spans="1:23" x14ac:dyDescent="0.2">
      <c r="A460" s="1">
        <v>18.947102000000001</v>
      </c>
      <c r="B460" s="1">
        <v>1.5189170000000001</v>
      </c>
      <c r="C460" s="1">
        <v>60.267426999999998</v>
      </c>
      <c r="D460" s="1">
        <v>0</v>
      </c>
      <c r="E460" s="1">
        <v>1</v>
      </c>
      <c r="F460" s="1">
        <v>0.75378199999999995</v>
      </c>
      <c r="G460" s="1">
        <v>1</v>
      </c>
      <c r="H460" s="1">
        <v>0</v>
      </c>
      <c r="I460" s="1">
        <v>0</v>
      </c>
      <c r="J460" s="1">
        <v>2</v>
      </c>
      <c r="L460">
        <v>19.226313999999999</v>
      </c>
      <c r="M460">
        <v>1.814255</v>
      </c>
      <c r="N460">
        <v>85.255630999999994</v>
      </c>
      <c r="O460">
        <v>1</v>
      </c>
      <c r="P460">
        <v>1</v>
      </c>
      <c r="Q460">
        <v>2.318492</v>
      </c>
      <c r="R460">
        <v>1</v>
      </c>
      <c r="S460">
        <v>0</v>
      </c>
      <c r="T460">
        <v>0</v>
      </c>
      <c r="U460">
        <v>2.07254462729174</v>
      </c>
      <c r="V460">
        <v>2</v>
      </c>
      <c r="W460">
        <v>-7.2544627291740049E-2</v>
      </c>
    </row>
    <row r="461" spans="1:23" x14ac:dyDescent="0.2">
      <c r="A461" s="1">
        <v>17.781182999999999</v>
      </c>
      <c r="B461" s="1">
        <v>1.6</v>
      </c>
      <c r="C461" s="1">
        <v>65</v>
      </c>
      <c r="D461" s="1">
        <v>1</v>
      </c>
      <c r="E461" s="1">
        <v>1</v>
      </c>
      <c r="F461" s="1">
        <v>0.178976</v>
      </c>
      <c r="G461" s="1">
        <v>1</v>
      </c>
      <c r="H461" s="1">
        <v>0</v>
      </c>
      <c r="I461" s="1">
        <v>0</v>
      </c>
      <c r="J461" s="1">
        <v>2</v>
      </c>
      <c r="L461">
        <v>21.652228999999998</v>
      </c>
      <c r="M461">
        <v>1.7001809999999999</v>
      </c>
      <c r="N461">
        <v>75.057176999999996</v>
      </c>
      <c r="O461">
        <v>1</v>
      </c>
      <c r="P461">
        <v>1</v>
      </c>
      <c r="Q461">
        <v>1.9936659999999999</v>
      </c>
      <c r="R461">
        <v>1</v>
      </c>
      <c r="S461">
        <v>0</v>
      </c>
      <c r="T461">
        <v>0</v>
      </c>
      <c r="U461">
        <v>2.2438867459717757</v>
      </c>
      <c r="V461">
        <v>2</v>
      </c>
      <c r="W461">
        <v>-0.24388674597177573</v>
      </c>
    </row>
    <row r="462" spans="1:23" x14ac:dyDescent="0.2">
      <c r="A462" s="1">
        <v>33.100580999999998</v>
      </c>
      <c r="B462" s="1">
        <v>1.8387910000000001</v>
      </c>
      <c r="C462" s="1">
        <v>87.857849999999999</v>
      </c>
      <c r="D462" s="1">
        <v>0</v>
      </c>
      <c r="E462" s="1">
        <v>1</v>
      </c>
      <c r="F462" s="1">
        <v>2</v>
      </c>
      <c r="G462" s="1">
        <v>0</v>
      </c>
      <c r="H462" s="1">
        <v>0</v>
      </c>
      <c r="I462" s="1">
        <v>0</v>
      </c>
      <c r="J462" s="1">
        <v>2</v>
      </c>
      <c r="L462">
        <v>21.687408999999999</v>
      </c>
      <c r="M462">
        <v>1.604697</v>
      </c>
      <c r="N462">
        <v>68.016471999999993</v>
      </c>
      <c r="O462">
        <v>1</v>
      </c>
      <c r="P462">
        <v>0</v>
      </c>
      <c r="Q462">
        <v>0.98587199999999997</v>
      </c>
      <c r="R462">
        <v>1</v>
      </c>
      <c r="S462">
        <v>0</v>
      </c>
      <c r="T462">
        <v>0</v>
      </c>
      <c r="U462">
        <v>2.8261781407953119</v>
      </c>
      <c r="V462">
        <v>2</v>
      </c>
      <c r="W462">
        <v>-0.82617814079531193</v>
      </c>
    </row>
    <row r="463" spans="1:23" x14ac:dyDescent="0.2">
      <c r="A463" s="1">
        <v>33.251015000000002</v>
      </c>
      <c r="B463" s="1">
        <v>1.7303789999999999</v>
      </c>
      <c r="C463" s="1">
        <v>75.920518999999999</v>
      </c>
      <c r="D463" s="1">
        <v>1</v>
      </c>
      <c r="E463" s="1">
        <v>1</v>
      </c>
      <c r="F463" s="1">
        <v>0.55330500000000005</v>
      </c>
      <c r="G463" s="1">
        <v>1</v>
      </c>
      <c r="H463" s="1">
        <v>0</v>
      </c>
      <c r="I463" s="1">
        <v>0</v>
      </c>
      <c r="J463" s="1">
        <v>2</v>
      </c>
      <c r="L463">
        <v>21.455463000000002</v>
      </c>
      <c r="M463">
        <v>1.611</v>
      </c>
      <c r="N463">
        <v>68.107866000000001</v>
      </c>
      <c r="O463">
        <v>1</v>
      </c>
      <c r="P463">
        <v>0</v>
      </c>
      <c r="Q463">
        <v>0.97811999999999999</v>
      </c>
      <c r="R463">
        <v>1</v>
      </c>
      <c r="S463">
        <v>0</v>
      </c>
      <c r="T463">
        <v>0</v>
      </c>
      <c r="U463">
        <v>2.782359767225425</v>
      </c>
      <c r="V463">
        <v>2</v>
      </c>
      <c r="W463">
        <v>-0.782359767225425</v>
      </c>
    </row>
    <row r="464" spans="1:23" x14ac:dyDescent="0.2">
      <c r="A464" s="1">
        <v>18.985119000000001</v>
      </c>
      <c r="B464" s="1">
        <v>1.759117</v>
      </c>
      <c r="C464" s="1">
        <v>80</v>
      </c>
      <c r="D464" s="1">
        <v>1</v>
      </c>
      <c r="E464" s="1">
        <v>1</v>
      </c>
      <c r="F464" s="1">
        <v>2.8784139999999998</v>
      </c>
      <c r="G464" s="1">
        <v>0</v>
      </c>
      <c r="H464" s="1">
        <v>0</v>
      </c>
      <c r="I464" s="1">
        <v>0</v>
      </c>
      <c r="J464" s="1">
        <v>2</v>
      </c>
      <c r="L464">
        <v>21</v>
      </c>
      <c r="M464">
        <v>1.754497</v>
      </c>
      <c r="N464">
        <v>77.956920999999994</v>
      </c>
      <c r="O464">
        <v>1</v>
      </c>
      <c r="P464">
        <v>1</v>
      </c>
      <c r="Q464">
        <v>9.4893000000000005E-2</v>
      </c>
      <c r="R464">
        <v>1</v>
      </c>
      <c r="S464">
        <v>0</v>
      </c>
      <c r="T464">
        <v>0</v>
      </c>
      <c r="U464">
        <v>2.2325389678503855</v>
      </c>
      <c r="V464">
        <v>2</v>
      </c>
      <c r="W464">
        <v>-0.23253896785038553</v>
      </c>
    </row>
    <row r="465" spans="1:23" x14ac:dyDescent="0.2">
      <c r="A465" s="1">
        <v>18.871917</v>
      </c>
      <c r="B465" s="1">
        <v>1.7552540000000001</v>
      </c>
      <c r="C465" s="1">
        <v>80</v>
      </c>
      <c r="D465" s="1">
        <v>1</v>
      </c>
      <c r="E465" s="1">
        <v>1</v>
      </c>
      <c r="F465" s="1">
        <v>2.8766959999999999</v>
      </c>
      <c r="G465" s="1">
        <v>0</v>
      </c>
      <c r="H465" s="1">
        <v>0</v>
      </c>
      <c r="I465" s="1">
        <v>0</v>
      </c>
      <c r="J465" s="1">
        <v>2</v>
      </c>
      <c r="L465">
        <v>21</v>
      </c>
      <c r="M465">
        <v>1.7529440000000001</v>
      </c>
      <c r="N465">
        <v>77.965531999999996</v>
      </c>
      <c r="O465">
        <v>1</v>
      </c>
      <c r="P465">
        <v>1</v>
      </c>
      <c r="Q465">
        <v>1.1173109999999999</v>
      </c>
      <c r="R465">
        <v>1</v>
      </c>
      <c r="S465">
        <v>0</v>
      </c>
      <c r="T465">
        <v>0</v>
      </c>
      <c r="U465">
        <v>2.1405421168005008</v>
      </c>
      <c r="V465">
        <v>2</v>
      </c>
      <c r="W465">
        <v>-0.14054211680050077</v>
      </c>
    </row>
    <row r="466" spans="1:23" x14ac:dyDescent="0.2">
      <c r="A466" s="1">
        <v>19.478532999999999</v>
      </c>
      <c r="B466" s="1">
        <v>1.8040989999999999</v>
      </c>
      <c r="C466" s="1">
        <v>85.196279000000004</v>
      </c>
      <c r="D466" s="1">
        <v>1</v>
      </c>
      <c r="E466" s="1">
        <v>1</v>
      </c>
      <c r="F466" s="1">
        <v>1.7796460000000001</v>
      </c>
      <c r="G466" s="1">
        <v>1</v>
      </c>
      <c r="H466" s="1">
        <v>0</v>
      </c>
      <c r="I466" s="1">
        <v>0</v>
      </c>
      <c r="J466" s="1">
        <v>2</v>
      </c>
      <c r="L466">
        <v>19.337403999999999</v>
      </c>
      <c r="M466">
        <v>1.8599270000000001</v>
      </c>
      <c r="N466">
        <v>87.105828000000002</v>
      </c>
      <c r="O466">
        <v>1</v>
      </c>
      <c r="P466">
        <v>1</v>
      </c>
      <c r="Q466">
        <v>2</v>
      </c>
      <c r="R466">
        <v>1</v>
      </c>
      <c r="S466">
        <v>0</v>
      </c>
      <c r="T466">
        <v>0</v>
      </c>
      <c r="U466">
        <v>1.8980681764542959</v>
      </c>
      <c r="V466">
        <v>2</v>
      </c>
      <c r="W466">
        <v>0.10193182354570407</v>
      </c>
    </row>
    <row r="467" spans="1:23" x14ac:dyDescent="0.2">
      <c r="A467" s="1">
        <v>19.429722999999999</v>
      </c>
      <c r="B467" s="1">
        <v>1.8135669999999999</v>
      </c>
      <c r="C467" s="1">
        <v>86.144903999999997</v>
      </c>
      <c r="D467" s="1">
        <v>1</v>
      </c>
      <c r="E467" s="1">
        <v>1</v>
      </c>
      <c r="F467" s="1">
        <v>2.044165</v>
      </c>
      <c r="G467" s="1">
        <v>1</v>
      </c>
      <c r="H467" s="1">
        <v>0</v>
      </c>
      <c r="I467" s="1">
        <v>0</v>
      </c>
      <c r="J467" s="1">
        <v>2</v>
      </c>
      <c r="L467">
        <v>21.701643000000001</v>
      </c>
      <c r="M467">
        <v>1.8960729999999999</v>
      </c>
      <c r="N467">
        <v>90.524460000000005</v>
      </c>
      <c r="O467">
        <v>1</v>
      </c>
      <c r="P467">
        <v>1</v>
      </c>
      <c r="Q467">
        <v>1.815768</v>
      </c>
      <c r="R467">
        <v>1</v>
      </c>
      <c r="S467">
        <v>0</v>
      </c>
      <c r="T467">
        <v>0</v>
      </c>
      <c r="U467">
        <v>1.9341935488743118</v>
      </c>
      <c r="V467">
        <v>2</v>
      </c>
      <c r="W467">
        <v>6.580645112568817E-2</v>
      </c>
    </row>
    <row r="468" spans="1:23" x14ac:dyDescent="0.2">
      <c r="A468" s="1">
        <v>20.979254000000001</v>
      </c>
      <c r="B468" s="1">
        <v>1.7565500000000001</v>
      </c>
      <c r="C468" s="1">
        <v>78.721695999999994</v>
      </c>
      <c r="D468" s="1">
        <v>1</v>
      </c>
      <c r="E468" s="1">
        <v>1</v>
      </c>
      <c r="F468" s="1">
        <v>0.22875300000000001</v>
      </c>
      <c r="G468" s="1">
        <v>2</v>
      </c>
      <c r="H468" s="1">
        <v>0</v>
      </c>
      <c r="I468" s="1">
        <v>0</v>
      </c>
      <c r="J468" s="1">
        <v>2</v>
      </c>
      <c r="L468">
        <v>21.620245000000001</v>
      </c>
      <c r="M468">
        <v>1.6053139999999999</v>
      </c>
      <c r="N468">
        <v>66.621645999999998</v>
      </c>
      <c r="O468">
        <v>1</v>
      </c>
      <c r="P468">
        <v>1</v>
      </c>
      <c r="Q468">
        <v>1.358185</v>
      </c>
      <c r="R468">
        <v>1</v>
      </c>
      <c r="S468">
        <v>0</v>
      </c>
      <c r="T468">
        <v>0</v>
      </c>
      <c r="U468">
        <v>2.3964067760310472</v>
      </c>
      <c r="V468">
        <v>2</v>
      </c>
      <c r="W468">
        <v>-0.39640677603104724</v>
      </c>
    </row>
    <row r="469" spans="1:23" x14ac:dyDescent="0.2">
      <c r="A469" s="1">
        <v>18.869150999999999</v>
      </c>
      <c r="B469" s="1">
        <v>1.7567740000000001</v>
      </c>
      <c r="C469" s="1">
        <v>79.989789000000002</v>
      </c>
      <c r="D469" s="1">
        <v>1</v>
      </c>
      <c r="E469" s="1">
        <v>1</v>
      </c>
      <c r="F469" s="1">
        <v>1.955992</v>
      </c>
      <c r="G469" s="1">
        <v>2</v>
      </c>
      <c r="H469" s="1">
        <v>0</v>
      </c>
      <c r="I469" s="1">
        <v>0</v>
      </c>
      <c r="J469" s="1">
        <v>2</v>
      </c>
      <c r="L469">
        <v>21.012568999999999</v>
      </c>
      <c r="M469">
        <v>1.7586280000000001</v>
      </c>
      <c r="N469">
        <v>78.370039000000006</v>
      </c>
      <c r="O469">
        <v>1</v>
      </c>
      <c r="P469">
        <v>1</v>
      </c>
      <c r="Q469">
        <v>2.971832</v>
      </c>
      <c r="R469">
        <v>1</v>
      </c>
      <c r="S469">
        <v>0</v>
      </c>
      <c r="T469">
        <v>0</v>
      </c>
      <c r="U469">
        <v>1.9383663419092878</v>
      </c>
      <c r="V469">
        <v>2</v>
      </c>
      <c r="W469">
        <v>6.1633658090712196E-2</v>
      </c>
    </row>
    <row r="470" spans="1:23" x14ac:dyDescent="0.2">
      <c r="A470" s="1">
        <v>18.236087000000001</v>
      </c>
      <c r="B470" s="1">
        <v>1.62</v>
      </c>
      <c r="C470" s="1">
        <v>69.389899999999997</v>
      </c>
      <c r="D470" s="1">
        <v>1</v>
      </c>
      <c r="E470" s="1">
        <v>1</v>
      </c>
      <c r="F470" s="1">
        <v>0.104451</v>
      </c>
      <c r="G470" s="1">
        <v>0</v>
      </c>
      <c r="H470" s="1">
        <v>0</v>
      </c>
      <c r="I470" s="1">
        <v>0</v>
      </c>
      <c r="J470" s="1">
        <v>2</v>
      </c>
      <c r="L470">
        <v>21.016622999999999</v>
      </c>
      <c r="M470">
        <v>1.7554270000000001</v>
      </c>
      <c r="N470">
        <v>78.300083999999998</v>
      </c>
      <c r="O470">
        <v>1</v>
      </c>
      <c r="P470">
        <v>1</v>
      </c>
      <c r="Q470">
        <v>2.8774730000000002</v>
      </c>
      <c r="R470">
        <v>1</v>
      </c>
      <c r="S470">
        <v>0</v>
      </c>
      <c r="T470">
        <v>0</v>
      </c>
      <c r="U470">
        <v>1.9671867405600834</v>
      </c>
      <c r="V470">
        <v>2</v>
      </c>
      <c r="W470">
        <v>3.2813259439916642E-2</v>
      </c>
    </row>
    <row r="471" spans="1:23" x14ac:dyDescent="0.2">
      <c r="A471" s="1">
        <v>20.901392999999999</v>
      </c>
      <c r="B471" s="1">
        <v>1.7095849999999999</v>
      </c>
      <c r="C471" s="1">
        <v>75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2</v>
      </c>
      <c r="L471">
        <v>19</v>
      </c>
      <c r="M471">
        <v>1.779882</v>
      </c>
      <c r="N471">
        <v>80.091886000000002</v>
      </c>
      <c r="O471">
        <v>1</v>
      </c>
      <c r="P471">
        <v>1</v>
      </c>
      <c r="Q471">
        <v>3</v>
      </c>
      <c r="R471">
        <v>0</v>
      </c>
      <c r="S471">
        <v>0</v>
      </c>
      <c r="T471">
        <v>0</v>
      </c>
      <c r="U471">
        <v>1.9301481986976281</v>
      </c>
      <c r="V471">
        <v>2</v>
      </c>
      <c r="W471">
        <v>6.9851801302371896E-2</v>
      </c>
    </row>
    <row r="472" spans="1:23" x14ac:dyDescent="0.2">
      <c r="A472" s="1">
        <v>17.085249999999998</v>
      </c>
      <c r="B472" s="1">
        <v>1.5356179999999999</v>
      </c>
      <c r="C472" s="1">
        <v>57.259124</v>
      </c>
      <c r="D472" s="1">
        <v>0</v>
      </c>
      <c r="E472" s="1">
        <v>1</v>
      </c>
      <c r="F472" s="1">
        <v>9.5517000000000005E-2</v>
      </c>
      <c r="G472" s="1">
        <v>1</v>
      </c>
      <c r="H472" s="1">
        <v>0</v>
      </c>
      <c r="I472" s="1">
        <v>0</v>
      </c>
      <c r="J472" s="1">
        <v>2</v>
      </c>
      <c r="L472">
        <v>21</v>
      </c>
      <c r="M472">
        <v>1.7120610000000001</v>
      </c>
      <c r="N472">
        <v>75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2.2408556388065586</v>
      </c>
      <c r="V472">
        <v>2</v>
      </c>
      <c r="W472">
        <v>-0.24085563880655858</v>
      </c>
    </row>
    <row r="473" spans="1:23" x14ac:dyDescent="0.2">
      <c r="A473" s="1">
        <v>25.785924999999999</v>
      </c>
      <c r="B473" s="1">
        <v>1.818848</v>
      </c>
      <c r="C473" s="1">
        <v>87.032398000000001</v>
      </c>
      <c r="D473" s="1">
        <v>0</v>
      </c>
      <c r="E473" s="1">
        <v>1</v>
      </c>
      <c r="F473" s="1">
        <v>1.658698</v>
      </c>
      <c r="G473" s="1">
        <v>0</v>
      </c>
      <c r="H473" s="1">
        <v>0</v>
      </c>
      <c r="I473" s="1">
        <v>0</v>
      </c>
      <c r="J473" s="1">
        <v>2</v>
      </c>
      <c r="L473">
        <v>21</v>
      </c>
      <c r="M473">
        <v>1.6760139999999999</v>
      </c>
      <c r="N473">
        <v>75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2.5153949784657099</v>
      </c>
      <c r="V473">
        <v>2</v>
      </c>
      <c r="W473">
        <v>-0.51539497846570992</v>
      </c>
    </row>
    <row r="474" spans="1:23" x14ac:dyDescent="0.2">
      <c r="A474" s="1">
        <v>26.787842000000001</v>
      </c>
      <c r="B474" s="1">
        <v>1.8176410000000001</v>
      </c>
      <c r="C474" s="1">
        <v>87.107316999999995</v>
      </c>
      <c r="D474" s="1">
        <v>0</v>
      </c>
      <c r="E474" s="1">
        <v>1</v>
      </c>
      <c r="F474" s="1">
        <v>2</v>
      </c>
      <c r="G474" s="1">
        <v>0</v>
      </c>
      <c r="H474" s="1">
        <v>0</v>
      </c>
      <c r="I474" s="1">
        <v>0</v>
      </c>
      <c r="J474" s="1">
        <v>2</v>
      </c>
      <c r="L474">
        <v>27.899784</v>
      </c>
      <c r="M474">
        <v>1.7</v>
      </c>
      <c r="N474">
        <v>74.244004000000004</v>
      </c>
      <c r="O474">
        <v>1</v>
      </c>
      <c r="P474">
        <v>1</v>
      </c>
      <c r="Q474">
        <v>1.7220530000000001</v>
      </c>
      <c r="R474">
        <v>1</v>
      </c>
      <c r="S474">
        <v>0</v>
      </c>
      <c r="T474">
        <v>0</v>
      </c>
      <c r="U474">
        <v>2.3055896371930906</v>
      </c>
      <c r="V474">
        <v>2</v>
      </c>
      <c r="W474">
        <v>-0.30558963719309062</v>
      </c>
    </row>
    <row r="475" spans="1:23" x14ac:dyDescent="0.2">
      <c r="A475" s="1">
        <v>21.037514000000002</v>
      </c>
      <c r="B475" s="1">
        <v>1.636592</v>
      </c>
      <c r="C475" s="1">
        <v>70</v>
      </c>
      <c r="D475" s="1">
        <v>0</v>
      </c>
      <c r="E475" s="1">
        <v>0</v>
      </c>
      <c r="F475" s="1">
        <v>0.91569900000000004</v>
      </c>
      <c r="G475" s="1">
        <v>1</v>
      </c>
      <c r="H475" s="1">
        <v>0</v>
      </c>
      <c r="I475" s="1">
        <v>0</v>
      </c>
      <c r="J475" s="1">
        <v>2</v>
      </c>
      <c r="L475">
        <v>28.825223000000001</v>
      </c>
      <c r="M475">
        <v>1.7658739999999999</v>
      </c>
      <c r="N475">
        <v>82.045045000000002</v>
      </c>
      <c r="O475">
        <v>1</v>
      </c>
      <c r="P475">
        <v>1</v>
      </c>
      <c r="Q475">
        <v>0.81516999999999995</v>
      </c>
      <c r="R475">
        <v>1</v>
      </c>
      <c r="S475">
        <v>0</v>
      </c>
      <c r="T475">
        <v>0</v>
      </c>
      <c r="U475">
        <v>2.4971688704689905</v>
      </c>
      <c r="V475">
        <v>2</v>
      </c>
      <c r="W475">
        <v>-0.4971688704689905</v>
      </c>
    </row>
    <row r="476" spans="1:23" x14ac:dyDescent="0.2">
      <c r="A476" s="1">
        <v>21.008289999999999</v>
      </c>
      <c r="B476" s="1">
        <v>1.6214120000000001</v>
      </c>
      <c r="C476" s="1">
        <v>70</v>
      </c>
      <c r="D476" s="1">
        <v>0</v>
      </c>
      <c r="E476" s="1">
        <v>0</v>
      </c>
      <c r="F476" s="1">
        <v>0.80872999999999995</v>
      </c>
      <c r="G476" s="1">
        <v>1</v>
      </c>
      <c r="H476" s="1">
        <v>0</v>
      </c>
      <c r="I476" s="1">
        <v>0</v>
      </c>
      <c r="J476" s="1">
        <v>2</v>
      </c>
      <c r="L476">
        <v>26.047077000000002</v>
      </c>
      <c r="M476">
        <v>1.7459499999999999</v>
      </c>
      <c r="N476">
        <v>80.018570999999994</v>
      </c>
      <c r="O476">
        <v>1</v>
      </c>
      <c r="P476">
        <v>1</v>
      </c>
      <c r="Q476">
        <v>1.2247429999999999</v>
      </c>
      <c r="R476">
        <v>1</v>
      </c>
      <c r="S476">
        <v>0</v>
      </c>
      <c r="T476">
        <v>0</v>
      </c>
      <c r="U476">
        <v>2.4129662534183192</v>
      </c>
      <c r="V476">
        <v>2</v>
      </c>
      <c r="W476">
        <v>-0.41296625341831916</v>
      </c>
    </row>
    <row r="477" spans="1:23" x14ac:dyDescent="0.2">
      <c r="A477" s="1">
        <v>26.703710000000001</v>
      </c>
      <c r="B477" s="1">
        <v>1.8028709999999999</v>
      </c>
      <c r="C477" s="1">
        <v>85.770013000000006</v>
      </c>
      <c r="D477" s="1">
        <v>1</v>
      </c>
      <c r="E477" s="1">
        <v>1</v>
      </c>
      <c r="F477" s="1">
        <v>0.84370900000000004</v>
      </c>
      <c r="G477" s="1">
        <v>1</v>
      </c>
      <c r="H477" s="1">
        <v>0</v>
      </c>
      <c r="I477" s="1">
        <v>0</v>
      </c>
      <c r="J477" s="1">
        <v>2</v>
      </c>
      <c r="L477">
        <v>23</v>
      </c>
      <c r="M477">
        <v>1.690196</v>
      </c>
      <c r="N477">
        <v>75</v>
      </c>
      <c r="O477">
        <v>1</v>
      </c>
      <c r="P477">
        <v>1</v>
      </c>
      <c r="Q477">
        <v>0.75459900000000002</v>
      </c>
      <c r="R477">
        <v>1</v>
      </c>
      <c r="S477">
        <v>0</v>
      </c>
      <c r="T477">
        <v>0</v>
      </c>
      <c r="U477">
        <v>2.4624639310952183</v>
      </c>
      <c r="V477">
        <v>2</v>
      </c>
      <c r="W477">
        <v>-0.46246393109521833</v>
      </c>
    </row>
    <row r="478" spans="1:23" x14ac:dyDescent="0.2">
      <c r="A478" s="1">
        <v>21.731497000000001</v>
      </c>
      <c r="B478" s="1">
        <v>1.6962010000000001</v>
      </c>
      <c r="C478" s="1">
        <v>75.399191000000002</v>
      </c>
      <c r="D478" s="1">
        <v>1</v>
      </c>
      <c r="E478" s="1">
        <v>1</v>
      </c>
      <c r="F478" s="1">
        <v>0.98933499999999996</v>
      </c>
      <c r="G478" s="1">
        <v>1</v>
      </c>
      <c r="H478" s="1">
        <v>0</v>
      </c>
      <c r="I478" s="1">
        <v>0</v>
      </c>
      <c r="J478" s="1">
        <v>2</v>
      </c>
      <c r="L478">
        <v>20</v>
      </c>
      <c r="M478">
        <v>1.81748</v>
      </c>
      <c r="N478">
        <v>85</v>
      </c>
      <c r="O478">
        <v>1</v>
      </c>
      <c r="P478">
        <v>1</v>
      </c>
      <c r="Q478">
        <v>2.4339179999999998</v>
      </c>
      <c r="R478">
        <v>1</v>
      </c>
      <c r="S478">
        <v>0</v>
      </c>
      <c r="T478">
        <v>0</v>
      </c>
      <c r="U478">
        <v>2.0285690163916765</v>
      </c>
      <c r="V478">
        <v>2</v>
      </c>
      <c r="W478">
        <v>-2.8569016391676527E-2</v>
      </c>
    </row>
    <row r="479" spans="1:23" x14ac:dyDescent="0.2">
      <c r="A479" s="1">
        <v>21.052893999999998</v>
      </c>
      <c r="B479" s="1">
        <v>1.6946330000000001</v>
      </c>
      <c r="C479" s="1">
        <v>75.052199999999999</v>
      </c>
      <c r="D479" s="1">
        <v>1</v>
      </c>
      <c r="E479" s="1">
        <v>1</v>
      </c>
      <c r="F479" s="1">
        <v>0.99773100000000003</v>
      </c>
      <c r="G479" s="1">
        <v>1</v>
      </c>
      <c r="H479" s="1">
        <v>0</v>
      </c>
      <c r="I479" s="1">
        <v>0</v>
      </c>
      <c r="J479" s="1">
        <v>2</v>
      </c>
      <c r="L479">
        <v>21.832995</v>
      </c>
      <c r="M479">
        <v>1.580964</v>
      </c>
      <c r="N479">
        <v>65.363940999999997</v>
      </c>
      <c r="O479">
        <v>0</v>
      </c>
      <c r="P479">
        <v>1</v>
      </c>
      <c r="Q479">
        <v>0.52384699999999995</v>
      </c>
      <c r="R479">
        <v>1</v>
      </c>
      <c r="S479">
        <v>0</v>
      </c>
      <c r="T479">
        <v>0</v>
      </c>
      <c r="U479">
        <v>2.0584373850899231</v>
      </c>
      <c r="V479">
        <v>2</v>
      </c>
      <c r="W479">
        <v>-5.8437385089923133E-2</v>
      </c>
    </row>
    <row r="480" spans="1:23" x14ac:dyDescent="0.2">
      <c r="A480" s="1">
        <v>21</v>
      </c>
      <c r="B480" s="1">
        <v>1.6181479999999999</v>
      </c>
      <c r="C480" s="1">
        <v>68.981403</v>
      </c>
      <c r="D480" s="1">
        <v>1</v>
      </c>
      <c r="E480" s="1">
        <v>0</v>
      </c>
      <c r="F480" s="1">
        <v>0.82750599999999996</v>
      </c>
      <c r="G480" s="1">
        <v>1</v>
      </c>
      <c r="H480" s="1">
        <v>0</v>
      </c>
      <c r="I480" s="1">
        <v>0</v>
      </c>
      <c r="J480" s="1">
        <v>2</v>
      </c>
      <c r="L480">
        <v>30.255744</v>
      </c>
      <c r="M480">
        <v>1.6520840000000001</v>
      </c>
      <c r="N480">
        <v>73.575980999999999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2.8315898674290372</v>
      </c>
      <c r="V480">
        <v>2</v>
      </c>
      <c r="W480">
        <v>-0.83158986742903718</v>
      </c>
    </row>
    <row r="481" spans="1:23" x14ac:dyDescent="0.2">
      <c r="A481" s="1">
        <v>19.241057999999999</v>
      </c>
      <c r="B481" s="1">
        <v>1.856811</v>
      </c>
      <c r="C481" s="1">
        <v>88.633616000000004</v>
      </c>
      <c r="D481" s="1">
        <v>1</v>
      </c>
      <c r="E481" s="1">
        <v>1</v>
      </c>
      <c r="F481" s="1">
        <v>1.5548169999999999</v>
      </c>
      <c r="G481" s="1">
        <v>1</v>
      </c>
      <c r="H481" s="1">
        <v>0</v>
      </c>
      <c r="I481" s="1">
        <v>0</v>
      </c>
      <c r="J481" s="1">
        <v>2</v>
      </c>
      <c r="L481">
        <v>30.613586000000002</v>
      </c>
      <c r="M481">
        <v>1.6455109999999999</v>
      </c>
      <c r="N481">
        <v>69.168977999999996</v>
      </c>
      <c r="O481">
        <v>1</v>
      </c>
      <c r="P481">
        <v>1</v>
      </c>
      <c r="Q481">
        <v>6.1365999999999997E-2</v>
      </c>
      <c r="R481">
        <v>1</v>
      </c>
      <c r="S481">
        <v>0</v>
      </c>
      <c r="T481">
        <v>0</v>
      </c>
      <c r="U481">
        <v>2.5492880531615825</v>
      </c>
      <c r="V481">
        <v>2</v>
      </c>
      <c r="W481">
        <v>-0.54928805316158247</v>
      </c>
    </row>
    <row r="482" spans="1:23" x14ac:dyDescent="0.2">
      <c r="A482" s="1">
        <v>38.939447999999999</v>
      </c>
      <c r="B482" s="1">
        <v>1.738321</v>
      </c>
      <c r="C482" s="1">
        <v>86.934845999999993</v>
      </c>
      <c r="D482" s="1">
        <v>0</v>
      </c>
      <c r="E482" s="1">
        <v>1</v>
      </c>
      <c r="F482" s="1">
        <v>2.8343729999999998</v>
      </c>
      <c r="G482" s="1">
        <v>1</v>
      </c>
      <c r="H482" s="1">
        <v>0</v>
      </c>
      <c r="I482" s="1">
        <v>0</v>
      </c>
      <c r="J482" s="1">
        <v>2</v>
      </c>
      <c r="L482">
        <v>23.245408000000001</v>
      </c>
      <c r="M482">
        <v>1.7079679999999999</v>
      </c>
      <c r="N482">
        <v>75.383716000000007</v>
      </c>
      <c r="O482">
        <v>1</v>
      </c>
      <c r="P482">
        <v>1</v>
      </c>
      <c r="Q482">
        <v>0.184917</v>
      </c>
      <c r="R482">
        <v>1</v>
      </c>
      <c r="S482">
        <v>0</v>
      </c>
      <c r="T482">
        <v>0</v>
      </c>
      <c r="U482">
        <v>2.4178627752736279</v>
      </c>
      <c r="V482">
        <v>2</v>
      </c>
      <c r="W482">
        <v>-0.41786277527362792</v>
      </c>
    </row>
    <row r="483" spans="1:23" x14ac:dyDescent="0.2">
      <c r="A483" s="1">
        <v>39.965474</v>
      </c>
      <c r="B483" s="1">
        <v>1.739293</v>
      </c>
      <c r="C483" s="1">
        <v>80.914382000000003</v>
      </c>
      <c r="D483" s="1">
        <v>0</v>
      </c>
      <c r="E483" s="1">
        <v>1</v>
      </c>
      <c r="F483" s="1">
        <v>0.14862800000000001</v>
      </c>
      <c r="G483" s="1">
        <v>1</v>
      </c>
      <c r="H483" s="1">
        <v>0</v>
      </c>
      <c r="I483" s="1">
        <v>0</v>
      </c>
      <c r="J483" s="1">
        <v>2</v>
      </c>
      <c r="L483">
        <v>18</v>
      </c>
      <c r="M483">
        <v>1.4563459999999999</v>
      </c>
      <c r="N483">
        <v>55.523480999999997</v>
      </c>
      <c r="O483">
        <v>0</v>
      </c>
      <c r="P483">
        <v>1</v>
      </c>
      <c r="Q483">
        <v>0.49737300000000001</v>
      </c>
      <c r="R483">
        <v>1</v>
      </c>
      <c r="S483">
        <v>0</v>
      </c>
      <c r="T483">
        <v>0</v>
      </c>
      <c r="U483">
        <v>2.2126221523225107</v>
      </c>
      <c r="V483">
        <v>2</v>
      </c>
      <c r="W483">
        <v>-0.21262215232251069</v>
      </c>
    </row>
    <row r="484" spans="1:23" x14ac:dyDescent="0.2">
      <c r="A484" s="1">
        <v>20.261925000000002</v>
      </c>
      <c r="B484" s="1">
        <v>1.8075380000000001</v>
      </c>
      <c r="C484" s="1">
        <v>85.316125</v>
      </c>
      <c r="D484" s="1">
        <v>1</v>
      </c>
      <c r="E484" s="1">
        <v>1</v>
      </c>
      <c r="F484" s="1">
        <v>1.072662</v>
      </c>
      <c r="G484" s="1">
        <v>1</v>
      </c>
      <c r="H484" s="1">
        <v>0</v>
      </c>
      <c r="I484" s="1">
        <v>0</v>
      </c>
      <c r="J484" s="1">
        <v>2</v>
      </c>
      <c r="L484">
        <v>18</v>
      </c>
      <c r="M484">
        <v>1.498561</v>
      </c>
      <c r="N484">
        <v>55.376511999999998</v>
      </c>
      <c r="O484">
        <v>0</v>
      </c>
      <c r="P484">
        <v>1</v>
      </c>
      <c r="Q484">
        <v>0.12990199999999999</v>
      </c>
      <c r="R484">
        <v>1</v>
      </c>
      <c r="S484">
        <v>0</v>
      </c>
      <c r="T484">
        <v>0</v>
      </c>
      <c r="U484">
        <v>1.9176013254061655</v>
      </c>
      <c r="V484">
        <v>2</v>
      </c>
      <c r="W484">
        <v>8.2398674593834542E-2</v>
      </c>
    </row>
    <row r="485" spans="1:23" x14ac:dyDescent="0.2">
      <c r="A485" s="1">
        <v>20.310939999999999</v>
      </c>
      <c r="B485" s="1">
        <v>1.8494250000000001</v>
      </c>
      <c r="C485" s="1">
        <v>85.228116</v>
      </c>
      <c r="D485" s="1">
        <v>1</v>
      </c>
      <c r="E485" s="1">
        <v>1</v>
      </c>
      <c r="F485" s="1">
        <v>1.17116</v>
      </c>
      <c r="G485" s="1">
        <v>1</v>
      </c>
      <c r="H485" s="1">
        <v>0</v>
      </c>
      <c r="I485" s="1">
        <v>0</v>
      </c>
      <c r="J485" s="1">
        <v>2</v>
      </c>
      <c r="L485">
        <v>16.950499000000001</v>
      </c>
      <c r="M485">
        <v>1.6035010000000001</v>
      </c>
      <c r="N485">
        <v>65</v>
      </c>
      <c r="O485">
        <v>1</v>
      </c>
      <c r="P485">
        <v>1</v>
      </c>
      <c r="Q485">
        <v>0.73603200000000002</v>
      </c>
      <c r="R485">
        <v>0</v>
      </c>
      <c r="S485">
        <v>0</v>
      </c>
      <c r="T485">
        <v>0</v>
      </c>
      <c r="U485">
        <v>2.3389841395968975</v>
      </c>
      <c r="V485">
        <v>2</v>
      </c>
      <c r="W485">
        <v>-0.33898413959689755</v>
      </c>
    </row>
    <row r="486" spans="1:23" x14ac:dyDescent="0.2">
      <c r="A486" s="1">
        <v>21.420536999999999</v>
      </c>
      <c r="B486" s="1">
        <v>1.7124729999999999</v>
      </c>
      <c r="C486" s="1">
        <v>75</v>
      </c>
      <c r="D486" s="1">
        <v>1</v>
      </c>
      <c r="E486" s="1">
        <v>1</v>
      </c>
      <c r="F486" s="1">
        <v>0.92126799999999998</v>
      </c>
      <c r="G486" s="1">
        <v>1</v>
      </c>
      <c r="H486" s="1">
        <v>0</v>
      </c>
      <c r="I486" s="1">
        <v>0</v>
      </c>
      <c r="J486" s="1">
        <v>2</v>
      </c>
      <c r="L486">
        <v>21.837057999999999</v>
      </c>
      <c r="M486">
        <v>1.5580449999999999</v>
      </c>
      <c r="N486">
        <v>63.597633000000002</v>
      </c>
      <c r="O486">
        <v>0</v>
      </c>
      <c r="P486">
        <v>1</v>
      </c>
      <c r="Q486">
        <v>1.264616</v>
      </c>
      <c r="R486">
        <v>1</v>
      </c>
      <c r="S486">
        <v>0</v>
      </c>
      <c r="T486">
        <v>0</v>
      </c>
      <c r="U486">
        <v>2.0245117254559384</v>
      </c>
      <c r="V486">
        <v>2</v>
      </c>
      <c r="W486">
        <v>-2.4511725455938382E-2</v>
      </c>
    </row>
    <row r="487" spans="1:23" x14ac:dyDescent="0.2">
      <c r="A487" s="1">
        <v>18.845517999999998</v>
      </c>
      <c r="B487" s="1">
        <v>1.753471</v>
      </c>
      <c r="C487" s="1">
        <v>80</v>
      </c>
      <c r="D487" s="1">
        <v>1</v>
      </c>
      <c r="E487" s="1">
        <v>1</v>
      </c>
      <c r="F487" s="1">
        <v>2.6850869999999998</v>
      </c>
      <c r="G487" s="1">
        <v>0</v>
      </c>
      <c r="H487" s="1">
        <v>0</v>
      </c>
      <c r="I487" s="1">
        <v>0</v>
      </c>
      <c r="J487" s="1">
        <v>2</v>
      </c>
      <c r="L487">
        <v>27</v>
      </c>
      <c r="M487">
        <v>1.55</v>
      </c>
      <c r="N487">
        <v>62.877347</v>
      </c>
      <c r="O487">
        <v>0</v>
      </c>
      <c r="P487">
        <v>1</v>
      </c>
      <c r="Q487">
        <v>0.79292899999999999</v>
      </c>
      <c r="R487">
        <v>1</v>
      </c>
      <c r="S487">
        <v>0</v>
      </c>
      <c r="T487">
        <v>0</v>
      </c>
      <c r="U487">
        <v>2.1572658741281527</v>
      </c>
      <c r="V487">
        <v>2</v>
      </c>
      <c r="W487">
        <v>-0.15726587412815274</v>
      </c>
    </row>
    <row r="488" spans="1:23" x14ac:dyDescent="0.2">
      <c r="A488" s="1">
        <v>23.562135000000001</v>
      </c>
      <c r="B488" s="1">
        <v>1.7174320000000001</v>
      </c>
      <c r="C488" s="1">
        <v>75.371244000000004</v>
      </c>
      <c r="D488" s="1">
        <v>1</v>
      </c>
      <c r="E488" s="1">
        <v>1</v>
      </c>
      <c r="F488" s="1">
        <v>0.121585</v>
      </c>
      <c r="G488" s="1">
        <v>1</v>
      </c>
      <c r="H488" s="1">
        <v>0</v>
      </c>
      <c r="I488" s="1">
        <v>0</v>
      </c>
      <c r="J488" s="1">
        <v>2</v>
      </c>
      <c r="L488">
        <v>35.483601</v>
      </c>
      <c r="M488">
        <v>1.6475139999999999</v>
      </c>
      <c r="N488">
        <v>73.916920000000005</v>
      </c>
      <c r="O488">
        <v>1</v>
      </c>
      <c r="P488">
        <v>1</v>
      </c>
      <c r="Q488">
        <v>0.90266100000000005</v>
      </c>
      <c r="R488">
        <v>1</v>
      </c>
      <c r="S488">
        <v>0</v>
      </c>
      <c r="T488">
        <v>0</v>
      </c>
      <c r="U488">
        <v>2.8782358226972056</v>
      </c>
      <c r="V488">
        <v>2</v>
      </c>
      <c r="W488">
        <v>-0.87823582269720557</v>
      </c>
    </row>
    <row r="489" spans="1:23" x14ac:dyDescent="0.2">
      <c r="A489" s="1">
        <v>23.118327000000001</v>
      </c>
      <c r="B489" s="1">
        <v>1.677573</v>
      </c>
      <c r="C489" s="1">
        <v>75</v>
      </c>
      <c r="D489" s="1">
        <v>1</v>
      </c>
      <c r="E489" s="1">
        <v>1</v>
      </c>
      <c r="F489" s="1">
        <v>0.33457900000000002</v>
      </c>
      <c r="G489" s="1">
        <v>1</v>
      </c>
      <c r="H489" s="1">
        <v>0</v>
      </c>
      <c r="I489" s="1">
        <v>0</v>
      </c>
      <c r="J489" s="1">
        <v>2</v>
      </c>
      <c r="L489">
        <v>23.801435999999999</v>
      </c>
      <c r="M489">
        <v>1.8557790000000001</v>
      </c>
      <c r="N489">
        <v>86.098523</v>
      </c>
      <c r="O489">
        <v>1</v>
      </c>
      <c r="P489">
        <v>1</v>
      </c>
      <c r="Q489">
        <v>1.066241</v>
      </c>
      <c r="R489">
        <v>1</v>
      </c>
      <c r="S489">
        <v>0</v>
      </c>
      <c r="T489">
        <v>0</v>
      </c>
      <c r="U489">
        <v>2.016284474633026</v>
      </c>
      <c r="V489">
        <v>2</v>
      </c>
      <c r="W489">
        <v>-1.6284474633025958E-2</v>
      </c>
    </row>
    <row r="490" spans="1:23" x14ac:dyDescent="0.2">
      <c r="A490" s="1">
        <v>33.732714000000001</v>
      </c>
      <c r="B490" s="1">
        <v>1.6797249999999999</v>
      </c>
      <c r="C490" s="1">
        <v>74.885221999999999</v>
      </c>
      <c r="D490" s="1">
        <v>1</v>
      </c>
      <c r="E490" s="1">
        <v>1</v>
      </c>
      <c r="F490" s="1">
        <v>0.26127400000000001</v>
      </c>
      <c r="G490" s="1">
        <v>1</v>
      </c>
      <c r="H490" s="1">
        <v>0</v>
      </c>
      <c r="I490" s="1">
        <v>0</v>
      </c>
      <c r="J490" s="1">
        <v>2</v>
      </c>
      <c r="L490">
        <v>23.367211999999999</v>
      </c>
      <c r="M490">
        <v>1.8532230000000001</v>
      </c>
      <c r="N490">
        <v>87.083265999999995</v>
      </c>
      <c r="O490">
        <v>1</v>
      </c>
      <c r="P490">
        <v>1</v>
      </c>
      <c r="Q490">
        <v>1.264257</v>
      </c>
      <c r="R490">
        <v>1</v>
      </c>
      <c r="S490">
        <v>0</v>
      </c>
      <c r="T490">
        <v>0</v>
      </c>
      <c r="U490">
        <v>2.0830679573725712</v>
      </c>
      <c r="V490">
        <v>2</v>
      </c>
      <c r="W490">
        <v>-8.3067957372571222E-2</v>
      </c>
    </row>
    <row r="491" spans="1:23" x14ac:dyDescent="0.2">
      <c r="A491" s="1">
        <v>21.571287999999999</v>
      </c>
      <c r="B491" s="1">
        <v>1.6009139999999999</v>
      </c>
      <c r="C491" s="1">
        <v>68.058902000000003</v>
      </c>
      <c r="D491" s="1">
        <v>1</v>
      </c>
      <c r="E491" s="1">
        <v>1</v>
      </c>
      <c r="F491" s="1">
        <v>0.94305799999999995</v>
      </c>
      <c r="G491" s="1">
        <v>1</v>
      </c>
      <c r="H491" s="1">
        <v>0</v>
      </c>
      <c r="I491" s="1">
        <v>0</v>
      </c>
      <c r="J491" s="1">
        <v>2</v>
      </c>
      <c r="L491">
        <v>40</v>
      </c>
      <c r="M491">
        <v>1.570811</v>
      </c>
      <c r="N491">
        <v>62.211571999999997</v>
      </c>
      <c r="O491">
        <v>1</v>
      </c>
      <c r="P491">
        <v>1</v>
      </c>
      <c r="Q491">
        <v>1.0160419999999999</v>
      </c>
      <c r="R491">
        <v>1</v>
      </c>
      <c r="S491">
        <v>0</v>
      </c>
      <c r="T491">
        <v>0</v>
      </c>
      <c r="U491">
        <v>2.6382043125814665</v>
      </c>
      <c r="V491">
        <v>2</v>
      </c>
      <c r="W491">
        <v>-0.63820431258146648</v>
      </c>
    </row>
    <row r="492" spans="1:23" x14ac:dyDescent="0.2">
      <c r="A492" s="1">
        <v>21.165573999999999</v>
      </c>
      <c r="B492" s="1">
        <v>1.6177490000000001</v>
      </c>
      <c r="C492" s="1">
        <v>68.908135999999999</v>
      </c>
      <c r="D492" s="1">
        <v>1</v>
      </c>
      <c r="E492" s="1">
        <v>1</v>
      </c>
      <c r="F492" s="1">
        <v>0.77968599999999999</v>
      </c>
      <c r="G492" s="1">
        <v>1</v>
      </c>
      <c r="H492" s="1">
        <v>0</v>
      </c>
      <c r="I492" s="1">
        <v>0</v>
      </c>
      <c r="J492" s="1">
        <v>2</v>
      </c>
      <c r="L492">
        <v>16.380089999999999</v>
      </c>
      <c r="M492">
        <v>1.617124</v>
      </c>
      <c r="N492">
        <v>67.913561000000001</v>
      </c>
      <c r="O492">
        <v>1</v>
      </c>
      <c r="P492">
        <v>1</v>
      </c>
      <c r="Q492">
        <v>0.97792900000000005</v>
      </c>
      <c r="R492">
        <v>0</v>
      </c>
      <c r="S492">
        <v>0</v>
      </c>
      <c r="T492">
        <v>0</v>
      </c>
      <c r="U492">
        <v>2.4210898256820954</v>
      </c>
      <c r="V492">
        <v>2</v>
      </c>
      <c r="W492">
        <v>-0.42108982568209541</v>
      </c>
    </row>
    <row r="493" spans="1:23" x14ac:dyDescent="0.2">
      <c r="A493" s="1">
        <v>21</v>
      </c>
      <c r="B493" s="1">
        <v>1.610209</v>
      </c>
      <c r="C493" s="1">
        <v>68.865008000000003</v>
      </c>
      <c r="D493" s="1">
        <v>0</v>
      </c>
      <c r="E493" s="1">
        <v>0</v>
      </c>
      <c r="F493" s="1">
        <v>0.99720200000000003</v>
      </c>
      <c r="G493" s="1">
        <v>1</v>
      </c>
      <c r="H493" s="1">
        <v>0</v>
      </c>
      <c r="I493" s="1">
        <v>0</v>
      </c>
      <c r="J493" s="1">
        <v>2</v>
      </c>
      <c r="L493">
        <v>16.865984000000001</v>
      </c>
      <c r="M493">
        <v>1.644053</v>
      </c>
      <c r="N493">
        <v>67.439588999999998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2.2875622200468211</v>
      </c>
      <c r="V493">
        <v>2</v>
      </c>
      <c r="W493">
        <v>-0.28756222004682108</v>
      </c>
    </row>
    <row r="494" spans="1:23" x14ac:dyDescent="0.2">
      <c r="A494" s="1">
        <v>21</v>
      </c>
      <c r="B494" s="1">
        <v>1.6125560000000001</v>
      </c>
      <c r="C494" s="1">
        <v>69.463458000000003</v>
      </c>
      <c r="D494" s="1">
        <v>0</v>
      </c>
      <c r="E494" s="1">
        <v>0</v>
      </c>
      <c r="F494" s="1">
        <v>1</v>
      </c>
      <c r="G494" s="1">
        <v>1</v>
      </c>
      <c r="H494" s="1">
        <v>0</v>
      </c>
      <c r="I494" s="1">
        <v>0</v>
      </c>
      <c r="J494" s="1">
        <v>2</v>
      </c>
      <c r="L494">
        <v>16.093233999999999</v>
      </c>
      <c r="M494">
        <v>1.608914</v>
      </c>
      <c r="N494">
        <v>65</v>
      </c>
      <c r="O494">
        <v>1</v>
      </c>
      <c r="P494">
        <v>1</v>
      </c>
      <c r="Q494">
        <v>0.371452</v>
      </c>
      <c r="R494">
        <v>0</v>
      </c>
      <c r="S494">
        <v>0</v>
      </c>
      <c r="T494">
        <v>0</v>
      </c>
      <c r="U494">
        <v>2.3221499001383847</v>
      </c>
      <c r="V494">
        <v>2</v>
      </c>
      <c r="W494">
        <v>-0.32214990013838474</v>
      </c>
    </row>
    <row r="495" spans="1:23" x14ac:dyDescent="0.2">
      <c r="A495" s="1">
        <v>38.692264999999999</v>
      </c>
      <c r="B495" s="1">
        <v>1.5481780000000001</v>
      </c>
      <c r="C495" s="1">
        <v>62.341437999999997</v>
      </c>
      <c r="D495" s="1">
        <v>1</v>
      </c>
      <c r="E495" s="1">
        <v>1</v>
      </c>
      <c r="F495" s="1">
        <v>0</v>
      </c>
      <c r="G495" s="1">
        <v>1</v>
      </c>
      <c r="H495" s="1">
        <v>0</v>
      </c>
      <c r="I495" s="1">
        <v>0</v>
      </c>
      <c r="J495" s="1">
        <v>2</v>
      </c>
      <c r="L495">
        <v>18</v>
      </c>
      <c r="M495">
        <v>1.6479710000000001</v>
      </c>
      <c r="N495">
        <v>68.818893000000003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2.3784762759098523</v>
      </c>
      <c r="V495">
        <v>2</v>
      </c>
      <c r="W495">
        <v>-0.37847627590985233</v>
      </c>
    </row>
    <row r="496" spans="1:23" x14ac:dyDescent="0.2">
      <c r="A496" s="1">
        <v>38.952866</v>
      </c>
      <c r="B496" s="1">
        <v>1.568441</v>
      </c>
      <c r="C496" s="1">
        <v>62.855072999999997</v>
      </c>
      <c r="D496" s="1">
        <v>1</v>
      </c>
      <c r="E496" s="1">
        <v>1</v>
      </c>
      <c r="F496" s="1">
        <v>0.27117400000000003</v>
      </c>
      <c r="G496" s="1">
        <v>1</v>
      </c>
      <c r="H496" s="1">
        <v>0</v>
      </c>
      <c r="I496" s="1">
        <v>0</v>
      </c>
      <c r="J496" s="1">
        <v>2</v>
      </c>
      <c r="L496">
        <v>18.839189999999999</v>
      </c>
      <c r="M496">
        <v>1.6248309999999999</v>
      </c>
      <c r="N496">
        <v>69.975606999999997</v>
      </c>
      <c r="O496">
        <v>1</v>
      </c>
      <c r="P496">
        <v>1</v>
      </c>
      <c r="Q496">
        <v>0.81550900000000004</v>
      </c>
      <c r="R496">
        <v>0</v>
      </c>
      <c r="S496">
        <v>0</v>
      </c>
      <c r="T496">
        <v>0</v>
      </c>
      <c r="U496">
        <v>2.5709732866741168</v>
      </c>
      <c r="V496">
        <v>2</v>
      </c>
      <c r="W496">
        <v>-0.57097328667411684</v>
      </c>
    </row>
    <row r="497" spans="1:23" x14ac:dyDescent="0.2">
      <c r="A497" s="1">
        <v>36.631456</v>
      </c>
      <c r="B497" s="1">
        <v>1.532322</v>
      </c>
      <c r="C497" s="1">
        <v>62.417228000000001</v>
      </c>
      <c r="D497" s="1">
        <v>1</v>
      </c>
      <c r="E497" s="1">
        <v>1</v>
      </c>
      <c r="F497" s="1">
        <v>0</v>
      </c>
      <c r="G497" s="1">
        <v>1</v>
      </c>
      <c r="H497" s="1">
        <v>0</v>
      </c>
      <c r="I497" s="1">
        <v>0</v>
      </c>
      <c r="J497" s="1">
        <v>2</v>
      </c>
      <c r="L497">
        <v>19.726521999999999</v>
      </c>
      <c r="M497">
        <v>1.508267</v>
      </c>
      <c r="N497">
        <v>61.104030000000002</v>
      </c>
      <c r="O497">
        <v>0</v>
      </c>
      <c r="P497">
        <v>1</v>
      </c>
      <c r="Q497">
        <v>0.94223999999999997</v>
      </c>
      <c r="R497">
        <v>1</v>
      </c>
      <c r="S497">
        <v>0</v>
      </c>
      <c r="T497">
        <v>0</v>
      </c>
      <c r="U497">
        <v>2.2173556048109244</v>
      </c>
      <c r="V497">
        <v>2</v>
      </c>
      <c r="W497">
        <v>-0.21735560481092442</v>
      </c>
    </row>
    <row r="498" spans="1:23" x14ac:dyDescent="0.2">
      <c r="A498" s="1">
        <v>21.996117999999999</v>
      </c>
      <c r="B498" s="1">
        <v>1.730199</v>
      </c>
      <c r="C498" s="1">
        <v>78.997062</v>
      </c>
      <c r="D498" s="1">
        <v>1</v>
      </c>
      <c r="E498" s="1">
        <v>1</v>
      </c>
      <c r="F498" s="1">
        <v>1.0617430000000001</v>
      </c>
      <c r="G498" s="1">
        <v>1</v>
      </c>
      <c r="H498" s="1">
        <v>0</v>
      </c>
      <c r="I498" s="1">
        <v>0</v>
      </c>
      <c r="J498" s="1">
        <v>2</v>
      </c>
      <c r="L498">
        <v>18.947102000000001</v>
      </c>
      <c r="M498">
        <v>1.5189170000000001</v>
      </c>
      <c r="N498">
        <v>60.267426999999998</v>
      </c>
      <c r="O498">
        <v>0</v>
      </c>
      <c r="P498">
        <v>1</v>
      </c>
      <c r="Q498">
        <v>0.75378199999999995</v>
      </c>
      <c r="R498">
        <v>1</v>
      </c>
      <c r="S498">
        <v>0</v>
      </c>
      <c r="T498">
        <v>0</v>
      </c>
      <c r="U498">
        <v>2.080884191193209</v>
      </c>
      <c r="V498">
        <v>2</v>
      </c>
      <c r="W498">
        <v>-8.0884191193208999E-2</v>
      </c>
    </row>
    <row r="499" spans="1:23" x14ac:dyDescent="0.2">
      <c r="A499" s="1">
        <v>21.951308999999998</v>
      </c>
      <c r="B499" s="1">
        <v>1.730167</v>
      </c>
      <c r="C499" s="1">
        <v>78.429311999999996</v>
      </c>
      <c r="D499" s="1">
        <v>1</v>
      </c>
      <c r="E499" s="1">
        <v>1</v>
      </c>
      <c r="F499" s="1">
        <v>2.2690579999999998</v>
      </c>
      <c r="G499" s="1">
        <v>1</v>
      </c>
      <c r="H499" s="1">
        <v>0</v>
      </c>
      <c r="I499" s="1">
        <v>0</v>
      </c>
      <c r="J499" s="1">
        <v>2</v>
      </c>
      <c r="L499">
        <v>17.781182999999999</v>
      </c>
      <c r="M499">
        <v>1.6</v>
      </c>
      <c r="N499">
        <v>65</v>
      </c>
      <c r="O499">
        <v>1</v>
      </c>
      <c r="P499">
        <v>1</v>
      </c>
      <c r="Q499">
        <v>0.178976</v>
      </c>
      <c r="R499">
        <v>1</v>
      </c>
      <c r="S499">
        <v>0</v>
      </c>
      <c r="T499">
        <v>0</v>
      </c>
      <c r="U499">
        <v>2.3778079136920018</v>
      </c>
      <c r="V499">
        <v>2</v>
      </c>
      <c r="W499">
        <v>-0.37780791369200184</v>
      </c>
    </row>
    <row r="500" spans="1:23" x14ac:dyDescent="0.2">
      <c r="A500" s="1">
        <v>22.018228000000001</v>
      </c>
      <c r="B500" s="1">
        <v>1.6273960000000001</v>
      </c>
      <c r="C500" s="1">
        <v>70</v>
      </c>
      <c r="D500" s="1">
        <v>0</v>
      </c>
      <c r="E500" s="1">
        <v>0</v>
      </c>
      <c r="F500" s="1">
        <v>0.78011699999999995</v>
      </c>
      <c r="G500" s="1">
        <v>1</v>
      </c>
      <c r="H500" s="1">
        <v>0</v>
      </c>
      <c r="I500" s="1">
        <v>0</v>
      </c>
      <c r="J500" s="1">
        <v>2</v>
      </c>
      <c r="L500">
        <v>33.100580999999998</v>
      </c>
      <c r="M500">
        <v>1.8387910000000001</v>
      </c>
      <c r="N500">
        <v>87.857849999999999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1.8620415867448514</v>
      </c>
      <c r="V500">
        <v>2</v>
      </c>
      <c r="W500">
        <v>0.13795841325514857</v>
      </c>
    </row>
    <row r="501" spans="1:23" x14ac:dyDescent="0.2">
      <c r="A501" s="1">
        <v>21</v>
      </c>
      <c r="B501" s="1">
        <v>1.62</v>
      </c>
      <c r="C501" s="1">
        <v>70</v>
      </c>
      <c r="D501" s="1">
        <v>0</v>
      </c>
      <c r="E501" s="1">
        <v>0</v>
      </c>
      <c r="F501" s="1">
        <v>1</v>
      </c>
      <c r="G501" s="1">
        <v>1</v>
      </c>
      <c r="H501" s="1">
        <v>0</v>
      </c>
      <c r="I501" s="1">
        <v>0</v>
      </c>
      <c r="J501" s="1">
        <v>2</v>
      </c>
      <c r="L501">
        <v>33.251015000000002</v>
      </c>
      <c r="M501">
        <v>1.7303789999999999</v>
      </c>
      <c r="N501">
        <v>75.920518999999999</v>
      </c>
      <c r="O501">
        <v>1</v>
      </c>
      <c r="P501">
        <v>1</v>
      </c>
      <c r="Q501">
        <v>0.55330500000000005</v>
      </c>
      <c r="R501">
        <v>1</v>
      </c>
      <c r="S501">
        <v>0</v>
      </c>
      <c r="T501">
        <v>0</v>
      </c>
      <c r="U501">
        <v>2.4000215627486989</v>
      </c>
      <c r="V501">
        <v>2</v>
      </c>
      <c r="W501">
        <v>-0.40002156274869893</v>
      </c>
    </row>
    <row r="502" spans="1:23" x14ac:dyDescent="0.2">
      <c r="A502" s="1">
        <v>21</v>
      </c>
      <c r="B502" s="1">
        <v>1.62</v>
      </c>
      <c r="C502" s="1">
        <v>70</v>
      </c>
      <c r="D502" s="1">
        <v>0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2</v>
      </c>
      <c r="L502">
        <v>18.985119000000001</v>
      </c>
      <c r="M502">
        <v>1.759117</v>
      </c>
      <c r="N502">
        <v>80</v>
      </c>
      <c r="O502">
        <v>1</v>
      </c>
      <c r="P502">
        <v>1</v>
      </c>
      <c r="Q502">
        <v>2.8784139999999998</v>
      </c>
      <c r="R502">
        <v>0</v>
      </c>
      <c r="S502">
        <v>0</v>
      </c>
      <c r="T502">
        <v>0</v>
      </c>
      <c r="U502">
        <v>2.0935871865709794</v>
      </c>
      <c r="V502">
        <v>2</v>
      </c>
      <c r="W502">
        <v>-9.3587186570979419E-2</v>
      </c>
    </row>
    <row r="503" spans="1:23" x14ac:dyDescent="0.2">
      <c r="A503" s="1">
        <v>21</v>
      </c>
      <c r="B503" s="1">
        <v>1.62</v>
      </c>
      <c r="C503" s="1">
        <v>70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  <c r="J503" s="1">
        <v>2</v>
      </c>
      <c r="L503">
        <v>18.871917</v>
      </c>
      <c r="M503">
        <v>1.7552540000000001</v>
      </c>
      <c r="N503">
        <v>80</v>
      </c>
      <c r="O503">
        <v>1</v>
      </c>
      <c r="P503">
        <v>1</v>
      </c>
      <c r="Q503">
        <v>2.8766959999999999</v>
      </c>
      <c r="R503">
        <v>0</v>
      </c>
      <c r="S503">
        <v>0</v>
      </c>
      <c r="T503">
        <v>0</v>
      </c>
      <c r="U503">
        <v>2.1214855674978299</v>
      </c>
      <c r="V503">
        <v>2</v>
      </c>
      <c r="W503">
        <v>-0.1214855674978299</v>
      </c>
    </row>
    <row r="504" spans="1:23" x14ac:dyDescent="0.2">
      <c r="A504" s="1">
        <v>29.934464999999999</v>
      </c>
      <c r="B504" s="1">
        <v>1.638744</v>
      </c>
      <c r="C504" s="1">
        <v>69.242354000000006</v>
      </c>
      <c r="D504" s="1">
        <v>1</v>
      </c>
      <c r="E504" s="1">
        <v>1</v>
      </c>
      <c r="F504" s="1">
        <v>0.48020600000000002</v>
      </c>
      <c r="G504" s="1">
        <v>1</v>
      </c>
      <c r="H504" s="1">
        <v>0</v>
      </c>
      <c r="I504" s="1">
        <v>0</v>
      </c>
      <c r="J504" s="1">
        <v>2</v>
      </c>
      <c r="L504">
        <v>19.478532999999999</v>
      </c>
      <c r="M504">
        <v>1.8040989999999999</v>
      </c>
      <c r="N504">
        <v>85.196279000000004</v>
      </c>
      <c r="O504">
        <v>1</v>
      </c>
      <c r="P504">
        <v>1</v>
      </c>
      <c r="Q504">
        <v>1.7796460000000001</v>
      </c>
      <c r="R504">
        <v>1</v>
      </c>
      <c r="S504">
        <v>0</v>
      </c>
      <c r="T504">
        <v>0</v>
      </c>
      <c r="U504">
        <v>2.2042744303232134</v>
      </c>
      <c r="V504">
        <v>2</v>
      </c>
      <c r="W504">
        <v>-0.20427443032321335</v>
      </c>
    </row>
    <row r="505" spans="1:23" x14ac:dyDescent="0.2">
      <c r="A505" s="1">
        <v>31.166571999999999</v>
      </c>
      <c r="B505" s="1">
        <v>1.680858</v>
      </c>
      <c r="C505" s="1">
        <v>71.813379999999995</v>
      </c>
      <c r="D505" s="1">
        <v>1</v>
      </c>
      <c r="E505" s="1">
        <v>1</v>
      </c>
      <c r="F505" s="1">
        <v>0.17045199999999999</v>
      </c>
      <c r="G505" s="1">
        <v>1</v>
      </c>
      <c r="H505" s="1">
        <v>0</v>
      </c>
      <c r="I505" s="1">
        <v>0</v>
      </c>
      <c r="J505" s="1">
        <v>2</v>
      </c>
      <c r="L505">
        <v>19.429722999999999</v>
      </c>
      <c r="M505">
        <v>1.8135669999999999</v>
      </c>
      <c r="N505">
        <v>86.144903999999997</v>
      </c>
      <c r="O505">
        <v>1</v>
      </c>
      <c r="P505">
        <v>1</v>
      </c>
      <c r="Q505">
        <v>2.044165</v>
      </c>
      <c r="R505">
        <v>1</v>
      </c>
      <c r="S505">
        <v>0</v>
      </c>
      <c r="T505">
        <v>0</v>
      </c>
      <c r="U505">
        <v>2.1757517334866643</v>
      </c>
      <c r="V505">
        <v>2</v>
      </c>
      <c r="W505">
        <v>-0.17575173348666429</v>
      </c>
    </row>
    <row r="506" spans="1:23" x14ac:dyDescent="0.2">
      <c r="A506" s="1">
        <v>20.534606</v>
      </c>
      <c r="B506" s="1">
        <v>1.758372</v>
      </c>
      <c r="C506" s="1">
        <v>79.469513000000006</v>
      </c>
      <c r="D506" s="1">
        <v>1</v>
      </c>
      <c r="E506" s="1">
        <v>1</v>
      </c>
      <c r="F506" s="1">
        <v>2.7627109999999999</v>
      </c>
      <c r="G506" s="1">
        <v>1</v>
      </c>
      <c r="H506" s="1">
        <v>0</v>
      </c>
      <c r="I506" s="1">
        <v>0</v>
      </c>
      <c r="J506" s="1">
        <v>2</v>
      </c>
      <c r="L506">
        <v>20.979254000000001</v>
      </c>
      <c r="M506">
        <v>1.7565500000000001</v>
      </c>
      <c r="N506">
        <v>78.721695999999994</v>
      </c>
      <c r="O506">
        <v>1</v>
      </c>
      <c r="P506">
        <v>1</v>
      </c>
      <c r="Q506">
        <v>0.22875300000000001</v>
      </c>
      <c r="R506">
        <v>2</v>
      </c>
      <c r="S506">
        <v>0</v>
      </c>
      <c r="T506">
        <v>0</v>
      </c>
      <c r="U506">
        <v>2.2032103215066687</v>
      </c>
      <c r="V506">
        <v>2</v>
      </c>
      <c r="W506">
        <v>-0.20321032150666873</v>
      </c>
    </row>
    <row r="507" spans="1:23" x14ac:dyDescent="0.2">
      <c r="A507" s="1">
        <v>19.97166</v>
      </c>
      <c r="B507" s="1">
        <v>1.822573</v>
      </c>
      <c r="C507" s="1">
        <v>85.084363999999994</v>
      </c>
      <c r="D507" s="1">
        <v>1</v>
      </c>
      <c r="E507" s="1">
        <v>1</v>
      </c>
      <c r="F507" s="1">
        <v>2.7242999999999999</v>
      </c>
      <c r="G507" s="1">
        <v>1</v>
      </c>
      <c r="H507" s="1">
        <v>0</v>
      </c>
      <c r="I507" s="1">
        <v>0</v>
      </c>
      <c r="J507" s="1">
        <v>2</v>
      </c>
      <c r="L507">
        <v>18.869150999999999</v>
      </c>
      <c r="M507">
        <v>1.7567740000000001</v>
      </c>
      <c r="N507">
        <v>79.989789000000002</v>
      </c>
      <c r="O507">
        <v>1</v>
      </c>
      <c r="P507">
        <v>1</v>
      </c>
      <c r="Q507">
        <v>1.955992</v>
      </c>
      <c r="R507">
        <v>2</v>
      </c>
      <c r="S507">
        <v>0</v>
      </c>
      <c r="T507">
        <v>0</v>
      </c>
      <c r="U507">
        <v>2.0887307915384836</v>
      </c>
      <c r="V507">
        <v>2</v>
      </c>
      <c r="W507">
        <v>-8.8730791538483622E-2</v>
      </c>
    </row>
    <row r="508" spans="1:23" x14ac:dyDescent="0.2">
      <c r="A508" s="1">
        <v>19.626999999999999</v>
      </c>
      <c r="B508" s="1">
        <v>1.8154090000000001</v>
      </c>
      <c r="C508" s="1">
        <v>85.302145999999993</v>
      </c>
      <c r="D508" s="1">
        <v>1</v>
      </c>
      <c r="E508" s="1">
        <v>1</v>
      </c>
      <c r="F508" s="1">
        <v>2.0604149999999999</v>
      </c>
      <c r="G508" s="1">
        <v>1</v>
      </c>
      <c r="H508" s="1">
        <v>0</v>
      </c>
      <c r="I508" s="1">
        <v>0</v>
      </c>
      <c r="J508" s="1">
        <v>2</v>
      </c>
      <c r="L508">
        <v>18.236087000000001</v>
      </c>
      <c r="M508">
        <v>1.62</v>
      </c>
      <c r="N508">
        <v>69.389899999999997</v>
      </c>
      <c r="O508">
        <v>1</v>
      </c>
      <c r="P508">
        <v>1</v>
      </c>
      <c r="Q508">
        <v>0.104451</v>
      </c>
      <c r="R508">
        <v>0</v>
      </c>
      <c r="S508">
        <v>0</v>
      </c>
      <c r="T508">
        <v>0</v>
      </c>
      <c r="U508">
        <v>2.6273233550144353</v>
      </c>
      <c r="V508">
        <v>2</v>
      </c>
      <c r="W508">
        <v>-0.62732335501443526</v>
      </c>
    </row>
    <row r="509" spans="1:23" x14ac:dyDescent="0.2">
      <c r="A509" s="1">
        <v>21.929386999999998</v>
      </c>
      <c r="B509" s="1">
        <v>1.6980489999999999</v>
      </c>
      <c r="C509" s="1">
        <v>75</v>
      </c>
      <c r="D509" s="1">
        <v>1</v>
      </c>
      <c r="E509" s="1">
        <v>1</v>
      </c>
      <c r="F509" s="1">
        <v>1.5027109999999999</v>
      </c>
      <c r="G509" s="1">
        <v>1</v>
      </c>
      <c r="H509" s="1">
        <v>0</v>
      </c>
      <c r="I509" s="1">
        <v>0</v>
      </c>
      <c r="J509" s="1">
        <v>2</v>
      </c>
      <c r="L509">
        <v>20.901392999999999</v>
      </c>
      <c r="M509">
        <v>1.7095849999999999</v>
      </c>
      <c r="N509">
        <v>75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2.2582338388984988</v>
      </c>
      <c r="V509">
        <v>2</v>
      </c>
      <c r="W509">
        <v>-0.25823383889849882</v>
      </c>
    </row>
    <row r="510" spans="1:23" x14ac:dyDescent="0.2">
      <c r="A510" s="1">
        <v>21.009436999999998</v>
      </c>
      <c r="B510" s="1">
        <v>1.6068100000000001</v>
      </c>
      <c r="C510" s="1">
        <v>67.773914000000005</v>
      </c>
      <c r="D510" s="1">
        <v>1</v>
      </c>
      <c r="E510" s="1">
        <v>0</v>
      </c>
      <c r="F510" s="1">
        <v>1.179592</v>
      </c>
      <c r="G510" s="1">
        <v>1</v>
      </c>
      <c r="H510" s="1">
        <v>0</v>
      </c>
      <c r="I510" s="1">
        <v>0</v>
      </c>
      <c r="J510" s="1">
        <v>2</v>
      </c>
      <c r="L510">
        <v>17.085249999999998</v>
      </c>
      <c r="M510">
        <v>1.5356179999999999</v>
      </c>
      <c r="N510">
        <v>57.259124</v>
      </c>
      <c r="O510">
        <v>0</v>
      </c>
      <c r="P510">
        <v>1</v>
      </c>
      <c r="Q510">
        <v>9.5517000000000005E-2</v>
      </c>
      <c r="R510">
        <v>1</v>
      </c>
      <c r="S510">
        <v>0</v>
      </c>
      <c r="T510">
        <v>0</v>
      </c>
      <c r="U510">
        <v>1.7667549572235828</v>
      </c>
      <c r="V510">
        <v>2</v>
      </c>
      <c r="W510">
        <v>0.23324504277641722</v>
      </c>
    </row>
    <row r="511" spans="1:23" x14ac:dyDescent="0.2">
      <c r="A511" s="1">
        <v>21.538225000000001</v>
      </c>
      <c r="B511" s="1">
        <v>1.6103270000000001</v>
      </c>
      <c r="C511" s="1">
        <v>67.999778000000006</v>
      </c>
      <c r="D511" s="1">
        <v>1</v>
      </c>
      <c r="E511" s="1">
        <v>0</v>
      </c>
      <c r="F511" s="1">
        <v>1.123931</v>
      </c>
      <c r="G511" s="1">
        <v>1</v>
      </c>
      <c r="H511" s="1">
        <v>0</v>
      </c>
      <c r="I511" s="1">
        <v>0</v>
      </c>
      <c r="J511" s="1">
        <v>2</v>
      </c>
      <c r="L511">
        <v>25.785924999999999</v>
      </c>
      <c r="M511">
        <v>1.818848</v>
      </c>
      <c r="N511">
        <v>87.032398000000001</v>
      </c>
      <c r="O511">
        <v>0</v>
      </c>
      <c r="P511">
        <v>1</v>
      </c>
      <c r="Q511">
        <v>1.658698</v>
      </c>
      <c r="R511">
        <v>0</v>
      </c>
      <c r="S511">
        <v>0</v>
      </c>
      <c r="T511">
        <v>0</v>
      </c>
      <c r="U511">
        <v>1.8769804204157072</v>
      </c>
      <c r="V511">
        <v>2</v>
      </c>
      <c r="W511">
        <v>0.12301957958429277</v>
      </c>
    </row>
    <row r="512" spans="1:23" x14ac:dyDescent="0.2">
      <c r="A512" s="1">
        <v>22.828434999999999</v>
      </c>
      <c r="B512" s="1">
        <v>1.710415</v>
      </c>
      <c r="C512" s="1">
        <v>75.142858000000004</v>
      </c>
      <c r="D512" s="1">
        <v>1</v>
      </c>
      <c r="E512" s="1">
        <v>1</v>
      </c>
      <c r="F512" s="1">
        <v>0.925118</v>
      </c>
      <c r="G512" s="1">
        <v>1</v>
      </c>
      <c r="H512" s="1">
        <v>0</v>
      </c>
      <c r="I512" s="1">
        <v>0</v>
      </c>
      <c r="J512" s="1">
        <v>2</v>
      </c>
      <c r="L512">
        <v>26.787842000000001</v>
      </c>
      <c r="M512">
        <v>1.8176410000000001</v>
      </c>
      <c r="N512">
        <v>87.107316999999995</v>
      </c>
      <c r="O512">
        <v>0</v>
      </c>
      <c r="P512">
        <v>1</v>
      </c>
      <c r="Q512">
        <v>2</v>
      </c>
      <c r="R512">
        <v>0</v>
      </c>
      <c r="S512">
        <v>0</v>
      </c>
      <c r="T512">
        <v>0</v>
      </c>
      <c r="U512">
        <v>1.8719647444981824</v>
      </c>
      <c r="V512">
        <v>2</v>
      </c>
      <c r="W512">
        <v>0.1280352555018176</v>
      </c>
    </row>
    <row r="513" spans="1:23" x14ac:dyDescent="0.2">
      <c r="A513" s="1">
        <v>22.814657</v>
      </c>
      <c r="B513" s="1">
        <v>1.716289</v>
      </c>
      <c r="C513" s="1">
        <v>75.688433000000003</v>
      </c>
      <c r="D513" s="1">
        <v>1</v>
      </c>
      <c r="E513" s="1">
        <v>1</v>
      </c>
      <c r="F513" s="1">
        <v>9.2343999999999996E-2</v>
      </c>
      <c r="G513" s="1">
        <v>1</v>
      </c>
      <c r="H513" s="1">
        <v>0</v>
      </c>
      <c r="I513" s="1">
        <v>0</v>
      </c>
      <c r="J513" s="1">
        <v>2</v>
      </c>
      <c r="L513">
        <v>21.037514000000002</v>
      </c>
      <c r="M513">
        <v>1.636592</v>
      </c>
      <c r="N513">
        <v>70</v>
      </c>
      <c r="O513">
        <v>0</v>
      </c>
      <c r="P513">
        <v>0</v>
      </c>
      <c r="Q513">
        <v>0.91569900000000004</v>
      </c>
      <c r="R513">
        <v>1</v>
      </c>
      <c r="S513">
        <v>0</v>
      </c>
      <c r="T513">
        <v>0</v>
      </c>
      <c r="U513">
        <v>2.2125932938046784</v>
      </c>
      <c r="V513">
        <v>2</v>
      </c>
      <c r="W513">
        <v>-0.2125932938046784</v>
      </c>
    </row>
    <row r="514" spans="1:23" x14ac:dyDescent="0.2">
      <c r="A514" s="1">
        <v>19.576682000000002</v>
      </c>
      <c r="B514" s="1">
        <v>1.8347150000000001</v>
      </c>
      <c r="C514" s="1">
        <v>89.429198999999997</v>
      </c>
      <c r="D514" s="1">
        <v>1</v>
      </c>
      <c r="E514" s="1">
        <v>1</v>
      </c>
      <c r="F514" s="1">
        <v>2</v>
      </c>
      <c r="G514" s="1">
        <v>1</v>
      </c>
      <c r="H514" s="1">
        <v>0</v>
      </c>
      <c r="I514" s="1">
        <v>0</v>
      </c>
      <c r="J514" s="1">
        <v>2</v>
      </c>
      <c r="L514">
        <v>21.008289999999999</v>
      </c>
      <c r="M514">
        <v>1.6214120000000001</v>
      </c>
      <c r="N514">
        <v>70</v>
      </c>
      <c r="O514">
        <v>0</v>
      </c>
      <c r="P514">
        <v>0</v>
      </c>
      <c r="Q514">
        <v>0.80872999999999995</v>
      </c>
      <c r="R514">
        <v>1</v>
      </c>
      <c r="S514">
        <v>0</v>
      </c>
      <c r="T514">
        <v>0</v>
      </c>
      <c r="U514">
        <v>2.338698271031542</v>
      </c>
      <c r="V514">
        <v>2</v>
      </c>
      <c r="W514">
        <v>-0.33869827103154204</v>
      </c>
    </row>
    <row r="515" spans="1:23" x14ac:dyDescent="0.2">
      <c r="A515" s="1">
        <v>21.814653</v>
      </c>
      <c r="B515" s="1">
        <v>1.6118220000000001</v>
      </c>
      <c r="C515" s="1">
        <v>67.140366999999998</v>
      </c>
      <c r="D515" s="1">
        <v>1</v>
      </c>
      <c r="E515" s="1">
        <v>1</v>
      </c>
      <c r="F515" s="1">
        <v>1.206121</v>
      </c>
      <c r="G515" s="1">
        <v>1</v>
      </c>
      <c r="H515" s="1">
        <v>0</v>
      </c>
      <c r="I515" s="1">
        <v>0</v>
      </c>
      <c r="J515" s="1">
        <v>2</v>
      </c>
      <c r="L515">
        <v>26.703710000000001</v>
      </c>
      <c r="M515">
        <v>1.8028709999999999</v>
      </c>
      <c r="N515">
        <v>85.770013000000006</v>
      </c>
      <c r="O515">
        <v>1</v>
      </c>
      <c r="P515">
        <v>1</v>
      </c>
      <c r="Q515">
        <v>0.84370900000000004</v>
      </c>
      <c r="R515">
        <v>1</v>
      </c>
      <c r="S515">
        <v>0</v>
      </c>
      <c r="T515">
        <v>0</v>
      </c>
      <c r="U515">
        <v>2.4608127826520496</v>
      </c>
      <c r="V515">
        <v>2</v>
      </c>
      <c r="W515">
        <v>-0.46081278265204961</v>
      </c>
    </row>
    <row r="516" spans="1:23" x14ac:dyDescent="0.2">
      <c r="A516" s="1">
        <v>21.979769000000001</v>
      </c>
      <c r="B516" s="1">
        <v>1.6</v>
      </c>
      <c r="C516" s="1">
        <v>66.126964000000001</v>
      </c>
      <c r="D516" s="1">
        <v>1</v>
      </c>
      <c r="E516" s="1">
        <v>1</v>
      </c>
      <c r="F516" s="1">
        <v>2.1725460000000001</v>
      </c>
      <c r="G516" s="1">
        <v>1</v>
      </c>
      <c r="H516" s="1">
        <v>0</v>
      </c>
      <c r="I516" s="1">
        <v>0</v>
      </c>
      <c r="J516" s="1">
        <v>2</v>
      </c>
      <c r="L516">
        <v>21.731497000000001</v>
      </c>
      <c r="M516">
        <v>1.6962010000000001</v>
      </c>
      <c r="N516">
        <v>75.399191000000002</v>
      </c>
      <c r="O516">
        <v>1</v>
      </c>
      <c r="P516">
        <v>1</v>
      </c>
      <c r="Q516">
        <v>0.98933499999999996</v>
      </c>
      <c r="R516">
        <v>1</v>
      </c>
      <c r="S516">
        <v>0</v>
      </c>
      <c r="T516">
        <v>0</v>
      </c>
      <c r="U516">
        <v>2.403736158691852</v>
      </c>
      <c r="V516">
        <v>2</v>
      </c>
      <c r="W516">
        <v>-0.40373615869185198</v>
      </c>
    </row>
    <row r="517" spans="1:23" x14ac:dyDescent="0.2">
      <c r="A517" s="1">
        <v>21</v>
      </c>
      <c r="B517" s="1">
        <v>1.7535780000000001</v>
      </c>
      <c r="C517" s="1">
        <v>77.979169999999996</v>
      </c>
      <c r="D517" s="1">
        <v>1</v>
      </c>
      <c r="E517" s="1">
        <v>1</v>
      </c>
      <c r="F517" s="1">
        <v>0.87464299999999995</v>
      </c>
      <c r="G517" s="1">
        <v>1</v>
      </c>
      <c r="H517" s="1">
        <v>0</v>
      </c>
      <c r="I517" s="1">
        <v>0</v>
      </c>
      <c r="J517" s="1">
        <v>2</v>
      </c>
      <c r="L517">
        <v>21.052893999999998</v>
      </c>
      <c r="M517">
        <v>1.6946330000000001</v>
      </c>
      <c r="N517">
        <v>75.052199999999999</v>
      </c>
      <c r="O517">
        <v>1</v>
      </c>
      <c r="P517">
        <v>1</v>
      </c>
      <c r="Q517">
        <v>0.99773100000000003</v>
      </c>
      <c r="R517">
        <v>1</v>
      </c>
      <c r="S517">
        <v>0</v>
      </c>
      <c r="T517">
        <v>0</v>
      </c>
      <c r="U517">
        <v>2.3785413858394708</v>
      </c>
      <c r="V517">
        <v>2</v>
      </c>
      <c r="W517">
        <v>-0.37854138583947083</v>
      </c>
    </row>
    <row r="518" spans="1:23" x14ac:dyDescent="0.2">
      <c r="A518" s="1">
        <v>21.028500000000001</v>
      </c>
      <c r="B518" s="1">
        <v>1.742364</v>
      </c>
      <c r="C518" s="1">
        <v>78.664618000000004</v>
      </c>
      <c r="D518" s="1">
        <v>1</v>
      </c>
      <c r="E518" s="1">
        <v>1</v>
      </c>
      <c r="F518" s="1">
        <v>1.153775</v>
      </c>
      <c r="G518" s="1">
        <v>1</v>
      </c>
      <c r="H518" s="1">
        <v>0</v>
      </c>
      <c r="I518" s="1">
        <v>0</v>
      </c>
      <c r="J518" s="1">
        <v>2</v>
      </c>
      <c r="L518">
        <v>21</v>
      </c>
      <c r="M518">
        <v>1.6181479999999999</v>
      </c>
      <c r="N518">
        <v>68.981403</v>
      </c>
      <c r="O518">
        <v>1</v>
      </c>
      <c r="P518">
        <v>0</v>
      </c>
      <c r="Q518">
        <v>0.82750599999999996</v>
      </c>
      <c r="R518">
        <v>1</v>
      </c>
      <c r="S518">
        <v>0</v>
      </c>
      <c r="T518">
        <v>0</v>
      </c>
      <c r="U518">
        <v>2.8021770260507202</v>
      </c>
      <c r="V518">
        <v>2</v>
      </c>
      <c r="W518">
        <v>-0.80217702605072017</v>
      </c>
    </row>
    <row r="519" spans="1:23" x14ac:dyDescent="0.2">
      <c r="A519" s="1">
        <v>18.721041</v>
      </c>
      <c r="B519" s="1">
        <v>1.7756259999999999</v>
      </c>
      <c r="C519" s="1">
        <v>80.113493000000005</v>
      </c>
      <c r="D519" s="1">
        <v>1</v>
      </c>
      <c r="E519" s="1">
        <v>1</v>
      </c>
      <c r="F519" s="1">
        <v>2.931527</v>
      </c>
      <c r="G519" s="1">
        <v>0</v>
      </c>
      <c r="H519" s="1">
        <v>0</v>
      </c>
      <c r="I519" s="1">
        <v>0</v>
      </c>
      <c r="J519" s="1">
        <v>2</v>
      </c>
      <c r="L519">
        <v>19.241057999999999</v>
      </c>
      <c r="M519">
        <v>1.856811</v>
      </c>
      <c r="N519">
        <v>88.633616000000004</v>
      </c>
      <c r="O519">
        <v>1</v>
      </c>
      <c r="P519">
        <v>1</v>
      </c>
      <c r="Q519">
        <v>1.5548169999999999</v>
      </c>
      <c r="R519">
        <v>1</v>
      </c>
      <c r="S519">
        <v>0</v>
      </c>
      <c r="T519">
        <v>0</v>
      </c>
      <c r="U519">
        <v>2.0807526632807871</v>
      </c>
      <c r="V519">
        <v>2</v>
      </c>
      <c r="W519">
        <v>-8.0752663280787118E-2</v>
      </c>
    </row>
    <row r="520" spans="1:23" x14ac:dyDescent="0.2">
      <c r="A520" s="1">
        <v>21</v>
      </c>
      <c r="B520" s="1">
        <v>1.714253</v>
      </c>
      <c r="C520" s="1">
        <v>75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2</v>
      </c>
      <c r="L520">
        <v>38.939447999999999</v>
      </c>
      <c r="M520">
        <v>1.738321</v>
      </c>
      <c r="N520">
        <v>86.934845999999993</v>
      </c>
      <c r="O520">
        <v>0</v>
      </c>
      <c r="P520">
        <v>1</v>
      </c>
      <c r="Q520">
        <v>2.8343729999999998</v>
      </c>
      <c r="R520">
        <v>1</v>
      </c>
      <c r="S520">
        <v>0</v>
      </c>
      <c r="T520">
        <v>0</v>
      </c>
      <c r="U520">
        <v>2.5029329517258265</v>
      </c>
      <c r="V520">
        <v>2</v>
      </c>
      <c r="W520">
        <v>-0.50293295172582653</v>
      </c>
    </row>
    <row r="521" spans="1:23" x14ac:dyDescent="0.2">
      <c r="A521" s="1">
        <v>21</v>
      </c>
      <c r="B521" s="1">
        <v>1.6936279999999999</v>
      </c>
      <c r="C521" s="1">
        <v>75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0</v>
      </c>
      <c r="J521" s="1">
        <v>2</v>
      </c>
      <c r="L521">
        <v>39.965474</v>
      </c>
      <c r="M521">
        <v>1.739293</v>
      </c>
      <c r="N521">
        <v>80.914382000000003</v>
      </c>
      <c r="O521">
        <v>0</v>
      </c>
      <c r="P521">
        <v>1</v>
      </c>
      <c r="Q521">
        <v>0.14862800000000001</v>
      </c>
      <c r="R521">
        <v>1</v>
      </c>
      <c r="S521">
        <v>0</v>
      </c>
      <c r="T521">
        <v>0</v>
      </c>
      <c r="U521">
        <v>2.3325442088947801</v>
      </c>
      <c r="V521">
        <v>2</v>
      </c>
      <c r="W521">
        <v>-0.33254420889478009</v>
      </c>
    </row>
    <row r="522" spans="1:23" x14ac:dyDescent="0.2">
      <c r="A522" s="1">
        <v>29.463168</v>
      </c>
      <c r="B522" s="1">
        <v>1.6591720000000001</v>
      </c>
      <c r="C522" s="1">
        <v>71.170000999999999</v>
      </c>
      <c r="D522" s="1">
        <v>1</v>
      </c>
      <c r="E522" s="1">
        <v>1</v>
      </c>
      <c r="F522" s="1">
        <v>1.609801</v>
      </c>
      <c r="G522" s="1">
        <v>1</v>
      </c>
      <c r="H522" s="1">
        <v>0</v>
      </c>
      <c r="I522" s="1">
        <v>0</v>
      </c>
      <c r="J522" s="1">
        <v>2</v>
      </c>
      <c r="L522">
        <v>20.261925000000002</v>
      </c>
      <c r="M522">
        <v>1.8075380000000001</v>
      </c>
      <c r="N522">
        <v>85.316125</v>
      </c>
      <c r="O522">
        <v>1</v>
      </c>
      <c r="P522">
        <v>1</v>
      </c>
      <c r="Q522">
        <v>1.072662</v>
      </c>
      <c r="R522">
        <v>1</v>
      </c>
      <c r="S522">
        <v>0</v>
      </c>
      <c r="T522">
        <v>0</v>
      </c>
      <c r="U522">
        <v>2.2710903104339213</v>
      </c>
      <c r="V522">
        <v>2</v>
      </c>
      <c r="W522">
        <v>-0.27109031043392129</v>
      </c>
    </row>
    <row r="523" spans="1:23" x14ac:dyDescent="0.2">
      <c r="A523" s="1">
        <v>24.284860999999999</v>
      </c>
      <c r="B523" s="1">
        <v>1.7763469999999999</v>
      </c>
      <c r="C523" s="1">
        <v>82.329047000000003</v>
      </c>
      <c r="D523" s="1">
        <v>1</v>
      </c>
      <c r="E523" s="1">
        <v>1</v>
      </c>
      <c r="F523" s="1">
        <v>1.1075429999999999</v>
      </c>
      <c r="G523" s="1">
        <v>0</v>
      </c>
      <c r="H523" s="1">
        <v>0</v>
      </c>
      <c r="I523" s="1">
        <v>0</v>
      </c>
      <c r="J523" s="1">
        <v>2</v>
      </c>
      <c r="L523">
        <v>20.310939999999999</v>
      </c>
      <c r="M523">
        <v>1.8494250000000001</v>
      </c>
      <c r="N523">
        <v>85.228116</v>
      </c>
      <c r="O523">
        <v>1</v>
      </c>
      <c r="P523">
        <v>1</v>
      </c>
      <c r="Q523">
        <v>1.17116</v>
      </c>
      <c r="R523">
        <v>1</v>
      </c>
      <c r="S523">
        <v>0</v>
      </c>
      <c r="T523">
        <v>0</v>
      </c>
      <c r="U523">
        <v>1.9361239705463351</v>
      </c>
      <c r="V523">
        <v>2</v>
      </c>
      <c r="W523">
        <v>6.3876029453664884E-2</v>
      </c>
    </row>
    <row r="524" spans="1:23" x14ac:dyDescent="0.2">
      <c r="A524" s="1">
        <v>26.288416999999999</v>
      </c>
      <c r="B524" s="1">
        <v>1.767806</v>
      </c>
      <c r="C524" s="1">
        <v>82.694688999999997</v>
      </c>
      <c r="D524" s="1">
        <v>1</v>
      </c>
      <c r="E524" s="1">
        <v>1</v>
      </c>
      <c r="F524" s="1">
        <v>0.78396299999999997</v>
      </c>
      <c r="G524" s="1">
        <v>0</v>
      </c>
      <c r="H524" s="1">
        <v>0</v>
      </c>
      <c r="I524" s="1">
        <v>0</v>
      </c>
      <c r="J524" s="1">
        <v>2</v>
      </c>
      <c r="L524">
        <v>21.420536999999999</v>
      </c>
      <c r="M524">
        <v>1.7124729999999999</v>
      </c>
      <c r="N524">
        <v>75</v>
      </c>
      <c r="O524">
        <v>1</v>
      </c>
      <c r="P524">
        <v>1</v>
      </c>
      <c r="Q524">
        <v>0.92126799999999998</v>
      </c>
      <c r="R524">
        <v>1</v>
      </c>
      <c r="S524">
        <v>0</v>
      </c>
      <c r="T524">
        <v>0</v>
      </c>
      <c r="U524">
        <v>2.2520720062182784</v>
      </c>
      <c r="V524">
        <v>2</v>
      </c>
      <c r="W524">
        <v>-0.25207200621827841</v>
      </c>
    </row>
    <row r="525" spans="1:23" x14ac:dyDescent="0.2">
      <c r="A525" s="1">
        <v>23.455324000000001</v>
      </c>
      <c r="B525" s="1">
        <v>1.7025159999999999</v>
      </c>
      <c r="C525" s="1">
        <v>75</v>
      </c>
      <c r="D525" s="1">
        <v>1</v>
      </c>
      <c r="E525" s="1">
        <v>1</v>
      </c>
      <c r="F525" s="1">
        <v>1.078074</v>
      </c>
      <c r="G525" s="1">
        <v>1</v>
      </c>
      <c r="H525" s="1">
        <v>0</v>
      </c>
      <c r="I525" s="1">
        <v>0</v>
      </c>
      <c r="J525" s="1">
        <v>2</v>
      </c>
      <c r="L525">
        <v>18.845517999999998</v>
      </c>
      <c r="M525">
        <v>1.753471</v>
      </c>
      <c r="N525">
        <v>80</v>
      </c>
      <c r="O525">
        <v>1</v>
      </c>
      <c r="P525">
        <v>1</v>
      </c>
      <c r="Q525">
        <v>2.6850869999999998</v>
      </c>
      <c r="R525">
        <v>0</v>
      </c>
      <c r="S525">
        <v>0</v>
      </c>
      <c r="T525">
        <v>0</v>
      </c>
      <c r="U525">
        <v>2.1542480304600993</v>
      </c>
      <c r="V525">
        <v>2</v>
      </c>
      <c r="W525">
        <v>-0.15424803046009927</v>
      </c>
    </row>
    <row r="526" spans="1:23" x14ac:dyDescent="0.2">
      <c r="A526" s="1">
        <v>19.637203</v>
      </c>
      <c r="B526" s="1">
        <v>1.814182</v>
      </c>
      <c r="C526" s="1">
        <v>85.301029</v>
      </c>
      <c r="D526" s="1">
        <v>1</v>
      </c>
      <c r="E526" s="1">
        <v>1</v>
      </c>
      <c r="F526" s="1">
        <v>1.305633</v>
      </c>
      <c r="G526" s="1">
        <v>1</v>
      </c>
      <c r="H526" s="1">
        <v>0</v>
      </c>
      <c r="I526" s="1">
        <v>0</v>
      </c>
      <c r="J526" s="1">
        <v>2</v>
      </c>
      <c r="L526">
        <v>23.562135000000001</v>
      </c>
      <c r="M526">
        <v>1.7174320000000001</v>
      </c>
      <c r="N526">
        <v>75.371244000000004</v>
      </c>
      <c r="O526">
        <v>1</v>
      </c>
      <c r="P526">
        <v>1</v>
      </c>
      <c r="Q526">
        <v>0.121585</v>
      </c>
      <c r="R526">
        <v>1</v>
      </c>
      <c r="S526">
        <v>0</v>
      </c>
      <c r="T526">
        <v>0</v>
      </c>
      <c r="U526">
        <v>2.3560686660535346</v>
      </c>
      <c r="V526">
        <v>2</v>
      </c>
      <c r="W526">
        <v>-0.3560686660535346</v>
      </c>
    </row>
    <row r="527" spans="1:23" x14ac:dyDescent="0.2">
      <c r="A527" s="1">
        <v>22.239836</v>
      </c>
      <c r="B527" s="1">
        <v>1.5999399999999999</v>
      </c>
      <c r="C527" s="1">
        <v>65.423941999999997</v>
      </c>
      <c r="D527" s="1">
        <v>0</v>
      </c>
      <c r="E527" s="1">
        <v>1</v>
      </c>
      <c r="F527" s="1">
        <v>0.78421600000000002</v>
      </c>
      <c r="G527" s="1">
        <v>1</v>
      </c>
      <c r="H527" s="1">
        <v>0</v>
      </c>
      <c r="I527" s="1">
        <v>0</v>
      </c>
      <c r="J527" s="1">
        <v>2</v>
      </c>
      <c r="L527">
        <v>23.118327000000001</v>
      </c>
      <c r="M527">
        <v>1.677573</v>
      </c>
      <c r="N527">
        <v>75</v>
      </c>
      <c r="O527">
        <v>1</v>
      </c>
      <c r="P527">
        <v>1</v>
      </c>
      <c r="Q527">
        <v>0.33457900000000002</v>
      </c>
      <c r="R527">
        <v>1</v>
      </c>
      <c r="S527">
        <v>0</v>
      </c>
      <c r="T527">
        <v>0</v>
      </c>
      <c r="U527">
        <v>2.6032961753387038</v>
      </c>
      <c r="V527">
        <v>2</v>
      </c>
      <c r="W527">
        <v>-0.60329617533870383</v>
      </c>
    </row>
    <row r="528" spans="1:23" x14ac:dyDescent="0.2">
      <c r="A528" s="1">
        <v>31.626380000000001</v>
      </c>
      <c r="B528" s="1">
        <v>1.666023</v>
      </c>
      <c r="C528" s="1">
        <v>72.906186000000005</v>
      </c>
      <c r="D528" s="1">
        <v>1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2</v>
      </c>
      <c r="L528">
        <v>33.732714000000001</v>
      </c>
      <c r="M528">
        <v>1.6797249999999999</v>
      </c>
      <c r="N528">
        <v>74.885221999999999</v>
      </c>
      <c r="O528">
        <v>1</v>
      </c>
      <c r="P528">
        <v>1</v>
      </c>
      <c r="Q528">
        <v>0.26127400000000001</v>
      </c>
      <c r="R528">
        <v>1</v>
      </c>
      <c r="S528">
        <v>0</v>
      </c>
      <c r="T528">
        <v>0</v>
      </c>
      <c r="U528">
        <v>2.745009979619061</v>
      </c>
      <c r="V528">
        <v>2</v>
      </c>
      <c r="W528">
        <v>-0.74500997961906101</v>
      </c>
    </row>
    <row r="529" spans="1:23" x14ac:dyDescent="0.2">
      <c r="A529" s="1">
        <v>23</v>
      </c>
      <c r="B529" s="1">
        <v>1.701584</v>
      </c>
      <c r="C529" s="1">
        <v>75.093569000000002</v>
      </c>
      <c r="D529" s="1">
        <v>1</v>
      </c>
      <c r="E529" s="1">
        <v>1</v>
      </c>
      <c r="F529" s="1">
        <v>0.99803900000000001</v>
      </c>
      <c r="G529" s="1">
        <v>1</v>
      </c>
      <c r="H529" s="1">
        <v>0</v>
      </c>
      <c r="I529" s="1">
        <v>0</v>
      </c>
      <c r="J529" s="1">
        <v>2</v>
      </c>
      <c r="L529">
        <v>21.571287999999999</v>
      </c>
      <c r="M529">
        <v>1.6009139999999999</v>
      </c>
      <c r="N529">
        <v>68.058902000000003</v>
      </c>
      <c r="O529">
        <v>1</v>
      </c>
      <c r="P529">
        <v>1</v>
      </c>
      <c r="Q529">
        <v>0.94305799999999995</v>
      </c>
      <c r="R529">
        <v>1</v>
      </c>
      <c r="S529">
        <v>0</v>
      </c>
      <c r="T529">
        <v>0</v>
      </c>
      <c r="U529">
        <v>2.5797010743188808</v>
      </c>
      <c r="V529">
        <v>2</v>
      </c>
      <c r="W529">
        <v>-0.57970107431888085</v>
      </c>
    </row>
    <row r="530" spans="1:23" x14ac:dyDescent="0.2">
      <c r="A530" s="1">
        <v>22.874658</v>
      </c>
      <c r="B530" s="1">
        <v>1.7133430000000001</v>
      </c>
      <c r="C530" s="1">
        <v>75.828119000000001</v>
      </c>
      <c r="D530" s="1">
        <v>1</v>
      </c>
      <c r="E530" s="1">
        <v>1</v>
      </c>
      <c r="F530" s="1">
        <v>0.132629</v>
      </c>
      <c r="G530" s="1">
        <v>1</v>
      </c>
      <c r="H530" s="1">
        <v>0</v>
      </c>
      <c r="I530" s="1">
        <v>0</v>
      </c>
      <c r="J530" s="1">
        <v>2</v>
      </c>
      <c r="L530">
        <v>21.165573999999999</v>
      </c>
      <c r="M530">
        <v>1.6177490000000001</v>
      </c>
      <c r="N530">
        <v>68.908135999999999</v>
      </c>
      <c r="O530">
        <v>1</v>
      </c>
      <c r="P530">
        <v>1</v>
      </c>
      <c r="Q530">
        <v>0.77968599999999999</v>
      </c>
      <c r="R530">
        <v>1</v>
      </c>
      <c r="S530">
        <v>0</v>
      </c>
      <c r="T530">
        <v>0</v>
      </c>
      <c r="U530">
        <v>2.5259628187920846</v>
      </c>
      <c r="V530">
        <v>2</v>
      </c>
      <c r="W530">
        <v>-0.52596281879208462</v>
      </c>
    </row>
    <row r="531" spans="1:23" x14ac:dyDescent="0.2">
      <c r="A531" s="1">
        <v>17.420269000000001</v>
      </c>
      <c r="B531" s="1">
        <v>1.489409</v>
      </c>
      <c r="C531" s="1">
        <v>53.620604</v>
      </c>
      <c r="D531" s="1">
        <v>0</v>
      </c>
      <c r="E531" s="1">
        <v>1</v>
      </c>
      <c r="F531" s="1">
        <v>0.32020900000000002</v>
      </c>
      <c r="G531" s="1">
        <v>1</v>
      </c>
      <c r="H531" s="1">
        <v>0</v>
      </c>
      <c r="I531" s="1">
        <v>0</v>
      </c>
      <c r="J531" s="1">
        <v>2</v>
      </c>
      <c r="L531">
        <v>21</v>
      </c>
      <c r="M531">
        <v>1.610209</v>
      </c>
      <c r="N531">
        <v>68.865008000000003</v>
      </c>
      <c r="O531">
        <v>0</v>
      </c>
      <c r="P531">
        <v>0</v>
      </c>
      <c r="Q531">
        <v>0.99720200000000003</v>
      </c>
      <c r="R531">
        <v>1</v>
      </c>
      <c r="S531">
        <v>0</v>
      </c>
      <c r="T531">
        <v>0</v>
      </c>
      <c r="U531">
        <v>2.3192738500129764</v>
      </c>
      <c r="V531">
        <v>2</v>
      </c>
      <c r="W531">
        <v>-0.31927385001297637</v>
      </c>
    </row>
    <row r="532" spans="1:23" x14ac:dyDescent="0.2">
      <c r="A532" s="1">
        <v>17.807828000000001</v>
      </c>
      <c r="B532" s="1">
        <v>1.5180670000000001</v>
      </c>
      <c r="C532" s="1">
        <v>55.822119000000001</v>
      </c>
      <c r="D532" s="1">
        <v>0</v>
      </c>
      <c r="E532" s="1">
        <v>1</v>
      </c>
      <c r="F532" s="1">
        <v>8.5388000000000006E-2</v>
      </c>
      <c r="G532" s="1">
        <v>1</v>
      </c>
      <c r="H532" s="1">
        <v>0</v>
      </c>
      <c r="I532" s="1">
        <v>0</v>
      </c>
      <c r="J532" s="1">
        <v>2</v>
      </c>
      <c r="L532">
        <v>21</v>
      </c>
      <c r="M532">
        <v>1.6125560000000001</v>
      </c>
      <c r="N532">
        <v>69.463458000000003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2.3461236576681115</v>
      </c>
      <c r="V532">
        <v>2</v>
      </c>
      <c r="W532">
        <v>-0.34612365766811148</v>
      </c>
    </row>
    <row r="533" spans="1:23" x14ac:dyDescent="0.2">
      <c r="A533" s="1">
        <v>16.240576000000001</v>
      </c>
      <c r="B533" s="1">
        <v>1.616533</v>
      </c>
      <c r="C533" s="1">
        <v>65.062944999999999</v>
      </c>
      <c r="D533" s="1">
        <v>1</v>
      </c>
      <c r="E533" s="1">
        <v>1</v>
      </c>
      <c r="F533" s="1">
        <v>0.110887</v>
      </c>
      <c r="G533" s="1">
        <v>0</v>
      </c>
      <c r="H533" s="1">
        <v>0</v>
      </c>
      <c r="I533" s="1">
        <v>0</v>
      </c>
      <c r="J533" s="1">
        <v>2</v>
      </c>
      <c r="L533">
        <v>38.692264999999999</v>
      </c>
      <c r="M533">
        <v>1.5481780000000001</v>
      </c>
      <c r="N533">
        <v>62.341437999999997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2.9045492696944049</v>
      </c>
      <c r="V533">
        <v>2</v>
      </c>
      <c r="W533">
        <v>-0.90454926969440486</v>
      </c>
    </row>
    <row r="534" spans="1:23" x14ac:dyDescent="0.2">
      <c r="A534" s="1">
        <v>23.252457</v>
      </c>
      <c r="B534" s="1">
        <v>1.5896159999999999</v>
      </c>
      <c r="C534" s="1">
        <v>65.127324000000002</v>
      </c>
      <c r="D534" s="1">
        <v>0</v>
      </c>
      <c r="E534" s="1">
        <v>1</v>
      </c>
      <c r="F534" s="1">
        <v>1.9110799999999999</v>
      </c>
      <c r="G534" s="1">
        <v>1</v>
      </c>
      <c r="H534" s="1">
        <v>0</v>
      </c>
      <c r="I534" s="1">
        <v>0</v>
      </c>
      <c r="J534" s="1">
        <v>2</v>
      </c>
      <c r="L534">
        <v>38.952866</v>
      </c>
      <c r="M534">
        <v>1.568441</v>
      </c>
      <c r="N534">
        <v>62.855072999999997</v>
      </c>
      <c r="O534">
        <v>1</v>
      </c>
      <c r="P534">
        <v>1</v>
      </c>
      <c r="Q534">
        <v>0.27117400000000003</v>
      </c>
      <c r="R534">
        <v>1</v>
      </c>
      <c r="S534">
        <v>0</v>
      </c>
      <c r="T534">
        <v>0</v>
      </c>
      <c r="U534">
        <v>2.7650556585817743</v>
      </c>
      <c r="V534">
        <v>2</v>
      </c>
      <c r="W534">
        <v>-0.76505565858177427</v>
      </c>
    </row>
    <row r="535" spans="1:23" x14ac:dyDescent="0.2">
      <c r="A535" s="1">
        <v>34.772902000000002</v>
      </c>
      <c r="B535" s="1">
        <v>1.6756120000000001</v>
      </c>
      <c r="C535" s="1">
        <v>73.501232999999999</v>
      </c>
      <c r="D535" s="1">
        <v>1</v>
      </c>
      <c r="E535" s="1">
        <v>1</v>
      </c>
      <c r="F535" s="1">
        <v>0.167125</v>
      </c>
      <c r="G535" s="1">
        <v>1</v>
      </c>
      <c r="H535" s="1">
        <v>0</v>
      </c>
      <c r="I535" s="1">
        <v>0</v>
      </c>
      <c r="J535" s="1">
        <v>2</v>
      </c>
      <c r="L535">
        <v>36.631456</v>
      </c>
      <c r="M535">
        <v>1.532322</v>
      </c>
      <c r="N535">
        <v>62.417228000000001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3.0000932703531724</v>
      </c>
      <c r="V535">
        <v>2</v>
      </c>
      <c r="W535">
        <v>-1.0000932703531724</v>
      </c>
    </row>
    <row r="536" spans="1:23" x14ac:dyDescent="0.2">
      <c r="A536" s="1">
        <v>22.766227000000001</v>
      </c>
      <c r="B536" s="1">
        <v>1.874061</v>
      </c>
      <c r="C536" s="1">
        <v>89.754301999999996</v>
      </c>
      <c r="D536" s="1">
        <v>1</v>
      </c>
      <c r="E536" s="1">
        <v>1</v>
      </c>
      <c r="F536" s="1">
        <v>0.41772399999999998</v>
      </c>
      <c r="G536" s="1">
        <v>1</v>
      </c>
      <c r="H536" s="1">
        <v>0</v>
      </c>
      <c r="I536" s="1">
        <v>0</v>
      </c>
      <c r="J536" s="1">
        <v>2</v>
      </c>
      <c r="L536">
        <v>21.996117999999999</v>
      </c>
      <c r="M536">
        <v>1.730199</v>
      </c>
      <c r="N536">
        <v>78.997062</v>
      </c>
      <c r="O536">
        <v>1</v>
      </c>
      <c r="P536">
        <v>1</v>
      </c>
      <c r="Q536">
        <v>1.0617430000000001</v>
      </c>
      <c r="R536">
        <v>1</v>
      </c>
      <c r="S536">
        <v>0</v>
      </c>
      <c r="T536">
        <v>0</v>
      </c>
      <c r="U536">
        <v>2.4119778437297024</v>
      </c>
      <c r="V536">
        <v>2</v>
      </c>
      <c r="W536">
        <v>-0.41197784372970236</v>
      </c>
    </row>
    <row r="537" spans="1:23" x14ac:dyDescent="0.2">
      <c r="A537" s="1">
        <v>39.214514000000001</v>
      </c>
      <c r="B537" s="1">
        <v>1.580765</v>
      </c>
      <c r="C537" s="1">
        <v>62.631382000000002</v>
      </c>
      <c r="D537" s="1">
        <v>1</v>
      </c>
      <c r="E537" s="1">
        <v>1</v>
      </c>
      <c r="F537" s="1">
        <v>0.57706299999999999</v>
      </c>
      <c r="G537" s="1">
        <v>1</v>
      </c>
      <c r="H537" s="1">
        <v>0</v>
      </c>
      <c r="I537" s="1">
        <v>0</v>
      </c>
      <c r="J537" s="1">
        <v>2</v>
      </c>
      <c r="L537">
        <v>21.951308999999998</v>
      </c>
      <c r="M537">
        <v>1.730167</v>
      </c>
      <c r="N537">
        <v>78.429311999999996</v>
      </c>
      <c r="O537">
        <v>1</v>
      </c>
      <c r="P537">
        <v>1</v>
      </c>
      <c r="Q537">
        <v>2.2690579999999998</v>
      </c>
      <c r="R537">
        <v>1</v>
      </c>
      <c r="S537">
        <v>0</v>
      </c>
      <c r="T537">
        <v>0</v>
      </c>
      <c r="U537">
        <v>2.2454820316140465</v>
      </c>
      <c r="V537">
        <v>2</v>
      </c>
      <c r="W537">
        <v>-0.24548203161404647</v>
      </c>
    </row>
    <row r="538" spans="1:23" x14ac:dyDescent="0.2">
      <c r="A538" s="1">
        <v>19.858972999999999</v>
      </c>
      <c r="B538" s="1">
        <v>1.62</v>
      </c>
      <c r="C538" s="1">
        <v>69.575315000000003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2</v>
      </c>
      <c r="L538">
        <v>22.018228000000001</v>
      </c>
      <c r="M538">
        <v>1.6273960000000001</v>
      </c>
      <c r="N538">
        <v>70</v>
      </c>
      <c r="O538">
        <v>0</v>
      </c>
      <c r="P538">
        <v>0</v>
      </c>
      <c r="Q538">
        <v>0.78011699999999995</v>
      </c>
      <c r="R538">
        <v>1</v>
      </c>
      <c r="S538">
        <v>0</v>
      </c>
      <c r="T538">
        <v>0</v>
      </c>
      <c r="U538">
        <v>2.31119890470874</v>
      </c>
      <c r="V538">
        <v>2</v>
      </c>
      <c r="W538">
        <v>-0.31119890470874001</v>
      </c>
    </row>
    <row r="539" spans="1:23" x14ac:dyDescent="0.2">
      <c r="A539" s="1">
        <v>16.370009</v>
      </c>
      <c r="B539" s="1">
        <v>1.6139209999999999</v>
      </c>
      <c r="C539" s="1">
        <v>66.738769000000005</v>
      </c>
      <c r="D539" s="1">
        <v>1</v>
      </c>
      <c r="E539" s="1">
        <v>1</v>
      </c>
      <c r="F539" s="1">
        <v>0.94893000000000005</v>
      </c>
      <c r="G539" s="1">
        <v>0</v>
      </c>
      <c r="H539" s="1">
        <v>0</v>
      </c>
      <c r="I539" s="1">
        <v>0</v>
      </c>
      <c r="J539" s="1">
        <v>2</v>
      </c>
      <c r="L539">
        <v>21</v>
      </c>
      <c r="M539">
        <v>1.62</v>
      </c>
      <c r="N539">
        <v>70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2.3297836113439123</v>
      </c>
      <c r="V539">
        <v>2</v>
      </c>
      <c r="W539">
        <v>-0.32978361134391232</v>
      </c>
    </row>
    <row r="540" spans="1:23" x14ac:dyDescent="0.2">
      <c r="A540" s="1">
        <v>17.992716999999999</v>
      </c>
      <c r="B540" s="1">
        <v>1.6186830000000001</v>
      </c>
      <c r="C540" s="1">
        <v>67.193584999999999</v>
      </c>
      <c r="D540" s="1">
        <v>1</v>
      </c>
      <c r="E540" s="1">
        <v>1</v>
      </c>
      <c r="F540" s="1">
        <v>0.73227600000000004</v>
      </c>
      <c r="G540" s="1">
        <v>0</v>
      </c>
      <c r="H540" s="1">
        <v>0</v>
      </c>
      <c r="I540" s="1">
        <v>0</v>
      </c>
      <c r="J540" s="1">
        <v>2</v>
      </c>
      <c r="L540">
        <v>21</v>
      </c>
      <c r="M540">
        <v>1.62</v>
      </c>
      <c r="N540">
        <v>70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2.3297836113439123</v>
      </c>
      <c r="V540">
        <v>2</v>
      </c>
      <c r="W540">
        <v>-0.32978361134391232</v>
      </c>
    </row>
    <row r="541" spans="1:23" x14ac:dyDescent="0.2">
      <c r="A541" s="1">
        <v>19.179932000000001</v>
      </c>
      <c r="B541" s="1">
        <v>1.637537</v>
      </c>
      <c r="C541" s="1">
        <v>70</v>
      </c>
      <c r="D541" s="1">
        <v>1</v>
      </c>
      <c r="E541" s="1">
        <v>1</v>
      </c>
      <c r="F541" s="1">
        <v>0.52925900000000003</v>
      </c>
      <c r="G541" s="1">
        <v>0</v>
      </c>
      <c r="H541" s="1">
        <v>0</v>
      </c>
      <c r="I541" s="1">
        <v>0</v>
      </c>
      <c r="J541" s="1">
        <v>2</v>
      </c>
      <c r="L541">
        <v>21</v>
      </c>
      <c r="M541">
        <v>1.62</v>
      </c>
      <c r="N541">
        <v>70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2.3297836113439123</v>
      </c>
      <c r="V541">
        <v>2</v>
      </c>
      <c r="W541">
        <v>-0.32978361134391232</v>
      </c>
    </row>
    <row r="542" spans="1:23" x14ac:dyDescent="0.2">
      <c r="A542" s="1">
        <v>19.621545000000001</v>
      </c>
      <c r="B542" s="1">
        <v>1.566524</v>
      </c>
      <c r="C542" s="1">
        <v>61.616</v>
      </c>
      <c r="D542" s="1">
        <v>0</v>
      </c>
      <c r="E542" s="1">
        <v>1</v>
      </c>
      <c r="F542" s="1">
        <v>0.53995199999999999</v>
      </c>
      <c r="G542" s="1">
        <v>1</v>
      </c>
      <c r="H542" s="1">
        <v>0</v>
      </c>
      <c r="I542" s="1">
        <v>0</v>
      </c>
      <c r="J542" s="1">
        <v>2</v>
      </c>
      <c r="L542">
        <v>29.934464999999999</v>
      </c>
      <c r="M542">
        <v>1.638744</v>
      </c>
      <c r="N542">
        <v>69.242354000000006</v>
      </c>
      <c r="O542">
        <v>1</v>
      </c>
      <c r="P542">
        <v>1</v>
      </c>
      <c r="Q542">
        <v>0.48020600000000002</v>
      </c>
      <c r="R542">
        <v>1</v>
      </c>
      <c r="S542">
        <v>0</v>
      </c>
      <c r="T542">
        <v>0</v>
      </c>
      <c r="U542">
        <v>2.5533587928292665</v>
      </c>
      <c r="V542">
        <v>2</v>
      </c>
      <c r="W542">
        <v>-0.55335879282926648</v>
      </c>
    </row>
    <row r="543" spans="1:23" x14ac:dyDescent="0.2">
      <c r="A543" s="1">
        <v>19.755797000000001</v>
      </c>
      <c r="B543" s="1">
        <v>1.5423279999999999</v>
      </c>
      <c r="C543" s="1">
        <v>63.856192999999998</v>
      </c>
      <c r="D543" s="1">
        <v>0</v>
      </c>
      <c r="E543" s="1">
        <v>1</v>
      </c>
      <c r="F543" s="1">
        <v>0.30372199999999999</v>
      </c>
      <c r="G543" s="1">
        <v>1</v>
      </c>
      <c r="H543" s="1">
        <v>0</v>
      </c>
      <c r="I543" s="1">
        <v>0</v>
      </c>
      <c r="J543" s="1">
        <v>2</v>
      </c>
      <c r="L543">
        <v>31.166571999999999</v>
      </c>
      <c r="M543">
        <v>1.680858</v>
      </c>
      <c r="N543">
        <v>71.813379999999995</v>
      </c>
      <c r="O543">
        <v>1</v>
      </c>
      <c r="P543">
        <v>1</v>
      </c>
      <c r="Q543">
        <v>0.17045199999999999</v>
      </c>
      <c r="R543">
        <v>1</v>
      </c>
      <c r="S543">
        <v>0</v>
      </c>
      <c r="T543">
        <v>0</v>
      </c>
      <c r="U543">
        <v>2.47612141124476</v>
      </c>
      <c r="V543">
        <v>2</v>
      </c>
      <c r="W543">
        <v>-0.47612141124476004</v>
      </c>
    </row>
    <row r="544" spans="1:23" x14ac:dyDescent="0.2">
      <c r="A544" s="1">
        <v>17.099015000000001</v>
      </c>
      <c r="B544" s="1">
        <v>1.6</v>
      </c>
      <c r="C544" s="1">
        <v>65</v>
      </c>
      <c r="D544" s="1">
        <v>1</v>
      </c>
      <c r="E544" s="1">
        <v>1</v>
      </c>
      <c r="F544" s="1">
        <v>0.66389600000000004</v>
      </c>
      <c r="G544" s="1">
        <v>1</v>
      </c>
      <c r="H544" s="1">
        <v>0</v>
      </c>
      <c r="I544" s="1">
        <v>0</v>
      </c>
      <c r="J544" s="1">
        <v>2</v>
      </c>
      <c r="L544">
        <v>20.534606</v>
      </c>
      <c r="M544">
        <v>1.758372</v>
      </c>
      <c r="N544">
        <v>79.469513000000006</v>
      </c>
      <c r="O544">
        <v>1</v>
      </c>
      <c r="P544">
        <v>1</v>
      </c>
      <c r="Q544">
        <v>2.7627109999999999</v>
      </c>
      <c r="R544">
        <v>1</v>
      </c>
      <c r="S544">
        <v>0</v>
      </c>
      <c r="T544">
        <v>0</v>
      </c>
      <c r="U544">
        <v>2.0372075971864012</v>
      </c>
      <c r="V544">
        <v>2</v>
      </c>
      <c r="W544">
        <v>-3.7207597186401209E-2</v>
      </c>
    </row>
    <row r="545" spans="1:23" x14ac:dyDescent="0.2">
      <c r="A545" s="1">
        <v>17.258130000000001</v>
      </c>
      <c r="B545" s="1">
        <v>1.6001840000000001</v>
      </c>
      <c r="C545" s="1">
        <v>65</v>
      </c>
      <c r="D545" s="1">
        <v>1</v>
      </c>
      <c r="E545" s="1">
        <v>1</v>
      </c>
      <c r="F545" s="1">
        <v>0.54751499999999997</v>
      </c>
      <c r="G545" s="1">
        <v>1</v>
      </c>
      <c r="H545" s="1">
        <v>0</v>
      </c>
      <c r="I545" s="1">
        <v>0</v>
      </c>
      <c r="J545" s="1">
        <v>2</v>
      </c>
      <c r="L545">
        <v>19.97166</v>
      </c>
      <c r="M545">
        <v>1.822573</v>
      </c>
      <c r="N545">
        <v>85.084363999999994</v>
      </c>
      <c r="O545">
        <v>1</v>
      </c>
      <c r="P545">
        <v>1</v>
      </c>
      <c r="Q545">
        <v>2.7242999999999999</v>
      </c>
      <c r="R545">
        <v>1</v>
      </c>
      <c r="S545">
        <v>0</v>
      </c>
      <c r="T545">
        <v>0</v>
      </c>
      <c r="U545">
        <v>1.9660282795100699</v>
      </c>
      <c r="V545">
        <v>2</v>
      </c>
      <c r="W545">
        <v>3.3971720489930135E-2</v>
      </c>
    </row>
    <row r="546" spans="1:23" x14ac:dyDescent="0.2">
      <c r="A546" s="1">
        <v>29.153907</v>
      </c>
      <c r="B546" s="1">
        <v>1.7736559999999999</v>
      </c>
      <c r="C546" s="1">
        <v>87.070233999999999</v>
      </c>
      <c r="D546" s="1">
        <v>0</v>
      </c>
      <c r="E546" s="1">
        <v>1</v>
      </c>
      <c r="F546" s="1">
        <v>1.504003</v>
      </c>
      <c r="G546" s="1">
        <v>0</v>
      </c>
      <c r="H546" s="1">
        <v>0</v>
      </c>
      <c r="I546" s="1">
        <v>0</v>
      </c>
      <c r="J546" s="1">
        <v>2</v>
      </c>
      <c r="L546">
        <v>19.626999999999999</v>
      </c>
      <c r="M546">
        <v>1.8154090000000001</v>
      </c>
      <c r="N546">
        <v>85.302145999999993</v>
      </c>
      <c r="O546">
        <v>1</v>
      </c>
      <c r="P546">
        <v>1</v>
      </c>
      <c r="Q546">
        <v>2.0604149999999999</v>
      </c>
      <c r="R546">
        <v>1</v>
      </c>
      <c r="S546">
        <v>0</v>
      </c>
      <c r="T546">
        <v>0</v>
      </c>
      <c r="U546">
        <v>2.0996362640716955</v>
      </c>
      <c r="V546">
        <v>2</v>
      </c>
      <c r="W546">
        <v>-9.9636264071695457E-2</v>
      </c>
    </row>
    <row r="547" spans="1:23" x14ac:dyDescent="0.2">
      <c r="A547" s="1">
        <v>32.278869</v>
      </c>
      <c r="B547" s="1">
        <v>1.64602</v>
      </c>
      <c r="C547" s="1">
        <v>74.147442999999996</v>
      </c>
      <c r="D547" s="1">
        <v>1</v>
      </c>
      <c r="E547" s="1">
        <v>1</v>
      </c>
      <c r="F547" s="1">
        <v>0.588673</v>
      </c>
      <c r="G547" s="1">
        <v>1</v>
      </c>
      <c r="H547" s="1">
        <v>0</v>
      </c>
      <c r="I547" s="1">
        <v>0</v>
      </c>
      <c r="J547" s="1">
        <v>2</v>
      </c>
      <c r="L547">
        <v>21.929386999999998</v>
      </c>
      <c r="M547">
        <v>1.6980489999999999</v>
      </c>
      <c r="N547">
        <v>75</v>
      </c>
      <c r="O547">
        <v>1</v>
      </c>
      <c r="P547">
        <v>1</v>
      </c>
      <c r="Q547">
        <v>1.5027109999999999</v>
      </c>
      <c r="R547">
        <v>1</v>
      </c>
      <c r="S547">
        <v>0</v>
      </c>
      <c r="T547">
        <v>0</v>
      </c>
      <c r="U547">
        <v>2.3101487259552638</v>
      </c>
      <c r="V547">
        <v>2</v>
      </c>
      <c r="W547">
        <v>-0.31014872595526377</v>
      </c>
    </row>
    <row r="548" spans="1:23" x14ac:dyDescent="0.2">
      <c r="A548" s="1">
        <v>31.793937</v>
      </c>
      <c r="B548" s="1">
        <v>1.65015</v>
      </c>
      <c r="C548" s="1">
        <v>73.810727999999997</v>
      </c>
      <c r="D548" s="1">
        <v>1</v>
      </c>
      <c r="E548" s="1">
        <v>1</v>
      </c>
      <c r="F548" s="1">
        <v>0.675983</v>
      </c>
      <c r="G548" s="1">
        <v>1</v>
      </c>
      <c r="H548" s="1">
        <v>0</v>
      </c>
      <c r="I548" s="1">
        <v>0</v>
      </c>
      <c r="J548" s="1">
        <v>2</v>
      </c>
      <c r="L548">
        <v>21.009436999999998</v>
      </c>
      <c r="M548">
        <v>1.6068100000000001</v>
      </c>
      <c r="N548">
        <v>67.773914000000005</v>
      </c>
      <c r="O548">
        <v>1</v>
      </c>
      <c r="P548">
        <v>0</v>
      </c>
      <c r="Q548">
        <v>1.179592</v>
      </c>
      <c r="R548">
        <v>1</v>
      </c>
      <c r="S548">
        <v>0</v>
      </c>
      <c r="T548">
        <v>0</v>
      </c>
      <c r="U548">
        <v>2.7618757202489199</v>
      </c>
      <c r="V548">
        <v>2</v>
      </c>
      <c r="W548">
        <v>-0.76187572024891992</v>
      </c>
    </row>
    <row r="549" spans="1:23" x14ac:dyDescent="0.2">
      <c r="A549" s="1">
        <v>18.014333000000001</v>
      </c>
      <c r="B549" s="1">
        <v>1.7510289999999999</v>
      </c>
      <c r="C549" s="1">
        <v>80</v>
      </c>
      <c r="D549" s="1">
        <v>1</v>
      </c>
      <c r="E549" s="1">
        <v>1</v>
      </c>
      <c r="F549" s="1">
        <v>4.5650999999999997E-2</v>
      </c>
      <c r="G549" s="1">
        <v>2</v>
      </c>
      <c r="H549" s="1">
        <v>0</v>
      </c>
      <c r="I549" s="1">
        <v>0</v>
      </c>
      <c r="J549" s="1">
        <v>2</v>
      </c>
      <c r="L549">
        <v>21.538225000000001</v>
      </c>
      <c r="M549">
        <v>1.6103270000000001</v>
      </c>
      <c r="N549">
        <v>67.999778000000006</v>
      </c>
      <c r="O549">
        <v>1</v>
      </c>
      <c r="P549">
        <v>0</v>
      </c>
      <c r="Q549">
        <v>1.123931</v>
      </c>
      <c r="R549">
        <v>1</v>
      </c>
      <c r="S549">
        <v>0</v>
      </c>
      <c r="T549">
        <v>0</v>
      </c>
      <c r="U549">
        <v>2.7656983397468968</v>
      </c>
      <c r="V549">
        <v>2</v>
      </c>
      <c r="W549">
        <v>-0.76569833974689683</v>
      </c>
    </row>
    <row r="550" spans="1:23" x14ac:dyDescent="0.2">
      <c r="A550" s="1">
        <v>19.684999999999999</v>
      </c>
      <c r="B550" s="1">
        <v>1.838266</v>
      </c>
      <c r="C550" s="1">
        <v>89.496904999999998</v>
      </c>
      <c r="D550" s="1">
        <v>1</v>
      </c>
      <c r="E550" s="1">
        <v>1</v>
      </c>
      <c r="F550" s="1">
        <v>2</v>
      </c>
      <c r="G550" s="1">
        <v>1</v>
      </c>
      <c r="H550" s="1">
        <v>0</v>
      </c>
      <c r="I550" s="1">
        <v>0</v>
      </c>
      <c r="J550" s="1">
        <v>2</v>
      </c>
      <c r="L550">
        <v>22.828434999999999</v>
      </c>
      <c r="M550">
        <v>1.710415</v>
      </c>
      <c r="N550">
        <v>75.142858000000004</v>
      </c>
      <c r="O550">
        <v>1</v>
      </c>
      <c r="P550">
        <v>1</v>
      </c>
      <c r="Q550">
        <v>0.925118</v>
      </c>
      <c r="R550">
        <v>1</v>
      </c>
      <c r="S550">
        <v>0</v>
      </c>
      <c r="T550">
        <v>0</v>
      </c>
      <c r="U550">
        <v>2.2992198061571321</v>
      </c>
      <c r="V550">
        <v>2</v>
      </c>
      <c r="W550">
        <v>-0.29921980615713206</v>
      </c>
    </row>
    <row r="551" spans="1:23" x14ac:dyDescent="0.2">
      <c r="A551" s="1">
        <v>19.506388999999999</v>
      </c>
      <c r="B551" s="1">
        <v>1.824449</v>
      </c>
      <c r="C551" s="1">
        <v>87.656029000000004</v>
      </c>
      <c r="D551" s="1">
        <v>1</v>
      </c>
      <c r="E551" s="1">
        <v>1</v>
      </c>
      <c r="F551" s="1">
        <v>2.0945420000000001</v>
      </c>
      <c r="G551" s="1">
        <v>1</v>
      </c>
      <c r="H551" s="1">
        <v>0</v>
      </c>
      <c r="I551" s="1">
        <v>0</v>
      </c>
      <c r="J551" s="1">
        <v>2</v>
      </c>
      <c r="L551">
        <v>22.814657</v>
      </c>
      <c r="M551">
        <v>1.716289</v>
      </c>
      <c r="N551">
        <v>75.688433000000003</v>
      </c>
      <c r="O551">
        <v>1</v>
      </c>
      <c r="P551">
        <v>1</v>
      </c>
      <c r="Q551">
        <v>9.2343999999999996E-2</v>
      </c>
      <c r="R551">
        <v>1</v>
      </c>
      <c r="S551">
        <v>0</v>
      </c>
      <c r="T551">
        <v>0</v>
      </c>
      <c r="U551">
        <v>2.380404040920757</v>
      </c>
      <c r="V551">
        <v>2</v>
      </c>
      <c r="W551">
        <v>-0.38040404092075697</v>
      </c>
    </row>
    <row r="552" spans="1:23" x14ac:dyDescent="0.2">
      <c r="A552" s="1">
        <v>19</v>
      </c>
      <c r="B552" s="1">
        <v>1.76</v>
      </c>
      <c r="C552" s="1">
        <v>79.349221</v>
      </c>
      <c r="D552" s="1">
        <v>1</v>
      </c>
      <c r="E552" s="1">
        <v>1</v>
      </c>
      <c r="F552" s="1">
        <v>1.3762289999999999</v>
      </c>
      <c r="G552" s="1">
        <v>0</v>
      </c>
      <c r="H552" s="1">
        <v>0</v>
      </c>
      <c r="I552" s="1">
        <v>0</v>
      </c>
      <c r="J552" s="1">
        <v>2</v>
      </c>
      <c r="L552">
        <v>19.576682000000002</v>
      </c>
      <c r="M552">
        <v>1.8347150000000001</v>
      </c>
      <c r="N552">
        <v>89.429198999999997</v>
      </c>
      <c r="O552">
        <v>1</v>
      </c>
      <c r="P552">
        <v>1</v>
      </c>
      <c r="Q552">
        <v>2</v>
      </c>
      <c r="R552">
        <v>1</v>
      </c>
      <c r="S552">
        <v>0</v>
      </c>
      <c r="T552">
        <v>0</v>
      </c>
      <c r="U552">
        <v>2.2684225188832263</v>
      </c>
      <c r="V552">
        <v>2</v>
      </c>
      <c r="W552">
        <v>-0.26842251888322632</v>
      </c>
    </row>
    <row r="553" spans="1:23" x14ac:dyDescent="0.2">
      <c r="A553" s="1">
        <v>18</v>
      </c>
      <c r="B553" s="1">
        <v>1.622241</v>
      </c>
      <c r="C553" s="1">
        <v>68.250248999999997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2</v>
      </c>
      <c r="L553">
        <v>21.814653</v>
      </c>
      <c r="M553">
        <v>1.6118220000000001</v>
      </c>
      <c r="N553">
        <v>67.140366999999998</v>
      </c>
      <c r="O553">
        <v>1</v>
      </c>
      <c r="P553">
        <v>1</v>
      </c>
      <c r="Q553">
        <v>1.206121</v>
      </c>
      <c r="R553">
        <v>1</v>
      </c>
      <c r="S553">
        <v>0</v>
      </c>
      <c r="T553">
        <v>0</v>
      </c>
      <c r="U553">
        <v>2.4043099150793639</v>
      </c>
      <c r="V553">
        <v>2</v>
      </c>
      <c r="W553">
        <v>-0.40430991507936387</v>
      </c>
    </row>
    <row r="554" spans="1:23" x14ac:dyDescent="0.2">
      <c r="A554" s="1">
        <v>18.003153000000001</v>
      </c>
      <c r="B554" s="1">
        <v>1.7299960000000001</v>
      </c>
      <c r="C554" s="1">
        <v>75.816863999999995</v>
      </c>
      <c r="D554" s="1">
        <v>1</v>
      </c>
      <c r="E554" s="1">
        <v>1</v>
      </c>
      <c r="F554" s="1">
        <v>1</v>
      </c>
      <c r="G554" s="1">
        <v>2</v>
      </c>
      <c r="H554" s="1">
        <v>0</v>
      </c>
      <c r="I554" s="1">
        <v>0</v>
      </c>
      <c r="J554" s="1">
        <v>2</v>
      </c>
      <c r="L554">
        <v>21.979769000000001</v>
      </c>
      <c r="M554">
        <v>1.6</v>
      </c>
      <c r="N554">
        <v>66.126964000000001</v>
      </c>
      <c r="O554">
        <v>1</v>
      </c>
      <c r="P554">
        <v>1</v>
      </c>
      <c r="Q554">
        <v>2.1725460000000001</v>
      </c>
      <c r="R554">
        <v>1</v>
      </c>
      <c r="S554">
        <v>0</v>
      </c>
      <c r="T554">
        <v>0</v>
      </c>
      <c r="U554">
        <v>2.3218539247108065</v>
      </c>
      <c r="V554">
        <v>2</v>
      </c>
      <c r="W554">
        <v>-0.32185392471080654</v>
      </c>
    </row>
    <row r="555" spans="1:23" x14ac:dyDescent="0.2">
      <c r="A555" s="1">
        <v>18.052394</v>
      </c>
      <c r="B555" s="1">
        <v>1.725233</v>
      </c>
      <c r="C555" s="1">
        <v>75.970712000000006</v>
      </c>
      <c r="D555" s="1">
        <v>1</v>
      </c>
      <c r="E555" s="1">
        <v>1</v>
      </c>
      <c r="F555" s="1">
        <v>1</v>
      </c>
      <c r="G555" s="1">
        <v>2</v>
      </c>
      <c r="H555" s="1">
        <v>0</v>
      </c>
      <c r="I555" s="1">
        <v>0</v>
      </c>
      <c r="J555" s="1">
        <v>2</v>
      </c>
      <c r="L555">
        <v>21</v>
      </c>
      <c r="M555">
        <v>1.7535780000000001</v>
      </c>
      <c r="N555">
        <v>77.979169999999996</v>
      </c>
      <c r="O555">
        <v>1</v>
      </c>
      <c r="P555">
        <v>1</v>
      </c>
      <c r="Q555">
        <v>0.87464299999999995</v>
      </c>
      <c r="R555">
        <v>1</v>
      </c>
      <c r="S555">
        <v>0</v>
      </c>
      <c r="T555">
        <v>0</v>
      </c>
      <c r="U555">
        <v>2.1615354465766234</v>
      </c>
      <c r="V555">
        <v>2</v>
      </c>
      <c r="W555">
        <v>-0.16153544657662344</v>
      </c>
    </row>
    <row r="556" spans="1:23" x14ac:dyDescent="0.2">
      <c r="A556" s="1">
        <v>19.774317</v>
      </c>
      <c r="B556" s="1">
        <v>1.541039</v>
      </c>
      <c r="C556" s="1">
        <v>64.726947999999993</v>
      </c>
      <c r="D556" s="1">
        <v>0</v>
      </c>
      <c r="E556" s="1">
        <v>1</v>
      </c>
      <c r="F556" s="1">
        <v>0.44523800000000002</v>
      </c>
      <c r="G556" s="1">
        <v>1</v>
      </c>
      <c r="H556" s="1">
        <v>0</v>
      </c>
      <c r="I556" s="1">
        <v>0</v>
      </c>
      <c r="J556" s="1">
        <v>2</v>
      </c>
      <c r="L556">
        <v>21.028500000000001</v>
      </c>
      <c r="M556">
        <v>1.742364</v>
      </c>
      <c r="N556">
        <v>78.664618000000004</v>
      </c>
      <c r="O556">
        <v>1</v>
      </c>
      <c r="P556">
        <v>1</v>
      </c>
      <c r="Q556">
        <v>1.153775</v>
      </c>
      <c r="R556">
        <v>1</v>
      </c>
      <c r="S556">
        <v>0</v>
      </c>
      <c r="T556">
        <v>0</v>
      </c>
      <c r="U556">
        <v>2.2704024888175054</v>
      </c>
      <c r="V556">
        <v>2</v>
      </c>
      <c r="W556">
        <v>-0.27040248881750539</v>
      </c>
    </row>
    <row r="557" spans="1:23" x14ac:dyDescent="0.2">
      <c r="A557" s="1">
        <v>21.180346</v>
      </c>
      <c r="B557" s="1">
        <v>1.773766</v>
      </c>
      <c r="C557" s="1">
        <v>89.282820000000001</v>
      </c>
      <c r="D557" s="1">
        <v>1</v>
      </c>
      <c r="E557" s="1">
        <v>1</v>
      </c>
      <c r="F557" s="1">
        <v>0.54039700000000002</v>
      </c>
      <c r="G557" s="1">
        <v>1</v>
      </c>
      <c r="H557" s="1">
        <v>0</v>
      </c>
      <c r="I557" s="1">
        <v>0</v>
      </c>
      <c r="J557" s="1">
        <v>3</v>
      </c>
      <c r="L557">
        <v>18.721041</v>
      </c>
      <c r="M557">
        <v>1.7756259999999999</v>
      </c>
      <c r="N557">
        <v>80.113493000000005</v>
      </c>
      <c r="O557">
        <v>1</v>
      </c>
      <c r="P557">
        <v>1</v>
      </c>
      <c r="Q557">
        <v>2.931527</v>
      </c>
      <c r="R557">
        <v>0</v>
      </c>
      <c r="S557">
        <v>0</v>
      </c>
      <c r="T557">
        <v>0</v>
      </c>
      <c r="U557">
        <v>1.9669991494713202</v>
      </c>
      <c r="V557">
        <v>2</v>
      </c>
      <c r="W557">
        <v>3.3000850528679848E-2</v>
      </c>
    </row>
    <row r="558" spans="1:23" x14ac:dyDescent="0.2">
      <c r="A558" s="1">
        <v>21.793724000000001</v>
      </c>
      <c r="B558" s="1">
        <v>1.7546299999999999</v>
      </c>
      <c r="C558" s="1">
        <v>89.068226999999993</v>
      </c>
      <c r="D558" s="1">
        <v>1</v>
      </c>
      <c r="E558" s="1">
        <v>1</v>
      </c>
      <c r="F558" s="1">
        <v>0.813917</v>
      </c>
      <c r="G558" s="1">
        <v>1</v>
      </c>
      <c r="H558" s="1">
        <v>0</v>
      </c>
      <c r="I558" s="1">
        <v>0</v>
      </c>
      <c r="J558" s="1">
        <v>3</v>
      </c>
      <c r="L558">
        <v>21</v>
      </c>
      <c r="M558">
        <v>1.714253</v>
      </c>
      <c r="N558">
        <v>75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2.2241610391857067</v>
      </c>
      <c r="V558">
        <v>2</v>
      </c>
      <c r="W558">
        <v>-0.22416103918570673</v>
      </c>
    </row>
    <row r="559" spans="1:23" x14ac:dyDescent="0.2">
      <c r="A559" s="1">
        <v>20.880161000000001</v>
      </c>
      <c r="B559" s="1">
        <v>1.6743269999999999</v>
      </c>
      <c r="C559" s="1">
        <v>80</v>
      </c>
      <c r="D559" s="1">
        <v>1</v>
      </c>
      <c r="E559" s="1">
        <v>1</v>
      </c>
      <c r="F559" s="1">
        <v>1.66639</v>
      </c>
      <c r="G559" s="1">
        <v>0</v>
      </c>
      <c r="H559" s="1">
        <v>0</v>
      </c>
      <c r="I559" s="1">
        <v>0</v>
      </c>
      <c r="J559" s="1">
        <v>3</v>
      </c>
      <c r="L559">
        <v>21</v>
      </c>
      <c r="M559">
        <v>1.6936279999999999</v>
      </c>
      <c r="N559">
        <v>75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2.38124412184085</v>
      </c>
      <c r="V559">
        <v>2</v>
      </c>
      <c r="W559">
        <v>-0.38124412184084999</v>
      </c>
    </row>
    <row r="560" spans="1:23" x14ac:dyDescent="0.2">
      <c r="A560" s="1">
        <v>21.183540000000001</v>
      </c>
      <c r="B560" s="1">
        <v>1.72</v>
      </c>
      <c r="C560" s="1">
        <v>80.555875</v>
      </c>
      <c r="D560" s="1">
        <v>1</v>
      </c>
      <c r="E560" s="1">
        <v>1</v>
      </c>
      <c r="F560" s="1">
        <v>2</v>
      </c>
      <c r="G560" s="1">
        <v>0</v>
      </c>
      <c r="H560" s="1">
        <v>0</v>
      </c>
      <c r="I560" s="1">
        <v>0</v>
      </c>
      <c r="J560" s="1">
        <v>3</v>
      </c>
      <c r="L560">
        <v>29.463168</v>
      </c>
      <c r="M560">
        <v>1.6591720000000001</v>
      </c>
      <c r="N560">
        <v>71.170000999999999</v>
      </c>
      <c r="O560">
        <v>1</v>
      </c>
      <c r="P560">
        <v>1</v>
      </c>
      <c r="Q560">
        <v>1.609801</v>
      </c>
      <c r="R560">
        <v>1</v>
      </c>
      <c r="S560">
        <v>0</v>
      </c>
      <c r="T560">
        <v>0</v>
      </c>
      <c r="U560">
        <v>2.420264192771592</v>
      </c>
      <c r="V560">
        <v>2</v>
      </c>
      <c r="W560">
        <v>-0.42026419277159199</v>
      </c>
    </row>
    <row r="561" spans="1:23" x14ac:dyDescent="0.2">
      <c r="A561" s="1">
        <v>32.774487999999998</v>
      </c>
      <c r="B561" s="1">
        <v>1.913241</v>
      </c>
      <c r="C561" s="1">
        <v>101.48205400000001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3</v>
      </c>
      <c r="L561">
        <v>24.284860999999999</v>
      </c>
      <c r="M561">
        <v>1.7763469999999999</v>
      </c>
      <c r="N561">
        <v>82.329047000000003</v>
      </c>
      <c r="O561">
        <v>1</v>
      </c>
      <c r="P561">
        <v>1</v>
      </c>
      <c r="Q561">
        <v>1.1075429999999999</v>
      </c>
      <c r="R561">
        <v>0</v>
      </c>
      <c r="S561">
        <v>0</v>
      </c>
      <c r="T561">
        <v>0</v>
      </c>
      <c r="U561">
        <v>2.3979957644195089</v>
      </c>
      <c r="V561">
        <v>2</v>
      </c>
      <c r="W561">
        <v>-0.3979957644195089</v>
      </c>
    </row>
    <row r="562" spans="1:23" x14ac:dyDescent="0.2">
      <c r="A562" s="1">
        <v>31.327608999999999</v>
      </c>
      <c r="B562" s="1">
        <v>1.737984</v>
      </c>
      <c r="C562" s="1">
        <v>82.523112999999995</v>
      </c>
      <c r="D562" s="1">
        <v>1</v>
      </c>
      <c r="E562" s="1">
        <v>1</v>
      </c>
      <c r="F562" s="1">
        <v>9.0147000000000005E-2</v>
      </c>
      <c r="G562" s="1">
        <v>1</v>
      </c>
      <c r="H562" s="1">
        <v>0</v>
      </c>
      <c r="I562" s="1">
        <v>0</v>
      </c>
      <c r="J562" s="1">
        <v>3</v>
      </c>
      <c r="L562">
        <v>26.288416999999999</v>
      </c>
      <c r="M562">
        <v>1.767806</v>
      </c>
      <c r="N562">
        <v>82.694688999999997</v>
      </c>
      <c r="O562">
        <v>1</v>
      </c>
      <c r="P562">
        <v>1</v>
      </c>
      <c r="Q562">
        <v>0.78396299999999997</v>
      </c>
      <c r="R562">
        <v>0</v>
      </c>
      <c r="S562">
        <v>0</v>
      </c>
      <c r="T562">
        <v>0</v>
      </c>
      <c r="U562">
        <v>2.5536690768809542</v>
      </c>
      <c r="V562">
        <v>2</v>
      </c>
      <c r="W562">
        <v>-0.55366907688095424</v>
      </c>
    </row>
    <row r="563" spans="1:23" x14ac:dyDescent="0.2">
      <c r="A563" s="1">
        <v>29.956198000000001</v>
      </c>
      <c r="B563" s="1">
        <v>1.7036880000000001</v>
      </c>
      <c r="C563" s="1">
        <v>82.207977999999997</v>
      </c>
      <c r="D563" s="1">
        <v>1</v>
      </c>
      <c r="E563" s="1">
        <v>1</v>
      </c>
      <c r="F563" s="1">
        <v>0</v>
      </c>
      <c r="G563" s="1">
        <v>1</v>
      </c>
      <c r="H563" s="1">
        <v>0</v>
      </c>
      <c r="I563" s="1">
        <v>0</v>
      </c>
      <c r="J563" s="1">
        <v>3</v>
      </c>
      <c r="L563">
        <v>23.455324000000001</v>
      </c>
      <c r="M563">
        <v>1.7025159999999999</v>
      </c>
      <c r="N563">
        <v>75</v>
      </c>
      <c r="O563">
        <v>1</v>
      </c>
      <c r="P563">
        <v>1</v>
      </c>
      <c r="Q563">
        <v>1.078074</v>
      </c>
      <c r="R563">
        <v>1</v>
      </c>
      <c r="S563">
        <v>0</v>
      </c>
      <c r="T563">
        <v>0</v>
      </c>
      <c r="U563">
        <v>2.3424109096089474</v>
      </c>
      <c r="V563">
        <v>2</v>
      </c>
      <c r="W563">
        <v>-0.34241090960894738</v>
      </c>
    </row>
    <row r="564" spans="1:23" x14ac:dyDescent="0.2">
      <c r="A564" s="1">
        <v>21.403421000000002</v>
      </c>
      <c r="B564" s="1">
        <v>1.7163079999999999</v>
      </c>
      <c r="C564" s="1">
        <v>80</v>
      </c>
      <c r="D564" s="1">
        <v>1</v>
      </c>
      <c r="E564" s="1">
        <v>1</v>
      </c>
      <c r="F564" s="1">
        <v>2.9365510000000001</v>
      </c>
      <c r="G564" s="1">
        <v>0</v>
      </c>
      <c r="H564" s="1">
        <v>0</v>
      </c>
      <c r="I564" s="1">
        <v>0</v>
      </c>
      <c r="J564" s="1">
        <v>3</v>
      </c>
      <c r="L564">
        <v>19.637203</v>
      </c>
      <c r="M564">
        <v>1.814182</v>
      </c>
      <c r="N564">
        <v>85.301029</v>
      </c>
      <c r="O564">
        <v>1</v>
      </c>
      <c r="P564">
        <v>1</v>
      </c>
      <c r="Q564">
        <v>1.305633</v>
      </c>
      <c r="R564">
        <v>1</v>
      </c>
      <c r="S564">
        <v>0</v>
      </c>
      <c r="T564">
        <v>0</v>
      </c>
      <c r="U564">
        <v>2.1861752308979909</v>
      </c>
      <c r="V564">
        <v>2</v>
      </c>
      <c r="W564">
        <v>-0.18617523089799093</v>
      </c>
    </row>
    <row r="565" spans="1:23" x14ac:dyDescent="0.2">
      <c r="A565" s="1">
        <v>22.591439000000001</v>
      </c>
      <c r="B565" s="1">
        <v>1.65</v>
      </c>
      <c r="C565" s="1">
        <v>80</v>
      </c>
      <c r="D565" s="1">
        <v>1</v>
      </c>
      <c r="E565" s="1">
        <v>1</v>
      </c>
      <c r="F565" s="1">
        <v>0.45107799999999998</v>
      </c>
      <c r="G565" s="1">
        <v>0</v>
      </c>
      <c r="H565" s="1">
        <v>0</v>
      </c>
      <c r="I565" s="1">
        <v>0</v>
      </c>
      <c r="J565" s="1">
        <v>3</v>
      </c>
      <c r="L565">
        <v>22.239836</v>
      </c>
      <c r="M565">
        <v>1.5999399999999999</v>
      </c>
      <c r="N565">
        <v>65.423941999999997</v>
      </c>
      <c r="O565">
        <v>0</v>
      </c>
      <c r="P565">
        <v>1</v>
      </c>
      <c r="Q565">
        <v>0.78421600000000002</v>
      </c>
      <c r="R565">
        <v>1</v>
      </c>
      <c r="S565">
        <v>0</v>
      </c>
      <c r="T565">
        <v>0</v>
      </c>
      <c r="U565">
        <v>1.897924981058619</v>
      </c>
      <c r="V565">
        <v>2</v>
      </c>
      <c r="W565">
        <v>0.10207501894138105</v>
      </c>
    </row>
    <row r="566" spans="1:23" x14ac:dyDescent="0.2">
      <c r="A566" s="1">
        <v>28.583943999999999</v>
      </c>
      <c r="B566" s="1">
        <v>1.57856</v>
      </c>
      <c r="C566" s="1">
        <v>65.522744000000003</v>
      </c>
      <c r="D566" s="1">
        <v>1</v>
      </c>
      <c r="E566" s="1">
        <v>1</v>
      </c>
      <c r="F566" s="1">
        <v>1.8632580000000001</v>
      </c>
      <c r="G566" s="1">
        <v>1</v>
      </c>
      <c r="H566" s="1">
        <v>0</v>
      </c>
      <c r="I566" s="1">
        <v>0</v>
      </c>
      <c r="J566" s="1">
        <v>3</v>
      </c>
      <c r="L566">
        <v>31.626380000000001</v>
      </c>
      <c r="M566">
        <v>1.666023</v>
      </c>
      <c r="N566">
        <v>72.906186000000005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2.6956149676777672</v>
      </c>
      <c r="V566">
        <v>2</v>
      </c>
      <c r="W566">
        <v>-0.6956149676777672</v>
      </c>
    </row>
    <row r="567" spans="1:23" x14ac:dyDescent="0.2">
      <c r="A567" s="1">
        <v>38.825189000000002</v>
      </c>
      <c r="B567" s="1">
        <v>1.7808459999999999</v>
      </c>
      <c r="C567" s="1">
        <v>85.687751000000006</v>
      </c>
      <c r="D567" s="1">
        <v>1</v>
      </c>
      <c r="E567" s="1">
        <v>1</v>
      </c>
      <c r="F567" s="1">
        <v>0.85540000000000005</v>
      </c>
      <c r="G567" s="1">
        <v>1</v>
      </c>
      <c r="H567" s="1">
        <v>0</v>
      </c>
      <c r="I567" s="1">
        <v>0</v>
      </c>
      <c r="J567" s="1">
        <v>3</v>
      </c>
      <c r="L567">
        <v>23</v>
      </c>
      <c r="M567">
        <v>1.701584</v>
      </c>
      <c r="N567">
        <v>75.093569000000002</v>
      </c>
      <c r="O567">
        <v>1</v>
      </c>
      <c r="P567">
        <v>1</v>
      </c>
      <c r="Q567">
        <v>0.99803900000000001</v>
      </c>
      <c r="R567">
        <v>1</v>
      </c>
      <c r="S567">
        <v>0</v>
      </c>
      <c r="T567">
        <v>0</v>
      </c>
      <c r="U567">
        <v>2.3578936557572217</v>
      </c>
      <c r="V567">
        <v>2</v>
      </c>
      <c r="W567">
        <v>-0.35789365575722165</v>
      </c>
    </row>
    <row r="568" spans="1:23" x14ac:dyDescent="0.2">
      <c r="A568" s="1">
        <v>35.217173000000003</v>
      </c>
      <c r="B568" s="1">
        <v>1.8231679999999999</v>
      </c>
      <c r="C568" s="1">
        <v>91.630257</v>
      </c>
      <c r="D568" s="1">
        <v>1</v>
      </c>
      <c r="E568" s="1">
        <v>1</v>
      </c>
      <c r="F568" s="1">
        <v>0.87599000000000005</v>
      </c>
      <c r="G568" s="1">
        <v>1</v>
      </c>
      <c r="H568" s="1">
        <v>0</v>
      </c>
      <c r="I568" s="1">
        <v>0</v>
      </c>
      <c r="J568" s="1">
        <v>3</v>
      </c>
      <c r="L568">
        <v>22.874658</v>
      </c>
      <c r="M568">
        <v>1.7133430000000001</v>
      </c>
      <c r="N568">
        <v>75.828119000000001</v>
      </c>
      <c r="O568">
        <v>1</v>
      </c>
      <c r="P568">
        <v>1</v>
      </c>
      <c r="Q568">
        <v>0.132629</v>
      </c>
      <c r="R568">
        <v>1</v>
      </c>
      <c r="S568">
        <v>0</v>
      </c>
      <c r="T568">
        <v>0</v>
      </c>
      <c r="U568">
        <v>2.4101311229689388</v>
      </c>
      <c r="V568">
        <v>2</v>
      </c>
      <c r="W568">
        <v>-0.41013112296893883</v>
      </c>
    </row>
    <row r="569" spans="1:23" x14ac:dyDescent="0.2">
      <c r="A569" s="1">
        <v>20.392665000000001</v>
      </c>
      <c r="B569" s="1">
        <v>1.525234</v>
      </c>
      <c r="C569" s="1">
        <v>65.220248999999995</v>
      </c>
      <c r="D569" s="1">
        <v>1</v>
      </c>
      <c r="E569" s="1">
        <v>1</v>
      </c>
      <c r="F569" s="1">
        <v>2.1772429999999998</v>
      </c>
      <c r="G569" s="1">
        <v>0</v>
      </c>
      <c r="H569" s="1">
        <v>0</v>
      </c>
      <c r="I569" s="1">
        <v>0</v>
      </c>
      <c r="J569" s="1">
        <v>3</v>
      </c>
      <c r="L569">
        <v>17.420269000000001</v>
      </c>
      <c r="M569">
        <v>1.489409</v>
      </c>
      <c r="N569">
        <v>53.620604</v>
      </c>
      <c r="O569">
        <v>0</v>
      </c>
      <c r="P569">
        <v>1</v>
      </c>
      <c r="Q569">
        <v>0.32020900000000002</v>
      </c>
      <c r="R569">
        <v>1</v>
      </c>
      <c r="S569">
        <v>0</v>
      </c>
      <c r="T569">
        <v>0</v>
      </c>
      <c r="U569">
        <v>1.8270949003486745</v>
      </c>
      <c r="V569">
        <v>2</v>
      </c>
      <c r="W569">
        <v>0.1729050996513255</v>
      </c>
    </row>
    <row r="570" spans="1:23" x14ac:dyDescent="0.2">
      <c r="A570" s="1">
        <v>22.154854</v>
      </c>
      <c r="B570" s="1">
        <v>1.4816819999999999</v>
      </c>
      <c r="C570" s="1">
        <v>61.373868000000002</v>
      </c>
      <c r="D570" s="1">
        <v>1</v>
      </c>
      <c r="E570" s="1">
        <v>1</v>
      </c>
      <c r="F570" s="1">
        <v>0.32895999999999997</v>
      </c>
      <c r="G570" s="1">
        <v>0</v>
      </c>
      <c r="H570" s="1">
        <v>0</v>
      </c>
      <c r="I570" s="1">
        <v>0</v>
      </c>
      <c r="J570" s="1">
        <v>3</v>
      </c>
      <c r="L570">
        <v>17.807828000000001</v>
      </c>
      <c r="M570">
        <v>1.5180670000000001</v>
      </c>
      <c r="N570">
        <v>55.822119000000001</v>
      </c>
      <c r="O570">
        <v>0</v>
      </c>
      <c r="P570">
        <v>1</v>
      </c>
      <c r="Q570">
        <v>8.5388000000000006E-2</v>
      </c>
      <c r="R570">
        <v>1</v>
      </c>
      <c r="S570">
        <v>0</v>
      </c>
      <c r="T570">
        <v>0</v>
      </c>
      <c r="U570">
        <v>1.8042212391932013</v>
      </c>
      <c r="V570">
        <v>2</v>
      </c>
      <c r="W570">
        <v>0.19577876080679868</v>
      </c>
    </row>
    <row r="571" spans="1:23" x14ac:dyDescent="0.2">
      <c r="A571" s="1">
        <v>19.108796000000002</v>
      </c>
      <c r="B571" s="1">
        <v>1.768578</v>
      </c>
      <c r="C571" s="1">
        <v>87.803310999999994</v>
      </c>
      <c r="D571" s="1">
        <v>1</v>
      </c>
      <c r="E571" s="1">
        <v>1</v>
      </c>
      <c r="F571" s="1">
        <v>2.2427540000000001</v>
      </c>
      <c r="G571" s="1">
        <v>1</v>
      </c>
      <c r="H571" s="1">
        <v>0</v>
      </c>
      <c r="I571" s="1">
        <v>0</v>
      </c>
      <c r="J571" s="1">
        <v>3</v>
      </c>
      <c r="L571">
        <v>16.240576000000001</v>
      </c>
      <c r="M571">
        <v>1.616533</v>
      </c>
      <c r="N571">
        <v>65.062944999999999</v>
      </c>
      <c r="O571">
        <v>1</v>
      </c>
      <c r="P571">
        <v>1</v>
      </c>
      <c r="Q571">
        <v>0.110887</v>
      </c>
      <c r="R571">
        <v>0</v>
      </c>
      <c r="S571">
        <v>0</v>
      </c>
      <c r="T571">
        <v>0</v>
      </c>
      <c r="U571">
        <v>2.297692215231864</v>
      </c>
      <c r="V571">
        <v>2</v>
      </c>
      <c r="W571">
        <v>-0.29769221523186395</v>
      </c>
    </row>
    <row r="572" spans="1:23" x14ac:dyDescent="0.2">
      <c r="A572" s="1">
        <v>20.70768</v>
      </c>
      <c r="B572" s="1">
        <v>1.5698780000000001</v>
      </c>
      <c r="C572" s="1">
        <v>69.743323000000004</v>
      </c>
      <c r="D572" s="1">
        <v>1</v>
      </c>
      <c r="E572" s="1">
        <v>1</v>
      </c>
      <c r="F572" s="1">
        <v>1.417035</v>
      </c>
      <c r="G572" s="1">
        <v>0</v>
      </c>
      <c r="H572" s="1">
        <v>0</v>
      </c>
      <c r="I572" s="1">
        <v>0</v>
      </c>
      <c r="J572" s="1">
        <v>3</v>
      </c>
      <c r="L572">
        <v>23.252457</v>
      </c>
      <c r="M572">
        <v>1.5896159999999999</v>
      </c>
      <c r="N572">
        <v>65.127324000000002</v>
      </c>
      <c r="O572">
        <v>0</v>
      </c>
      <c r="P572">
        <v>1</v>
      </c>
      <c r="Q572">
        <v>1.9110799999999999</v>
      </c>
      <c r="R572">
        <v>1</v>
      </c>
      <c r="S572">
        <v>0</v>
      </c>
      <c r="T572">
        <v>0</v>
      </c>
      <c r="U572">
        <v>1.8542921278867901</v>
      </c>
      <c r="V572">
        <v>2</v>
      </c>
      <c r="W572">
        <v>0.1457078721132099</v>
      </c>
    </row>
    <row r="573" spans="1:23" x14ac:dyDescent="0.2">
      <c r="A573" s="1">
        <v>20.634694</v>
      </c>
      <c r="B573" s="1">
        <v>1.5681879999999999</v>
      </c>
      <c r="C573" s="1">
        <v>67.904022999999995</v>
      </c>
      <c r="D573" s="1">
        <v>1</v>
      </c>
      <c r="E573" s="1">
        <v>1</v>
      </c>
      <c r="F573" s="1">
        <v>9.5389000000000002E-2</v>
      </c>
      <c r="G573" s="1">
        <v>0</v>
      </c>
      <c r="H573" s="1">
        <v>0</v>
      </c>
      <c r="I573" s="1">
        <v>0</v>
      </c>
      <c r="J573" s="1">
        <v>3</v>
      </c>
      <c r="L573">
        <v>34.772902000000002</v>
      </c>
      <c r="M573">
        <v>1.6756120000000001</v>
      </c>
      <c r="N573">
        <v>73.501232999999999</v>
      </c>
      <c r="O573">
        <v>1</v>
      </c>
      <c r="P573">
        <v>1</v>
      </c>
      <c r="Q573">
        <v>0.167125</v>
      </c>
      <c r="R573">
        <v>1</v>
      </c>
      <c r="S573">
        <v>0</v>
      </c>
      <c r="T573">
        <v>0</v>
      </c>
      <c r="U573">
        <v>2.6974682610452154</v>
      </c>
      <c r="V573">
        <v>2</v>
      </c>
      <c r="W573">
        <v>-0.69746826104521542</v>
      </c>
    </row>
    <row r="574" spans="1:23" x14ac:dyDescent="0.2">
      <c r="A574" s="1">
        <v>22.052152</v>
      </c>
      <c r="B574" s="1">
        <v>1.792527</v>
      </c>
      <c r="C574" s="1">
        <v>89.994415000000004</v>
      </c>
      <c r="D574" s="1">
        <v>1</v>
      </c>
      <c r="E574" s="1">
        <v>1</v>
      </c>
      <c r="F574" s="1">
        <v>0</v>
      </c>
      <c r="G574" s="1">
        <v>1</v>
      </c>
      <c r="H574" s="1">
        <v>0</v>
      </c>
      <c r="I574" s="1">
        <v>0</v>
      </c>
      <c r="J574" s="1">
        <v>3</v>
      </c>
      <c r="L574">
        <v>22.766227000000001</v>
      </c>
      <c r="M574">
        <v>1.874061</v>
      </c>
      <c r="N574">
        <v>89.754301999999996</v>
      </c>
      <c r="O574">
        <v>1</v>
      </c>
      <c r="P574">
        <v>1</v>
      </c>
      <c r="Q574">
        <v>0.41772399999999998</v>
      </c>
      <c r="R574">
        <v>1</v>
      </c>
      <c r="S574">
        <v>0</v>
      </c>
      <c r="T574">
        <v>0</v>
      </c>
      <c r="U574">
        <v>2.2027411305527931</v>
      </c>
      <c r="V574">
        <v>2</v>
      </c>
      <c r="W574">
        <v>-0.20274113055279308</v>
      </c>
    </row>
    <row r="575" spans="1:23" x14ac:dyDescent="0.2">
      <c r="A575" s="1">
        <v>22.869778</v>
      </c>
      <c r="B575" s="1">
        <v>1.7953110000000001</v>
      </c>
      <c r="C575" s="1">
        <v>89.868784000000005</v>
      </c>
      <c r="D575" s="1">
        <v>1</v>
      </c>
      <c r="E575" s="1">
        <v>1</v>
      </c>
      <c r="F575" s="1">
        <v>0</v>
      </c>
      <c r="G575" s="1">
        <v>1</v>
      </c>
      <c r="H575" s="1">
        <v>0</v>
      </c>
      <c r="I575" s="1">
        <v>0</v>
      </c>
      <c r="J575" s="1">
        <v>3</v>
      </c>
      <c r="L575">
        <v>39.214514000000001</v>
      </c>
      <c r="M575">
        <v>1.580765</v>
      </c>
      <c r="N575">
        <v>62.631382000000002</v>
      </c>
      <c r="O575">
        <v>1</v>
      </c>
      <c r="P575">
        <v>1</v>
      </c>
      <c r="Q575">
        <v>0.57706299999999999</v>
      </c>
      <c r="R575">
        <v>1</v>
      </c>
      <c r="S575">
        <v>0</v>
      </c>
      <c r="T575">
        <v>0</v>
      </c>
      <c r="U575">
        <v>2.6270391278041147</v>
      </c>
      <c r="V575">
        <v>2</v>
      </c>
      <c r="W575">
        <v>-0.62703912780411475</v>
      </c>
    </row>
    <row r="576" spans="1:23" x14ac:dyDescent="0.2">
      <c r="A576" s="1">
        <v>22.909991999999999</v>
      </c>
      <c r="B576" s="1">
        <v>1.7000379999999999</v>
      </c>
      <c r="C576" s="1">
        <v>80</v>
      </c>
      <c r="D576" s="1">
        <v>1</v>
      </c>
      <c r="E576" s="1">
        <v>1</v>
      </c>
      <c r="F576" s="1">
        <v>0.97311400000000003</v>
      </c>
      <c r="G576" s="1">
        <v>0</v>
      </c>
      <c r="H576" s="1">
        <v>0</v>
      </c>
      <c r="I576" s="1">
        <v>0</v>
      </c>
      <c r="J576" s="1">
        <v>3</v>
      </c>
      <c r="L576">
        <v>19.858972999999999</v>
      </c>
      <c r="M576">
        <v>1.62</v>
      </c>
      <c r="N576">
        <v>69.575315000000003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2.2807234095954341</v>
      </c>
      <c r="V576">
        <v>2</v>
      </c>
      <c r="W576">
        <v>-0.28072340959543407</v>
      </c>
    </row>
    <row r="577" spans="1:23" x14ac:dyDescent="0.2">
      <c r="A577" s="1">
        <v>23</v>
      </c>
      <c r="B577" s="1">
        <v>1.668649</v>
      </c>
      <c r="C577" s="1">
        <v>80.458342999999999</v>
      </c>
      <c r="D577" s="1">
        <v>1</v>
      </c>
      <c r="E577" s="1">
        <v>1</v>
      </c>
      <c r="F577" s="1">
        <v>0.80707600000000002</v>
      </c>
      <c r="G577" s="1">
        <v>0</v>
      </c>
      <c r="H577" s="1">
        <v>0</v>
      </c>
      <c r="I577" s="1">
        <v>0</v>
      </c>
      <c r="J577" s="1">
        <v>3</v>
      </c>
      <c r="L577">
        <v>16.370009</v>
      </c>
      <c r="M577">
        <v>1.6139209999999999</v>
      </c>
      <c r="N577">
        <v>66.738769000000005</v>
      </c>
      <c r="O577">
        <v>1</v>
      </c>
      <c r="P577">
        <v>1</v>
      </c>
      <c r="Q577">
        <v>0.94893000000000005</v>
      </c>
      <c r="R577">
        <v>0</v>
      </c>
      <c r="S577">
        <v>0</v>
      </c>
      <c r="T577">
        <v>0</v>
      </c>
      <c r="U577">
        <v>2.3599374395938577</v>
      </c>
      <c r="V577">
        <v>2</v>
      </c>
      <c r="W577">
        <v>-0.35993743959385771</v>
      </c>
    </row>
    <row r="578" spans="1:23" x14ac:dyDescent="0.2">
      <c r="A578" s="1">
        <v>24.679807</v>
      </c>
      <c r="B578" s="1">
        <v>1.7</v>
      </c>
      <c r="C578" s="1">
        <v>84.687554000000006</v>
      </c>
      <c r="D578" s="1">
        <v>1</v>
      </c>
      <c r="E578" s="1">
        <v>1</v>
      </c>
      <c r="F578" s="1">
        <v>0</v>
      </c>
      <c r="G578" s="1">
        <v>1</v>
      </c>
      <c r="H578" s="1">
        <v>0</v>
      </c>
      <c r="I578" s="1">
        <v>0</v>
      </c>
      <c r="J578" s="1">
        <v>3</v>
      </c>
      <c r="L578">
        <v>17.992716999999999</v>
      </c>
      <c r="M578">
        <v>1.6186830000000001</v>
      </c>
      <c r="N578">
        <v>67.193584999999999</v>
      </c>
      <c r="O578">
        <v>1</v>
      </c>
      <c r="P578">
        <v>1</v>
      </c>
      <c r="Q578">
        <v>0.73227600000000004</v>
      </c>
      <c r="R578">
        <v>0</v>
      </c>
      <c r="S578">
        <v>0</v>
      </c>
      <c r="T578">
        <v>0</v>
      </c>
      <c r="U578">
        <v>2.4043604164012757</v>
      </c>
      <c r="V578">
        <v>2</v>
      </c>
      <c r="W578">
        <v>-0.40436041640127574</v>
      </c>
    </row>
    <row r="579" spans="1:23" x14ac:dyDescent="0.2">
      <c r="A579" s="1">
        <v>23.884212000000002</v>
      </c>
      <c r="B579" s="1">
        <v>1.7138249999999999</v>
      </c>
      <c r="C579" s="1">
        <v>83.952967999999998</v>
      </c>
      <c r="D579" s="1">
        <v>1</v>
      </c>
      <c r="E579" s="1">
        <v>1</v>
      </c>
      <c r="F579" s="1">
        <v>0.80989</v>
      </c>
      <c r="G579" s="1">
        <v>1</v>
      </c>
      <c r="H579" s="1">
        <v>0</v>
      </c>
      <c r="I579" s="1">
        <v>0</v>
      </c>
      <c r="J579" s="1">
        <v>3</v>
      </c>
      <c r="L579">
        <v>19.179932000000001</v>
      </c>
      <c r="M579">
        <v>1.637537</v>
      </c>
      <c r="N579">
        <v>70</v>
      </c>
      <c r="O579">
        <v>1</v>
      </c>
      <c r="P579">
        <v>1</v>
      </c>
      <c r="Q579">
        <v>0.52925900000000003</v>
      </c>
      <c r="R579">
        <v>0</v>
      </c>
      <c r="S579">
        <v>0</v>
      </c>
      <c r="T579">
        <v>0</v>
      </c>
      <c r="U579">
        <v>2.5103987513972763</v>
      </c>
      <c r="V579">
        <v>2</v>
      </c>
      <c r="W579">
        <v>-0.51039875139727631</v>
      </c>
    </row>
    <row r="580" spans="1:23" x14ac:dyDescent="0.2">
      <c r="A580" s="1">
        <v>25.461410999999998</v>
      </c>
      <c r="B580" s="1">
        <v>1.7</v>
      </c>
      <c r="C580" s="1">
        <v>78.055967999999993</v>
      </c>
      <c r="D580" s="1">
        <v>1</v>
      </c>
      <c r="E580" s="1">
        <v>1</v>
      </c>
      <c r="F580" s="1">
        <v>0.55181000000000002</v>
      </c>
      <c r="G580" s="1">
        <v>1</v>
      </c>
      <c r="H580" s="1">
        <v>0</v>
      </c>
      <c r="I580" s="1">
        <v>0</v>
      </c>
      <c r="J580" s="1">
        <v>3</v>
      </c>
      <c r="L580">
        <v>19.621545000000001</v>
      </c>
      <c r="M580">
        <v>1.566524</v>
      </c>
      <c r="N580">
        <v>61.616</v>
      </c>
      <c r="O580">
        <v>0</v>
      </c>
      <c r="P580">
        <v>1</v>
      </c>
      <c r="Q580">
        <v>0.53995199999999999</v>
      </c>
      <c r="R580">
        <v>1</v>
      </c>
      <c r="S580">
        <v>0</v>
      </c>
      <c r="T580">
        <v>0</v>
      </c>
      <c r="U580">
        <v>1.8516995464832045</v>
      </c>
      <c r="V580">
        <v>2</v>
      </c>
      <c r="W580">
        <v>0.14830045351679555</v>
      </c>
    </row>
    <row r="581" spans="1:23" x14ac:dyDescent="0.2">
      <c r="A581" s="1">
        <v>31.333798000000002</v>
      </c>
      <c r="B581" s="1">
        <v>1.8353809999999999</v>
      </c>
      <c r="C581" s="1">
        <v>91.059595000000002</v>
      </c>
      <c r="D581" s="1">
        <v>1</v>
      </c>
      <c r="E581" s="1">
        <v>1</v>
      </c>
      <c r="F581" s="1">
        <v>0.155579</v>
      </c>
      <c r="G581" s="1">
        <v>1</v>
      </c>
      <c r="H581" s="1">
        <v>0</v>
      </c>
      <c r="I581" s="1">
        <v>0</v>
      </c>
      <c r="J581" s="1">
        <v>3</v>
      </c>
      <c r="L581">
        <v>19.755797000000001</v>
      </c>
      <c r="M581">
        <v>1.5423279999999999</v>
      </c>
      <c r="N581">
        <v>63.856192999999998</v>
      </c>
      <c r="O581">
        <v>0</v>
      </c>
      <c r="P581">
        <v>1</v>
      </c>
      <c r="Q581">
        <v>0.30372199999999999</v>
      </c>
      <c r="R581">
        <v>1</v>
      </c>
      <c r="S581">
        <v>0</v>
      </c>
      <c r="T581">
        <v>0</v>
      </c>
      <c r="U581">
        <v>2.230622558423792</v>
      </c>
      <c r="V581">
        <v>2</v>
      </c>
      <c r="W581">
        <v>-0.23062255842379198</v>
      </c>
    </row>
    <row r="582" spans="1:23" x14ac:dyDescent="0.2">
      <c r="A582" s="1">
        <v>24.108711</v>
      </c>
      <c r="B582" s="1">
        <v>1.7</v>
      </c>
      <c r="C582" s="1">
        <v>80.761409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3</v>
      </c>
      <c r="L582">
        <v>17.099015000000001</v>
      </c>
      <c r="M582">
        <v>1.6</v>
      </c>
      <c r="N582">
        <v>65</v>
      </c>
      <c r="O582">
        <v>1</v>
      </c>
      <c r="P582">
        <v>1</v>
      </c>
      <c r="Q582">
        <v>0.66389600000000004</v>
      </c>
      <c r="R582">
        <v>1</v>
      </c>
      <c r="S582">
        <v>0</v>
      </c>
      <c r="T582">
        <v>0</v>
      </c>
      <c r="U582">
        <v>2.3180235117178238</v>
      </c>
      <c r="V582">
        <v>2</v>
      </c>
      <c r="W582">
        <v>-0.31802351171782384</v>
      </c>
    </row>
    <row r="583" spans="1:23" x14ac:dyDescent="0.2">
      <c r="A583" s="1">
        <v>28.830558</v>
      </c>
      <c r="B583" s="1">
        <v>1.7</v>
      </c>
      <c r="C583" s="1">
        <v>78</v>
      </c>
      <c r="D583" s="1">
        <v>1</v>
      </c>
      <c r="E583" s="1">
        <v>1</v>
      </c>
      <c r="F583" s="1">
        <v>1.727114</v>
      </c>
      <c r="G583" s="1">
        <v>2</v>
      </c>
      <c r="H583" s="1">
        <v>0</v>
      </c>
      <c r="I583" s="1">
        <v>0</v>
      </c>
      <c r="J583" s="1">
        <v>3</v>
      </c>
      <c r="L583">
        <v>17.258130000000001</v>
      </c>
      <c r="M583">
        <v>1.6001840000000001</v>
      </c>
      <c r="N583">
        <v>65</v>
      </c>
      <c r="O583">
        <v>1</v>
      </c>
      <c r="P583">
        <v>1</v>
      </c>
      <c r="Q583">
        <v>0.54751499999999997</v>
      </c>
      <c r="R583">
        <v>1</v>
      </c>
      <c r="S583">
        <v>0</v>
      </c>
      <c r="T583">
        <v>0</v>
      </c>
      <c r="U583">
        <v>2.3309013242042926</v>
      </c>
      <c r="V583">
        <v>2</v>
      </c>
      <c r="W583">
        <v>-0.33090132420429264</v>
      </c>
    </row>
    <row r="584" spans="1:23" x14ac:dyDescent="0.2">
      <c r="A584" s="1">
        <v>17.570088999999999</v>
      </c>
      <c r="B584" s="1">
        <v>1.7</v>
      </c>
      <c r="C584" s="1">
        <v>83.199033999999997</v>
      </c>
      <c r="D584" s="1">
        <v>1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3</v>
      </c>
      <c r="L584">
        <v>29.153907</v>
      </c>
      <c r="M584">
        <v>1.7736559999999999</v>
      </c>
      <c r="N584">
        <v>87.070233999999999</v>
      </c>
      <c r="O584">
        <v>0</v>
      </c>
      <c r="P584">
        <v>1</v>
      </c>
      <c r="Q584">
        <v>1.504003</v>
      </c>
      <c r="R584">
        <v>0</v>
      </c>
      <c r="S584">
        <v>0</v>
      </c>
      <c r="T584">
        <v>0</v>
      </c>
      <c r="U584">
        <v>2.2903515015921085</v>
      </c>
      <c r="V584">
        <v>2</v>
      </c>
      <c r="W584">
        <v>-0.29035150159210854</v>
      </c>
    </row>
    <row r="585" spans="1:23" x14ac:dyDescent="0.2">
      <c r="A585" s="1">
        <v>19.027574000000001</v>
      </c>
      <c r="B585" s="1">
        <v>1.659877</v>
      </c>
      <c r="C585" s="1">
        <v>77.272651999999994</v>
      </c>
      <c r="D585" s="1">
        <v>1</v>
      </c>
      <c r="E585" s="1">
        <v>1</v>
      </c>
      <c r="F585" s="1">
        <v>0.36244100000000001</v>
      </c>
      <c r="G585" s="1">
        <v>1</v>
      </c>
      <c r="H585" s="1">
        <v>0</v>
      </c>
      <c r="I585" s="1">
        <v>0</v>
      </c>
      <c r="J585" s="1">
        <v>3</v>
      </c>
      <c r="L585">
        <v>32.278869</v>
      </c>
      <c r="M585">
        <v>1.64602</v>
      </c>
      <c r="N585">
        <v>74.147442999999996</v>
      </c>
      <c r="O585">
        <v>1</v>
      </c>
      <c r="P585">
        <v>1</v>
      </c>
      <c r="Q585">
        <v>0.588673</v>
      </c>
      <c r="R585">
        <v>1</v>
      </c>
      <c r="S585">
        <v>0</v>
      </c>
      <c r="T585">
        <v>0</v>
      </c>
      <c r="U585">
        <v>2.8909562286001895</v>
      </c>
      <c r="V585">
        <v>2</v>
      </c>
      <c r="W585">
        <v>-0.89095622860018953</v>
      </c>
    </row>
    <row r="586" spans="1:23" x14ac:dyDescent="0.2">
      <c r="A586" s="1">
        <v>25.632446999999999</v>
      </c>
      <c r="B586" s="1">
        <v>1.836943</v>
      </c>
      <c r="C586" s="1">
        <v>96.192661999999999</v>
      </c>
      <c r="D586" s="1">
        <v>1</v>
      </c>
      <c r="E586" s="1">
        <v>1</v>
      </c>
      <c r="F586" s="1">
        <v>1.80674</v>
      </c>
      <c r="G586" s="1">
        <v>1</v>
      </c>
      <c r="H586" s="1">
        <v>0</v>
      </c>
      <c r="I586" s="1">
        <v>0</v>
      </c>
      <c r="J586" s="1">
        <v>3</v>
      </c>
      <c r="L586">
        <v>31.793937</v>
      </c>
      <c r="M586">
        <v>1.65015</v>
      </c>
      <c r="N586">
        <v>73.810727999999997</v>
      </c>
      <c r="O586">
        <v>1</v>
      </c>
      <c r="P586">
        <v>1</v>
      </c>
      <c r="Q586">
        <v>0.675983</v>
      </c>
      <c r="R586">
        <v>1</v>
      </c>
      <c r="S586">
        <v>0</v>
      </c>
      <c r="T586">
        <v>0</v>
      </c>
      <c r="U586">
        <v>2.8179795700478829</v>
      </c>
      <c r="V586">
        <v>2</v>
      </c>
      <c r="W586">
        <v>-0.81797957004788291</v>
      </c>
    </row>
    <row r="587" spans="1:23" x14ac:dyDescent="0.2">
      <c r="A587" s="1">
        <v>22.94313</v>
      </c>
      <c r="B587" s="1">
        <v>1.8196140000000001</v>
      </c>
      <c r="C587" s="1">
        <v>93.086419000000006</v>
      </c>
      <c r="D587" s="1">
        <v>1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  <c r="J587" s="1">
        <v>3</v>
      </c>
      <c r="L587">
        <v>18.014333000000001</v>
      </c>
      <c r="M587">
        <v>1.7510289999999999</v>
      </c>
      <c r="N587">
        <v>80</v>
      </c>
      <c r="O587">
        <v>1</v>
      </c>
      <c r="P587">
        <v>1</v>
      </c>
      <c r="Q587">
        <v>4.5650999999999997E-2</v>
      </c>
      <c r="R587">
        <v>2</v>
      </c>
      <c r="S587">
        <v>0</v>
      </c>
      <c r="T587">
        <v>0</v>
      </c>
      <c r="U587">
        <v>2.3156307019526263</v>
      </c>
      <c r="V587">
        <v>2</v>
      </c>
      <c r="W587">
        <v>-0.31563070195262632</v>
      </c>
    </row>
    <row r="588" spans="1:23" x14ac:dyDescent="0.2">
      <c r="A588" s="1">
        <v>23.285553</v>
      </c>
      <c r="B588" s="1">
        <v>1.7177750000000001</v>
      </c>
      <c r="C588" s="1">
        <v>85.312639000000004</v>
      </c>
      <c r="D588" s="1">
        <v>1</v>
      </c>
      <c r="E588" s="1">
        <v>1</v>
      </c>
      <c r="F588" s="1">
        <v>0</v>
      </c>
      <c r="G588" s="1">
        <v>1</v>
      </c>
      <c r="H588" s="1">
        <v>0</v>
      </c>
      <c r="I588" s="1">
        <v>0</v>
      </c>
      <c r="J588" s="1">
        <v>3</v>
      </c>
      <c r="L588">
        <v>19.684999999999999</v>
      </c>
      <c r="M588">
        <v>1.838266</v>
      </c>
      <c r="N588">
        <v>89.496904999999998</v>
      </c>
      <c r="O588">
        <v>1</v>
      </c>
      <c r="P588">
        <v>1</v>
      </c>
      <c r="Q588">
        <v>2</v>
      </c>
      <c r="R588">
        <v>1</v>
      </c>
      <c r="S588">
        <v>0</v>
      </c>
      <c r="T588">
        <v>0</v>
      </c>
      <c r="U588">
        <v>2.2480949763397744</v>
      </c>
      <c r="V588">
        <v>2</v>
      </c>
      <c r="W588">
        <v>-0.2480949763397744</v>
      </c>
    </row>
    <row r="589" spans="1:23" x14ac:dyDescent="0.2">
      <c r="A589" s="1">
        <v>23</v>
      </c>
      <c r="B589" s="1">
        <v>1.7918670000000001</v>
      </c>
      <c r="C589" s="1">
        <v>90</v>
      </c>
      <c r="D589" s="1">
        <v>1</v>
      </c>
      <c r="E589" s="1">
        <v>1</v>
      </c>
      <c r="F589" s="1">
        <v>0</v>
      </c>
      <c r="G589" s="1">
        <v>1</v>
      </c>
      <c r="H589" s="1">
        <v>0</v>
      </c>
      <c r="I589" s="1">
        <v>0</v>
      </c>
      <c r="J589" s="1">
        <v>3</v>
      </c>
      <c r="L589">
        <v>19.506388999999999</v>
      </c>
      <c r="M589">
        <v>1.824449</v>
      </c>
      <c r="N589">
        <v>87.656029000000004</v>
      </c>
      <c r="O589">
        <v>1</v>
      </c>
      <c r="P589">
        <v>1</v>
      </c>
      <c r="Q589">
        <v>2.0945420000000001</v>
      </c>
      <c r="R589">
        <v>1</v>
      </c>
      <c r="S589">
        <v>0</v>
      </c>
      <c r="T589">
        <v>0</v>
      </c>
      <c r="U589">
        <v>2.202530618995957</v>
      </c>
      <c r="V589">
        <v>2</v>
      </c>
      <c r="W589">
        <v>-0.20253061899595703</v>
      </c>
    </row>
    <row r="590" spans="1:23" x14ac:dyDescent="0.2">
      <c r="A590" s="1">
        <v>25.192910000000001</v>
      </c>
      <c r="B590" s="1">
        <v>1.7</v>
      </c>
      <c r="C590" s="1">
        <v>80.749656999999999</v>
      </c>
      <c r="D590" s="1">
        <v>1</v>
      </c>
      <c r="E590" s="1">
        <v>1</v>
      </c>
      <c r="F590" s="1">
        <v>0.50312199999999996</v>
      </c>
      <c r="G590" s="1">
        <v>2</v>
      </c>
      <c r="H590" s="1">
        <v>0</v>
      </c>
      <c r="I590" s="1">
        <v>0</v>
      </c>
      <c r="J590" s="1">
        <v>3</v>
      </c>
      <c r="L590">
        <v>19</v>
      </c>
      <c r="M590">
        <v>1.76</v>
      </c>
      <c r="N590">
        <v>79.349221</v>
      </c>
      <c r="O590">
        <v>1</v>
      </c>
      <c r="P590">
        <v>1</v>
      </c>
      <c r="Q590">
        <v>1.3762289999999999</v>
      </c>
      <c r="R590">
        <v>0</v>
      </c>
      <c r="S590">
        <v>0</v>
      </c>
      <c r="T590">
        <v>0</v>
      </c>
      <c r="U590">
        <v>2.1916345640427801</v>
      </c>
      <c r="V590">
        <v>2</v>
      </c>
      <c r="W590">
        <v>-0.19163456404278012</v>
      </c>
    </row>
    <row r="591" spans="1:23" x14ac:dyDescent="0.2">
      <c r="A591" s="1">
        <v>34.389906000000003</v>
      </c>
      <c r="B591" s="1">
        <v>1.6810799999999999</v>
      </c>
      <c r="C591" s="1">
        <v>83.568034999999995</v>
      </c>
      <c r="D591" s="1">
        <v>1</v>
      </c>
      <c r="E591" s="1">
        <v>1</v>
      </c>
      <c r="F591" s="1">
        <v>0.89120500000000002</v>
      </c>
      <c r="G591" s="1">
        <v>0</v>
      </c>
      <c r="H591" s="1">
        <v>0</v>
      </c>
      <c r="I591" s="1">
        <v>0</v>
      </c>
      <c r="J591" s="1">
        <v>3</v>
      </c>
      <c r="L591">
        <v>18</v>
      </c>
      <c r="M591">
        <v>1.622241</v>
      </c>
      <c r="N591">
        <v>68.250248999999997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2.5316707653006194</v>
      </c>
      <c r="V591">
        <v>2</v>
      </c>
      <c r="W591">
        <v>-0.53167076530061941</v>
      </c>
    </row>
    <row r="592" spans="1:23" x14ac:dyDescent="0.2">
      <c r="A592" s="1">
        <v>26.595893</v>
      </c>
      <c r="B592" s="1">
        <v>1.6607559999999999</v>
      </c>
      <c r="C592" s="1">
        <v>78.574786000000003</v>
      </c>
      <c r="D592" s="1">
        <v>1</v>
      </c>
      <c r="E592" s="1">
        <v>1</v>
      </c>
      <c r="F592" s="1">
        <v>0</v>
      </c>
      <c r="G592" s="1">
        <v>2</v>
      </c>
      <c r="H592" s="1">
        <v>0</v>
      </c>
      <c r="I592" s="1">
        <v>0</v>
      </c>
      <c r="J592" s="1">
        <v>3</v>
      </c>
      <c r="L592">
        <v>18.003153000000001</v>
      </c>
      <c r="M592">
        <v>1.7299960000000001</v>
      </c>
      <c r="N592">
        <v>75.816863999999995</v>
      </c>
      <c r="O592">
        <v>1</v>
      </c>
      <c r="P592">
        <v>1</v>
      </c>
      <c r="Q592">
        <v>1</v>
      </c>
      <c r="R592">
        <v>2</v>
      </c>
      <c r="S592">
        <v>0</v>
      </c>
      <c r="T592">
        <v>0</v>
      </c>
      <c r="U592">
        <v>2.0635130852471972</v>
      </c>
      <c r="V592">
        <v>2</v>
      </c>
      <c r="W592">
        <v>-6.3513085247197232E-2</v>
      </c>
    </row>
    <row r="593" spans="1:23" x14ac:dyDescent="0.2">
      <c r="A593" s="1">
        <v>55.246250000000003</v>
      </c>
      <c r="B593" s="1">
        <v>1.769269</v>
      </c>
      <c r="C593" s="1">
        <v>80.491338999999996</v>
      </c>
      <c r="D593" s="1">
        <v>0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3</v>
      </c>
      <c r="L593">
        <v>18.052394</v>
      </c>
      <c r="M593">
        <v>1.725233</v>
      </c>
      <c r="N593">
        <v>75.970712000000006</v>
      </c>
      <c r="O593">
        <v>1</v>
      </c>
      <c r="P593">
        <v>1</v>
      </c>
      <c r="Q593">
        <v>1</v>
      </c>
      <c r="R593">
        <v>2</v>
      </c>
      <c r="S593">
        <v>0</v>
      </c>
      <c r="T593">
        <v>0</v>
      </c>
      <c r="U593">
        <v>2.112098825932363</v>
      </c>
      <c r="V593">
        <v>2</v>
      </c>
      <c r="W593">
        <v>-0.11209882593236298</v>
      </c>
    </row>
    <row r="594" spans="1:23" x14ac:dyDescent="0.2">
      <c r="A594" s="1">
        <v>34.543562999999999</v>
      </c>
      <c r="B594" s="1">
        <v>1.765188</v>
      </c>
      <c r="C594" s="1">
        <v>85</v>
      </c>
      <c r="D594" s="1">
        <v>1</v>
      </c>
      <c r="E594" s="1">
        <v>1</v>
      </c>
      <c r="F594" s="1">
        <v>1.9658199999999999</v>
      </c>
      <c r="G594" s="1">
        <v>0</v>
      </c>
      <c r="H594" s="1">
        <v>0</v>
      </c>
      <c r="I594" s="1">
        <v>0</v>
      </c>
      <c r="J594" s="1">
        <v>3</v>
      </c>
      <c r="L594">
        <v>19.774317</v>
      </c>
      <c r="M594">
        <v>1.541039</v>
      </c>
      <c r="N594">
        <v>64.726947999999993</v>
      </c>
      <c r="O594">
        <v>0</v>
      </c>
      <c r="P594">
        <v>1</v>
      </c>
      <c r="Q594">
        <v>0.44523800000000002</v>
      </c>
      <c r="R594">
        <v>1</v>
      </c>
      <c r="S594">
        <v>0</v>
      </c>
      <c r="T594">
        <v>0</v>
      </c>
      <c r="U594">
        <v>2.2917487922559907</v>
      </c>
      <c r="V594">
        <v>2</v>
      </c>
      <c r="W594">
        <v>-0.29174879225599071</v>
      </c>
    </row>
    <row r="595" spans="1:23" x14ac:dyDescent="0.2">
      <c r="A595" s="1">
        <v>21.808159</v>
      </c>
      <c r="B595" s="1">
        <v>1.65</v>
      </c>
      <c r="C595" s="1">
        <v>80</v>
      </c>
      <c r="D595" s="1">
        <v>1</v>
      </c>
      <c r="E595" s="1">
        <v>1</v>
      </c>
      <c r="F595" s="1">
        <v>0.82660900000000004</v>
      </c>
      <c r="G595" s="1">
        <v>0</v>
      </c>
      <c r="H595" s="1">
        <v>0</v>
      </c>
      <c r="I595" s="1">
        <v>0</v>
      </c>
      <c r="J595" s="1">
        <v>3</v>
      </c>
      <c r="L595">
        <v>21.180346</v>
      </c>
      <c r="M595">
        <v>1.773766</v>
      </c>
      <c r="N595">
        <v>89.282820000000001</v>
      </c>
      <c r="O595">
        <v>1</v>
      </c>
      <c r="P595">
        <v>1</v>
      </c>
      <c r="Q595">
        <v>0.54039700000000002</v>
      </c>
      <c r="R595">
        <v>1</v>
      </c>
      <c r="S595">
        <v>0</v>
      </c>
      <c r="T595">
        <v>0</v>
      </c>
      <c r="U595">
        <v>2.8948139177262942</v>
      </c>
      <c r="V595">
        <v>3</v>
      </c>
      <c r="W595">
        <v>0.10518608227370585</v>
      </c>
    </row>
    <row r="596" spans="1:23" x14ac:dyDescent="0.2">
      <c r="A596" s="1">
        <v>18.118276999999999</v>
      </c>
      <c r="B596" s="1">
        <v>1.654757</v>
      </c>
      <c r="C596" s="1">
        <v>80</v>
      </c>
      <c r="D596" s="1">
        <v>1</v>
      </c>
      <c r="E596" s="1">
        <v>1</v>
      </c>
      <c r="F596" s="1">
        <v>1</v>
      </c>
      <c r="G596" s="1">
        <v>0</v>
      </c>
      <c r="H596" s="1">
        <v>0</v>
      </c>
      <c r="I596" s="1">
        <v>0</v>
      </c>
      <c r="J596" s="1">
        <v>3</v>
      </c>
      <c r="L596">
        <v>21.793724000000001</v>
      </c>
      <c r="M596">
        <v>1.7546299999999999</v>
      </c>
      <c r="N596">
        <v>89.068226999999993</v>
      </c>
      <c r="O596">
        <v>1</v>
      </c>
      <c r="P596">
        <v>1</v>
      </c>
      <c r="Q596">
        <v>0.813917</v>
      </c>
      <c r="R596">
        <v>1</v>
      </c>
      <c r="S596">
        <v>0</v>
      </c>
      <c r="T596">
        <v>0</v>
      </c>
      <c r="U596">
        <v>3.0056702016394601</v>
      </c>
      <c r="V596">
        <v>3</v>
      </c>
      <c r="W596">
        <v>-5.6702016394600818E-3</v>
      </c>
    </row>
    <row r="597" spans="1:23" x14ac:dyDescent="0.2">
      <c r="A597" s="1">
        <v>42.189022999999999</v>
      </c>
      <c r="B597" s="1">
        <v>1.6477679999999999</v>
      </c>
      <c r="C597" s="1">
        <v>79.165306000000001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3</v>
      </c>
      <c r="L597">
        <v>20.880161000000001</v>
      </c>
      <c r="M597">
        <v>1.6743269999999999</v>
      </c>
      <c r="N597">
        <v>80</v>
      </c>
      <c r="O597">
        <v>1</v>
      </c>
      <c r="P597">
        <v>1</v>
      </c>
      <c r="Q597">
        <v>1.66639</v>
      </c>
      <c r="R597">
        <v>0</v>
      </c>
      <c r="S597">
        <v>0</v>
      </c>
      <c r="T597">
        <v>0</v>
      </c>
      <c r="U597">
        <v>2.8916381725718745</v>
      </c>
      <c r="V597">
        <v>3</v>
      </c>
      <c r="W597">
        <v>0.1083618274281255</v>
      </c>
    </row>
    <row r="598" spans="1:23" x14ac:dyDescent="0.2">
      <c r="A598" s="1">
        <v>22</v>
      </c>
      <c r="B598" s="1">
        <v>1.691303</v>
      </c>
      <c r="C598" s="1">
        <v>80.539000000000001</v>
      </c>
      <c r="D598" s="1">
        <v>1</v>
      </c>
      <c r="E598" s="1">
        <v>1</v>
      </c>
      <c r="F598" s="1">
        <v>2.70825</v>
      </c>
      <c r="G598" s="1">
        <v>1</v>
      </c>
      <c r="H598" s="1">
        <v>0</v>
      </c>
      <c r="I598" s="1">
        <v>0</v>
      </c>
      <c r="J598" s="1">
        <v>3</v>
      </c>
      <c r="L598">
        <v>21.183540000000001</v>
      </c>
      <c r="M598">
        <v>1.72</v>
      </c>
      <c r="N598">
        <v>80.555875</v>
      </c>
      <c r="O598">
        <v>1</v>
      </c>
      <c r="P598">
        <v>1</v>
      </c>
      <c r="Q598">
        <v>2</v>
      </c>
      <c r="R598">
        <v>0</v>
      </c>
      <c r="S598">
        <v>0</v>
      </c>
      <c r="T598">
        <v>0</v>
      </c>
      <c r="U598">
        <v>2.5560571489482919</v>
      </c>
      <c r="V598">
        <v>3</v>
      </c>
      <c r="W598">
        <v>0.44394285105170805</v>
      </c>
    </row>
    <row r="599" spans="1:23" x14ac:dyDescent="0.2">
      <c r="A599" s="1">
        <v>28.770852000000001</v>
      </c>
      <c r="B599" s="1">
        <v>1.532897</v>
      </c>
      <c r="C599" s="1">
        <v>65.031879000000004</v>
      </c>
      <c r="D599" s="1">
        <v>1</v>
      </c>
      <c r="E599" s="1">
        <v>1</v>
      </c>
      <c r="F599" s="1">
        <v>0.26217099999999999</v>
      </c>
      <c r="G599" s="1">
        <v>0</v>
      </c>
      <c r="H599" s="1">
        <v>0</v>
      </c>
      <c r="I599" s="1">
        <v>0</v>
      </c>
      <c r="J599" s="1">
        <v>3</v>
      </c>
      <c r="L599">
        <v>32.774487999999998</v>
      </c>
      <c r="M599">
        <v>1.913241</v>
      </c>
      <c r="N599">
        <v>101.48205400000001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2.8770663632214939</v>
      </c>
      <c r="V599">
        <v>3</v>
      </c>
      <c r="W599">
        <v>0.12293363677850611</v>
      </c>
    </row>
    <row r="600" spans="1:23" x14ac:dyDescent="0.2">
      <c r="A600" s="1">
        <v>25.483381000000001</v>
      </c>
      <c r="B600" s="1">
        <v>1.565288</v>
      </c>
      <c r="C600" s="1">
        <v>64.848626999999993</v>
      </c>
      <c r="D600" s="1">
        <v>1</v>
      </c>
      <c r="E600" s="1">
        <v>1</v>
      </c>
      <c r="F600" s="1">
        <v>0.74063299999999999</v>
      </c>
      <c r="G600" s="1">
        <v>0</v>
      </c>
      <c r="H600" s="1">
        <v>0</v>
      </c>
      <c r="I600" s="1">
        <v>0</v>
      </c>
      <c r="J600" s="1">
        <v>3</v>
      </c>
      <c r="L600">
        <v>31.327608999999999</v>
      </c>
      <c r="M600">
        <v>1.737984</v>
      </c>
      <c r="N600">
        <v>82.523112999999995</v>
      </c>
      <c r="O600">
        <v>1</v>
      </c>
      <c r="P600">
        <v>1</v>
      </c>
      <c r="Q600">
        <v>9.0147000000000005E-2</v>
      </c>
      <c r="R600">
        <v>1</v>
      </c>
      <c r="S600">
        <v>0</v>
      </c>
      <c r="T600">
        <v>0</v>
      </c>
      <c r="U600">
        <v>2.8571668693317918</v>
      </c>
      <c r="V600">
        <v>3</v>
      </c>
      <c r="W600">
        <v>0.14283313066820824</v>
      </c>
    </row>
    <row r="601" spans="1:23" x14ac:dyDescent="0.2">
      <c r="A601" s="1">
        <v>21.67315</v>
      </c>
      <c r="B601" s="1">
        <v>1.5</v>
      </c>
      <c r="C601" s="1">
        <v>63.652329999999999</v>
      </c>
      <c r="D601" s="1">
        <v>1</v>
      </c>
      <c r="E601" s="1">
        <v>1</v>
      </c>
      <c r="F601" s="1">
        <v>0.27483800000000003</v>
      </c>
      <c r="G601" s="1">
        <v>0</v>
      </c>
      <c r="H601" s="1">
        <v>0</v>
      </c>
      <c r="I601" s="1">
        <v>0</v>
      </c>
      <c r="J601" s="1">
        <v>3</v>
      </c>
      <c r="L601">
        <v>29.956198000000001</v>
      </c>
      <c r="M601">
        <v>1.7036880000000001</v>
      </c>
      <c r="N601">
        <v>82.207977999999997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3.0833045945804471</v>
      </c>
      <c r="V601">
        <v>3</v>
      </c>
      <c r="W601">
        <v>-8.3304594580447144E-2</v>
      </c>
    </row>
    <row r="602" spans="1:23" x14ac:dyDescent="0.2">
      <c r="A602" s="1">
        <v>23.469538</v>
      </c>
      <c r="B602" s="1">
        <v>1.5071060000000001</v>
      </c>
      <c r="C602" s="1">
        <v>64.814109000000002</v>
      </c>
      <c r="D602" s="1">
        <v>1</v>
      </c>
      <c r="E602" s="1">
        <v>1</v>
      </c>
      <c r="F602" s="1">
        <v>0.93428599999999995</v>
      </c>
      <c r="G602" s="1">
        <v>0</v>
      </c>
      <c r="H602" s="1">
        <v>0</v>
      </c>
      <c r="I602" s="1">
        <v>0</v>
      </c>
      <c r="J602" s="1">
        <v>3</v>
      </c>
      <c r="L602">
        <v>21.403421000000002</v>
      </c>
      <c r="M602">
        <v>1.7163079999999999</v>
      </c>
      <c r="N602">
        <v>80</v>
      </c>
      <c r="O602">
        <v>1</v>
      </c>
      <c r="P602">
        <v>1</v>
      </c>
      <c r="Q602">
        <v>2.9365510000000001</v>
      </c>
      <c r="R602">
        <v>0</v>
      </c>
      <c r="S602">
        <v>0</v>
      </c>
      <c r="T602">
        <v>0</v>
      </c>
      <c r="U602">
        <v>2.4499678136549958</v>
      </c>
      <c r="V602">
        <v>3</v>
      </c>
      <c r="W602">
        <v>0.55003218634500417</v>
      </c>
    </row>
    <row r="603" spans="1:23" x14ac:dyDescent="0.2">
      <c r="A603" s="1">
        <v>23</v>
      </c>
      <c r="B603" s="1">
        <v>1.7007399999999999</v>
      </c>
      <c r="C603" s="1">
        <v>81.322969999999998</v>
      </c>
      <c r="D603" s="1">
        <v>1</v>
      </c>
      <c r="E603" s="1">
        <v>1</v>
      </c>
      <c r="F603" s="1">
        <v>0.27937499999999998</v>
      </c>
      <c r="G603" s="1">
        <v>1</v>
      </c>
      <c r="H603" s="1">
        <v>0</v>
      </c>
      <c r="I603" s="1">
        <v>0</v>
      </c>
      <c r="J603" s="1">
        <v>3</v>
      </c>
      <c r="L603">
        <v>22.591439000000001</v>
      </c>
      <c r="M603">
        <v>1.65</v>
      </c>
      <c r="N603">
        <v>80</v>
      </c>
      <c r="O603">
        <v>1</v>
      </c>
      <c r="P603">
        <v>1</v>
      </c>
      <c r="Q603">
        <v>0.45107799999999998</v>
      </c>
      <c r="R603">
        <v>0</v>
      </c>
      <c r="S603">
        <v>0</v>
      </c>
      <c r="T603">
        <v>0</v>
      </c>
      <c r="U603">
        <v>3.2267729033702715</v>
      </c>
      <c r="V603">
        <v>3</v>
      </c>
      <c r="W603">
        <v>-0.22677290337027145</v>
      </c>
    </row>
    <row r="604" spans="1:23" x14ac:dyDescent="0.2">
      <c r="A604" s="1">
        <v>23</v>
      </c>
      <c r="B604" s="1">
        <v>1.7151179999999999</v>
      </c>
      <c r="C604" s="1">
        <v>81.650778000000003</v>
      </c>
      <c r="D604" s="1">
        <v>1</v>
      </c>
      <c r="E604" s="1">
        <v>1</v>
      </c>
      <c r="F604" s="1">
        <v>0.88058400000000003</v>
      </c>
      <c r="G604" s="1">
        <v>1</v>
      </c>
      <c r="H604" s="1">
        <v>0</v>
      </c>
      <c r="I604" s="1">
        <v>0</v>
      </c>
      <c r="J604" s="1">
        <v>3</v>
      </c>
      <c r="L604">
        <v>28.583943999999999</v>
      </c>
      <c r="M604">
        <v>1.57856</v>
      </c>
      <c r="N604">
        <v>65.522744000000003</v>
      </c>
      <c r="O604">
        <v>1</v>
      </c>
      <c r="P604">
        <v>1</v>
      </c>
      <c r="Q604">
        <v>1.8632580000000001</v>
      </c>
      <c r="R604">
        <v>1</v>
      </c>
      <c r="S604">
        <v>0</v>
      </c>
      <c r="T604">
        <v>0</v>
      </c>
      <c r="U604">
        <v>2.5703843887024922</v>
      </c>
      <c r="V604">
        <v>3</v>
      </c>
      <c r="W604">
        <v>0.4296156112975078</v>
      </c>
    </row>
    <row r="605" spans="1:23" x14ac:dyDescent="0.2">
      <c r="A605" s="1">
        <v>38.464537999999997</v>
      </c>
      <c r="B605" s="1">
        <v>1.696423</v>
      </c>
      <c r="C605" s="1">
        <v>78.967918999999995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3</v>
      </c>
      <c r="L605">
        <v>38.825189000000002</v>
      </c>
      <c r="M605">
        <v>1.7808459999999999</v>
      </c>
      <c r="N605">
        <v>85.687751000000006</v>
      </c>
      <c r="O605">
        <v>1</v>
      </c>
      <c r="P605">
        <v>1</v>
      </c>
      <c r="Q605">
        <v>0.85540000000000005</v>
      </c>
      <c r="R605">
        <v>1</v>
      </c>
      <c r="S605">
        <v>0</v>
      </c>
      <c r="T605">
        <v>0</v>
      </c>
      <c r="U605">
        <v>2.8030334770595866</v>
      </c>
      <c r="V605">
        <v>3</v>
      </c>
      <c r="W605">
        <v>0.19696652294041339</v>
      </c>
    </row>
    <row r="606" spans="1:23" x14ac:dyDescent="0.2">
      <c r="A606" s="1">
        <v>37.496175000000001</v>
      </c>
      <c r="B606" s="1">
        <v>1.6530879999999999</v>
      </c>
      <c r="C606" s="1">
        <v>80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3</v>
      </c>
      <c r="L606">
        <v>35.217173000000003</v>
      </c>
      <c r="M606">
        <v>1.8231679999999999</v>
      </c>
      <c r="N606">
        <v>91.630257</v>
      </c>
      <c r="O606">
        <v>1</v>
      </c>
      <c r="P606">
        <v>1</v>
      </c>
      <c r="Q606">
        <v>0.87599000000000005</v>
      </c>
      <c r="R606">
        <v>1</v>
      </c>
      <c r="S606">
        <v>0</v>
      </c>
      <c r="T606">
        <v>0</v>
      </c>
      <c r="U606">
        <v>2.8714180393615223</v>
      </c>
      <c r="V606">
        <v>3</v>
      </c>
      <c r="W606">
        <v>0.12858196063847771</v>
      </c>
    </row>
    <row r="607" spans="1:23" x14ac:dyDescent="0.2">
      <c r="A607" s="1">
        <v>33.690238999999998</v>
      </c>
      <c r="B607" s="1">
        <v>1.6818420000000001</v>
      </c>
      <c r="C607" s="1">
        <v>77.426464999999993</v>
      </c>
      <c r="D607" s="1">
        <v>1</v>
      </c>
      <c r="E607" s="1">
        <v>1</v>
      </c>
      <c r="F607" s="1">
        <v>1.747347</v>
      </c>
      <c r="G607" s="1">
        <v>0</v>
      </c>
      <c r="H607" s="1">
        <v>0</v>
      </c>
      <c r="I607" s="1">
        <v>0</v>
      </c>
      <c r="J607" s="1">
        <v>3</v>
      </c>
      <c r="L607">
        <v>20.392665000000001</v>
      </c>
      <c r="M607">
        <v>1.525234</v>
      </c>
      <c r="N607">
        <v>65.220248999999995</v>
      </c>
      <c r="O607">
        <v>1</v>
      </c>
      <c r="P607">
        <v>1</v>
      </c>
      <c r="Q607">
        <v>2.1772429999999998</v>
      </c>
      <c r="R607">
        <v>0</v>
      </c>
      <c r="S607">
        <v>0</v>
      </c>
      <c r="T607">
        <v>0</v>
      </c>
      <c r="U607">
        <v>2.8560196918148151</v>
      </c>
      <c r="V607">
        <v>3</v>
      </c>
      <c r="W607">
        <v>0.14398030818518492</v>
      </c>
    </row>
    <row r="608" spans="1:23" x14ac:dyDescent="0.2">
      <c r="A608" s="1">
        <v>34.369686000000002</v>
      </c>
      <c r="B608" s="1">
        <v>1.6522019999999999</v>
      </c>
      <c r="C608" s="1">
        <v>77.133219999999994</v>
      </c>
      <c r="D608" s="1">
        <v>1</v>
      </c>
      <c r="E608" s="1">
        <v>1</v>
      </c>
      <c r="F608" s="1">
        <v>0.66283099999999995</v>
      </c>
      <c r="G608" s="1">
        <v>0</v>
      </c>
      <c r="H608" s="1">
        <v>0</v>
      </c>
      <c r="I608" s="1">
        <v>0</v>
      </c>
      <c r="J608" s="1">
        <v>3</v>
      </c>
      <c r="L608">
        <v>22.154854</v>
      </c>
      <c r="M608">
        <v>1.4816819999999999</v>
      </c>
      <c r="N608">
        <v>61.373868000000002</v>
      </c>
      <c r="O608">
        <v>1</v>
      </c>
      <c r="P608">
        <v>1</v>
      </c>
      <c r="Q608">
        <v>0.32895999999999997</v>
      </c>
      <c r="R608">
        <v>0</v>
      </c>
      <c r="S608">
        <v>0</v>
      </c>
      <c r="T608">
        <v>0</v>
      </c>
      <c r="U608">
        <v>3.1137214929083328</v>
      </c>
      <c r="V608">
        <v>3</v>
      </c>
      <c r="W608">
        <v>-0.11372149290833278</v>
      </c>
    </row>
    <row r="609" spans="1:23" x14ac:dyDescent="0.2">
      <c r="A609" s="1">
        <v>31.426573000000001</v>
      </c>
      <c r="B609" s="1">
        <v>1.8486830000000001</v>
      </c>
      <c r="C609" s="1">
        <v>99</v>
      </c>
      <c r="D609" s="1">
        <v>1</v>
      </c>
      <c r="E609" s="1">
        <v>1</v>
      </c>
      <c r="F609" s="1">
        <v>1.427233</v>
      </c>
      <c r="G609" s="1">
        <v>1</v>
      </c>
      <c r="H609" s="1">
        <v>0</v>
      </c>
      <c r="I609" s="1">
        <v>0</v>
      </c>
      <c r="J609" s="1">
        <v>3</v>
      </c>
      <c r="L609">
        <v>19.108796000000002</v>
      </c>
      <c r="M609">
        <v>1.768578</v>
      </c>
      <c r="N609">
        <v>87.803310999999994</v>
      </c>
      <c r="O609">
        <v>1</v>
      </c>
      <c r="P609">
        <v>1</v>
      </c>
      <c r="Q609">
        <v>2.2427540000000001</v>
      </c>
      <c r="R609">
        <v>1</v>
      </c>
      <c r="S609">
        <v>0</v>
      </c>
      <c r="T609">
        <v>0</v>
      </c>
      <c r="U609">
        <v>2.6180203485268736</v>
      </c>
      <c r="V609">
        <v>3</v>
      </c>
      <c r="W609">
        <v>0.3819796514731264</v>
      </c>
    </row>
    <row r="610" spans="1:23" x14ac:dyDescent="0.2">
      <c r="A610" s="1">
        <v>34.288249</v>
      </c>
      <c r="B610" s="1">
        <v>1.8356779999999999</v>
      </c>
      <c r="C610" s="1">
        <v>96.018510000000006</v>
      </c>
      <c r="D610" s="1">
        <v>1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3</v>
      </c>
      <c r="L610">
        <v>20.70768</v>
      </c>
      <c r="M610">
        <v>1.5698780000000001</v>
      </c>
      <c r="N610">
        <v>69.743323000000004</v>
      </c>
      <c r="O610">
        <v>1</v>
      </c>
      <c r="P610">
        <v>1</v>
      </c>
      <c r="Q610">
        <v>1.417035</v>
      </c>
      <c r="R610">
        <v>0</v>
      </c>
      <c r="S610">
        <v>0</v>
      </c>
      <c r="T610">
        <v>0</v>
      </c>
      <c r="U610">
        <v>2.9386006683351145</v>
      </c>
      <c r="V610">
        <v>3</v>
      </c>
      <c r="W610">
        <v>6.1399331664885537E-2</v>
      </c>
    </row>
    <row r="611" spans="1:23" x14ac:dyDescent="0.2">
      <c r="A611" s="1">
        <v>18.863875</v>
      </c>
      <c r="B611" s="1">
        <v>1.5600290000000001</v>
      </c>
      <c r="C611" s="1">
        <v>71.728069000000005</v>
      </c>
      <c r="D611" s="1">
        <v>1</v>
      </c>
      <c r="E611" s="1">
        <v>1</v>
      </c>
      <c r="F611" s="1">
        <v>1</v>
      </c>
      <c r="G611" s="1">
        <v>1</v>
      </c>
      <c r="H611" s="1">
        <v>0</v>
      </c>
      <c r="I611" s="1">
        <v>0</v>
      </c>
      <c r="J611" s="1">
        <v>3</v>
      </c>
      <c r="L611">
        <v>20.634694</v>
      </c>
      <c r="M611">
        <v>1.5681879999999999</v>
      </c>
      <c r="N611">
        <v>67.904022999999995</v>
      </c>
      <c r="O611">
        <v>1</v>
      </c>
      <c r="P611">
        <v>1</v>
      </c>
      <c r="Q611">
        <v>9.5389000000000002E-2</v>
      </c>
      <c r="R611">
        <v>0</v>
      </c>
      <c r="S611">
        <v>0</v>
      </c>
      <c r="T611">
        <v>0</v>
      </c>
      <c r="U611">
        <v>2.9470869399685089</v>
      </c>
      <c r="V611">
        <v>3</v>
      </c>
      <c r="W611">
        <v>5.2913060031491099E-2</v>
      </c>
    </row>
    <row r="612" spans="1:23" x14ac:dyDescent="0.2">
      <c r="A612" s="1">
        <v>18.951143999999999</v>
      </c>
      <c r="B612" s="1">
        <v>1.621048</v>
      </c>
      <c r="C612" s="1">
        <v>72.105856000000003</v>
      </c>
      <c r="D612" s="1">
        <v>1</v>
      </c>
      <c r="E612" s="1">
        <v>1</v>
      </c>
      <c r="F612" s="1">
        <v>1</v>
      </c>
      <c r="G612" s="1">
        <v>1</v>
      </c>
      <c r="H612" s="1">
        <v>0</v>
      </c>
      <c r="I612" s="1">
        <v>0</v>
      </c>
      <c r="J612" s="1">
        <v>3</v>
      </c>
      <c r="L612">
        <v>22.052152</v>
      </c>
      <c r="M612">
        <v>1.792527</v>
      </c>
      <c r="N612">
        <v>89.994415000000004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2.8737462958993305</v>
      </c>
      <c r="V612">
        <v>3</v>
      </c>
      <c r="W612">
        <v>0.12625370410066949</v>
      </c>
    </row>
    <row r="613" spans="1:23" x14ac:dyDescent="0.2">
      <c r="A613" s="1">
        <v>19.671876000000001</v>
      </c>
      <c r="B613" s="1">
        <v>1.6994739999999999</v>
      </c>
      <c r="C613" s="1">
        <v>78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  <c r="L613">
        <v>22.869778</v>
      </c>
      <c r="M613">
        <v>1.7953110000000001</v>
      </c>
      <c r="N613">
        <v>89.868784000000005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2.855360656218962</v>
      </c>
      <c r="V613">
        <v>3</v>
      </c>
      <c r="W613">
        <v>0.14463934378103804</v>
      </c>
    </row>
    <row r="614" spans="1:23" x14ac:dyDescent="0.2">
      <c r="A614" s="1">
        <v>50.832559000000003</v>
      </c>
      <c r="B614" s="1">
        <v>1.745528</v>
      </c>
      <c r="C614" s="1">
        <v>82.130728000000005</v>
      </c>
      <c r="D614" s="1">
        <v>1</v>
      </c>
      <c r="E614" s="1">
        <v>1</v>
      </c>
      <c r="F614" s="1">
        <v>0.94326600000000005</v>
      </c>
      <c r="G614" s="1">
        <v>0</v>
      </c>
      <c r="H614" s="1">
        <v>0</v>
      </c>
      <c r="I614" s="1">
        <v>0</v>
      </c>
      <c r="J614" s="1">
        <v>3</v>
      </c>
      <c r="L614">
        <v>22.909991999999999</v>
      </c>
      <c r="M614">
        <v>1.7000379999999999</v>
      </c>
      <c r="N614">
        <v>80</v>
      </c>
      <c r="O614">
        <v>1</v>
      </c>
      <c r="P614">
        <v>1</v>
      </c>
      <c r="Q614">
        <v>0.97311400000000003</v>
      </c>
      <c r="R614">
        <v>0</v>
      </c>
      <c r="S614">
        <v>0</v>
      </c>
      <c r="T614">
        <v>0</v>
      </c>
      <c r="U614">
        <v>2.7971127060475975</v>
      </c>
      <c r="V614">
        <v>3</v>
      </c>
      <c r="W614">
        <v>0.20288729395240246</v>
      </c>
    </row>
    <row r="615" spans="1:23" x14ac:dyDescent="0.2">
      <c r="A615" s="1">
        <v>17.971574</v>
      </c>
      <c r="B615" s="1">
        <v>1.7203790000000001</v>
      </c>
      <c r="C615" s="1">
        <v>85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3</v>
      </c>
      <c r="L615">
        <v>23</v>
      </c>
      <c r="M615">
        <v>1.668649</v>
      </c>
      <c r="N615">
        <v>80.458342999999999</v>
      </c>
      <c r="O615">
        <v>1</v>
      </c>
      <c r="P615">
        <v>1</v>
      </c>
      <c r="Q615">
        <v>0.80707600000000002</v>
      </c>
      <c r="R615">
        <v>0</v>
      </c>
      <c r="S615">
        <v>0</v>
      </c>
      <c r="T615">
        <v>0</v>
      </c>
      <c r="U615">
        <v>3.0889654808673859</v>
      </c>
      <c r="V615">
        <v>3</v>
      </c>
      <c r="W615">
        <v>-8.8965480867385871E-2</v>
      </c>
    </row>
    <row r="616" spans="1:23" x14ac:dyDescent="0.2">
      <c r="A616" s="1">
        <v>18</v>
      </c>
      <c r="B616" s="1">
        <v>1.7587870000000001</v>
      </c>
      <c r="C616" s="1">
        <v>85.050557999999995</v>
      </c>
      <c r="D616" s="1">
        <v>1</v>
      </c>
      <c r="E616" s="1">
        <v>1</v>
      </c>
      <c r="F616" s="1">
        <v>1</v>
      </c>
      <c r="G616" s="1">
        <v>1</v>
      </c>
      <c r="H616" s="1">
        <v>0</v>
      </c>
      <c r="I616" s="1">
        <v>0</v>
      </c>
      <c r="J616" s="1">
        <v>3</v>
      </c>
      <c r="L616">
        <v>24.679807</v>
      </c>
      <c r="M616">
        <v>1.7</v>
      </c>
      <c r="N616">
        <v>84.687554000000006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3.2187267252741156</v>
      </c>
      <c r="V616">
        <v>3</v>
      </c>
      <c r="W616">
        <v>-0.21872672527411563</v>
      </c>
    </row>
    <row r="617" spans="1:23" x14ac:dyDescent="0.2">
      <c r="A617" s="1">
        <v>18.701765999999999</v>
      </c>
      <c r="B617" s="1">
        <v>1.7049080000000001</v>
      </c>
      <c r="C617" s="1">
        <v>81.384224000000003</v>
      </c>
      <c r="D617" s="1">
        <v>1</v>
      </c>
      <c r="E617" s="1">
        <v>1</v>
      </c>
      <c r="F617" s="1">
        <v>1.8760509999999999</v>
      </c>
      <c r="G617" s="1">
        <v>1</v>
      </c>
      <c r="H617" s="1">
        <v>0</v>
      </c>
      <c r="I617" s="1">
        <v>0</v>
      </c>
      <c r="J617" s="1">
        <v>3</v>
      </c>
      <c r="L617">
        <v>23.884212000000002</v>
      </c>
      <c r="M617">
        <v>1.7138249999999999</v>
      </c>
      <c r="N617">
        <v>83.952967999999998</v>
      </c>
      <c r="O617">
        <v>1</v>
      </c>
      <c r="P617">
        <v>1</v>
      </c>
      <c r="Q617">
        <v>0.80989</v>
      </c>
      <c r="R617">
        <v>1</v>
      </c>
      <c r="S617">
        <v>0</v>
      </c>
      <c r="T617">
        <v>0</v>
      </c>
      <c r="U617">
        <v>2.9634914300467434</v>
      </c>
      <c r="V617">
        <v>3</v>
      </c>
      <c r="W617">
        <v>3.6508569953256576E-2</v>
      </c>
    </row>
    <row r="618" spans="1:23" x14ac:dyDescent="0.2">
      <c r="A618" s="1">
        <v>34.389679000000001</v>
      </c>
      <c r="B618" s="1">
        <v>1.691322</v>
      </c>
      <c r="C618" s="1">
        <v>77.561601999999993</v>
      </c>
      <c r="D618" s="1">
        <v>1</v>
      </c>
      <c r="E618" s="1">
        <v>1</v>
      </c>
      <c r="F618" s="1">
        <v>0.39087699999999997</v>
      </c>
      <c r="G618" s="1">
        <v>0</v>
      </c>
      <c r="H618" s="1">
        <v>0</v>
      </c>
      <c r="I618" s="1">
        <v>0</v>
      </c>
      <c r="J618" s="1">
        <v>3</v>
      </c>
      <c r="L618">
        <v>25.461410999999998</v>
      </c>
      <c r="M618">
        <v>1.7</v>
      </c>
      <c r="N618">
        <v>78.055967999999993</v>
      </c>
      <c r="O618">
        <v>1</v>
      </c>
      <c r="P618">
        <v>1</v>
      </c>
      <c r="Q618">
        <v>0.55181000000000002</v>
      </c>
      <c r="R618">
        <v>1</v>
      </c>
      <c r="S618">
        <v>0</v>
      </c>
      <c r="T618">
        <v>0</v>
      </c>
      <c r="U618">
        <v>2.6752911529356842</v>
      </c>
      <c r="V618">
        <v>3</v>
      </c>
      <c r="W618">
        <v>0.3247088470643158</v>
      </c>
    </row>
    <row r="619" spans="1:23" x14ac:dyDescent="0.2">
      <c r="A619" s="1">
        <v>17.178483</v>
      </c>
      <c r="B619" s="1">
        <v>1.7862899999999999</v>
      </c>
      <c r="C619" s="1">
        <v>95.277392000000006</v>
      </c>
      <c r="D619" s="1">
        <v>1</v>
      </c>
      <c r="E619" s="1">
        <v>1</v>
      </c>
      <c r="F619" s="1">
        <v>1.0723180000000001</v>
      </c>
      <c r="G619" s="1">
        <v>1</v>
      </c>
      <c r="H619" s="1">
        <v>0</v>
      </c>
      <c r="I619" s="1">
        <v>0</v>
      </c>
      <c r="J619" s="1">
        <v>3</v>
      </c>
      <c r="L619">
        <v>31.333798000000002</v>
      </c>
      <c r="M619">
        <v>1.8353809999999999</v>
      </c>
      <c r="N619">
        <v>91.059595000000002</v>
      </c>
      <c r="O619">
        <v>1</v>
      </c>
      <c r="P619">
        <v>1</v>
      </c>
      <c r="Q619">
        <v>0.155579</v>
      </c>
      <c r="R619">
        <v>1</v>
      </c>
      <c r="S619">
        <v>0</v>
      </c>
      <c r="T619">
        <v>0</v>
      </c>
      <c r="U619">
        <v>2.7508323038991671</v>
      </c>
      <c r="V619">
        <v>3</v>
      </c>
      <c r="W619">
        <v>0.24916769610083289</v>
      </c>
    </row>
    <row r="620" spans="1:23" x14ac:dyDescent="0.2">
      <c r="A620" s="1">
        <v>33.081600000000002</v>
      </c>
      <c r="B620" s="1">
        <v>1.7056169999999999</v>
      </c>
      <c r="C620" s="1">
        <v>83.016968000000006</v>
      </c>
      <c r="D620" s="1">
        <v>1</v>
      </c>
      <c r="E620" s="1">
        <v>1</v>
      </c>
      <c r="F620" s="1">
        <v>2.1487379999999998</v>
      </c>
      <c r="G620" s="1">
        <v>0</v>
      </c>
      <c r="H620" s="1">
        <v>0</v>
      </c>
      <c r="I620" s="1">
        <v>0</v>
      </c>
      <c r="J620" s="1">
        <v>3</v>
      </c>
      <c r="L620">
        <v>24.108711</v>
      </c>
      <c r="M620">
        <v>1.7</v>
      </c>
      <c r="N620">
        <v>80.761409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2.9148641716063306</v>
      </c>
      <c r="V620">
        <v>3</v>
      </c>
      <c r="W620">
        <v>8.5135828393669399E-2</v>
      </c>
    </row>
    <row r="621" spans="1:23" x14ac:dyDescent="0.2">
      <c r="A621" s="1">
        <v>33.270448000000002</v>
      </c>
      <c r="B621" s="1">
        <v>1.733439</v>
      </c>
      <c r="C621" s="1">
        <v>84.753829999999994</v>
      </c>
      <c r="D621" s="1">
        <v>1</v>
      </c>
      <c r="E621" s="1">
        <v>1</v>
      </c>
      <c r="F621" s="1">
        <v>2.6907559999999999</v>
      </c>
      <c r="G621" s="1">
        <v>0</v>
      </c>
      <c r="H621" s="1">
        <v>0</v>
      </c>
      <c r="I621" s="1">
        <v>0</v>
      </c>
      <c r="J621" s="1">
        <v>3</v>
      </c>
      <c r="L621">
        <v>28.830558</v>
      </c>
      <c r="M621">
        <v>1.7</v>
      </c>
      <c r="N621">
        <v>78</v>
      </c>
      <c r="O621">
        <v>1</v>
      </c>
      <c r="P621">
        <v>1</v>
      </c>
      <c r="Q621">
        <v>1.727114</v>
      </c>
      <c r="R621">
        <v>2</v>
      </c>
      <c r="S621">
        <v>0</v>
      </c>
      <c r="T621">
        <v>0</v>
      </c>
      <c r="U621">
        <v>2.5443100350280528</v>
      </c>
      <c r="V621">
        <v>3</v>
      </c>
      <c r="W621">
        <v>0.45568996497194725</v>
      </c>
    </row>
    <row r="622" spans="1:23" x14ac:dyDescent="0.2">
      <c r="A622" s="1">
        <v>36.310291999999997</v>
      </c>
      <c r="B622" s="1">
        <v>1.701397</v>
      </c>
      <c r="C622" s="1">
        <v>83</v>
      </c>
      <c r="D622" s="1">
        <v>1</v>
      </c>
      <c r="E622" s="1">
        <v>1</v>
      </c>
      <c r="F622" s="1">
        <v>1.472172</v>
      </c>
      <c r="G622" s="1">
        <v>0</v>
      </c>
      <c r="H622" s="1">
        <v>0</v>
      </c>
      <c r="I622" s="1">
        <v>0</v>
      </c>
      <c r="J622" s="1">
        <v>3</v>
      </c>
      <c r="L622">
        <v>17.570088999999999</v>
      </c>
      <c r="M622">
        <v>1.7</v>
      </c>
      <c r="N622">
        <v>83.199033999999997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2.9551478812652601</v>
      </c>
      <c r="V622">
        <v>3</v>
      </c>
      <c r="W622">
        <v>4.4852118734739932E-2</v>
      </c>
    </row>
    <row r="623" spans="1:23" x14ac:dyDescent="0.2">
      <c r="A623" s="1">
        <v>20</v>
      </c>
      <c r="B623" s="1">
        <v>1.6252359999999999</v>
      </c>
      <c r="C623" s="1">
        <v>74.433362000000002</v>
      </c>
      <c r="D623" s="1">
        <v>1</v>
      </c>
      <c r="E623" s="1">
        <v>1</v>
      </c>
      <c r="F623" s="1">
        <v>2.3586990000000001</v>
      </c>
      <c r="G623" s="1">
        <v>1</v>
      </c>
      <c r="H623" s="1">
        <v>0</v>
      </c>
      <c r="I623" s="1">
        <v>0</v>
      </c>
      <c r="J623" s="1">
        <v>3</v>
      </c>
      <c r="L623">
        <v>19.027574000000001</v>
      </c>
      <c r="M623">
        <v>1.659877</v>
      </c>
      <c r="N623">
        <v>77.272651999999994</v>
      </c>
      <c r="O623">
        <v>1</v>
      </c>
      <c r="P623">
        <v>1</v>
      </c>
      <c r="Q623">
        <v>0.36244100000000001</v>
      </c>
      <c r="R623">
        <v>1</v>
      </c>
      <c r="S623">
        <v>0</v>
      </c>
      <c r="T623">
        <v>0</v>
      </c>
      <c r="U623">
        <v>2.8447830555213987</v>
      </c>
      <c r="V623">
        <v>3</v>
      </c>
      <c r="W623">
        <v>0.15521694447860135</v>
      </c>
    </row>
    <row r="624" spans="1:23" x14ac:dyDescent="0.2">
      <c r="A624" s="1">
        <v>18.549437000000001</v>
      </c>
      <c r="B624" s="1">
        <v>1.545196</v>
      </c>
      <c r="C624" s="1">
        <v>72.467861999999997</v>
      </c>
      <c r="D624" s="1">
        <v>1</v>
      </c>
      <c r="E624" s="1">
        <v>1</v>
      </c>
      <c r="F624" s="1">
        <v>1.9975290000000001</v>
      </c>
      <c r="G624" s="1">
        <v>1</v>
      </c>
      <c r="H624" s="1">
        <v>0</v>
      </c>
      <c r="I624" s="1">
        <v>0</v>
      </c>
      <c r="J624" s="1">
        <v>3</v>
      </c>
      <c r="L624">
        <v>25.632446999999999</v>
      </c>
      <c r="M624">
        <v>1.836943</v>
      </c>
      <c r="N624">
        <v>96.192661999999999</v>
      </c>
      <c r="O624">
        <v>1</v>
      </c>
      <c r="P624">
        <v>1</v>
      </c>
      <c r="Q624">
        <v>1.80674</v>
      </c>
      <c r="R624">
        <v>1</v>
      </c>
      <c r="S624">
        <v>0</v>
      </c>
      <c r="T624">
        <v>0</v>
      </c>
      <c r="U624">
        <v>2.8707508637138934</v>
      </c>
      <c r="V624">
        <v>3</v>
      </c>
      <c r="W624">
        <v>0.12924913628610657</v>
      </c>
    </row>
    <row r="625" spans="1:23" x14ac:dyDescent="0.2">
      <c r="A625" s="1">
        <v>34.243146000000003</v>
      </c>
      <c r="B625" s="1">
        <v>1.843172</v>
      </c>
      <c r="C625" s="1">
        <v>92.695509999999999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0</v>
      </c>
      <c r="J625" s="1">
        <v>3</v>
      </c>
      <c r="L625">
        <v>22.94313</v>
      </c>
      <c r="M625">
        <v>1.8196140000000001</v>
      </c>
      <c r="N625">
        <v>93.086419000000006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2.9133716681576161</v>
      </c>
      <c r="V625">
        <v>3</v>
      </c>
      <c r="W625">
        <v>8.6628331842383943E-2</v>
      </c>
    </row>
    <row r="626" spans="1:23" x14ac:dyDescent="0.2">
      <c r="A626" s="1">
        <v>23.320119999999999</v>
      </c>
      <c r="B626" s="1">
        <v>1.705813</v>
      </c>
      <c r="C626" s="1">
        <v>82.011961999999997</v>
      </c>
      <c r="D626" s="1">
        <v>1</v>
      </c>
      <c r="E626" s="1">
        <v>1</v>
      </c>
      <c r="F626" s="1">
        <v>2.164472</v>
      </c>
      <c r="G626" s="1">
        <v>1</v>
      </c>
      <c r="H626" s="1">
        <v>0</v>
      </c>
      <c r="I626" s="1">
        <v>0</v>
      </c>
      <c r="J626" s="1">
        <v>3</v>
      </c>
      <c r="L626">
        <v>23.285553</v>
      </c>
      <c r="M626">
        <v>1.7177750000000001</v>
      </c>
      <c r="N626">
        <v>85.312639000000004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3.1094459807202712</v>
      </c>
      <c r="V626">
        <v>3</v>
      </c>
      <c r="W626">
        <v>-0.10944598072027123</v>
      </c>
    </row>
    <row r="627" spans="1:23" x14ac:dyDescent="0.2">
      <c r="A627" s="1">
        <v>19.703095000000001</v>
      </c>
      <c r="B627" s="1">
        <v>1.7041409999999999</v>
      </c>
      <c r="C627" s="1">
        <v>78.790936000000002</v>
      </c>
      <c r="D627" s="1">
        <v>1</v>
      </c>
      <c r="E627" s="1">
        <v>1</v>
      </c>
      <c r="F627" s="1">
        <v>1.73234</v>
      </c>
      <c r="G627" s="1">
        <v>1</v>
      </c>
      <c r="H627" s="1">
        <v>0</v>
      </c>
      <c r="I627" s="1">
        <v>0</v>
      </c>
      <c r="J627" s="1">
        <v>3</v>
      </c>
      <c r="L627">
        <v>23</v>
      </c>
      <c r="M627">
        <v>1.7918670000000001</v>
      </c>
      <c r="N627">
        <v>90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2.8934134362184656</v>
      </c>
      <c r="V627">
        <v>3</v>
      </c>
      <c r="W627">
        <v>0.10658656378153442</v>
      </c>
    </row>
    <row r="628" spans="1:23" x14ac:dyDescent="0.2">
      <c r="A628" s="1">
        <v>19.223258999999999</v>
      </c>
      <c r="B628" s="1">
        <v>1.7060820000000001</v>
      </c>
      <c r="C628" s="1">
        <v>78.073527999999996</v>
      </c>
      <c r="D628" s="1">
        <v>1</v>
      </c>
      <c r="E628" s="1">
        <v>1</v>
      </c>
      <c r="F628" s="1">
        <v>1.6554880000000001</v>
      </c>
      <c r="G628" s="1">
        <v>1</v>
      </c>
      <c r="H628" s="1">
        <v>0</v>
      </c>
      <c r="I628" s="1">
        <v>0</v>
      </c>
      <c r="J628" s="1">
        <v>3</v>
      </c>
      <c r="L628">
        <v>25.192910000000001</v>
      </c>
      <c r="M628">
        <v>1.7</v>
      </c>
      <c r="N628">
        <v>80.749656999999999</v>
      </c>
      <c r="O628">
        <v>1</v>
      </c>
      <c r="P628">
        <v>1</v>
      </c>
      <c r="Q628">
        <v>0.50312199999999996</v>
      </c>
      <c r="R628">
        <v>2</v>
      </c>
      <c r="S628">
        <v>0</v>
      </c>
      <c r="T628">
        <v>0</v>
      </c>
      <c r="U628">
        <v>2.8216125940405394</v>
      </c>
      <c r="V628">
        <v>3</v>
      </c>
      <c r="W628">
        <v>0.17838740595946057</v>
      </c>
    </row>
    <row r="629" spans="1:23" x14ac:dyDescent="0.2">
      <c r="A629" s="1">
        <v>29.695602999999998</v>
      </c>
      <c r="B629" s="1">
        <v>1.842943</v>
      </c>
      <c r="C629" s="1">
        <v>93.798055000000005</v>
      </c>
      <c r="D629" s="1">
        <v>1</v>
      </c>
      <c r="E629" s="1">
        <v>1</v>
      </c>
      <c r="F629" s="1">
        <v>1.7299869999999999</v>
      </c>
      <c r="G629" s="1">
        <v>1</v>
      </c>
      <c r="H629" s="1">
        <v>0</v>
      </c>
      <c r="I629" s="1">
        <v>0</v>
      </c>
      <c r="J629" s="1">
        <v>3</v>
      </c>
      <c r="L629">
        <v>34.389906000000003</v>
      </c>
      <c r="M629">
        <v>1.6810799999999999</v>
      </c>
      <c r="N629">
        <v>83.568034999999995</v>
      </c>
      <c r="O629">
        <v>1</v>
      </c>
      <c r="P629">
        <v>1</v>
      </c>
      <c r="Q629">
        <v>0.89120500000000002</v>
      </c>
      <c r="R629">
        <v>0</v>
      </c>
      <c r="S629">
        <v>0</v>
      </c>
      <c r="T629">
        <v>0</v>
      </c>
      <c r="U629">
        <v>3.3904608892357242</v>
      </c>
      <c r="V629">
        <v>3</v>
      </c>
      <c r="W629">
        <v>-0.3904608892357242</v>
      </c>
    </row>
    <row r="630" spans="1:23" x14ac:dyDescent="0.2">
      <c r="A630" s="1">
        <v>27</v>
      </c>
      <c r="B630" s="1">
        <v>1.880992</v>
      </c>
      <c r="C630" s="1">
        <v>99.623778000000001</v>
      </c>
      <c r="D630" s="1">
        <v>1</v>
      </c>
      <c r="E630" s="1">
        <v>1</v>
      </c>
      <c r="F630" s="1">
        <v>1.5161469999999999</v>
      </c>
      <c r="G630" s="1">
        <v>1</v>
      </c>
      <c r="H630" s="1">
        <v>0</v>
      </c>
      <c r="I630" s="1">
        <v>0</v>
      </c>
      <c r="J630" s="1">
        <v>3</v>
      </c>
      <c r="L630">
        <v>26.595893</v>
      </c>
      <c r="M630">
        <v>1.6607559999999999</v>
      </c>
      <c r="N630">
        <v>78.574786000000003</v>
      </c>
      <c r="O630">
        <v>1</v>
      </c>
      <c r="P630">
        <v>1</v>
      </c>
      <c r="Q630">
        <v>0</v>
      </c>
      <c r="R630">
        <v>2</v>
      </c>
      <c r="S630">
        <v>0</v>
      </c>
      <c r="T630">
        <v>0</v>
      </c>
      <c r="U630">
        <v>3.0293822548978575</v>
      </c>
      <c r="V630">
        <v>3</v>
      </c>
      <c r="W630">
        <v>-2.9382254897857507E-2</v>
      </c>
    </row>
    <row r="631" spans="1:23" x14ac:dyDescent="0.2">
      <c r="A631" s="1">
        <v>21.027661999999999</v>
      </c>
      <c r="B631" s="1">
        <v>1.726774</v>
      </c>
      <c r="C631" s="1">
        <v>82.853748999999993</v>
      </c>
      <c r="D631" s="1">
        <v>1</v>
      </c>
      <c r="E631" s="1">
        <v>1</v>
      </c>
      <c r="F631" s="1">
        <v>2.2172200000000002</v>
      </c>
      <c r="G631" s="1">
        <v>1</v>
      </c>
      <c r="H631" s="1">
        <v>0</v>
      </c>
      <c r="I631" s="1">
        <v>0</v>
      </c>
      <c r="J631" s="1">
        <v>3</v>
      </c>
      <c r="L631">
        <v>55.246250000000003</v>
      </c>
      <c r="M631">
        <v>1.769269</v>
      </c>
      <c r="N631">
        <v>80.491338999999996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2.2719089377929986</v>
      </c>
      <c r="V631">
        <v>3</v>
      </c>
      <c r="W631">
        <v>0.72809106220700137</v>
      </c>
    </row>
    <row r="632" spans="1:23" x14ac:dyDescent="0.2">
      <c r="A632" s="1">
        <v>33.015258000000003</v>
      </c>
      <c r="B632" s="1">
        <v>1.7319599999999999</v>
      </c>
      <c r="C632" s="1">
        <v>84.315607999999997</v>
      </c>
      <c r="D632" s="1">
        <v>1</v>
      </c>
      <c r="E632" s="1">
        <v>1</v>
      </c>
      <c r="F632" s="1">
        <v>1.293396</v>
      </c>
      <c r="G632" s="1">
        <v>0</v>
      </c>
      <c r="H632" s="1">
        <v>0</v>
      </c>
      <c r="I632" s="1">
        <v>0</v>
      </c>
      <c r="J632" s="1">
        <v>3</v>
      </c>
      <c r="L632">
        <v>34.543562999999999</v>
      </c>
      <c r="M632">
        <v>1.765188</v>
      </c>
      <c r="N632">
        <v>85</v>
      </c>
      <c r="O632">
        <v>1</v>
      </c>
      <c r="P632">
        <v>1</v>
      </c>
      <c r="Q632">
        <v>1.9658199999999999</v>
      </c>
      <c r="R632">
        <v>0</v>
      </c>
      <c r="S632">
        <v>0</v>
      </c>
      <c r="T632">
        <v>0</v>
      </c>
      <c r="U632">
        <v>2.7500825359912273</v>
      </c>
      <c r="V632">
        <v>3</v>
      </c>
      <c r="W632">
        <v>0.24991746400877268</v>
      </c>
    </row>
    <row r="633" spans="1:23" x14ac:dyDescent="0.2">
      <c r="A633" s="1">
        <v>18</v>
      </c>
      <c r="B633" s="1">
        <v>1.7512779999999999</v>
      </c>
      <c r="C633" s="1">
        <v>86.963628</v>
      </c>
      <c r="D633" s="1">
        <v>1</v>
      </c>
      <c r="E633" s="1">
        <v>1</v>
      </c>
      <c r="F633" s="1">
        <v>1.2716670000000001</v>
      </c>
      <c r="G633" s="1">
        <v>1</v>
      </c>
      <c r="H633" s="1">
        <v>0</v>
      </c>
      <c r="I633" s="1">
        <v>0</v>
      </c>
      <c r="J633" s="1">
        <v>3</v>
      </c>
      <c r="L633">
        <v>21.808159</v>
      </c>
      <c r="M633">
        <v>1.65</v>
      </c>
      <c r="N633">
        <v>80</v>
      </c>
      <c r="O633">
        <v>1</v>
      </c>
      <c r="P633">
        <v>1</v>
      </c>
      <c r="Q633">
        <v>0.82660900000000004</v>
      </c>
      <c r="R633">
        <v>0</v>
      </c>
      <c r="S633">
        <v>0</v>
      </c>
      <c r="T633">
        <v>0</v>
      </c>
      <c r="U633">
        <v>3.1766490846023299</v>
      </c>
      <c r="V633">
        <v>3</v>
      </c>
      <c r="W633">
        <v>-0.17664908460232986</v>
      </c>
    </row>
    <row r="634" spans="1:23" x14ac:dyDescent="0.2">
      <c r="A634" s="1">
        <v>30.553097000000001</v>
      </c>
      <c r="B634" s="1">
        <v>1.780448</v>
      </c>
      <c r="C634" s="1">
        <v>88.431954000000005</v>
      </c>
      <c r="D634" s="1">
        <v>1</v>
      </c>
      <c r="E634" s="1">
        <v>1</v>
      </c>
      <c r="F634" s="1">
        <v>0.89336199999999999</v>
      </c>
      <c r="G634" s="1">
        <v>1</v>
      </c>
      <c r="H634" s="1">
        <v>0</v>
      </c>
      <c r="I634" s="1">
        <v>0</v>
      </c>
      <c r="J634" s="1">
        <v>3</v>
      </c>
      <c r="L634">
        <v>18.118276999999999</v>
      </c>
      <c r="M634">
        <v>1.654757</v>
      </c>
      <c r="N634">
        <v>80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3.0673429345344712</v>
      </c>
      <c r="V634">
        <v>3</v>
      </c>
      <c r="W634">
        <v>-6.7342934534471155E-2</v>
      </c>
    </row>
    <row r="635" spans="1:23" x14ac:dyDescent="0.2">
      <c r="A635" s="1">
        <v>33</v>
      </c>
      <c r="B635" s="1">
        <v>1.85</v>
      </c>
      <c r="C635" s="1">
        <v>97.920349999999999</v>
      </c>
      <c r="D635" s="1">
        <v>1</v>
      </c>
      <c r="E635" s="1">
        <v>1</v>
      </c>
      <c r="F635" s="1">
        <v>1</v>
      </c>
      <c r="G635" s="1">
        <v>1</v>
      </c>
      <c r="H635" s="1">
        <v>0</v>
      </c>
      <c r="I635" s="1">
        <v>0</v>
      </c>
      <c r="J635" s="1">
        <v>3</v>
      </c>
      <c r="L635">
        <v>42.189022999999999</v>
      </c>
      <c r="M635">
        <v>1.6477679999999999</v>
      </c>
      <c r="N635">
        <v>79.165306000000001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3.5211043824545403</v>
      </c>
      <c r="V635">
        <v>3</v>
      </c>
      <c r="W635">
        <v>-0.52110438245454027</v>
      </c>
    </row>
    <row r="636" spans="1:23" x14ac:dyDescent="0.2">
      <c r="A636" s="1">
        <v>24.911994</v>
      </c>
      <c r="B636" s="1">
        <v>1.7852410000000001</v>
      </c>
      <c r="C636" s="1">
        <v>88.037480000000002</v>
      </c>
      <c r="D636" s="1">
        <v>1</v>
      </c>
      <c r="E636" s="1">
        <v>1</v>
      </c>
      <c r="F636" s="1">
        <v>0</v>
      </c>
      <c r="G636" s="1">
        <v>1</v>
      </c>
      <c r="H636" s="1">
        <v>0</v>
      </c>
      <c r="I636" s="1">
        <v>0</v>
      </c>
      <c r="J636" s="1">
        <v>3</v>
      </c>
      <c r="L636">
        <v>22</v>
      </c>
      <c r="M636">
        <v>1.691303</v>
      </c>
      <c r="N636">
        <v>80.539000000000001</v>
      </c>
      <c r="O636">
        <v>1</v>
      </c>
      <c r="P636">
        <v>1</v>
      </c>
      <c r="Q636">
        <v>2.70825</v>
      </c>
      <c r="R636">
        <v>1</v>
      </c>
      <c r="S636">
        <v>0</v>
      </c>
      <c r="T636">
        <v>0</v>
      </c>
      <c r="U636">
        <v>2.65600372908649</v>
      </c>
      <c r="V636">
        <v>3</v>
      </c>
      <c r="W636">
        <v>0.34399627091351004</v>
      </c>
    </row>
    <row r="637" spans="1:23" x14ac:dyDescent="0.2">
      <c r="A637" s="1">
        <v>24.444845999999998</v>
      </c>
      <c r="B637" s="1">
        <v>1.718845</v>
      </c>
      <c r="C637" s="1">
        <v>86.319886999999994</v>
      </c>
      <c r="D637" s="1">
        <v>1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3</v>
      </c>
      <c r="L637">
        <v>28.770852000000001</v>
      </c>
      <c r="M637">
        <v>1.532897</v>
      </c>
      <c r="N637">
        <v>65.031879000000004</v>
      </c>
      <c r="O637">
        <v>1</v>
      </c>
      <c r="P637">
        <v>1</v>
      </c>
      <c r="Q637">
        <v>0.26217099999999999</v>
      </c>
      <c r="R637">
        <v>0</v>
      </c>
      <c r="S637">
        <v>0</v>
      </c>
      <c r="T637">
        <v>0</v>
      </c>
      <c r="U637">
        <v>3.1048713374373555</v>
      </c>
      <c r="V637">
        <v>3</v>
      </c>
      <c r="W637">
        <v>-0.10487133743735555</v>
      </c>
    </row>
    <row r="638" spans="1:23" x14ac:dyDescent="0.2">
      <c r="A638" s="1">
        <v>19.911245999999998</v>
      </c>
      <c r="B638" s="1">
        <v>1.5302480000000001</v>
      </c>
      <c r="C638" s="1">
        <v>68.850970000000004</v>
      </c>
      <c r="D638" s="1">
        <v>1</v>
      </c>
      <c r="E638" s="1">
        <v>1</v>
      </c>
      <c r="F638" s="1">
        <v>0.67894299999999996</v>
      </c>
      <c r="G638" s="1">
        <v>0</v>
      </c>
      <c r="H638" s="1">
        <v>0</v>
      </c>
      <c r="I638" s="1">
        <v>0</v>
      </c>
      <c r="J638" s="1">
        <v>3</v>
      </c>
      <c r="L638">
        <v>25.483381000000001</v>
      </c>
      <c r="M638">
        <v>1.565288</v>
      </c>
      <c r="N638">
        <v>64.848626999999993</v>
      </c>
      <c r="O638">
        <v>1</v>
      </c>
      <c r="P638">
        <v>1</v>
      </c>
      <c r="Q638">
        <v>0.74063299999999999</v>
      </c>
      <c r="R638">
        <v>0</v>
      </c>
      <c r="S638">
        <v>0</v>
      </c>
      <c r="T638">
        <v>0</v>
      </c>
      <c r="U638">
        <v>2.7461823501706641</v>
      </c>
      <c r="V638">
        <v>3</v>
      </c>
      <c r="W638">
        <v>0.25381764982933586</v>
      </c>
    </row>
    <row r="639" spans="1:23" x14ac:dyDescent="0.2">
      <c r="A639" s="1">
        <v>34.204408000000001</v>
      </c>
      <c r="B639" s="1">
        <v>1.664927</v>
      </c>
      <c r="C639" s="1">
        <v>80.386077999999998</v>
      </c>
      <c r="D639" s="1">
        <v>1</v>
      </c>
      <c r="E639" s="1">
        <v>1</v>
      </c>
      <c r="F639" s="1">
        <v>0.285889</v>
      </c>
      <c r="G639" s="1">
        <v>0</v>
      </c>
      <c r="H639" s="1">
        <v>0</v>
      </c>
      <c r="I639" s="1">
        <v>0</v>
      </c>
      <c r="J639" s="1">
        <v>3</v>
      </c>
      <c r="L639">
        <v>21.67315</v>
      </c>
      <c r="M639">
        <v>1.5</v>
      </c>
      <c r="N639">
        <v>63.652329999999999</v>
      </c>
      <c r="O639">
        <v>1</v>
      </c>
      <c r="P639">
        <v>1</v>
      </c>
      <c r="Q639">
        <v>0.27483800000000003</v>
      </c>
      <c r="R639">
        <v>0</v>
      </c>
      <c r="S639">
        <v>0</v>
      </c>
      <c r="T639">
        <v>0</v>
      </c>
      <c r="U639">
        <v>3.1438806312800205</v>
      </c>
      <c r="V639">
        <v>3</v>
      </c>
      <c r="W639">
        <v>-0.14388063128002049</v>
      </c>
    </row>
    <row r="640" spans="1:23" x14ac:dyDescent="0.2">
      <c r="A640" s="1">
        <v>34.281680999999999</v>
      </c>
      <c r="B640" s="1">
        <v>1.673333</v>
      </c>
      <c r="C640" s="1">
        <v>77.205685000000003</v>
      </c>
      <c r="D640" s="1">
        <v>1</v>
      </c>
      <c r="E640" s="1">
        <v>1</v>
      </c>
      <c r="F640" s="1">
        <v>0.67434799999999995</v>
      </c>
      <c r="G640" s="1">
        <v>0</v>
      </c>
      <c r="H640" s="1">
        <v>0</v>
      </c>
      <c r="I640" s="1">
        <v>0</v>
      </c>
      <c r="J640" s="1">
        <v>3</v>
      </c>
      <c r="L640">
        <v>23.469538</v>
      </c>
      <c r="M640">
        <v>1.5071060000000001</v>
      </c>
      <c r="N640">
        <v>64.814109000000002</v>
      </c>
      <c r="O640">
        <v>1</v>
      </c>
      <c r="P640">
        <v>1</v>
      </c>
      <c r="Q640">
        <v>0.93428599999999995</v>
      </c>
      <c r="R640">
        <v>0</v>
      </c>
      <c r="S640">
        <v>0</v>
      </c>
      <c r="T640">
        <v>0</v>
      </c>
      <c r="U640">
        <v>3.1367078078104367</v>
      </c>
      <c r="V640">
        <v>3</v>
      </c>
      <c r="W640">
        <v>-0.13670780781043668</v>
      </c>
    </row>
    <row r="641" spans="1:23" x14ac:dyDescent="0.2">
      <c r="A641" s="1">
        <v>23.384374000000001</v>
      </c>
      <c r="B641" s="1">
        <v>1.725587</v>
      </c>
      <c r="C641" s="1">
        <v>82.480214000000004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3</v>
      </c>
      <c r="L641">
        <v>23</v>
      </c>
      <c r="M641">
        <v>1.7007399999999999</v>
      </c>
      <c r="N641">
        <v>81.322969999999998</v>
      </c>
      <c r="O641">
        <v>1</v>
      </c>
      <c r="P641">
        <v>1</v>
      </c>
      <c r="Q641">
        <v>0.27937499999999998</v>
      </c>
      <c r="R641">
        <v>1</v>
      </c>
      <c r="S641">
        <v>0</v>
      </c>
      <c r="T641">
        <v>0</v>
      </c>
      <c r="U641">
        <v>2.9062836985253453</v>
      </c>
      <c r="V641">
        <v>3</v>
      </c>
      <c r="W641">
        <v>9.3716301474654706E-2</v>
      </c>
    </row>
    <row r="642" spans="1:23" x14ac:dyDescent="0.2">
      <c r="A642" s="1">
        <v>43.238402000000001</v>
      </c>
      <c r="B642" s="1">
        <v>1.7338750000000001</v>
      </c>
      <c r="C642" s="1">
        <v>86.94538</v>
      </c>
      <c r="D642" s="1">
        <v>1</v>
      </c>
      <c r="E642" s="1">
        <v>1</v>
      </c>
      <c r="F642" s="1">
        <v>0.706287</v>
      </c>
      <c r="G642" s="1">
        <v>0</v>
      </c>
      <c r="H642" s="1">
        <v>0</v>
      </c>
      <c r="I642" s="1">
        <v>0</v>
      </c>
      <c r="J642" s="1">
        <v>3</v>
      </c>
      <c r="L642">
        <v>23</v>
      </c>
      <c r="M642">
        <v>1.7151179999999999</v>
      </c>
      <c r="N642">
        <v>81.650778000000003</v>
      </c>
      <c r="O642">
        <v>1</v>
      </c>
      <c r="P642">
        <v>1</v>
      </c>
      <c r="Q642">
        <v>0.88058400000000003</v>
      </c>
      <c r="R642">
        <v>1</v>
      </c>
      <c r="S642">
        <v>0</v>
      </c>
      <c r="T642">
        <v>0</v>
      </c>
      <c r="U642">
        <v>2.760001359726993</v>
      </c>
      <c r="V642">
        <v>3</v>
      </c>
      <c r="W642">
        <v>0.23999864027300699</v>
      </c>
    </row>
    <row r="643" spans="1:23" x14ac:dyDescent="0.2">
      <c r="A643" s="1">
        <v>45</v>
      </c>
      <c r="B643" s="1">
        <v>1.675953</v>
      </c>
      <c r="C643" s="1">
        <v>79.668319999999994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3</v>
      </c>
      <c r="L643">
        <v>38.464537999999997</v>
      </c>
      <c r="M643">
        <v>1.696423</v>
      </c>
      <c r="N643">
        <v>78.967918999999995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3.0798168078042139</v>
      </c>
      <c r="V643">
        <v>3</v>
      </c>
      <c r="W643">
        <v>-7.9816807804213852E-2</v>
      </c>
    </row>
    <row r="644" spans="1:23" x14ac:dyDescent="0.2">
      <c r="A644" s="1">
        <v>22.087389000000002</v>
      </c>
      <c r="B644" s="1">
        <v>1.786238</v>
      </c>
      <c r="C644" s="1">
        <v>89.802492000000001</v>
      </c>
      <c r="D644" s="1">
        <v>1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3</v>
      </c>
      <c r="L644">
        <v>37.496175000000001</v>
      </c>
      <c r="M644">
        <v>1.6530879999999999</v>
      </c>
      <c r="N644">
        <v>80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3.472959650094789</v>
      </c>
      <c r="V644">
        <v>3</v>
      </c>
      <c r="W644">
        <v>-0.47295965009478902</v>
      </c>
    </row>
    <row r="645" spans="1:23" x14ac:dyDescent="0.2">
      <c r="A645" s="1">
        <v>21.378039000000001</v>
      </c>
      <c r="B645" s="1">
        <v>1.718534</v>
      </c>
      <c r="C645" s="1">
        <v>80</v>
      </c>
      <c r="D645" s="1">
        <v>1</v>
      </c>
      <c r="E645" s="1">
        <v>1</v>
      </c>
      <c r="F645" s="1">
        <v>2.7216459999999998</v>
      </c>
      <c r="G645" s="1">
        <v>0</v>
      </c>
      <c r="H645" s="1">
        <v>0</v>
      </c>
      <c r="I645" s="1">
        <v>0</v>
      </c>
      <c r="J645" s="1">
        <v>3</v>
      </c>
      <c r="L645">
        <v>33.690238999999998</v>
      </c>
      <c r="M645">
        <v>1.6818420000000001</v>
      </c>
      <c r="N645">
        <v>77.426464999999993</v>
      </c>
      <c r="O645">
        <v>1</v>
      </c>
      <c r="P645">
        <v>1</v>
      </c>
      <c r="Q645">
        <v>1.747347</v>
      </c>
      <c r="R645">
        <v>0</v>
      </c>
      <c r="S645">
        <v>0</v>
      </c>
      <c r="T645">
        <v>0</v>
      </c>
      <c r="U645">
        <v>2.8247566131980504</v>
      </c>
      <c r="V645">
        <v>3</v>
      </c>
      <c r="W645">
        <v>0.17524338680194962</v>
      </c>
    </row>
    <row r="646" spans="1:23" x14ac:dyDescent="0.2">
      <c r="A646" s="1">
        <v>31.398281000000001</v>
      </c>
      <c r="B646" s="1">
        <v>1.919543</v>
      </c>
      <c r="C646" s="1">
        <v>101.544589</v>
      </c>
      <c r="D646" s="1">
        <v>1</v>
      </c>
      <c r="E646" s="1">
        <v>1</v>
      </c>
      <c r="F646" s="1">
        <v>1</v>
      </c>
      <c r="G646" s="1">
        <v>1</v>
      </c>
      <c r="H646" s="1">
        <v>0</v>
      </c>
      <c r="I646" s="1">
        <v>0</v>
      </c>
      <c r="J646" s="1">
        <v>3</v>
      </c>
      <c r="L646">
        <v>34.369686000000002</v>
      </c>
      <c r="M646">
        <v>1.6522019999999999</v>
      </c>
      <c r="N646">
        <v>77.133219999999994</v>
      </c>
      <c r="O646">
        <v>1</v>
      </c>
      <c r="P646">
        <v>1</v>
      </c>
      <c r="Q646">
        <v>0.66283099999999995</v>
      </c>
      <c r="R646">
        <v>0</v>
      </c>
      <c r="S646">
        <v>0</v>
      </c>
      <c r="T646">
        <v>0</v>
      </c>
      <c r="U646">
        <v>3.1494549487884278</v>
      </c>
      <c r="V646">
        <v>3</v>
      </c>
      <c r="W646">
        <v>-0.1494549487884278</v>
      </c>
    </row>
    <row r="647" spans="1:23" x14ac:dyDescent="0.2">
      <c r="A647" s="1">
        <v>31.484494000000002</v>
      </c>
      <c r="B647" s="1">
        <v>1.707613</v>
      </c>
      <c r="C647" s="1">
        <v>82.586893000000003</v>
      </c>
      <c r="D647" s="1">
        <v>1</v>
      </c>
      <c r="E647" s="1">
        <v>1</v>
      </c>
      <c r="F647" s="1">
        <v>2.2957999999999999E-2</v>
      </c>
      <c r="G647" s="1">
        <v>0</v>
      </c>
      <c r="H647" s="1">
        <v>0</v>
      </c>
      <c r="I647" s="1">
        <v>0</v>
      </c>
      <c r="J647" s="1">
        <v>3</v>
      </c>
      <c r="L647">
        <v>31.426573000000001</v>
      </c>
      <c r="M647">
        <v>1.8486830000000001</v>
      </c>
      <c r="N647">
        <v>99</v>
      </c>
      <c r="O647">
        <v>1</v>
      </c>
      <c r="P647">
        <v>1</v>
      </c>
      <c r="Q647">
        <v>1.427233</v>
      </c>
      <c r="R647">
        <v>1</v>
      </c>
      <c r="S647">
        <v>0</v>
      </c>
      <c r="T647">
        <v>0</v>
      </c>
      <c r="U647">
        <v>3.1181907430792091</v>
      </c>
      <c r="V647">
        <v>3</v>
      </c>
      <c r="W647">
        <v>-0.11819074307920907</v>
      </c>
    </row>
    <row r="648" spans="1:23" x14ac:dyDescent="0.2">
      <c r="A648" s="1">
        <v>21.709159</v>
      </c>
      <c r="B648" s="1">
        <v>1.658393</v>
      </c>
      <c r="C648" s="1">
        <v>80</v>
      </c>
      <c r="D648" s="1">
        <v>1</v>
      </c>
      <c r="E648" s="1">
        <v>1</v>
      </c>
      <c r="F648" s="1">
        <v>2.9397329999999999</v>
      </c>
      <c r="G648" s="1">
        <v>0</v>
      </c>
      <c r="H648" s="1">
        <v>0</v>
      </c>
      <c r="I648" s="1">
        <v>0</v>
      </c>
      <c r="J648" s="1">
        <v>3</v>
      </c>
      <c r="L648">
        <v>34.288249</v>
      </c>
      <c r="M648">
        <v>1.8356779999999999</v>
      </c>
      <c r="N648">
        <v>96.018510000000006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3.0795826556324597</v>
      </c>
      <c r="V648">
        <v>3</v>
      </c>
      <c r="W648">
        <v>-7.9582655632459698E-2</v>
      </c>
    </row>
    <row r="649" spans="1:23" x14ac:dyDescent="0.2">
      <c r="A649" s="1">
        <v>30.711380999999999</v>
      </c>
      <c r="B649" s="1">
        <v>1.5368189999999999</v>
      </c>
      <c r="C649" s="1">
        <v>65.912688000000003</v>
      </c>
      <c r="D649" s="1">
        <v>1</v>
      </c>
      <c r="E649" s="1">
        <v>1</v>
      </c>
      <c r="F649" s="1">
        <v>0.98641400000000001</v>
      </c>
      <c r="G649" s="1">
        <v>0</v>
      </c>
      <c r="H649" s="1">
        <v>0</v>
      </c>
      <c r="I649" s="1">
        <v>0</v>
      </c>
      <c r="J649" s="1">
        <v>3</v>
      </c>
      <c r="L649">
        <v>18.863875</v>
      </c>
      <c r="M649">
        <v>1.5600290000000001</v>
      </c>
      <c r="N649">
        <v>71.728069000000005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3.1206165804348442</v>
      </c>
      <c r="V649">
        <v>3</v>
      </c>
      <c r="W649">
        <v>-0.12061658043484424</v>
      </c>
    </row>
    <row r="650" spans="1:23" x14ac:dyDescent="0.2">
      <c r="A650" s="1">
        <v>34.821441999999998</v>
      </c>
      <c r="B650" s="1">
        <v>1.8054589999999999</v>
      </c>
      <c r="C650" s="1">
        <v>90.138679999999994</v>
      </c>
      <c r="D650" s="1">
        <v>1</v>
      </c>
      <c r="E650" s="1">
        <v>1</v>
      </c>
      <c r="F650" s="1">
        <v>0.34091500000000002</v>
      </c>
      <c r="G650" s="1">
        <v>1</v>
      </c>
      <c r="H650" s="1">
        <v>0</v>
      </c>
      <c r="I650" s="1">
        <v>0</v>
      </c>
      <c r="J650" s="1">
        <v>3</v>
      </c>
      <c r="L650">
        <v>18.951143999999999</v>
      </c>
      <c r="M650">
        <v>1.621048</v>
      </c>
      <c r="N650">
        <v>72.105856000000003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2.6856102779924909</v>
      </c>
      <c r="V650">
        <v>3</v>
      </c>
      <c r="W650">
        <v>0.31438972200750914</v>
      </c>
    </row>
    <row r="651" spans="1:23" x14ac:dyDescent="0.2">
      <c r="A651" s="1">
        <v>20.843363</v>
      </c>
      <c r="B651" s="1">
        <v>1.5210079999999999</v>
      </c>
      <c r="C651" s="1">
        <v>67.083121000000006</v>
      </c>
      <c r="D651" s="1">
        <v>1</v>
      </c>
      <c r="E651" s="1">
        <v>1</v>
      </c>
      <c r="F651" s="1">
        <v>0.95445899999999995</v>
      </c>
      <c r="G651" s="1">
        <v>0</v>
      </c>
      <c r="H651" s="1">
        <v>0</v>
      </c>
      <c r="I651" s="1">
        <v>0</v>
      </c>
      <c r="J651" s="1">
        <v>3</v>
      </c>
      <c r="L651">
        <v>19.671876000000001</v>
      </c>
      <c r="M651">
        <v>1.6994739999999999</v>
      </c>
      <c r="N651">
        <v>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2.7018370203822037</v>
      </c>
      <c r="V651">
        <v>3</v>
      </c>
      <c r="W651">
        <v>0.29816297961779625</v>
      </c>
    </row>
    <row r="652" spans="1:23" x14ac:dyDescent="0.2">
      <c r="A652" s="1">
        <v>19.443639000000001</v>
      </c>
      <c r="B652" s="1">
        <v>1.7447330000000001</v>
      </c>
      <c r="C652" s="1">
        <v>87.279889999999995</v>
      </c>
      <c r="D652" s="1">
        <v>1</v>
      </c>
      <c r="E652" s="1">
        <v>1</v>
      </c>
      <c r="F652" s="1">
        <v>3</v>
      </c>
      <c r="G652" s="1">
        <v>1</v>
      </c>
      <c r="H652" s="1">
        <v>0</v>
      </c>
      <c r="I652" s="1">
        <v>0</v>
      </c>
      <c r="J652" s="1">
        <v>3</v>
      </c>
      <c r="L652">
        <v>50.832559000000003</v>
      </c>
      <c r="M652">
        <v>1.745528</v>
      </c>
      <c r="N652">
        <v>82.130728000000005</v>
      </c>
      <c r="O652">
        <v>1</v>
      </c>
      <c r="P652">
        <v>1</v>
      </c>
      <c r="Q652">
        <v>0.94326600000000005</v>
      </c>
      <c r="R652">
        <v>0</v>
      </c>
      <c r="S652">
        <v>0</v>
      </c>
      <c r="T652">
        <v>0</v>
      </c>
      <c r="U652">
        <v>3.0328790575686311</v>
      </c>
      <c r="V652">
        <v>3</v>
      </c>
      <c r="W652">
        <v>-3.2879057568631076E-2</v>
      </c>
    </row>
    <row r="653" spans="1:23" x14ac:dyDescent="0.2">
      <c r="A653" s="1">
        <v>20.492076999999998</v>
      </c>
      <c r="B653" s="1">
        <v>1.529223</v>
      </c>
      <c r="C653" s="1">
        <v>65.140407999999994</v>
      </c>
      <c r="D653" s="1">
        <v>1</v>
      </c>
      <c r="E653" s="1">
        <v>1</v>
      </c>
      <c r="F653" s="1">
        <v>1.9167510000000001</v>
      </c>
      <c r="G653" s="1">
        <v>0</v>
      </c>
      <c r="H653" s="1">
        <v>0</v>
      </c>
      <c r="I653" s="1">
        <v>0</v>
      </c>
      <c r="J653" s="1">
        <v>3</v>
      </c>
      <c r="L653">
        <v>17.971574</v>
      </c>
      <c r="M653">
        <v>1.7203790000000001</v>
      </c>
      <c r="N653">
        <v>85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2.8841927194192936</v>
      </c>
      <c r="V653">
        <v>3</v>
      </c>
      <c r="W653">
        <v>0.11580728058070644</v>
      </c>
    </row>
    <row r="654" spans="1:23" x14ac:dyDescent="0.2">
      <c r="A654" s="1">
        <v>22.944348999999999</v>
      </c>
      <c r="B654" s="1">
        <v>1.799742</v>
      </c>
      <c r="C654" s="1">
        <v>89.981679999999997</v>
      </c>
      <c r="D654" s="1">
        <v>1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3</v>
      </c>
      <c r="L654">
        <v>18</v>
      </c>
      <c r="M654">
        <v>1.7587870000000001</v>
      </c>
      <c r="N654">
        <v>85.050557999999995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2.5959007065110873</v>
      </c>
      <c r="V654">
        <v>3</v>
      </c>
      <c r="W654">
        <v>0.40409929348891271</v>
      </c>
    </row>
    <row r="655" spans="1:23" x14ac:dyDescent="0.2">
      <c r="A655" s="1">
        <v>23</v>
      </c>
      <c r="B655" s="1">
        <v>1.681314</v>
      </c>
      <c r="C655" s="1">
        <v>80.037201999999994</v>
      </c>
      <c r="D655" s="1">
        <v>1</v>
      </c>
      <c r="E655" s="1">
        <v>1</v>
      </c>
      <c r="F655" s="1">
        <v>0.18995699999999999</v>
      </c>
      <c r="G655" s="1">
        <v>0</v>
      </c>
      <c r="H655" s="1">
        <v>0</v>
      </c>
      <c r="I655" s="1">
        <v>0</v>
      </c>
      <c r="J655" s="1">
        <v>3</v>
      </c>
      <c r="L655">
        <v>18.701765999999999</v>
      </c>
      <c r="M655">
        <v>1.7049080000000001</v>
      </c>
      <c r="N655">
        <v>81.384224000000003</v>
      </c>
      <c r="O655">
        <v>1</v>
      </c>
      <c r="P655">
        <v>1</v>
      </c>
      <c r="Q655">
        <v>1.8760509999999999</v>
      </c>
      <c r="R655">
        <v>1</v>
      </c>
      <c r="S655">
        <v>0</v>
      </c>
      <c r="T655">
        <v>0</v>
      </c>
      <c r="U655">
        <v>2.6515098563987047</v>
      </c>
      <c r="V655">
        <v>3</v>
      </c>
      <c r="W655">
        <v>0.34849014360129527</v>
      </c>
    </row>
    <row r="656" spans="1:23" x14ac:dyDescent="0.2">
      <c r="A656" s="1">
        <v>24.068940000000001</v>
      </c>
      <c r="B656" s="1">
        <v>1.706912</v>
      </c>
      <c r="C656" s="1">
        <v>85.743727000000007</v>
      </c>
      <c r="D656" s="1">
        <v>1</v>
      </c>
      <c r="E656" s="1">
        <v>1</v>
      </c>
      <c r="F656" s="1">
        <v>0</v>
      </c>
      <c r="G656" s="1">
        <v>1</v>
      </c>
      <c r="H656" s="1">
        <v>0</v>
      </c>
      <c r="I656" s="1">
        <v>0</v>
      </c>
      <c r="J656" s="1">
        <v>3</v>
      </c>
      <c r="L656">
        <v>34.389679000000001</v>
      </c>
      <c r="M656">
        <v>1.691322</v>
      </c>
      <c r="N656">
        <v>77.561601999999993</v>
      </c>
      <c r="O656">
        <v>1</v>
      </c>
      <c r="P656">
        <v>1</v>
      </c>
      <c r="Q656">
        <v>0.39087699999999997</v>
      </c>
      <c r="R656">
        <v>0</v>
      </c>
      <c r="S656">
        <v>0</v>
      </c>
      <c r="T656">
        <v>0</v>
      </c>
      <c r="U656">
        <v>2.9118194546304004</v>
      </c>
      <c r="V656">
        <v>3</v>
      </c>
      <c r="W656">
        <v>8.8180545369599628E-2</v>
      </c>
    </row>
    <row r="657" spans="1:23" x14ac:dyDescent="0.2">
      <c r="A657" s="1">
        <v>23.728707</v>
      </c>
      <c r="B657" s="1">
        <v>1.6635089999999999</v>
      </c>
      <c r="C657" s="1">
        <v>80</v>
      </c>
      <c r="D657" s="1">
        <v>1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3</v>
      </c>
      <c r="L657">
        <v>17.178483</v>
      </c>
      <c r="M657">
        <v>1.7862899999999999</v>
      </c>
      <c r="N657">
        <v>95.277392000000006</v>
      </c>
      <c r="O657">
        <v>1</v>
      </c>
      <c r="P657">
        <v>1</v>
      </c>
      <c r="Q657">
        <v>1.0723180000000001</v>
      </c>
      <c r="R657">
        <v>1</v>
      </c>
      <c r="S657">
        <v>0</v>
      </c>
      <c r="T657">
        <v>0</v>
      </c>
      <c r="U657">
        <v>3.1359030208616003</v>
      </c>
      <c r="V657">
        <v>3</v>
      </c>
      <c r="W657">
        <v>-0.13590302086160033</v>
      </c>
    </row>
    <row r="658" spans="1:23" x14ac:dyDescent="0.2">
      <c r="A658" s="1">
        <v>29.216018999999999</v>
      </c>
      <c r="B658" s="1">
        <v>1.752265</v>
      </c>
      <c r="C658" s="1">
        <v>88.096062000000003</v>
      </c>
      <c r="D658" s="1">
        <v>1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3</v>
      </c>
      <c r="L658">
        <v>33.081600000000002</v>
      </c>
      <c r="M658">
        <v>1.7056169999999999</v>
      </c>
      <c r="N658">
        <v>83.016968000000006</v>
      </c>
      <c r="O658">
        <v>1</v>
      </c>
      <c r="P658">
        <v>1</v>
      </c>
      <c r="Q658">
        <v>2.1487379999999998</v>
      </c>
      <c r="R658">
        <v>0</v>
      </c>
      <c r="S658">
        <v>0</v>
      </c>
      <c r="T658">
        <v>0</v>
      </c>
      <c r="U658">
        <v>3.0140112535072214</v>
      </c>
      <c r="V658">
        <v>3</v>
      </c>
      <c r="W658">
        <v>-1.4011253507221433E-2</v>
      </c>
    </row>
    <row r="659" spans="1:23" x14ac:dyDescent="0.2">
      <c r="A659" s="1">
        <v>24.751511000000001</v>
      </c>
      <c r="B659" s="1">
        <v>1.7353430000000001</v>
      </c>
      <c r="C659" s="1">
        <v>83.337721000000002</v>
      </c>
      <c r="D659" s="1">
        <v>1</v>
      </c>
      <c r="E659" s="1">
        <v>1</v>
      </c>
      <c r="F659" s="1">
        <v>0.45100899999999999</v>
      </c>
      <c r="G659" s="1">
        <v>1</v>
      </c>
      <c r="H659" s="1">
        <v>0</v>
      </c>
      <c r="I659" s="1">
        <v>0</v>
      </c>
      <c r="J659" s="1">
        <v>3</v>
      </c>
      <c r="L659">
        <v>33.270448000000002</v>
      </c>
      <c r="M659">
        <v>1.733439</v>
      </c>
      <c r="N659">
        <v>84.753829999999994</v>
      </c>
      <c r="O659">
        <v>1</v>
      </c>
      <c r="P659">
        <v>1</v>
      </c>
      <c r="Q659">
        <v>2.6907559999999999</v>
      </c>
      <c r="R659">
        <v>0</v>
      </c>
      <c r="S659">
        <v>0</v>
      </c>
      <c r="T659">
        <v>0</v>
      </c>
      <c r="U659">
        <v>2.8801971197608491</v>
      </c>
      <c r="V659">
        <v>3</v>
      </c>
      <c r="W659">
        <v>0.11980288023915087</v>
      </c>
    </row>
    <row r="660" spans="1:23" x14ac:dyDescent="0.2">
      <c r="A660" s="1">
        <v>28.977792000000001</v>
      </c>
      <c r="B660" s="1">
        <v>1.7</v>
      </c>
      <c r="C660" s="1">
        <v>78</v>
      </c>
      <c r="D660" s="1">
        <v>1</v>
      </c>
      <c r="E660" s="1">
        <v>1</v>
      </c>
      <c r="F660" s="1">
        <v>1.8243400000000001</v>
      </c>
      <c r="G660" s="1">
        <v>2</v>
      </c>
      <c r="H660" s="1">
        <v>0</v>
      </c>
      <c r="I660" s="1">
        <v>0</v>
      </c>
      <c r="J660" s="1">
        <v>3</v>
      </c>
      <c r="L660">
        <v>36.310291999999997</v>
      </c>
      <c r="M660">
        <v>1.701397</v>
      </c>
      <c r="N660">
        <v>83</v>
      </c>
      <c r="O660">
        <v>1</v>
      </c>
      <c r="P660">
        <v>1</v>
      </c>
      <c r="Q660">
        <v>1.472172</v>
      </c>
      <c r="R660">
        <v>0</v>
      </c>
      <c r="S660">
        <v>0</v>
      </c>
      <c r="T660">
        <v>0</v>
      </c>
      <c r="U660">
        <v>3.162447429132496</v>
      </c>
      <c r="V660">
        <v>3</v>
      </c>
      <c r="W660">
        <v>-0.16244742913249599</v>
      </c>
    </row>
    <row r="661" spans="1:23" x14ac:dyDescent="0.2">
      <c r="A661" s="1">
        <v>17.441593000000001</v>
      </c>
      <c r="B661" s="1">
        <v>1.7</v>
      </c>
      <c r="C661" s="1">
        <v>83.414072000000004</v>
      </c>
      <c r="D661" s="1">
        <v>1</v>
      </c>
      <c r="E661" s="1">
        <v>1</v>
      </c>
      <c r="F661" s="1">
        <v>1</v>
      </c>
      <c r="G661" s="1">
        <v>1</v>
      </c>
      <c r="H661" s="1">
        <v>0</v>
      </c>
      <c r="I661" s="1">
        <v>0</v>
      </c>
      <c r="J661" s="1">
        <v>3</v>
      </c>
      <c r="L661">
        <v>20</v>
      </c>
      <c r="M661">
        <v>1.6252359999999999</v>
      </c>
      <c r="N661">
        <v>74.433362000000002</v>
      </c>
      <c r="O661">
        <v>1</v>
      </c>
      <c r="P661">
        <v>1</v>
      </c>
      <c r="Q661">
        <v>2.3586990000000001</v>
      </c>
      <c r="R661">
        <v>1</v>
      </c>
      <c r="S661">
        <v>0</v>
      </c>
      <c r="T661">
        <v>0</v>
      </c>
      <c r="U661">
        <v>2.7056726654921794</v>
      </c>
      <c r="V661">
        <v>3</v>
      </c>
      <c r="W661">
        <v>0.29432733450782056</v>
      </c>
    </row>
    <row r="662" spans="1:23" x14ac:dyDescent="0.2">
      <c r="A662" s="1">
        <v>19.126145000000001</v>
      </c>
      <c r="B662" s="1">
        <v>1.633794</v>
      </c>
      <c r="C662" s="1">
        <v>77.858531999999997</v>
      </c>
      <c r="D662" s="1">
        <v>1</v>
      </c>
      <c r="E662" s="1">
        <v>1</v>
      </c>
      <c r="F662" s="1">
        <v>1.8561190000000001</v>
      </c>
      <c r="G662" s="1">
        <v>1</v>
      </c>
      <c r="H662" s="1">
        <v>0</v>
      </c>
      <c r="I662" s="1">
        <v>0</v>
      </c>
      <c r="J662" s="1">
        <v>3</v>
      </c>
      <c r="L662">
        <v>18.549437000000001</v>
      </c>
      <c r="M662">
        <v>1.545196</v>
      </c>
      <c r="N662">
        <v>72.467861999999997</v>
      </c>
      <c r="O662">
        <v>1</v>
      </c>
      <c r="P662">
        <v>1</v>
      </c>
      <c r="Q662">
        <v>1.9975290000000001</v>
      </c>
      <c r="R662">
        <v>1</v>
      </c>
      <c r="S662">
        <v>0</v>
      </c>
      <c r="T662">
        <v>0</v>
      </c>
      <c r="U662">
        <v>3.1825818248338527</v>
      </c>
      <c r="V662">
        <v>3</v>
      </c>
      <c r="W662">
        <v>-0.18258182483385266</v>
      </c>
    </row>
    <row r="663" spans="1:23" x14ac:dyDescent="0.2">
      <c r="A663" s="1">
        <v>24.122589000000001</v>
      </c>
      <c r="B663" s="1">
        <v>1.856759</v>
      </c>
      <c r="C663" s="1">
        <v>95.887056000000001</v>
      </c>
      <c r="D663" s="1">
        <v>1</v>
      </c>
      <c r="E663" s="1">
        <v>1</v>
      </c>
      <c r="F663" s="1">
        <v>0.92635000000000001</v>
      </c>
      <c r="G663" s="1">
        <v>1</v>
      </c>
      <c r="H663" s="1">
        <v>0</v>
      </c>
      <c r="I663" s="1">
        <v>0</v>
      </c>
      <c r="J663" s="1">
        <v>3</v>
      </c>
      <c r="L663">
        <v>34.243146000000003</v>
      </c>
      <c r="M663">
        <v>1.843172</v>
      </c>
      <c r="N663">
        <v>92.695509999999999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2.7719000083171421</v>
      </c>
      <c r="V663">
        <v>3</v>
      </c>
      <c r="W663">
        <v>0.22809999168285788</v>
      </c>
    </row>
    <row r="664" spans="1:23" x14ac:dyDescent="0.2">
      <c r="A664" s="1">
        <v>23</v>
      </c>
      <c r="B664" s="1">
        <v>1.77433</v>
      </c>
      <c r="C664" s="1">
        <v>90</v>
      </c>
      <c r="D664" s="1">
        <v>1</v>
      </c>
      <c r="E664" s="1">
        <v>1</v>
      </c>
      <c r="F664" s="1">
        <v>0</v>
      </c>
      <c r="G664" s="1">
        <v>1</v>
      </c>
      <c r="H664" s="1">
        <v>0</v>
      </c>
      <c r="I664" s="1">
        <v>0</v>
      </c>
      <c r="J664" s="1">
        <v>3</v>
      </c>
      <c r="L664">
        <v>23.320119999999999</v>
      </c>
      <c r="M664">
        <v>1.705813</v>
      </c>
      <c r="N664">
        <v>82.011961999999997</v>
      </c>
      <c r="O664">
        <v>1</v>
      </c>
      <c r="P664">
        <v>1</v>
      </c>
      <c r="Q664">
        <v>2.164472</v>
      </c>
      <c r="R664">
        <v>1</v>
      </c>
      <c r="S664">
        <v>0</v>
      </c>
      <c r="T664">
        <v>0</v>
      </c>
      <c r="U664">
        <v>2.7316480031353576</v>
      </c>
      <c r="V664">
        <v>3</v>
      </c>
      <c r="W664">
        <v>0.26835199686464239</v>
      </c>
    </row>
    <row r="665" spans="1:23" x14ac:dyDescent="0.2">
      <c r="A665" s="1">
        <v>28.824193999999999</v>
      </c>
      <c r="B665" s="1">
        <v>1.7</v>
      </c>
      <c r="C665" s="1">
        <v>78</v>
      </c>
      <c r="D665" s="1">
        <v>1</v>
      </c>
      <c r="E665" s="1">
        <v>1</v>
      </c>
      <c r="F665" s="1">
        <v>1.4160759999999999</v>
      </c>
      <c r="G665" s="1">
        <v>2</v>
      </c>
      <c r="H665" s="1">
        <v>0</v>
      </c>
      <c r="I665" s="1">
        <v>0</v>
      </c>
      <c r="J665" s="1">
        <v>3</v>
      </c>
      <c r="L665">
        <v>19.703095000000001</v>
      </c>
      <c r="M665">
        <v>1.7041409999999999</v>
      </c>
      <c r="N665">
        <v>78.790936000000002</v>
      </c>
      <c r="O665">
        <v>1</v>
      </c>
      <c r="P665">
        <v>1</v>
      </c>
      <c r="Q665">
        <v>1.73234</v>
      </c>
      <c r="R665">
        <v>1</v>
      </c>
      <c r="S665">
        <v>0</v>
      </c>
      <c r="T665">
        <v>0</v>
      </c>
      <c r="U665">
        <v>2.4920116470709228</v>
      </c>
      <c r="V665">
        <v>3</v>
      </c>
      <c r="W665">
        <v>0.50798835292907718</v>
      </c>
    </row>
    <row r="666" spans="1:23" x14ac:dyDescent="0.2">
      <c r="A666" s="1">
        <v>34.204611</v>
      </c>
      <c r="B666" s="1">
        <v>1.719509</v>
      </c>
      <c r="C666" s="1">
        <v>84.416515000000004</v>
      </c>
      <c r="D666" s="1">
        <v>1</v>
      </c>
      <c r="E666" s="1">
        <v>1</v>
      </c>
      <c r="F666" s="1">
        <v>1.98448</v>
      </c>
      <c r="G666" s="1">
        <v>0</v>
      </c>
      <c r="H666" s="1">
        <v>0</v>
      </c>
      <c r="I666" s="1">
        <v>0</v>
      </c>
      <c r="J666" s="1">
        <v>3</v>
      </c>
      <c r="L666">
        <v>19.223258999999999</v>
      </c>
      <c r="M666">
        <v>1.7060820000000001</v>
      </c>
      <c r="N666">
        <v>78.073527999999996</v>
      </c>
      <c r="O666">
        <v>1</v>
      </c>
      <c r="P666">
        <v>1</v>
      </c>
      <c r="Q666">
        <v>1.6554880000000001</v>
      </c>
      <c r="R666">
        <v>1</v>
      </c>
      <c r="S666">
        <v>0</v>
      </c>
      <c r="T666">
        <v>0</v>
      </c>
      <c r="U666">
        <v>2.4239247375283179</v>
      </c>
      <c r="V666">
        <v>3</v>
      </c>
      <c r="W666">
        <v>0.57607526247168206</v>
      </c>
    </row>
    <row r="667" spans="1:23" x14ac:dyDescent="0.2">
      <c r="A667" s="1">
        <v>28.167798999999999</v>
      </c>
      <c r="B667" s="1">
        <v>1.658202</v>
      </c>
      <c r="C667" s="1">
        <v>78</v>
      </c>
      <c r="D667" s="1">
        <v>1</v>
      </c>
      <c r="E667" s="1">
        <v>1</v>
      </c>
      <c r="F667" s="1">
        <v>0.52500199999999997</v>
      </c>
      <c r="G667" s="1">
        <v>2</v>
      </c>
      <c r="H667" s="1">
        <v>0</v>
      </c>
      <c r="I667" s="1">
        <v>0</v>
      </c>
      <c r="J667" s="1">
        <v>3</v>
      </c>
      <c r="L667">
        <v>29.695602999999998</v>
      </c>
      <c r="M667">
        <v>1.842943</v>
      </c>
      <c r="N667">
        <v>93.798055000000005</v>
      </c>
      <c r="O667">
        <v>1</v>
      </c>
      <c r="P667">
        <v>1</v>
      </c>
      <c r="Q667">
        <v>1.7299869999999999</v>
      </c>
      <c r="R667">
        <v>1</v>
      </c>
      <c r="S667">
        <v>0</v>
      </c>
      <c r="T667">
        <v>0</v>
      </c>
      <c r="U667">
        <v>2.7137516794424119</v>
      </c>
      <c r="V667">
        <v>3</v>
      </c>
      <c r="W667">
        <v>0.28624832055758809</v>
      </c>
    </row>
    <row r="668" spans="1:23" x14ac:dyDescent="0.2">
      <c r="A668" s="1">
        <v>55.137881</v>
      </c>
      <c r="B668" s="1">
        <v>1.6572210000000001</v>
      </c>
      <c r="C668" s="1">
        <v>80.993212999999997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3</v>
      </c>
      <c r="L668">
        <v>27</v>
      </c>
      <c r="M668">
        <v>1.880992</v>
      </c>
      <c r="N668">
        <v>99.623778000000001</v>
      </c>
      <c r="O668">
        <v>1</v>
      </c>
      <c r="P668">
        <v>1</v>
      </c>
      <c r="Q668">
        <v>1.5161469999999999</v>
      </c>
      <c r="R668">
        <v>1</v>
      </c>
      <c r="S668">
        <v>0</v>
      </c>
      <c r="T668">
        <v>0</v>
      </c>
      <c r="U668">
        <v>2.8435397727721439</v>
      </c>
      <c r="V668">
        <v>3</v>
      </c>
      <c r="W668">
        <v>0.15646022722785613</v>
      </c>
    </row>
    <row r="669" spans="1:23" x14ac:dyDescent="0.2">
      <c r="A669" s="1">
        <v>34.970367000000003</v>
      </c>
      <c r="B669" s="1">
        <v>1.7133480000000001</v>
      </c>
      <c r="C669" s="1">
        <v>84.722222000000002</v>
      </c>
      <c r="D669" s="1">
        <v>1</v>
      </c>
      <c r="E669" s="1">
        <v>1</v>
      </c>
      <c r="F669" s="1">
        <v>2</v>
      </c>
      <c r="G669" s="1">
        <v>0</v>
      </c>
      <c r="H669" s="1">
        <v>0</v>
      </c>
      <c r="I669" s="1">
        <v>0</v>
      </c>
      <c r="J669" s="1">
        <v>3</v>
      </c>
      <c r="L669">
        <v>21.027661999999999</v>
      </c>
      <c r="M669">
        <v>1.726774</v>
      </c>
      <c r="N669">
        <v>82.853748999999993</v>
      </c>
      <c r="O669">
        <v>1</v>
      </c>
      <c r="P669">
        <v>1</v>
      </c>
      <c r="Q669">
        <v>2.2172200000000002</v>
      </c>
      <c r="R669">
        <v>1</v>
      </c>
      <c r="S669">
        <v>0</v>
      </c>
      <c r="T669">
        <v>0</v>
      </c>
      <c r="U669">
        <v>2.5955353688204408</v>
      </c>
      <c r="V669">
        <v>3</v>
      </c>
      <c r="W669">
        <v>0.40446463117955922</v>
      </c>
    </row>
    <row r="670" spans="1:23" x14ac:dyDescent="0.2">
      <c r="A670" s="1">
        <v>20.986834000000002</v>
      </c>
      <c r="B670" s="1">
        <v>1.6771780000000001</v>
      </c>
      <c r="C670" s="1">
        <v>80.379575000000003</v>
      </c>
      <c r="D670" s="1">
        <v>1</v>
      </c>
      <c r="E670" s="1">
        <v>1</v>
      </c>
      <c r="F670" s="1">
        <v>1.661556</v>
      </c>
      <c r="G670" s="1">
        <v>0</v>
      </c>
      <c r="H670" s="1">
        <v>0</v>
      </c>
      <c r="I670" s="1">
        <v>0</v>
      </c>
      <c r="J670" s="1">
        <v>3</v>
      </c>
      <c r="L670">
        <v>33.015258000000003</v>
      </c>
      <c r="M670">
        <v>1.7319599999999999</v>
      </c>
      <c r="N670">
        <v>84.315607999999997</v>
      </c>
      <c r="O670">
        <v>1</v>
      </c>
      <c r="P670">
        <v>1</v>
      </c>
      <c r="Q670">
        <v>1.293396</v>
      </c>
      <c r="R670">
        <v>0</v>
      </c>
      <c r="S670">
        <v>0</v>
      </c>
      <c r="T670">
        <v>0</v>
      </c>
      <c r="U670">
        <v>2.9974577193200069</v>
      </c>
      <c r="V670">
        <v>3</v>
      </c>
      <c r="W670">
        <v>2.5422806799930697E-3</v>
      </c>
    </row>
    <row r="671" spans="1:23" x14ac:dyDescent="0.2">
      <c r="A671" s="1">
        <v>38.378056000000001</v>
      </c>
      <c r="B671" s="1">
        <v>1.67805</v>
      </c>
      <c r="C671" s="1">
        <v>77.224574000000004</v>
      </c>
      <c r="D671" s="1">
        <v>1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3</v>
      </c>
      <c r="L671">
        <v>18</v>
      </c>
      <c r="M671">
        <v>1.7512779999999999</v>
      </c>
      <c r="N671">
        <v>86.963628</v>
      </c>
      <c r="O671">
        <v>1</v>
      </c>
      <c r="P671">
        <v>1</v>
      </c>
      <c r="Q671">
        <v>1.2716670000000001</v>
      </c>
      <c r="R671">
        <v>1</v>
      </c>
      <c r="S671">
        <v>0</v>
      </c>
      <c r="T671">
        <v>0</v>
      </c>
      <c r="U671">
        <v>2.7692174225276442</v>
      </c>
      <c r="V671">
        <v>3</v>
      </c>
      <c r="W671">
        <v>0.23078257747235575</v>
      </c>
    </row>
    <row r="672" spans="1:23" x14ac:dyDescent="0.2">
      <c r="A672" s="1">
        <v>22.18881</v>
      </c>
      <c r="B672" s="1">
        <v>1.717722</v>
      </c>
      <c r="C672" s="1">
        <v>81.929910000000007</v>
      </c>
      <c r="D672" s="1">
        <v>1</v>
      </c>
      <c r="E672" s="1">
        <v>1</v>
      </c>
      <c r="F672" s="1">
        <v>1.3901600000000001</v>
      </c>
      <c r="G672" s="1">
        <v>1</v>
      </c>
      <c r="H672" s="1">
        <v>0</v>
      </c>
      <c r="I672" s="1">
        <v>0</v>
      </c>
      <c r="J672" s="1">
        <v>3</v>
      </c>
      <c r="L672">
        <v>30.553097000000001</v>
      </c>
      <c r="M672">
        <v>1.780448</v>
      </c>
      <c r="N672">
        <v>88.431954000000005</v>
      </c>
      <c r="O672">
        <v>1</v>
      </c>
      <c r="P672">
        <v>1</v>
      </c>
      <c r="Q672">
        <v>0.89336199999999999</v>
      </c>
      <c r="R672">
        <v>1</v>
      </c>
      <c r="S672">
        <v>0</v>
      </c>
      <c r="T672">
        <v>0</v>
      </c>
      <c r="U672">
        <v>2.88447861556834</v>
      </c>
      <c r="V672">
        <v>3</v>
      </c>
      <c r="W672">
        <v>0.11552138443166005</v>
      </c>
    </row>
    <row r="673" spans="1:23" x14ac:dyDescent="0.2">
      <c r="A673" s="1">
        <v>21.082384000000001</v>
      </c>
      <c r="B673" s="1">
        <v>1.4864839999999999</v>
      </c>
      <c r="C673" s="1">
        <v>60.117992999999998</v>
      </c>
      <c r="D673" s="1">
        <v>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3</v>
      </c>
      <c r="L673">
        <v>33</v>
      </c>
      <c r="M673">
        <v>1.85</v>
      </c>
      <c r="N673">
        <v>97.920349999999999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3.0942185618325686</v>
      </c>
      <c r="V673">
        <v>3</v>
      </c>
      <c r="W673">
        <v>-9.4218561832568604E-2</v>
      </c>
    </row>
    <row r="674" spans="1:23" x14ac:dyDescent="0.2">
      <c r="A674" s="1">
        <v>25.293202000000001</v>
      </c>
      <c r="B674" s="1">
        <v>1.503379</v>
      </c>
      <c r="C674" s="1">
        <v>64.342459000000005</v>
      </c>
      <c r="D674" s="1">
        <v>1</v>
      </c>
      <c r="E674" s="1">
        <v>1</v>
      </c>
      <c r="F674" s="1">
        <v>7.2117000000000001E-2</v>
      </c>
      <c r="G674" s="1">
        <v>0</v>
      </c>
      <c r="H674" s="1">
        <v>0</v>
      </c>
      <c r="I674" s="1">
        <v>0</v>
      </c>
      <c r="J674" s="1">
        <v>3</v>
      </c>
      <c r="L674">
        <v>24.911994</v>
      </c>
      <c r="M674">
        <v>1.7852410000000001</v>
      </c>
      <c r="N674">
        <v>88.037480000000002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2.8249577123242284</v>
      </c>
      <c r="V674">
        <v>3</v>
      </c>
      <c r="W674">
        <v>0.17504228767577157</v>
      </c>
    </row>
    <row r="675" spans="1:23" x14ac:dyDescent="0.2">
      <c r="A675" s="1">
        <v>23</v>
      </c>
      <c r="B675" s="1">
        <v>1.7189810000000001</v>
      </c>
      <c r="C675" s="1">
        <v>81.66995</v>
      </c>
      <c r="D675" s="1">
        <v>1</v>
      </c>
      <c r="E675" s="1">
        <v>1</v>
      </c>
      <c r="F675" s="1">
        <v>0.88792300000000002</v>
      </c>
      <c r="G675" s="1">
        <v>1</v>
      </c>
      <c r="H675" s="1">
        <v>0</v>
      </c>
      <c r="I675" s="1">
        <v>0</v>
      </c>
      <c r="J675" s="1">
        <v>3</v>
      </c>
      <c r="L675">
        <v>24.444845999999998</v>
      </c>
      <c r="M675">
        <v>1.718845</v>
      </c>
      <c r="N675">
        <v>86.319886999999994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3.194446861186206</v>
      </c>
      <c r="V675">
        <v>3</v>
      </c>
      <c r="W675">
        <v>-0.19444686118620602</v>
      </c>
    </row>
    <row r="676" spans="1:23" x14ac:dyDescent="0.2">
      <c r="A676" s="1">
        <v>39.170029</v>
      </c>
      <c r="B676" s="1">
        <v>1.6883539999999999</v>
      </c>
      <c r="C676" s="1">
        <v>79.278896000000003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3</v>
      </c>
      <c r="L676">
        <v>19.911245999999998</v>
      </c>
      <c r="M676">
        <v>1.5302480000000001</v>
      </c>
      <c r="N676">
        <v>68.850970000000004</v>
      </c>
      <c r="O676">
        <v>1</v>
      </c>
      <c r="P676">
        <v>1</v>
      </c>
      <c r="Q676">
        <v>0.67894299999999996</v>
      </c>
      <c r="R676">
        <v>0</v>
      </c>
      <c r="S676">
        <v>0</v>
      </c>
      <c r="T676">
        <v>0</v>
      </c>
      <c r="U676">
        <v>3.2367834273027931</v>
      </c>
      <c r="V676">
        <v>3</v>
      </c>
      <c r="W676">
        <v>-0.23678342730279311</v>
      </c>
    </row>
    <row r="677" spans="1:23" x14ac:dyDescent="0.2">
      <c r="A677" s="1">
        <v>34.044229000000001</v>
      </c>
      <c r="B677" s="1">
        <v>1.665807</v>
      </c>
      <c r="C677" s="1">
        <v>77.098973000000001</v>
      </c>
      <c r="D677" s="1">
        <v>1</v>
      </c>
      <c r="E677" s="1">
        <v>1</v>
      </c>
      <c r="F677" s="1">
        <v>0.702538</v>
      </c>
      <c r="G677" s="1">
        <v>0</v>
      </c>
      <c r="H677" s="1">
        <v>0</v>
      </c>
      <c r="I677" s="1">
        <v>0</v>
      </c>
      <c r="J677" s="1">
        <v>3</v>
      </c>
      <c r="L677">
        <v>34.204408000000001</v>
      </c>
      <c r="M677">
        <v>1.664927</v>
      </c>
      <c r="N677">
        <v>80.386077999999998</v>
      </c>
      <c r="O677">
        <v>1</v>
      </c>
      <c r="P677">
        <v>1</v>
      </c>
      <c r="Q677">
        <v>0.285889</v>
      </c>
      <c r="R677">
        <v>0</v>
      </c>
      <c r="S677">
        <v>0</v>
      </c>
      <c r="T677">
        <v>0</v>
      </c>
      <c r="U677">
        <v>3.3332313780826404</v>
      </c>
      <c r="V677">
        <v>3</v>
      </c>
      <c r="W677">
        <v>-0.33323137808264036</v>
      </c>
    </row>
    <row r="678" spans="1:23" x14ac:dyDescent="0.2">
      <c r="A678" s="1">
        <v>33.182127000000001</v>
      </c>
      <c r="B678" s="1">
        <v>1.838441</v>
      </c>
      <c r="C678" s="1">
        <v>97.029248999999993</v>
      </c>
      <c r="D678" s="1">
        <v>1</v>
      </c>
      <c r="E678" s="1">
        <v>1</v>
      </c>
      <c r="F678" s="1">
        <v>1</v>
      </c>
      <c r="G678" s="1">
        <v>1</v>
      </c>
      <c r="H678" s="1">
        <v>0</v>
      </c>
      <c r="I678" s="1">
        <v>0</v>
      </c>
      <c r="J678" s="1">
        <v>3</v>
      </c>
      <c r="L678">
        <v>34.281680999999999</v>
      </c>
      <c r="M678">
        <v>1.673333</v>
      </c>
      <c r="N678">
        <v>77.205685000000003</v>
      </c>
      <c r="O678">
        <v>1</v>
      </c>
      <c r="P678">
        <v>1</v>
      </c>
      <c r="Q678">
        <v>0.67434799999999995</v>
      </c>
      <c r="R678">
        <v>0</v>
      </c>
      <c r="S678">
        <v>0</v>
      </c>
      <c r="T678">
        <v>0</v>
      </c>
      <c r="U678">
        <v>2.9914712033754105</v>
      </c>
      <c r="V678">
        <v>3</v>
      </c>
      <c r="W678">
        <v>8.5287966245894964E-3</v>
      </c>
    </row>
    <row r="679" spans="1:23" x14ac:dyDescent="0.2">
      <c r="A679" s="1">
        <v>19.821995999999999</v>
      </c>
      <c r="B679" s="1">
        <v>1.6534310000000001</v>
      </c>
      <c r="C679" s="1">
        <v>75.090439000000003</v>
      </c>
      <c r="D679" s="1">
        <v>1</v>
      </c>
      <c r="E679" s="1">
        <v>1</v>
      </c>
      <c r="F679" s="1">
        <v>0.70283899999999999</v>
      </c>
      <c r="G679" s="1">
        <v>1</v>
      </c>
      <c r="H679" s="1">
        <v>0</v>
      </c>
      <c r="I679" s="1">
        <v>0</v>
      </c>
      <c r="J679" s="1">
        <v>3</v>
      </c>
      <c r="L679">
        <v>23.384374000000001</v>
      </c>
      <c r="M679">
        <v>1.725587</v>
      </c>
      <c r="N679">
        <v>82.480214000000004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2.73621627772184</v>
      </c>
      <c r="V679">
        <v>3</v>
      </c>
      <c r="W679">
        <v>0.26378372227816005</v>
      </c>
    </row>
    <row r="680" spans="1:23" x14ac:dyDescent="0.2">
      <c r="A680" s="1">
        <v>19.149705999999998</v>
      </c>
      <c r="B680" s="1">
        <v>1.6998180000000001</v>
      </c>
      <c r="C680" s="1">
        <v>78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  <c r="J680" s="1">
        <v>3</v>
      </c>
      <c r="L680">
        <v>43.238402000000001</v>
      </c>
      <c r="M680">
        <v>1.7338750000000001</v>
      </c>
      <c r="N680">
        <v>86.94538</v>
      </c>
      <c r="O680">
        <v>1</v>
      </c>
      <c r="P680">
        <v>1</v>
      </c>
      <c r="Q680">
        <v>0.706287</v>
      </c>
      <c r="R680">
        <v>0</v>
      </c>
      <c r="S680">
        <v>0</v>
      </c>
      <c r="T680">
        <v>0</v>
      </c>
      <c r="U680">
        <v>3.3940321263005364</v>
      </c>
      <c r="V680">
        <v>3</v>
      </c>
      <c r="W680">
        <v>-0.39403212630053641</v>
      </c>
    </row>
    <row r="681" spans="1:23" x14ac:dyDescent="0.2">
      <c r="A681" s="1">
        <v>46.491858999999998</v>
      </c>
      <c r="B681" s="1">
        <v>1.718097</v>
      </c>
      <c r="C681" s="1">
        <v>88.600877999999994</v>
      </c>
      <c r="D681" s="1">
        <v>1</v>
      </c>
      <c r="E681" s="1">
        <v>1</v>
      </c>
      <c r="F681" s="1">
        <v>0.87012699999999998</v>
      </c>
      <c r="G681" s="1">
        <v>0</v>
      </c>
      <c r="H681" s="1">
        <v>0</v>
      </c>
      <c r="I681" s="1">
        <v>0</v>
      </c>
      <c r="J681" s="1">
        <v>3</v>
      </c>
      <c r="L681">
        <v>45</v>
      </c>
      <c r="M681">
        <v>1.675953</v>
      </c>
      <c r="N681">
        <v>79.668319999999994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3.386448726118493</v>
      </c>
      <c r="V681">
        <v>3</v>
      </c>
      <c r="W681">
        <v>-0.38644872611849301</v>
      </c>
    </row>
    <row r="682" spans="1:23" x14ac:dyDescent="0.2">
      <c r="A682" s="1">
        <v>17.894784000000001</v>
      </c>
      <c r="B682" s="1">
        <v>1.7313890000000001</v>
      </c>
      <c r="C682" s="1">
        <v>84.064875000000001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3</v>
      </c>
      <c r="L682">
        <v>22.087389000000002</v>
      </c>
      <c r="M682">
        <v>1.786238</v>
      </c>
      <c r="N682">
        <v>89.802492000000001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2.9077379405823427</v>
      </c>
      <c r="V682">
        <v>3</v>
      </c>
      <c r="W682">
        <v>9.2262059417657305E-2</v>
      </c>
    </row>
    <row r="683" spans="1:23" x14ac:dyDescent="0.2">
      <c r="A683" s="1">
        <v>18.88485</v>
      </c>
      <c r="B683" s="1">
        <v>1.699667</v>
      </c>
      <c r="C683" s="1">
        <v>79.677930000000003</v>
      </c>
      <c r="D683" s="1">
        <v>1</v>
      </c>
      <c r="E683" s="1">
        <v>1</v>
      </c>
      <c r="F683" s="1">
        <v>0.11017399999999999</v>
      </c>
      <c r="G683" s="1">
        <v>0</v>
      </c>
      <c r="H683" s="1">
        <v>0</v>
      </c>
      <c r="I683" s="1">
        <v>0</v>
      </c>
      <c r="J683" s="1">
        <v>3</v>
      </c>
      <c r="L683">
        <v>21.378039000000001</v>
      </c>
      <c r="M683">
        <v>1.718534</v>
      </c>
      <c r="N683">
        <v>80</v>
      </c>
      <c r="O683">
        <v>1</v>
      </c>
      <c r="P683">
        <v>1</v>
      </c>
      <c r="Q683">
        <v>2.7216459999999998</v>
      </c>
      <c r="R683">
        <v>0</v>
      </c>
      <c r="S683">
        <v>0</v>
      </c>
      <c r="T683">
        <v>0</v>
      </c>
      <c r="U683">
        <v>2.4545928156382208</v>
      </c>
      <c r="V683">
        <v>3</v>
      </c>
      <c r="W683">
        <v>0.54540718436177915</v>
      </c>
    </row>
    <row r="684" spans="1:23" x14ac:dyDescent="0.2">
      <c r="A684" s="1">
        <v>38.384177000000001</v>
      </c>
      <c r="B684" s="1">
        <v>1.698626</v>
      </c>
      <c r="C684" s="1">
        <v>78.637307000000007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L684">
        <v>31.398281000000001</v>
      </c>
      <c r="M684">
        <v>1.919543</v>
      </c>
      <c r="N684">
        <v>101.544589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2.8131257654989144</v>
      </c>
      <c r="V684">
        <v>3</v>
      </c>
      <c r="W684">
        <v>0.18687423450108565</v>
      </c>
    </row>
    <row r="685" spans="1:23" x14ac:dyDescent="0.2">
      <c r="A685" s="1">
        <v>22.675678999999999</v>
      </c>
      <c r="B685" s="1">
        <v>1.8237650000000001</v>
      </c>
      <c r="C685" s="1">
        <v>96.945262</v>
      </c>
      <c r="D685" s="1">
        <v>1</v>
      </c>
      <c r="E685" s="1">
        <v>1</v>
      </c>
      <c r="F685" s="1">
        <v>1.7365379999999999</v>
      </c>
      <c r="G685" s="1">
        <v>1</v>
      </c>
      <c r="H685" s="1">
        <v>0</v>
      </c>
      <c r="I685" s="1">
        <v>0</v>
      </c>
      <c r="J685" s="1">
        <v>3</v>
      </c>
      <c r="L685">
        <v>31.484494000000002</v>
      </c>
      <c r="M685">
        <v>1.707613</v>
      </c>
      <c r="N685">
        <v>82.586893000000003</v>
      </c>
      <c r="O685">
        <v>1</v>
      </c>
      <c r="P685">
        <v>1</v>
      </c>
      <c r="Q685">
        <v>2.2957999999999999E-2</v>
      </c>
      <c r="R685">
        <v>0</v>
      </c>
      <c r="S685">
        <v>0</v>
      </c>
      <c r="T685">
        <v>0</v>
      </c>
      <c r="U685">
        <v>3.1597171009480247</v>
      </c>
      <c r="V685">
        <v>3</v>
      </c>
      <c r="W685">
        <v>-0.15971710094802472</v>
      </c>
    </row>
    <row r="686" spans="1:23" x14ac:dyDescent="0.2">
      <c r="A686" s="1">
        <v>33.049121</v>
      </c>
      <c r="B686" s="1">
        <v>1.708742</v>
      </c>
      <c r="C686" s="1">
        <v>83.001642000000004</v>
      </c>
      <c r="D686" s="1">
        <v>1</v>
      </c>
      <c r="E686" s="1">
        <v>1</v>
      </c>
      <c r="F686" s="1">
        <v>2.3002820000000002</v>
      </c>
      <c r="G686" s="1">
        <v>0</v>
      </c>
      <c r="H686" s="1">
        <v>0</v>
      </c>
      <c r="I686" s="1">
        <v>0</v>
      </c>
      <c r="J686" s="1">
        <v>3</v>
      </c>
      <c r="L686">
        <v>21.709159</v>
      </c>
      <c r="M686">
        <v>1.658393</v>
      </c>
      <c r="N686">
        <v>80</v>
      </c>
      <c r="O686">
        <v>1</v>
      </c>
      <c r="P686">
        <v>1</v>
      </c>
      <c r="Q686">
        <v>2.9397329999999999</v>
      </c>
      <c r="R686">
        <v>0</v>
      </c>
      <c r="S686">
        <v>0</v>
      </c>
      <c r="T686">
        <v>0</v>
      </c>
      <c r="U686">
        <v>2.895318908845101</v>
      </c>
      <c r="V686">
        <v>3</v>
      </c>
      <c r="W686">
        <v>0.10468109115489899</v>
      </c>
    </row>
    <row r="687" spans="1:23" x14ac:dyDescent="0.2">
      <c r="A687" s="1">
        <v>37.205173000000002</v>
      </c>
      <c r="B687" s="1">
        <v>1.6674690000000001</v>
      </c>
      <c r="C687" s="1">
        <v>80.993373000000005</v>
      </c>
      <c r="D687" s="1">
        <v>1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3</v>
      </c>
      <c r="L687">
        <v>30.711380999999999</v>
      </c>
      <c r="M687">
        <v>1.5368189999999999</v>
      </c>
      <c r="N687">
        <v>65.912688000000003</v>
      </c>
      <c r="O687">
        <v>1</v>
      </c>
      <c r="P687">
        <v>1</v>
      </c>
      <c r="Q687">
        <v>0.98641400000000001</v>
      </c>
      <c r="R687">
        <v>0</v>
      </c>
      <c r="S687">
        <v>0</v>
      </c>
      <c r="T687">
        <v>0</v>
      </c>
      <c r="U687">
        <v>3.0963575914758934</v>
      </c>
      <c r="V687">
        <v>3</v>
      </c>
      <c r="W687">
        <v>-9.63575914758934E-2</v>
      </c>
    </row>
    <row r="688" spans="1:23" x14ac:dyDescent="0.2">
      <c r="A688" s="1">
        <v>19.027417</v>
      </c>
      <c r="B688" s="1">
        <v>1.588147</v>
      </c>
      <c r="C688" s="1">
        <v>73.939267999999998</v>
      </c>
      <c r="D688" s="1">
        <v>1</v>
      </c>
      <c r="E688" s="1">
        <v>1</v>
      </c>
      <c r="F688" s="1">
        <v>2.892922</v>
      </c>
      <c r="G688" s="1">
        <v>1</v>
      </c>
      <c r="H688" s="1">
        <v>0</v>
      </c>
      <c r="I688" s="1">
        <v>0</v>
      </c>
      <c r="J688" s="1">
        <v>3</v>
      </c>
      <c r="L688">
        <v>34.821441999999998</v>
      </c>
      <c r="M688">
        <v>1.8054589999999999</v>
      </c>
      <c r="N688">
        <v>90.138679999999994</v>
      </c>
      <c r="O688">
        <v>1</v>
      </c>
      <c r="P688">
        <v>1</v>
      </c>
      <c r="Q688">
        <v>0.34091500000000002</v>
      </c>
      <c r="R688">
        <v>1</v>
      </c>
      <c r="S688">
        <v>0</v>
      </c>
      <c r="T688">
        <v>0</v>
      </c>
      <c r="U688">
        <v>2.9428452263966296</v>
      </c>
      <c r="V688">
        <v>3</v>
      </c>
      <c r="W688">
        <v>5.7154773603370401E-2</v>
      </c>
    </row>
    <row r="689" spans="1:23" x14ac:dyDescent="0.2">
      <c r="A689" s="1">
        <v>37.492443999999999</v>
      </c>
      <c r="B689" s="1">
        <v>1.835024</v>
      </c>
      <c r="C689" s="1">
        <v>92.368358999999998</v>
      </c>
      <c r="D689" s="1">
        <v>1</v>
      </c>
      <c r="E689" s="1">
        <v>1</v>
      </c>
      <c r="F689" s="1">
        <v>1</v>
      </c>
      <c r="G689" s="1">
        <v>1</v>
      </c>
      <c r="H689" s="1">
        <v>0</v>
      </c>
      <c r="I689" s="1">
        <v>0</v>
      </c>
      <c r="J689" s="1">
        <v>3</v>
      </c>
      <c r="L689">
        <v>20.843363</v>
      </c>
      <c r="M689">
        <v>1.5210079999999999</v>
      </c>
      <c r="N689">
        <v>67.083121000000006</v>
      </c>
      <c r="O689">
        <v>1</v>
      </c>
      <c r="P689">
        <v>1</v>
      </c>
      <c r="Q689">
        <v>0.95445899999999995</v>
      </c>
      <c r="R689">
        <v>0</v>
      </c>
      <c r="S689">
        <v>0</v>
      </c>
      <c r="T689">
        <v>0</v>
      </c>
      <c r="U689">
        <v>3.1600243425868806</v>
      </c>
      <c r="V689">
        <v>3</v>
      </c>
      <c r="W689">
        <v>-0.16002434258688059</v>
      </c>
    </row>
    <row r="690" spans="1:23" x14ac:dyDescent="0.2">
      <c r="A690" s="1">
        <v>24.657598</v>
      </c>
      <c r="B690" s="1">
        <v>1.7088000000000001</v>
      </c>
      <c r="C690" s="1">
        <v>83.520112999999995</v>
      </c>
      <c r="D690" s="1">
        <v>1</v>
      </c>
      <c r="E690" s="1">
        <v>1</v>
      </c>
      <c r="F690" s="1">
        <v>0.970661</v>
      </c>
      <c r="G690" s="1">
        <v>1</v>
      </c>
      <c r="H690" s="1">
        <v>0</v>
      </c>
      <c r="I690" s="1">
        <v>0</v>
      </c>
      <c r="J690" s="1">
        <v>3</v>
      </c>
      <c r="L690">
        <v>19.443639000000001</v>
      </c>
      <c r="M690">
        <v>1.7447330000000001</v>
      </c>
      <c r="N690">
        <v>87.279889999999995</v>
      </c>
      <c r="O690">
        <v>1</v>
      </c>
      <c r="P690">
        <v>1</v>
      </c>
      <c r="Q690">
        <v>3</v>
      </c>
      <c r="R690">
        <v>1</v>
      </c>
      <c r="S690">
        <v>0</v>
      </c>
      <c r="T690">
        <v>0</v>
      </c>
      <c r="U690">
        <v>2.6879066570127828</v>
      </c>
      <c r="V690">
        <v>3</v>
      </c>
      <c r="W690">
        <v>0.31209334298721725</v>
      </c>
    </row>
    <row r="691" spans="1:23" x14ac:dyDescent="0.2">
      <c r="A691" s="1">
        <v>18.011717999999998</v>
      </c>
      <c r="B691" s="1">
        <v>1.6809909999999999</v>
      </c>
      <c r="C691" s="1">
        <v>79.752915999999999</v>
      </c>
      <c r="D691" s="1">
        <v>1</v>
      </c>
      <c r="E691" s="1">
        <v>1</v>
      </c>
      <c r="F691" s="1">
        <v>7.0499999999999998E-3</v>
      </c>
      <c r="G691" s="1">
        <v>1</v>
      </c>
      <c r="H691" s="1">
        <v>0</v>
      </c>
      <c r="I691" s="1">
        <v>0</v>
      </c>
      <c r="J691" s="1">
        <v>3</v>
      </c>
      <c r="L691">
        <v>20.492076999999998</v>
      </c>
      <c r="M691">
        <v>1.529223</v>
      </c>
      <c r="N691">
        <v>65.140407999999994</v>
      </c>
      <c r="O691">
        <v>1</v>
      </c>
      <c r="P691">
        <v>1</v>
      </c>
      <c r="Q691">
        <v>1.9167510000000001</v>
      </c>
      <c r="R691">
        <v>0</v>
      </c>
      <c r="S691">
        <v>0</v>
      </c>
      <c r="T691">
        <v>0</v>
      </c>
      <c r="U691">
        <v>2.8477428168499248</v>
      </c>
      <c r="V691">
        <v>3</v>
      </c>
      <c r="W691">
        <v>0.15225718315007519</v>
      </c>
    </row>
    <row r="692" spans="1:23" x14ac:dyDescent="0.2">
      <c r="A692" s="1">
        <v>27.349744999999999</v>
      </c>
      <c r="B692" s="1">
        <v>1.8352710000000001</v>
      </c>
      <c r="C692" s="1">
        <v>97.588260000000005</v>
      </c>
      <c r="D692" s="1">
        <v>1</v>
      </c>
      <c r="E692" s="1">
        <v>1</v>
      </c>
      <c r="F692" s="1">
        <v>1.931829</v>
      </c>
      <c r="G692" s="1">
        <v>1</v>
      </c>
      <c r="H692" s="1">
        <v>0</v>
      </c>
      <c r="I692" s="1">
        <v>0</v>
      </c>
      <c r="J692" s="1">
        <v>3</v>
      </c>
      <c r="L692">
        <v>22.944348999999999</v>
      </c>
      <c r="M692">
        <v>1.799742</v>
      </c>
      <c r="N692">
        <v>89.981679999999997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2.8312234458701475</v>
      </c>
      <c r="V692">
        <v>3</v>
      </c>
      <c r="W692">
        <v>0.16877655412985249</v>
      </c>
    </row>
    <row r="693" spans="1:23" x14ac:dyDescent="0.2">
      <c r="A693" s="1">
        <v>18</v>
      </c>
      <c r="B693" s="1">
        <v>1.7428189999999999</v>
      </c>
      <c r="C693" s="1">
        <v>86.565147999999994</v>
      </c>
      <c r="D693" s="1">
        <v>1</v>
      </c>
      <c r="E693" s="1">
        <v>1</v>
      </c>
      <c r="F693" s="1">
        <v>2.040816</v>
      </c>
      <c r="G693" s="1">
        <v>1</v>
      </c>
      <c r="H693" s="1">
        <v>0</v>
      </c>
      <c r="I693" s="1">
        <v>0</v>
      </c>
      <c r="J693" s="1">
        <v>3</v>
      </c>
      <c r="L693">
        <v>23</v>
      </c>
      <c r="M693">
        <v>1.681314</v>
      </c>
      <c r="N693">
        <v>80.037201999999994</v>
      </c>
      <c r="O693">
        <v>1</v>
      </c>
      <c r="P693">
        <v>1</v>
      </c>
      <c r="Q693">
        <v>0.18995699999999999</v>
      </c>
      <c r="R693">
        <v>0</v>
      </c>
      <c r="S693">
        <v>0</v>
      </c>
      <c r="T693">
        <v>0</v>
      </c>
      <c r="U693">
        <v>3.0238902084692576</v>
      </c>
      <c r="V693">
        <v>3</v>
      </c>
      <c r="W693">
        <v>-2.3890208469257601E-2</v>
      </c>
    </row>
    <row r="694" spans="1:23" x14ac:dyDescent="0.2">
      <c r="A694" s="1">
        <v>33.009284999999998</v>
      </c>
      <c r="B694" s="1">
        <v>1.7411920000000001</v>
      </c>
      <c r="C694" s="1">
        <v>84.773348999999996</v>
      </c>
      <c r="D694" s="1">
        <v>1</v>
      </c>
      <c r="E694" s="1">
        <v>1</v>
      </c>
      <c r="F694" s="1">
        <v>1.210736</v>
      </c>
      <c r="G694" s="1">
        <v>0</v>
      </c>
      <c r="H694" s="1">
        <v>0</v>
      </c>
      <c r="I694" s="1">
        <v>0</v>
      </c>
      <c r="J694" s="1">
        <v>3</v>
      </c>
      <c r="L694">
        <v>24.068940000000001</v>
      </c>
      <c r="M694">
        <v>1.706912</v>
      </c>
      <c r="N694">
        <v>85.743727000000007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3.2363563795012968</v>
      </c>
      <c r="V694">
        <v>3</v>
      </c>
      <c r="W694">
        <v>-0.23635637950129684</v>
      </c>
    </row>
    <row r="695" spans="1:23" x14ac:dyDescent="0.2">
      <c r="A695" s="1">
        <v>18</v>
      </c>
      <c r="B695" s="1">
        <v>1.7597210000000001</v>
      </c>
      <c r="C695" s="1">
        <v>86.080500000000001</v>
      </c>
      <c r="D695" s="1">
        <v>1</v>
      </c>
      <c r="E695" s="1">
        <v>1</v>
      </c>
      <c r="F695" s="1">
        <v>1</v>
      </c>
      <c r="G695" s="1">
        <v>1</v>
      </c>
      <c r="H695" s="1">
        <v>0</v>
      </c>
      <c r="I695" s="1">
        <v>0</v>
      </c>
      <c r="J695" s="1">
        <v>3</v>
      </c>
      <c r="L695">
        <v>23.728707</v>
      </c>
      <c r="M695">
        <v>1.6635089999999999</v>
      </c>
      <c r="N695">
        <v>80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3.187040506779879</v>
      </c>
      <c r="V695">
        <v>3</v>
      </c>
      <c r="W695">
        <v>-0.18704050677987905</v>
      </c>
    </row>
    <row r="696" spans="1:23" x14ac:dyDescent="0.2">
      <c r="A696" s="1">
        <v>30.079370999999998</v>
      </c>
      <c r="B696" s="1">
        <v>1.810616</v>
      </c>
      <c r="C696" s="1">
        <v>92.860253999999998</v>
      </c>
      <c r="D696" s="1">
        <v>1</v>
      </c>
      <c r="E696" s="1">
        <v>1</v>
      </c>
      <c r="F696" s="1">
        <v>3.3744999999999997E-2</v>
      </c>
      <c r="G696" s="1">
        <v>1</v>
      </c>
      <c r="H696" s="1">
        <v>0</v>
      </c>
      <c r="I696" s="1">
        <v>0</v>
      </c>
      <c r="J696" s="1">
        <v>3</v>
      </c>
      <c r="L696">
        <v>29.216018999999999</v>
      </c>
      <c r="M696">
        <v>1.752265</v>
      </c>
      <c r="N696">
        <v>88.096062000000003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3.1450865844208682</v>
      </c>
      <c r="V696">
        <v>3</v>
      </c>
      <c r="W696">
        <v>-0.14508658442086819</v>
      </c>
    </row>
    <row r="697" spans="1:23" x14ac:dyDescent="0.2">
      <c r="A697" s="1">
        <v>25.035914999999999</v>
      </c>
      <c r="B697" s="1">
        <v>1.763101</v>
      </c>
      <c r="C697" s="1">
        <v>88.532032000000001</v>
      </c>
      <c r="D697" s="1">
        <v>1</v>
      </c>
      <c r="E697" s="1">
        <v>1</v>
      </c>
      <c r="F697" s="1">
        <v>0</v>
      </c>
      <c r="G697" s="1">
        <v>1</v>
      </c>
      <c r="H697" s="1">
        <v>0</v>
      </c>
      <c r="I697" s="1">
        <v>0</v>
      </c>
      <c r="J697" s="1">
        <v>3</v>
      </c>
      <c r="L697">
        <v>24.751511000000001</v>
      </c>
      <c r="M697">
        <v>1.7353430000000001</v>
      </c>
      <c r="N697">
        <v>83.337721000000002</v>
      </c>
      <c r="O697">
        <v>1</v>
      </c>
      <c r="P697">
        <v>1</v>
      </c>
      <c r="Q697">
        <v>0.45100899999999999</v>
      </c>
      <c r="R697">
        <v>1</v>
      </c>
      <c r="S697">
        <v>0</v>
      </c>
      <c r="T697">
        <v>0</v>
      </c>
      <c r="U697">
        <v>2.8030159880356571</v>
      </c>
      <c r="V697">
        <v>3</v>
      </c>
      <c r="W697">
        <v>0.1969840119643429</v>
      </c>
    </row>
    <row r="698" spans="1:23" x14ac:dyDescent="0.2">
      <c r="A698" s="1">
        <v>18.198322000000001</v>
      </c>
      <c r="B698" s="1">
        <v>1.5433380000000001</v>
      </c>
      <c r="C698" s="1">
        <v>71.799982</v>
      </c>
      <c r="D698" s="1">
        <v>1</v>
      </c>
      <c r="E698" s="1">
        <v>1</v>
      </c>
      <c r="F698" s="1">
        <v>1.403872</v>
      </c>
      <c r="G698" s="1">
        <v>0</v>
      </c>
      <c r="H698" s="1">
        <v>0</v>
      </c>
      <c r="I698" s="1">
        <v>0</v>
      </c>
      <c r="J698" s="1">
        <v>3</v>
      </c>
      <c r="L698">
        <v>28.977792000000001</v>
      </c>
      <c r="M698">
        <v>1.7</v>
      </c>
      <c r="N698">
        <v>78</v>
      </c>
      <c r="O698">
        <v>1</v>
      </c>
      <c r="P698">
        <v>1</v>
      </c>
      <c r="Q698">
        <v>1.8243400000000001</v>
      </c>
      <c r="R698">
        <v>2</v>
      </c>
      <c r="S698">
        <v>0</v>
      </c>
      <c r="T698">
        <v>0</v>
      </c>
      <c r="U698">
        <v>2.5365842489655641</v>
      </c>
      <c r="V698">
        <v>3</v>
      </c>
      <c r="W698">
        <v>0.46341575103443589</v>
      </c>
    </row>
    <row r="699" spans="1:23" x14ac:dyDescent="0.2">
      <c r="A699" s="1">
        <v>35.456325999999997</v>
      </c>
      <c r="B699" s="1">
        <v>1.6518120000000001</v>
      </c>
      <c r="C699" s="1">
        <v>79.437921000000003</v>
      </c>
      <c r="D699" s="1">
        <v>1</v>
      </c>
      <c r="E699" s="1">
        <v>1</v>
      </c>
      <c r="F699" s="1">
        <v>0.50327900000000003</v>
      </c>
      <c r="G699" s="1">
        <v>0</v>
      </c>
      <c r="H699" s="1">
        <v>0</v>
      </c>
      <c r="I699" s="1">
        <v>0</v>
      </c>
      <c r="J699" s="1">
        <v>3</v>
      </c>
      <c r="L699">
        <v>17.441593000000001</v>
      </c>
      <c r="M699">
        <v>1.7</v>
      </c>
      <c r="N699">
        <v>83.414072000000004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2.9121696749691379</v>
      </c>
      <c r="V699">
        <v>3</v>
      </c>
      <c r="W699">
        <v>8.7830325030862078E-2</v>
      </c>
    </row>
    <row r="700" spans="1:23" x14ac:dyDescent="0.2">
      <c r="A700" s="1">
        <v>23.806788999999998</v>
      </c>
      <c r="B700" s="1">
        <v>1.7324919999999999</v>
      </c>
      <c r="C700" s="1">
        <v>84.557796999999994</v>
      </c>
      <c r="D700" s="1">
        <v>1</v>
      </c>
      <c r="E700" s="1">
        <v>1</v>
      </c>
      <c r="F700" s="1">
        <v>0.45823700000000001</v>
      </c>
      <c r="G700" s="1">
        <v>1</v>
      </c>
      <c r="H700" s="1">
        <v>0</v>
      </c>
      <c r="I700" s="1">
        <v>0</v>
      </c>
      <c r="J700" s="1">
        <v>3</v>
      </c>
      <c r="L700">
        <v>19.126145000000001</v>
      </c>
      <c r="M700">
        <v>1.633794</v>
      </c>
      <c r="N700">
        <v>77.858531999999997</v>
      </c>
      <c r="O700">
        <v>1</v>
      </c>
      <c r="P700">
        <v>1</v>
      </c>
      <c r="Q700">
        <v>1.8561190000000001</v>
      </c>
      <c r="R700">
        <v>1</v>
      </c>
      <c r="S700">
        <v>0</v>
      </c>
      <c r="T700">
        <v>0</v>
      </c>
      <c r="U700">
        <v>2.9363528027267858</v>
      </c>
      <c r="V700">
        <v>3</v>
      </c>
      <c r="W700">
        <v>6.3647197273214218E-2</v>
      </c>
    </row>
    <row r="701" spans="1:23" x14ac:dyDescent="0.2">
      <c r="A701" s="1">
        <v>39.392569000000002</v>
      </c>
      <c r="B701" s="1">
        <v>1.7063489999999999</v>
      </c>
      <c r="C701" s="1">
        <v>85.720787999999999</v>
      </c>
      <c r="D701" s="1">
        <v>1</v>
      </c>
      <c r="E701" s="1">
        <v>1</v>
      </c>
      <c r="F701" s="1">
        <v>0.67526200000000003</v>
      </c>
      <c r="G701" s="1">
        <v>0</v>
      </c>
      <c r="H701" s="1">
        <v>0</v>
      </c>
      <c r="I701" s="1">
        <v>0</v>
      </c>
      <c r="J701" s="1">
        <v>3</v>
      </c>
      <c r="L701">
        <v>24.122589000000001</v>
      </c>
      <c r="M701">
        <v>1.856759</v>
      </c>
      <c r="N701">
        <v>95.887056000000001</v>
      </c>
      <c r="O701">
        <v>1</v>
      </c>
      <c r="P701">
        <v>1</v>
      </c>
      <c r="Q701">
        <v>0.92635000000000001</v>
      </c>
      <c r="R701">
        <v>1</v>
      </c>
      <c r="S701">
        <v>0</v>
      </c>
      <c r="T701">
        <v>0</v>
      </c>
      <c r="U701">
        <v>2.7641514619291012</v>
      </c>
      <c r="V701">
        <v>3</v>
      </c>
      <c r="W701">
        <v>0.23584853807089878</v>
      </c>
    </row>
    <row r="702" spans="1:23" x14ac:dyDescent="0.2">
      <c r="A702" s="1">
        <v>21.384259</v>
      </c>
      <c r="B702" s="1">
        <v>1.7806789999999999</v>
      </c>
      <c r="C702" s="1">
        <v>89.667406</v>
      </c>
      <c r="D702" s="1">
        <v>1</v>
      </c>
      <c r="E702" s="1">
        <v>1</v>
      </c>
      <c r="F702" s="1">
        <v>0.46756199999999998</v>
      </c>
      <c r="G702" s="1">
        <v>1</v>
      </c>
      <c r="H702" s="1">
        <v>0</v>
      </c>
      <c r="I702" s="1">
        <v>0</v>
      </c>
      <c r="J702" s="1">
        <v>3</v>
      </c>
      <c r="L702">
        <v>23</v>
      </c>
      <c r="M702">
        <v>1.77433</v>
      </c>
      <c r="N702">
        <v>90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3.0269778493347461</v>
      </c>
      <c r="V702">
        <v>3</v>
      </c>
      <c r="W702">
        <v>-2.6977849334746118E-2</v>
      </c>
    </row>
    <row r="703" spans="1:23" x14ac:dyDescent="0.2">
      <c r="A703" s="1">
        <v>22.730414</v>
      </c>
      <c r="B703" s="1">
        <v>1.7586869999999999</v>
      </c>
      <c r="C703" s="1">
        <v>89.673648</v>
      </c>
      <c r="D703" s="1">
        <v>1</v>
      </c>
      <c r="E703" s="1">
        <v>1</v>
      </c>
      <c r="F703" s="1">
        <v>0.75292599999999998</v>
      </c>
      <c r="G703" s="1">
        <v>1</v>
      </c>
      <c r="H703" s="1">
        <v>0</v>
      </c>
      <c r="I703" s="1">
        <v>0</v>
      </c>
      <c r="J703" s="1">
        <v>3</v>
      </c>
      <c r="L703">
        <v>28.824193999999999</v>
      </c>
      <c r="M703">
        <v>1.7</v>
      </c>
      <c r="N703">
        <v>78</v>
      </c>
      <c r="O703">
        <v>1</v>
      </c>
      <c r="P703">
        <v>1</v>
      </c>
      <c r="Q703">
        <v>1.4160759999999999</v>
      </c>
      <c r="R703">
        <v>2</v>
      </c>
      <c r="S703">
        <v>0</v>
      </c>
      <c r="T703">
        <v>0</v>
      </c>
      <c r="U703">
        <v>2.5759969409322947</v>
      </c>
      <c r="V703">
        <v>3</v>
      </c>
      <c r="W703">
        <v>0.4240030590677053</v>
      </c>
    </row>
    <row r="704" spans="1:23" x14ac:dyDescent="0.2">
      <c r="A704" s="1">
        <v>21.205629999999999</v>
      </c>
      <c r="B704" s="1">
        <v>1.7045729999999999</v>
      </c>
      <c r="C704" s="1">
        <v>80</v>
      </c>
      <c r="D704" s="1">
        <v>1</v>
      </c>
      <c r="E704" s="1">
        <v>1</v>
      </c>
      <c r="F704" s="1">
        <v>2.8477610000000002</v>
      </c>
      <c r="G704" s="1">
        <v>0</v>
      </c>
      <c r="H704" s="1">
        <v>0</v>
      </c>
      <c r="I704" s="1">
        <v>0</v>
      </c>
      <c r="J704" s="1">
        <v>3</v>
      </c>
      <c r="L704">
        <v>34.204611</v>
      </c>
      <c r="M704">
        <v>1.719509</v>
      </c>
      <c r="N704">
        <v>84.416515000000004</v>
      </c>
      <c r="O704">
        <v>1</v>
      </c>
      <c r="P704">
        <v>1</v>
      </c>
      <c r="Q704">
        <v>1.98448</v>
      </c>
      <c r="R704">
        <v>0</v>
      </c>
      <c r="S704">
        <v>0</v>
      </c>
      <c r="T704">
        <v>0</v>
      </c>
      <c r="U704">
        <v>3.0471034090170628</v>
      </c>
      <c r="V704">
        <v>3</v>
      </c>
      <c r="W704">
        <v>-4.7103409017062781E-2</v>
      </c>
    </row>
    <row r="705" spans="1:23" x14ac:dyDescent="0.2">
      <c r="A705" s="1">
        <v>21.333428999999999</v>
      </c>
      <c r="B705" s="1">
        <v>1.716545</v>
      </c>
      <c r="C705" s="1">
        <v>80.005808999999999</v>
      </c>
      <c r="D705" s="1">
        <v>1</v>
      </c>
      <c r="E705" s="1">
        <v>1</v>
      </c>
      <c r="F705" s="1">
        <v>2.5366149999999998</v>
      </c>
      <c r="G705" s="1">
        <v>0</v>
      </c>
      <c r="H705" s="1">
        <v>0</v>
      </c>
      <c r="I705" s="1">
        <v>0</v>
      </c>
      <c r="J705" s="1">
        <v>3</v>
      </c>
      <c r="L705">
        <v>28.167798999999999</v>
      </c>
      <c r="M705">
        <v>1.658202</v>
      </c>
      <c r="N705">
        <v>78</v>
      </c>
      <c r="O705">
        <v>1</v>
      </c>
      <c r="P705">
        <v>1</v>
      </c>
      <c r="Q705">
        <v>0.52500199999999997</v>
      </c>
      <c r="R705">
        <v>2</v>
      </c>
      <c r="S705">
        <v>0</v>
      </c>
      <c r="T705">
        <v>0</v>
      </c>
      <c r="U705">
        <v>2.9755403952494364</v>
      </c>
      <c r="V705">
        <v>3</v>
      </c>
      <c r="W705">
        <v>2.4459604750563635E-2</v>
      </c>
    </row>
    <row r="706" spans="1:23" x14ac:dyDescent="0.2">
      <c r="A706" s="1">
        <v>32.787101</v>
      </c>
      <c r="B706" s="1">
        <v>1.903832</v>
      </c>
      <c r="C706" s="1">
        <v>99.812443000000002</v>
      </c>
      <c r="D706" s="1">
        <v>1</v>
      </c>
      <c r="E706" s="1">
        <v>1</v>
      </c>
      <c r="F706" s="1">
        <v>1</v>
      </c>
      <c r="G706" s="1">
        <v>1</v>
      </c>
      <c r="H706" s="1">
        <v>0</v>
      </c>
      <c r="I706" s="1">
        <v>0</v>
      </c>
      <c r="J706" s="1">
        <v>3</v>
      </c>
      <c r="L706">
        <v>55.137881</v>
      </c>
      <c r="M706">
        <v>1.6572210000000001</v>
      </c>
      <c r="N706">
        <v>80.993212999999997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3.678678145012185</v>
      </c>
      <c r="V706">
        <v>3</v>
      </c>
      <c r="W706">
        <v>-0.67867814501218504</v>
      </c>
    </row>
    <row r="707" spans="1:23" x14ac:dyDescent="0.2">
      <c r="A707" s="1">
        <v>32.610017999999997</v>
      </c>
      <c r="B707" s="1">
        <v>1.7425379999999999</v>
      </c>
      <c r="C707" s="1">
        <v>83.390983000000006</v>
      </c>
      <c r="D707" s="1">
        <v>1</v>
      </c>
      <c r="E707" s="1">
        <v>1</v>
      </c>
      <c r="F707" s="1">
        <v>0.40802300000000002</v>
      </c>
      <c r="G707" s="1">
        <v>0</v>
      </c>
      <c r="H707" s="1">
        <v>0</v>
      </c>
      <c r="I707" s="1">
        <v>0</v>
      </c>
      <c r="J707" s="1">
        <v>3</v>
      </c>
      <c r="L707">
        <v>34.970367000000003</v>
      </c>
      <c r="M707">
        <v>1.7133480000000001</v>
      </c>
      <c r="N707">
        <v>84.722222000000002</v>
      </c>
      <c r="O707">
        <v>1</v>
      </c>
      <c r="P707">
        <v>1</v>
      </c>
      <c r="Q707">
        <v>2</v>
      </c>
      <c r="R707">
        <v>0</v>
      </c>
      <c r="S707">
        <v>0</v>
      </c>
      <c r="T707">
        <v>0</v>
      </c>
      <c r="U707">
        <v>3.126922101897156</v>
      </c>
      <c r="V707">
        <v>3</v>
      </c>
      <c r="W707">
        <v>-0.12692210189715603</v>
      </c>
    </row>
    <row r="708" spans="1:23" x14ac:dyDescent="0.2">
      <c r="A708" s="1">
        <v>30.022597999999999</v>
      </c>
      <c r="B708" s="1">
        <v>1.7477389999999999</v>
      </c>
      <c r="C708" s="1">
        <v>83.314156999999994</v>
      </c>
      <c r="D708" s="1">
        <v>1</v>
      </c>
      <c r="E708" s="1">
        <v>1</v>
      </c>
      <c r="F708" s="1">
        <v>0.88996299999999995</v>
      </c>
      <c r="G708" s="1">
        <v>0</v>
      </c>
      <c r="H708" s="1">
        <v>0</v>
      </c>
      <c r="I708" s="1">
        <v>0</v>
      </c>
      <c r="J708" s="1">
        <v>3</v>
      </c>
      <c r="L708">
        <v>20.986834000000002</v>
      </c>
      <c r="M708">
        <v>1.6771780000000001</v>
      </c>
      <c r="N708">
        <v>80.379575000000003</v>
      </c>
      <c r="O708">
        <v>1</v>
      </c>
      <c r="P708">
        <v>1</v>
      </c>
      <c r="Q708">
        <v>1.661556</v>
      </c>
      <c r="R708">
        <v>0</v>
      </c>
      <c r="S708">
        <v>0</v>
      </c>
      <c r="T708">
        <v>0</v>
      </c>
      <c r="U708">
        <v>2.9005675931838226</v>
      </c>
      <c r="V708">
        <v>3</v>
      </c>
      <c r="W708">
        <v>9.9432406816177377E-2</v>
      </c>
    </row>
    <row r="709" spans="1:23" x14ac:dyDescent="0.2">
      <c r="A709" s="1">
        <v>21.123048000000001</v>
      </c>
      <c r="B709" s="1">
        <v>1.7170369999999999</v>
      </c>
      <c r="C709" s="1">
        <v>80</v>
      </c>
      <c r="D709" s="1">
        <v>1</v>
      </c>
      <c r="E709" s="1">
        <v>1</v>
      </c>
      <c r="F709" s="1">
        <v>2.2705549999999999</v>
      </c>
      <c r="G709" s="1">
        <v>0</v>
      </c>
      <c r="H709" s="1">
        <v>0</v>
      </c>
      <c r="I709" s="1">
        <v>0</v>
      </c>
      <c r="J709" s="1">
        <v>3</v>
      </c>
      <c r="L709">
        <v>38.378056000000001</v>
      </c>
      <c r="M709">
        <v>1.67805</v>
      </c>
      <c r="N709">
        <v>77.224574000000004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3.0873298179946991</v>
      </c>
      <c r="V709">
        <v>3</v>
      </c>
      <c r="W709">
        <v>-8.7329817994699077E-2</v>
      </c>
    </row>
    <row r="710" spans="1:23" x14ac:dyDescent="0.2">
      <c r="A710" s="1">
        <v>22.989846</v>
      </c>
      <c r="B710" s="1">
        <v>1.65</v>
      </c>
      <c r="C710" s="1">
        <v>80</v>
      </c>
      <c r="D710" s="1">
        <v>1</v>
      </c>
      <c r="E710" s="1">
        <v>1</v>
      </c>
      <c r="F710" s="1">
        <v>0.14691899999999999</v>
      </c>
      <c r="G710" s="1">
        <v>0</v>
      </c>
      <c r="H710" s="1">
        <v>0</v>
      </c>
      <c r="I710" s="1">
        <v>0</v>
      </c>
      <c r="J710" s="1">
        <v>3</v>
      </c>
      <c r="L710">
        <v>22.18881</v>
      </c>
      <c r="M710">
        <v>1.717722</v>
      </c>
      <c r="N710">
        <v>81.929910000000007</v>
      </c>
      <c r="O710">
        <v>1</v>
      </c>
      <c r="P710">
        <v>1</v>
      </c>
      <c r="Q710">
        <v>1.3901600000000001</v>
      </c>
      <c r="R710">
        <v>1</v>
      </c>
      <c r="S710">
        <v>0</v>
      </c>
      <c r="T710">
        <v>0</v>
      </c>
      <c r="U710">
        <v>2.6969235816930119</v>
      </c>
      <c r="V710">
        <v>3</v>
      </c>
      <c r="W710">
        <v>0.30307641830698806</v>
      </c>
    </row>
    <row r="711" spans="1:23" x14ac:dyDescent="0.2">
      <c r="A711" s="1">
        <v>24.320153999999999</v>
      </c>
      <c r="B711" s="1">
        <v>1.5779209999999999</v>
      </c>
      <c r="C711" s="1">
        <v>65.293178999999995</v>
      </c>
      <c r="D711" s="1">
        <v>1</v>
      </c>
      <c r="E711" s="1">
        <v>1</v>
      </c>
      <c r="F711" s="1">
        <v>1.2765519999999999</v>
      </c>
      <c r="G711" s="1">
        <v>0</v>
      </c>
      <c r="H711" s="1">
        <v>0</v>
      </c>
      <c r="I711" s="1">
        <v>0</v>
      </c>
      <c r="J711" s="1">
        <v>3</v>
      </c>
      <c r="L711">
        <v>21.082384000000001</v>
      </c>
      <c r="M711">
        <v>1.4864839999999999</v>
      </c>
      <c r="N711">
        <v>60.117992999999998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3.0002150449685487</v>
      </c>
      <c r="V711">
        <v>3</v>
      </c>
      <c r="W711">
        <v>-2.1504496854873878E-4</v>
      </c>
    </row>
    <row r="712" spans="1:23" x14ac:dyDescent="0.2">
      <c r="A712" s="1">
        <v>37.275297999999999</v>
      </c>
      <c r="B712" s="1">
        <v>1.7460549999999999</v>
      </c>
      <c r="C712" s="1">
        <v>83.282231999999993</v>
      </c>
      <c r="D712" s="1">
        <v>1</v>
      </c>
      <c r="E712" s="1">
        <v>1</v>
      </c>
      <c r="F712" s="1">
        <v>0.885633</v>
      </c>
      <c r="G712" s="1">
        <v>0</v>
      </c>
      <c r="H712" s="1">
        <v>0</v>
      </c>
      <c r="I712" s="1">
        <v>0</v>
      </c>
      <c r="J712" s="1">
        <v>3</v>
      </c>
      <c r="L712">
        <v>25.293202000000001</v>
      </c>
      <c r="M712">
        <v>1.503379</v>
      </c>
      <c r="N712">
        <v>64.342459000000005</v>
      </c>
      <c r="O712">
        <v>1</v>
      </c>
      <c r="P712">
        <v>1</v>
      </c>
      <c r="Q712">
        <v>7.2117000000000001E-2</v>
      </c>
      <c r="R712">
        <v>0</v>
      </c>
      <c r="S712">
        <v>0</v>
      </c>
      <c r="T712">
        <v>0</v>
      </c>
      <c r="U712">
        <v>3.2450773342370729</v>
      </c>
      <c r="V712">
        <v>3</v>
      </c>
      <c r="W712">
        <v>-0.2450773342370729</v>
      </c>
    </row>
    <row r="713" spans="1:23" x14ac:dyDescent="0.2">
      <c r="A713" s="1">
        <v>34.098174</v>
      </c>
      <c r="B713" s="1">
        <v>1.841151</v>
      </c>
      <c r="C713" s="1">
        <v>91.798102999999998</v>
      </c>
      <c r="D713" s="1">
        <v>1</v>
      </c>
      <c r="E713" s="1">
        <v>1</v>
      </c>
      <c r="F713" s="1">
        <v>0.93521699999999996</v>
      </c>
      <c r="G713" s="1">
        <v>1</v>
      </c>
      <c r="H713" s="1">
        <v>0</v>
      </c>
      <c r="I713" s="1">
        <v>0</v>
      </c>
      <c r="J713" s="1">
        <v>3</v>
      </c>
      <c r="L713">
        <v>23</v>
      </c>
      <c r="M713">
        <v>1.7189810000000001</v>
      </c>
      <c r="N713">
        <v>81.66995</v>
      </c>
      <c r="O713">
        <v>1</v>
      </c>
      <c r="P713">
        <v>1</v>
      </c>
      <c r="Q713">
        <v>0.88792300000000002</v>
      </c>
      <c r="R713">
        <v>1</v>
      </c>
      <c r="S713">
        <v>0</v>
      </c>
      <c r="T713">
        <v>0</v>
      </c>
      <c r="U713">
        <v>2.7312722336961111</v>
      </c>
      <c r="V713">
        <v>3</v>
      </c>
      <c r="W713">
        <v>0.26872776630388895</v>
      </c>
    </row>
    <row r="714" spans="1:23" x14ac:dyDescent="0.2">
      <c r="A714" s="1">
        <v>21.001282</v>
      </c>
      <c r="B714" s="1">
        <v>1.517998</v>
      </c>
      <c r="C714" s="1">
        <v>64.696247999999997</v>
      </c>
      <c r="D714" s="1">
        <v>1</v>
      </c>
      <c r="E714" s="1">
        <v>1</v>
      </c>
      <c r="F714" s="1">
        <v>1.5824279999999999</v>
      </c>
      <c r="G714" s="1">
        <v>0</v>
      </c>
      <c r="H714" s="1">
        <v>0</v>
      </c>
      <c r="I714" s="1">
        <v>0</v>
      </c>
      <c r="J714" s="1">
        <v>3</v>
      </c>
      <c r="L714">
        <v>39.170029</v>
      </c>
      <c r="M714">
        <v>1.6883539999999999</v>
      </c>
      <c r="N714">
        <v>79.278896000000003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3.1752451956848695</v>
      </c>
      <c r="V714">
        <v>3</v>
      </c>
      <c r="W714">
        <v>-0.17524519568486951</v>
      </c>
    </row>
    <row r="715" spans="1:23" x14ac:dyDescent="0.2">
      <c r="A715" s="1">
        <v>21.95994</v>
      </c>
      <c r="B715" s="1">
        <v>1.483284</v>
      </c>
      <c r="C715" s="1">
        <v>62.894283000000001</v>
      </c>
      <c r="D715" s="1">
        <v>1</v>
      </c>
      <c r="E715" s="1">
        <v>1</v>
      </c>
      <c r="F715" s="1">
        <v>0.28187600000000002</v>
      </c>
      <c r="G715" s="1">
        <v>0</v>
      </c>
      <c r="H715" s="1">
        <v>0</v>
      </c>
      <c r="I715" s="1">
        <v>0</v>
      </c>
      <c r="J715" s="1">
        <v>3</v>
      </c>
      <c r="L715">
        <v>34.044229000000001</v>
      </c>
      <c r="M715">
        <v>1.665807</v>
      </c>
      <c r="N715">
        <v>77.098973000000001</v>
      </c>
      <c r="O715">
        <v>1</v>
      </c>
      <c r="P715">
        <v>1</v>
      </c>
      <c r="Q715">
        <v>0.702538</v>
      </c>
      <c r="R715">
        <v>0</v>
      </c>
      <c r="S715">
        <v>0</v>
      </c>
      <c r="T715">
        <v>0</v>
      </c>
      <c r="U715">
        <v>3.0343213287562918</v>
      </c>
      <c r="V715">
        <v>3</v>
      </c>
      <c r="W715">
        <v>-3.4321328756291791E-2</v>
      </c>
    </row>
    <row r="716" spans="1:23" x14ac:dyDescent="0.2">
      <c r="A716" s="1">
        <v>19.795269000000001</v>
      </c>
      <c r="B716" s="1">
        <v>1.758972</v>
      </c>
      <c r="C716" s="1">
        <v>87.861430999999996</v>
      </c>
      <c r="D716" s="1">
        <v>1</v>
      </c>
      <c r="E716" s="1">
        <v>1</v>
      </c>
      <c r="F716" s="1">
        <v>2.4059629999999999</v>
      </c>
      <c r="G716" s="1">
        <v>1</v>
      </c>
      <c r="H716" s="1">
        <v>0</v>
      </c>
      <c r="I716" s="1">
        <v>0</v>
      </c>
      <c r="J716" s="1">
        <v>3</v>
      </c>
      <c r="L716">
        <v>33.182127000000001</v>
      </c>
      <c r="M716">
        <v>1.838441</v>
      </c>
      <c r="N716">
        <v>97.029248999999993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3.1179642810826431</v>
      </c>
      <c r="V716">
        <v>3</v>
      </c>
      <c r="W716">
        <v>-0.11796428108264312</v>
      </c>
    </row>
    <row r="717" spans="1:23" x14ac:dyDescent="0.2">
      <c r="A717" s="1">
        <v>19.090022999999999</v>
      </c>
      <c r="B717" s="1">
        <v>1.5624340000000001</v>
      </c>
      <c r="C717" s="1">
        <v>70.442774999999997</v>
      </c>
      <c r="D717" s="1">
        <v>1</v>
      </c>
      <c r="E717" s="1">
        <v>1</v>
      </c>
      <c r="F717" s="1">
        <v>1.1457520000000001</v>
      </c>
      <c r="G717" s="1">
        <v>0</v>
      </c>
      <c r="H717" s="1">
        <v>0</v>
      </c>
      <c r="I717" s="1">
        <v>0</v>
      </c>
      <c r="J717" s="1">
        <v>3</v>
      </c>
      <c r="L717">
        <v>19.821995999999999</v>
      </c>
      <c r="M717">
        <v>1.6534310000000001</v>
      </c>
      <c r="N717">
        <v>75.090439000000003</v>
      </c>
      <c r="O717">
        <v>1</v>
      </c>
      <c r="P717">
        <v>1</v>
      </c>
      <c r="Q717">
        <v>0.70283899999999999</v>
      </c>
      <c r="R717">
        <v>1</v>
      </c>
      <c r="S717">
        <v>0</v>
      </c>
      <c r="T717">
        <v>0</v>
      </c>
      <c r="U717">
        <v>2.7068836013145257</v>
      </c>
      <c r="V717">
        <v>3</v>
      </c>
      <c r="W717">
        <v>0.29311639868547434</v>
      </c>
    </row>
    <row r="718" spans="1:23" x14ac:dyDescent="0.2">
      <c r="A718" s="1">
        <v>20.820454999999999</v>
      </c>
      <c r="B718" s="1">
        <v>1.5470660000000001</v>
      </c>
      <c r="C718" s="1">
        <v>67.473281999999998</v>
      </c>
      <c r="D718" s="1">
        <v>1</v>
      </c>
      <c r="E718" s="1">
        <v>1</v>
      </c>
      <c r="F718" s="1">
        <v>1.9263809999999999</v>
      </c>
      <c r="G718" s="1">
        <v>0</v>
      </c>
      <c r="H718" s="1">
        <v>0</v>
      </c>
      <c r="I718" s="1">
        <v>0</v>
      </c>
      <c r="J718" s="1">
        <v>3</v>
      </c>
      <c r="L718">
        <v>19.149705999999998</v>
      </c>
      <c r="M718">
        <v>1.6998180000000001</v>
      </c>
      <c r="N718">
        <v>78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2.6341591193759895</v>
      </c>
      <c r="V718">
        <v>3</v>
      </c>
      <c r="W718">
        <v>0.36584088062401054</v>
      </c>
    </row>
    <row r="719" spans="1:23" x14ac:dyDescent="0.2">
      <c r="A719" s="1">
        <v>22.087056</v>
      </c>
      <c r="B719" s="1">
        <v>1.792435</v>
      </c>
      <c r="C719" s="1">
        <v>89.998728999999997</v>
      </c>
      <c r="D719" s="1">
        <v>1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3</v>
      </c>
      <c r="L719">
        <v>46.491858999999998</v>
      </c>
      <c r="M719">
        <v>1.718097</v>
      </c>
      <c r="N719">
        <v>88.600877999999994</v>
      </c>
      <c r="O719">
        <v>1</v>
      </c>
      <c r="P719">
        <v>1</v>
      </c>
      <c r="Q719">
        <v>0.87012699999999998</v>
      </c>
      <c r="R719">
        <v>0</v>
      </c>
      <c r="S719">
        <v>0</v>
      </c>
      <c r="T719">
        <v>0</v>
      </c>
      <c r="U719">
        <v>3.6707832628481274</v>
      </c>
      <c r="V719">
        <v>3</v>
      </c>
      <c r="W719">
        <v>-0.67078326284812739</v>
      </c>
    </row>
    <row r="720" spans="1:23" x14ac:dyDescent="0.2">
      <c r="A720" s="1">
        <v>22.185756000000001</v>
      </c>
      <c r="B720" s="1">
        <v>1.7845549999999999</v>
      </c>
      <c r="C720" s="1">
        <v>89.836691999999999</v>
      </c>
      <c r="D720" s="1">
        <v>1</v>
      </c>
      <c r="E720" s="1">
        <v>1</v>
      </c>
      <c r="F720" s="1">
        <v>0.17047999999999999</v>
      </c>
      <c r="G720" s="1">
        <v>1</v>
      </c>
      <c r="H720" s="1">
        <v>0</v>
      </c>
      <c r="I720" s="1">
        <v>0</v>
      </c>
      <c r="J720" s="1">
        <v>3</v>
      </c>
      <c r="L720">
        <v>17.894784000000001</v>
      </c>
      <c r="M720">
        <v>1.7313890000000001</v>
      </c>
      <c r="N720">
        <v>84.064875000000001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2.7288539213747756</v>
      </c>
      <c r="V720">
        <v>3</v>
      </c>
      <c r="W720">
        <v>0.27114607862522444</v>
      </c>
    </row>
    <row r="721" spans="1:23" x14ac:dyDescent="0.2">
      <c r="A721" s="1">
        <v>22.980957</v>
      </c>
      <c r="B721" s="1">
        <v>1.7002159999999999</v>
      </c>
      <c r="C721" s="1">
        <v>80.473586999999995</v>
      </c>
      <c r="D721" s="1">
        <v>1</v>
      </c>
      <c r="E721" s="1">
        <v>1</v>
      </c>
      <c r="F721" s="1">
        <v>0.463891</v>
      </c>
      <c r="G721" s="1">
        <v>0</v>
      </c>
      <c r="H721" s="1">
        <v>0</v>
      </c>
      <c r="I721" s="1">
        <v>0</v>
      </c>
      <c r="J721" s="1">
        <v>3</v>
      </c>
      <c r="L721">
        <v>18.88485</v>
      </c>
      <c r="M721">
        <v>1.699667</v>
      </c>
      <c r="N721">
        <v>79.677930000000003</v>
      </c>
      <c r="O721">
        <v>1</v>
      </c>
      <c r="P721">
        <v>1</v>
      </c>
      <c r="Q721">
        <v>0.11017399999999999</v>
      </c>
      <c r="R721">
        <v>0</v>
      </c>
      <c r="S721">
        <v>0</v>
      </c>
      <c r="T721">
        <v>0</v>
      </c>
      <c r="U721">
        <v>2.8035027203384359</v>
      </c>
      <c r="V721">
        <v>3</v>
      </c>
      <c r="W721">
        <v>0.19649727966156405</v>
      </c>
    </row>
    <row r="722" spans="1:23" x14ac:dyDescent="0.2">
      <c r="A722" s="1">
        <v>23</v>
      </c>
      <c r="B722" s="1">
        <v>1.6721010000000001</v>
      </c>
      <c r="C722" s="1">
        <v>80.939733000000004</v>
      </c>
      <c r="D722" s="1">
        <v>1</v>
      </c>
      <c r="E722" s="1">
        <v>1</v>
      </c>
      <c r="F722" s="1">
        <v>0.788659</v>
      </c>
      <c r="G722" s="1">
        <v>0</v>
      </c>
      <c r="H722" s="1">
        <v>0</v>
      </c>
      <c r="I722" s="1">
        <v>0</v>
      </c>
      <c r="J722" s="1">
        <v>3</v>
      </c>
      <c r="L722">
        <v>38.384177000000001</v>
      </c>
      <c r="M722">
        <v>1.698626</v>
      </c>
      <c r="N722">
        <v>78.637307000000007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3.0369666899829468</v>
      </c>
      <c r="V722">
        <v>3</v>
      </c>
      <c r="W722">
        <v>-3.6966689982946832E-2</v>
      </c>
    </row>
    <row r="723" spans="1:23" x14ac:dyDescent="0.2">
      <c r="A723" s="1">
        <v>24.190895999999999</v>
      </c>
      <c r="B723" s="1">
        <v>1.7</v>
      </c>
      <c r="C723" s="1">
        <v>84.849349000000004</v>
      </c>
      <c r="D723" s="1">
        <v>1</v>
      </c>
      <c r="E723" s="1">
        <v>1</v>
      </c>
      <c r="F723" s="1">
        <v>0</v>
      </c>
      <c r="G723" s="1">
        <v>1</v>
      </c>
      <c r="H723" s="1">
        <v>0</v>
      </c>
      <c r="I723" s="1">
        <v>0</v>
      </c>
      <c r="J723" s="1">
        <v>3</v>
      </c>
      <c r="L723">
        <v>22.675678999999999</v>
      </c>
      <c r="M723">
        <v>1.8237650000000001</v>
      </c>
      <c r="N723">
        <v>96.945262</v>
      </c>
      <c r="O723">
        <v>1</v>
      </c>
      <c r="P723">
        <v>1</v>
      </c>
      <c r="Q723">
        <v>1.7365379999999999</v>
      </c>
      <c r="R723">
        <v>1</v>
      </c>
      <c r="S723">
        <v>0</v>
      </c>
      <c r="T723">
        <v>0</v>
      </c>
      <c r="U723">
        <v>2.990534688525492</v>
      </c>
      <c r="V723">
        <v>3</v>
      </c>
      <c r="W723">
        <v>9.4653114745080202E-3</v>
      </c>
    </row>
    <row r="724" spans="1:23" x14ac:dyDescent="0.2">
      <c r="A724" s="1">
        <v>23.94003</v>
      </c>
      <c r="B724" s="1">
        <v>1.7213480000000001</v>
      </c>
      <c r="C724" s="1">
        <v>83.986714000000006</v>
      </c>
      <c r="D724" s="1">
        <v>1</v>
      </c>
      <c r="E724" s="1">
        <v>1</v>
      </c>
      <c r="F724" s="1">
        <v>0.86872099999999997</v>
      </c>
      <c r="G724" s="1">
        <v>1</v>
      </c>
      <c r="H724" s="1">
        <v>0</v>
      </c>
      <c r="I724" s="1">
        <v>0</v>
      </c>
      <c r="J724" s="1">
        <v>3</v>
      </c>
      <c r="L724">
        <v>33.049121</v>
      </c>
      <c r="M724">
        <v>1.708742</v>
      </c>
      <c r="N724">
        <v>83.001642000000004</v>
      </c>
      <c r="O724">
        <v>1</v>
      </c>
      <c r="P724">
        <v>1</v>
      </c>
      <c r="Q724">
        <v>2.3002820000000002</v>
      </c>
      <c r="R724">
        <v>0</v>
      </c>
      <c r="S724">
        <v>0</v>
      </c>
      <c r="T724">
        <v>0</v>
      </c>
      <c r="U724">
        <v>2.9730857849684149</v>
      </c>
      <c r="V724">
        <v>3</v>
      </c>
      <c r="W724">
        <v>2.6914215031585087E-2</v>
      </c>
    </row>
    <row r="725" spans="1:23" x14ac:dyDescent="0.2">
      <c r="A725" s="1">
        <v>26.591628</v>
      </c>
      <c r="B725" s="1">
        <v>1.7</v>
      </c>
      <c r="C725" s="1">
        <v>78.008387999999997</v>
      </c>
      <c r="D725" s="1">
        <v>1</v>
      </c>
      <c r="E725" s="1">
        <v>1</v>
      </c>
      <c r="F725" s="1">
        <v>0.897702</v>
      </c>
      <c r="G725" s="1">
        <v>2</v>
      </c>
      <c r="H725" s="1">
        <v>0</v>
      </c>
      <c r="I725" s="1">
        <v>0</v>
      </c>
      <c r="J725" s="1">
        <v>3</v>
      </c>
      <c r="L725">
        <v>37.205173000000002</v>
      </c>
      <c r="M725">
        <v>1.6674690000000001</v>
      </c>
      <c r="N725">
        <v>80.993373000000005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3.4337798365385499</v>
      </c>
      <c r="V725">
        <v>3</v>
      </c>
      <c r="W725">
        <v>-0.4337798365385499</v>
      </c>
    </row>
    <row r="726" spans="1:23" x14ac:dyDescent="0.2">
      <c r="A726" s="1">
        <v>31.264627999999998</v>
      </c>
      <c r="B726" s="1">
        <v>1.803129</v>
      </c>
      <c r="C726" s="1">
        <v>91.052215000000004</v>
      </c>
      <c r="D726" s="1">
        <v>1</v>
      </c>
      <c r="E726" s="1">
        <v>1</v>
      </c>
      <c r="F726" s="1">
        <v>4.7738000000000003E-2</v>
      </c>
      <c r="G726" s="1">
        <v>1</v>
      </c>
      <c r="H726" s="1">
        <v>0</v>
      </c>
      <c r="I726" s="1">
        <v>0</v>
      </c>
      <c r="J726" s="1">
        <v>3</v>
      </c>
      <c r="L726">
        <v>19.027417</v>
      </c>
      <c r="M726">
        <v>1.588147</v>
      </c>
      <c r="N726">
        <v>73.939267999999998</v>
      </c>
      <c r="O726">
        <v>1</v>
      </c>
      <c r="P726">
        <v>1</v>
      </c>
      <c r="Q726">
        <v>2.892922</v>
      </c>
      <c r="R726">
        <v>1</v>
      </c>
      <c r="S726">
        <v>0</v>
      </c>
      <c r="T726">
        <v>0</v>
      </c>
      <c r="U726">
        <v>2.8818067576569844</v>
      </c>
      <c r="V726">
        <v>3</v>
      </c>
      <c r="W726">
        <v>0.11819324234301565</v>
      </c>
    </row>
    <row r="727" spans="1:23" x14ac:dyDescent="0.2">
      <c r="A727" s="1">
        <v>23.629159000000001</v>
      </c>
      <c r="B727" s="1">
        <v>1.7000200000000001</v>
      </c>
      <c r="C727" s="1">
        <v>80.420434</v>
      </c>
      <c r="D727" s="1">
        <v>1</v>
      </c>
      <c r="E727" s="1">
        <v>1</v>
      </c>
      <c r="F727" s="1">
        <v>0.92620100000000005</v>
      </c>
      <c r="G727" s="1">
        <v>1</v>
      </c>
      <c r="H727" s="1">
        <v>0</v>
      </c>
      <c r="I727" s="1">
        <v>0</v>
      </c>
      <c r="J727" s="1">
        <v>3</v>
      </c>
      <c r="L727">
        <v>37.492443999999999</v>
      </c>
      <c r="M727">
        <v>1.835024</v>
      </c>
      <c r="N727">
        <v>92.368358999999998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2.8580993361391629</v>
      </c>
      <c r="V727">
        <v>3</v>
      </c>
      <c r="W727">
        <v>0.14190066386083711</v>
      </c>
    </row>
    <row r="728" spans="1:23" x14ac:dyDescent="0.2">
      <c r="A728" s="1">
        <v>26.208134000000001</v>
      </c>
      <c r="B728" s="1">
        <v>1.7</v>
      </c>
      <c r="C728" s="1">
        <v>78.041337999999996</v>
      </c>
      <c r="D728" s="1">
        <v>1</v>
      </c>
      <c r="E728" s="1">
        <v>1</v>
      </c>
      <c r="F728" s="1">
        <v>0.85597299999999998</v>
      </c>
      <c r="G728" s="1">
        <v>2</v>
      </c>
      <c r="H728" s="1">
        <v>0</v>
      </c>
      <c r="I728" s="1">
        <v>0</v>
      </c>
      <c r="J728" s="1">
        <v>3</v>
      </c>
      <c r="L728">
        <v>24.657598</v>
      </c>
      <c r="M728">
        <v>1.7088000000000001</v>
      </c>
      <c r="N728">
        <v>83.520112999999995</v>
      </c>
      <c r="O728">
        <v>1</v>
      </c>
      <c r="P728">
        <v>1</v>
      </c>
      <c r="Q728">
        <v>0.970661</v>
      </c>
      <c r="R728">
        <v>1</v>
      </c>
      <c r="S728">
        <v>0</v>
      </c>
      <c r="T728">
        <v>0</v>
      </c>
      <c r="U728">
        <v>2.9643816945178694</v>
      </c>
      <c r="V728">
        <v>3</v>
      </c>
      <c r="W728">
        <v>3.561830548213063E-2</v>
      </c>
    </row>
    <row r="729" spans="1:23" x14ac:dyDescent="0.2">
      <c r="A729" s="1">
        <v>17.689056999999998</v>
      </c>
      <c r="B729" s="1">
        <v>1.7135990000000001</v>
      </c>
      <c r="C729" s="1">
        <v>83.285753</v>
      </c>
      <c r="D729" s="1">
        <v>1</v>
      </c>
      <c r="E729" s="1">
        <v>1</v>
      </c>
      <c r="F729" s="1">
        <v>1</v>
      </c>
      <c r="G729" s="1">
        <v>1</v>
      </c>
      <c r="H729" s="1">
        <v>0</v>
      </c>
      <c r="I729" s="1">
        <v>0</v>
      </c>
      <c r="J729" s="1">
        <v>3</v>
      </c>
      <c r="L729">
        <v>18.011717999999998</v>
      </c>
      <c r="M729">
        <v>1.6809909999999999</v>
      </c>
      <c r="N729">
        <v>79.752915999999999</v>
      </c>
      <c r="O729">
        <v>1</v>
      </c>
      <c r="P729">
        <v>1</v>
      </c>
      <c r="Q729">
        <v>7.0499999999999998E-3</v>
      </c>
      <c r="R729">
        <v>1</v>
      </c>
      <c r="S729">
        <v>0</v>
      </c>
      <c r="T729">
        <v>0</v>
      </c>
      <c r="U729">
        <v>2.8915958064342124</v>
      </c>
      <c r="V729">
        <v>3</v>
      </c>
      <c r="W729">
        <v>0.10840419356578757</v>
      </c>
    </row>
    <row r="730" spans="1:23" x14ac:dyDescent="0.2">
      <c r="A730" s="1">
        <v>19.160969999999999</v>
      </c>
      <c r="B730" s="1">
        <v>1.662728</v>
      </c>
      <c r="C730" s="1">
        <v>77.473203999999996</v>
      </c>
      <c r="D730" s="1">
        <v>1</v>
      </c>
      <c r="E730" s="1">
        <v>1</v>
      </c>
      <c r="F730" s="1">
        <v>0.112383</v>
      </c>
      <c r="G730" s="1">
        <v>1</v>
      </c>
      <c r="H730" s="1">
        <v>0</v>
      </c>
      <c r="I730" s="1">
        <v>0</v>
      </c>
      <c r="J730" s="1">
        <v>3</v>
      </c>
      <c r="L730">
        <v>27.349744999999999</v>
      </c>
      <c r="M730">
        <v>1.8352710000000001</v>
      </c>
      <c r="N730">
        <v>97.588260000000005</v>
      </c>
      <c r="O730">
        <v>1</v>
      </c>
      <c r="P730">
        <v>1</v>
      </c>
      <c r="Q730">
        <v>1.931829</v>
      </c>
      <c r="R730">
        <v>1</v>
      </c>
      <c r="S730">
        <v>0</v>
      </c>
      <c r="T730">
        <v>0</v>
      </c>
      <c r="U730">
        <v>3.0014337930698591</v>
      </c>
      <c r="V730">
        <v>3</v>
      </c>
      <c r="W730">
        <v>-1.433793069859135E-3</v>
      </c>
    </row>
    <row r="731" spans="1:23" x14ac:dyDescent="0.2">
      <c r="A731" s="1">
        <v>25.457630000000002</v>
      </c>
      <c r="B731" s="1">
        <v>1.837399</v>
      </c>
      <c r="C731" s="1">
        <v>95.952027000000001</v>
      </c>
      <c r="D731" s="1">
        <v>1</v>
      </c>
      <c r="E731" s="1">
        <v>1</v>
      </c>
      <c r="F731" s="1">
        <v>1.28775</v>
      </c>
      <c r="G731" s="1">
        <v>1</v>
      </c>
      <c r="H731" s="1">
        <v>0</v>
      </c>
      <c r="I731" s="1">
        <v>0</v>
      </c>
      <c r="J731" s="1">
        <v>3</v>
      </c>
      <c r="L731">
        <v>18</v>
      </c>
      <c r="M731">
        <v>1.7428189999999999</v>
      </c>
      <c r="N731">
        <v>86.565147999999994</v>
      </c>
      <c r="O731">
        <v>1</v>
      </c>
      <c r="P731">
        <v>1</v>
      </c>
      <c r="Q731">
        <v>2.040816</v>
      </c>
      <c r="R731">
        <v>1</v>
      </c>
      <c r="S731">
        <v>0</v>
      </c>
      <c r="T731">
        <v>0</v>
      </c>
      <c r="U731">
        <v>2.7250788906477492</v>
      </c>
      <c r="V731">
        <v>3</v>
      </c>
      <c r="W731">
        <v>0.27492110935225078</v>
      </c>
    </row>
    <row r="732" spans="1:23" x14ac:dyDescent="0.2">
      <c r="A732" s="1">
        <v>22.988004</v>
      </c>
      <c r="B732" s="1">
        <v>1.80827</v>
      </c>
      <c r="C732" s="1">
        <v>91.363292999999999</v>
      </c>
      <c r="D732" s="1">
        <v>1</v>
      </c>
      <c r="E732" s="1">
        <v>1</v>
      </c>
      <c r="F732" s="1">
        <v>0</v>
      </c>
      <c r="G732" s="1">
        <v>1</v>
      </c>
      <c r="H732" s="1">
        <v>0</v>
      </c>
      <c r="I732" s="1">
        <v>0</v>
      </c>
      <c r="J732" s="1">
        <v>3</v>
      </c>
      <c r="L732">
        <v>33.009284999999998</v>
      </c>
      <c r="M732">
        <v>1.7411920000000001</v>
      </c>
      <c r="N732">
        <v>84.773348999999996</v>
      </c>
      <c r="O732">
        <v>1</v>
      </c>
      <c r="P732">
        <v>1</v>
      </c>
      <c r="Q732">
        <v>1.210736</v>
      </c>
      <c r="R732">
        <v>0</v>
      </c>
      <c r="S732">
        <v>0</v>
      </c>
      <c r="T732">
        <v>0</v>
      </c>
      <c r="U732">
        <v>2.9699299167748459</v>
      </c>
      <c r="V732">
        <v>3</v>
      </c>
      <c r="W732">
        <v>3.0070083225154143E-2</v>
      </c>
    </row>
    <row r="733" spans="1:23" x14ac:dyDescent="0.2">
      <c r="A733" s="1">
        <v>23.603190999999999</v>
      </c>
      <c r="B733" s="1">
        <v>1.7145079999999999</v>
      </c>
      <c r="C733" s="1">
        <v>85.137112999999999</v>
      </c>
      <c r="D733" s="1">
        <v>1</v>
      </c>
      <c r="E733" s="1">
        <v>1</v>
      </c>
      <c r="F733" s="1">
        <v>0.32553399999999999</v>
      </c>
      <c r="G733" s="1">
        <v>1</v>
      </c>
      <c r="H733" s="1">
        <v>0</v>
      </c>
      <c r="I733" s="1">
        <v>0</v>
      </c>
      <c r="J733" s="1">
        <v>3</v>
      </c>
      <c r="L733">
        <v>18</v>
      </c>
      <c r="M733">
        <v>1.7597210000000001</v>
      </c>
      <c r="N733">
        <v>86.080500000000001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2.6662515534123399</v>
      </c>
      <c r="V733">
        <v>3</v>
      </c>
      <c r="W733">
        <v>0.33374844658766012</v>
      </c>
    </row>
    <row r="734" spans="1:23" x14ac:dyDescent="0.2">
      <c r="A734" s="1">
        <v>22.882558</v>
      </c>
      <c r="B734" s="1">
        <v>1.7934509999999999</v>
      </c>
      <c r="C734" s="1">
        <v>89.909259000000006</v>
      </c>
      <c r="D734" s="1">
        <v>1</v>
      </c>
      <c r="E734" s="1">
        <v>1</v>
      </c>
      <c r="F734" s="1">
        <v>0</v>
      </c>
      <c r="G734" s="1">
        <v>1</v>
      </c>
      <c r="H734" s="1">
        <v>0</v>
      </c>
      <c r="I734" s="1">
        <v>0</v>
      </c>
      <c r="J734" s="1">
        <v>3</v>
      </c>
      <c r="L734">
        <v>30.079370999999998</v>
      </c>
      <c r="M734">
        <v>1.810616</v>
      </c>
      <c r="N734">
        <v>92.860253999999998</v>
      </c>
      <c r="O734">
        <v>1</v>
      </c>
      <c r="P734">
        <v>1</v>
      </c>
      <c r="Q734">
        <v>3.3744999999999997E-2</v>
      </c>
      <c r="R734">
        <v>1</v>
      </c>
      <c r="S734">
        <v>0</v>
      </c>
      <c r="T734">
        <v>0</v>
      </c>
      <c r="U734">
        <v>3.0685072147057735</v>
      </c>
      <c r="V734">
        <v>3</v>
      </c>
      <c r="W734">
        <v>-6.8507214705773478E-2</v>
      </c>
    </row>
    <row r="735" spans="1:23" x14ac:dyDescent="0.2">
      <c r="A735" s="1">
        <v>23.586058000000001</v>
      </c>
      <c r="B735" s="1">
        <v>1.700499</v>
      </c>
      <c r="C735" s="1">
        <v>81.108598999999998</v>
      </c>
      <c r="D735" s="1">
        <v>1</v>
      </c>
      <c r="E735" s="1">
        <v>1</v>
      </c>
      <c r="F735" s="1">
        <v>0.501417</v>
      </c>
      <c r="G735" s="1">
        <v>1</v>
      </c>
      <c r="H735" s="1">
        <v>0</v>
      </c>
      <c r="I735" s="1">
        <v>0</v>
      </c>
      <c r="J735" s="1">
        <v>3</v>
      </c>
      <c r="L735">
        <v>25.035914999999999</v>
      </c>
      <c r="M735">
        <v>1.763101</v>
      </c>
      <c r="N735">
        <v>88.532032000000001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3.0326348343452558</v>
      </c>
      <c r="V735">
        <v>3</v>
      </c>
      <c r="W735">
        <v>-3.2634834345255825E-2</v>
      </c>
    </row>
    <row r="736" spans="1:23" x14ac:dyDescent="0.2">
      <c r="A736" s="1">
        <v>34.432668999999997</v>
      </c>
      <c r="B736" s="1">
        <v>1.6949970000000001</v>
      </c>
      <c r="C736" s="1">
        <v>84.451423000000005</v>
      </c>
      <c r="D736" s="1">
        <v>1</v>
      </c>
      <c r="E736" s="1">
        <v>1</v>
      </c>
      <c r="F736" s="1">
        <v>1.1708229999999999</v>
      </c>
      <c r="G736" s="1">
        <v>0</v>
      </c>
      <c r="H736" s="1">
        <v>0</v>
      </c>
      <c r="I736" s="1">
        <v>0</v>
      </c>
      <c r="J736" s="1">
        <v>3</v>
      </c>
      <c r="L736">
        <v>18.198322000000001</v>
      </c>
      <c r="M736">
        <v>1.5433380000000001</v>
      </c>
      <c r="N736">
        <v>71.799982</v>
      </c>
      <c r="O736">
        <v>1</v>
      </c>
      <c r="P736">
        <v>1</v>
      </c>
      <c r="Q736">
        <v>1.403872</v>
      </c>
      <c r="R736">
        <v>0</v>
      </c>
      <c r="S736">
        <v>0</v>
      </c>
      <c r="T736">
        <v>0</v>
      </c>
      <c r="U736">
        <v>3.2591168734099556</v>
      </c>
      <c r="V736">
        <v>3</v>
      </c>
      <c r="W736">
        <v>-0.25911687340995559</v>
      </c>
    </row>
    <row r="737" spans="1:23" x14ac:dyDescent="0.2">
      <c r="A737" s="1">
        <v>25.472995000000001</v>
      </c>
      <c r="B737" s="1">
        <v>1.6889110000000001</v>
      </c>
      <c r="C737" s="1">
        <v>78.434492000000006</v>
      </c>
      <c r="D737" s="1">
        <v>1</v>
      </c>
      <c r="E737" s="1">
        <v>1</v>
      </c>
      <c r="F737" s="1">
        <v>3.8809000000000003E-2</v>
      </c>
      <c r="G737" s="1">
        <v>2</v>
      </c>
      <c r="H737" s="1">
        <v>0</v>
      </c>
      <c r="I737" s="1">
        <v>0</v>
      </c>
      <c r="J737" s="1">
        <v>3</v>
      </c>
      <c r="L737">
        <v>35.456325999999997</v>
      </c>
      <c r="M737">
        <v>1.6518120000000001</v>
      </c>
      <c r="N737">
        <v>79.437921000000003</v>
      </c>
      <c r="O737">
        <v>1</v>
      </c>
      <c r="P737">
        <v>1</v>
      </c>
      <c r="Q737">
        <v>0.50327900000000003</v>
      </c>
      <c r="R737">
        <v>0</v>
      </c>
      <c r="S737">
        <v>0</v>
      </c>
      <c r="T737">
        <v>0</v>
      </c>
      <c r="U737">
        <v>3.3583731504336249</v>
      </c>
      <c r="V737">
        <v>3</v>
      </c>
      <c r="W737">
        <v>-0.35837315043362494</v>
      </c>
    </row>
    <row r="738" spans="1:23" x14ac:dyDescent="0.2">
      <c r="A738" s="1">
        <v>55.022494000000002</v>
      </c>
      <c r="B738" s="1">
        <v>1.673394</v>
      </c>
      <c r="C738" s="1">
        <v>80.400306</v>
      </c>
      <c r="D738" s="1">
        <v>1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3</v>
      </c>
      <c r="L738">
        <v>23.806788999999998</v>
      </c>
      <c r="M738">
        <v>1.7324919999999999</v>
      </c>
      <c r="N738">
        <v>84.557796999999994</v>
      </c>
      <c r="O738">
        <v>1</v>
      </c>
      <c r="P738">
        <v>1</v>
      </c>
      <c r="Q738">
        <v>0.45823700000000001</v>
      </c>
      <c r="R738">
        <v>1</v>
      </c>
      <c r="S738">
        <v>0</v>
      </c>
      <c r="T738">
        <v>0</v>
      </c>
      <c r="U738">
        <v>2.9015822894010057</v>
      </c>
      <c r="V738">
        <v>3</v>
      </c>
      <c r="W738">
        <v>9.841771059899429E-2</v>
      </c>
    </row>
    <row r="739" spans="1:23" x14ac:dyDescent="0.2">
      <c r="A739" s="1">
        <v>34.647036</v>
      </c>
      <c r="B739" s="1">
        <v>1.7694989999999999</v>
      </c>
      <c r="C739" s="1">
        <v>85</v>
      </c>
      <c r="D739" s="1">
        <v>1</v>
      </c>
      <c r="E739" s="1">
        <v>1</v>
      </c>
      <c r="F739" s="1">
        <v>1.974656</v>
      </c>
      <c r="G739" s="1">
        <v>0</v>
      </c>
      <c r="H739" s="1">
        <v>0</v>
      </c>
      <c r="I739" s="1">
        <v>0</v>
      </c>
      <c r="J739" s="1">
        <v>3</v>
      </c>
      <c r="L739">
        <v>39.392569000000002</v>
      </c>
      <c r="M739">
        <v>1.7063489999999999</v>
      </c>
      <c r="N739">
        <v>85.720787999999999</v>
      </c>
      <c r="O739">
        <v>1</v>
      </c>
      <c r="P739">
        <v>1</v>
      </c>
      <c r="Q739">
        <v>0.67526200000000003</v>
      </c>
      <c r="R739">
        <v>0</v>
      </c>
      <c r="S739">
        <v>0</v>
      </c>
      <c r="T739">
        <v>0</v>
      </c>
      <c r="U739">
        <v>3.4570415801617314</v>
      </c>
      <c r="V739">
        <v>3</v>
      </c>
      <c r="W739">
        <v>-0.45704158016173135</v>
      </c>
    </row>
    <row r="740" spans="1:23" x14ac:dyDescent="0.2">
      <c r="A740" s="1">
        <v>21.997335</v>
      </c>
      <c r="B740" s="1">
        <v>1.65</v>
      </c>
      <c r="C740" s="1">
        <v>80</v>
      </c>
      <c r="D740" s="1">
        <v>1</v>
      </c>
      <c r="E740" s="1">
        <v>1</v>
      </c>
      <c r="F740" s="1">
        <v>0.52734099999999995</v>
      </c>
      <c r="G740" s="1">
        <v>0</v>
      </c>
      <c r="H740" s="1">
        <v>0</v>
      </c>
      <c r="I740" s="1">
        <v>0</v>
      </c>
      <c r="J740" s="1">
        <v>3</v>
      </c>
      <c r="L740">
        <v>21.384259</v>
      </c>
      <c r="M740">
        <v>1.7806789999999999</v>
      </c>
      <c r="N740">
        <v>89.667406</v>
      </c>
      <c r="O740">
        <v>1</v>
      </c>
      <c r="P740">
        <v>1</v>
      </c>
      <c r="Q740">
        <v>0.46756199999999998</v>
      </c>
      <c r="R740">
        <v>1</v>
      </c>
      <c r="S740">
        <v>0</v>
      </c>
      <c r="T740">
        <v>0</v>
      </c>
      <c r="U740">
        <v>2.8815907613828946</v>
      </c>
      <c r="V740">
        <v>3</v>
      </c>
      <c r="W740">
        <v>0.11840923861710539</v>
      </c>
    </row>
    <row r="741" spans="1:23" x14ac:dyDescent="0.2">
      <c r="A741" s="1">
        <v>18.181820999999999</v>
      </c>
      <c r="B741" s="1">
        <v>1.662669</v>
      </c>
      <c r="C741" s="1">
        <v>79.863545999999999</v>
      </c>
      <c r="D741" s="1">
        <v>1</v>
      </c>
      <c r="E741" s="1">
        <v>1</v>
      </c>
      <c r="F741" s="1">
        <v>1.452467</v>
      </c>
      <c r="G741" s="1">
        <v>0</v>
      </c>
      <c r="H741" s="1">
        <v>0</v>
      </c>
      <c r="I741" s="1">
        <v>0</v>
      </c>
      <c r="J741" s="1">
        <v>3</v>
      </c>
      <c r="L741">
        <v>22.730414</v>
      </c>
      <c r="M741">
        <v>1.7586869999999999</v>
      </c>
      <c r="N741">
        <v>89.673648</v>
      </c>
      <c r="O741">
        <v>1</v>
      </c>
      <c r="P741">
        <v>1</v>
      </c>
      <c r="Q741">
        <v>0.75292599999999998</v>
      </c>
      <c r="R741">
        <v>1</v>
      </c>
      <c r="S741">
        <v>0</v>
      </c>
      <c r="T741">
        <v>0</v>
      </c>
      <c r="U741">
        <v>3.0405917847838104</v>
      </c>
      <c r="V741">
        <v>3</v>
      </c>
      <c r="W741">
        <v>-4.0591784783810425E-2</v>
      </c>
    </row>
    <row r="742" spans="1:23" x14ac:dyDescent="0.2">
      <c r="A742" s="1">
        <v>41.743333</v>
      </c>
      <c r="B742" s="1">
        <v>1.6786099999999999</v>
      </c>
      <c r="C742" s="1">
        <v>79.849252000000007</v>
      </c>
      <c r="D742" s="1">
        <v>1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3</v>
      </c>
      <c r="L742">
        <v>21.205629999999999</v>
      </c>
      <c r="M742">
        <v>1.7045729999999999</v>
      </c>
      <c r="N742">
        <v>80</v>
      </c>
      <c r="O742">
        <v>1</v>
      </c>
      <c r="P742">
        <v>1</v>
      </c>
      <c r="Q742">
        <v>2.8477610000000002</v>
      </c>
      <c r="R742">
        <v>0</v>
      </c>
      <c r="S742">
        <v>0</v>
      </c>
      <c r="T742">
        <v>0</v>
      </c>
      <c r="U742">
        <v>2.5454486099790063</v>
      </c>
      <c r="V742">
        <v>3</v>
      </c>
      <c r="W742">
        <v>0.45455139002099365</v>
      </c>
    </row>
    <row r="743" spans="1:23" x14ac:dyDescent="0.2">
      <c r="A743" s="1">
        <v>21.473078000000001</v>
      </c>
      <c r="B743" s="1">
        <v>1.694423</v>
      </c>
      <c r="C743" s="1">
        <v>80.311273</v>
      </c>
      <c r="D743" s="1">
        <v>1</v>
      </c>
      <c r="E743" s="1">
        <v>1</v>
      </c>
      <c r="F743" s="1">
        <v>2.6275149999999998</v>
      </c>
      <c r="G743" s="1">
        <v>0</v>
      </c>
      <c r="H743" s="1">
        <v>0</v>
      </c>
      <c r="I743" s="1">
        <v>0</v>
      </c>
      <c r="J743" s="1">
        <v>3</v>
      </c>
      <c r="L743">
        <v>21.333428999999999</v>
      </c>
      <c r="M743">
        <v>1.716545</v>
      </c>
      <c r="N743">
        <v>80.005808999999999</v>
      </c>
      <c r="O743">
        <v>1</v>
      </c>
      <c r="P743">
        <v>1</v>
      </c>
      <c r="Q743">
        <v>2.5366149999999998</v>
      </c>
      <c r="R743">
        <v>0</v>
      </c>
      <c r="S743">
        <v>0</v>
      </c>
      <c r="T743">
        <v>0</v>
      </c>
      <c r="U743">
        <v>2.4884157458206859</v>
      </c>
      <c r="V743">
        <v>3</v>
      </c>
      <c r="W743">
        <v>0.51158425417931408</v>
      </c>
    </row>
    <row r="744" spans="1:23" x14ac:dyDescent="0.2">
      <c r="A744" s="1">
        <v>27.757186999999998</v>
      </c>
      <c r="B744" s="1">
        <v>1.5054369999999999</v>
      </c>
      <c r="C744" s="1">
        <v>63.892071000000001</v>
      </c>
      <c r="D744" s="1">
        <v>1</v>
      </c>
      <c r="E744" s="1">
        <v>1</v>
      </c>
      <c r="F744" s="1">
        <v>2.112E-2</v>
      </c>
      <c r="G744" s="1">
        <v>0</v>
      </c>
      <c r="H744" s="1">
        <v>0</v>
      </c>
      <c r="I744" s="1">
        <v>0</v>
      </c>
      <c r="J744" s="1">
        <v>3</v>
      </c>
      <c r="L744">
        <v>32.787101</v>
      </c>
      <c r="M744">
        <v>1.903832</v>
      </c>
      <c r="N744">
        <v>99.812443000000002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2.8233406224336042</v>
      </c>
      <c r="V744">
        <v>3</v>
      </c>
      <c r="W744">
        <v>0.17665937756639583</v>
      </c>
    </row>
    <row r="745" spans="1:23" x14ac:dyDescent="0.2">
      <c r="A745" s="1">
        <v>25.113537000000001</v>
      </c>
      <c r="B745" s="1">
        <v>1.505387</v>
      </c>
      <c r="C745" s="1">
        <v>63.715218999999998</v>
      </c>
      <c r="D745" s="1">
        <v>1</v>
      </c>
      <c r="E745" s="1">
        <v>1</v>
      </c>
      <c r="F745" s="1">
        <v>0.54640200000000005</v>
      </c>
      <c r="G745" s="1">
        <v>0</v>
      </c>
      <c r="H745" s="1">
        <v>0</v>
      </c>
      <c r="I745" s="1">
        <v>0</v>
      </c>
      <c r="J745" s="1">
        <v>3</v>
      </c>
      <c r="L745">
        <v>32.610017999999997</v>
      </c>
      <c r="M745">
        <v>1.7425379999999999</v>
      </c>
      <c r="N745">
        <v>83.390983000000006</v>
      </c>
      <c r="O745">
        <v>1</v>
      </c>
      <c r="P745">
        <v>1</v>
      </c>
      <c r="Q745">
        <v>0.40802300000000002</v>
      </c>
      <c r="R745">
        <v>0</v>
      </c>
      <c r="S745">
        <v>0</v>
      </c>
      <c r="T745">
        <v>0</v>
      </c>
      <c r="U745">
        <v>2.9317400380687753</v>
      </c>
      <c r="V745">
        <v>3</v>
      </c>
      <c r="W745">
        <v>6.8259961931224744E-2</v>
      </c>
    </row>
    <row r="746" spans="1:23" x14ac:dyDescent="0.2">
      <c r="A746" s="1">
        <v>21.821650000000002</v>
      </c>
      <c r="B746" s="1">
        <v>1.491441</v>
      </c>
      <c r="C746" s="1">
        <v>62.269911999999998</v>
      </c>
      <c r="D746" s="1">
        <v>1</v>
      </c>
      <c r="E746" s="1">
        <v>1</v>
      </c>
      <c r="F746" s="1">
        <v>0.32467600000000002</v>
      </c>
      <c r="G746" s="1">
        <v>0</v>
      </c>
      <c r="H746" s="1">
        <v>0</v>
      </c>
      <c r="I746" s="1">
        <v>0</v>
      </c>
      <c r="J746" s="1">
        <v>3</v>
      </c>
      <c r="L746">
        <v>30.022597999999999</v>
      </c>
      <c r="M746">
        <v>1.7477389999999999</v>
      </c>
      <c r="N746">
        <v>83.314156999999994</v>
      </c>
      <c r="O746">
        <v>1</v>
      </c>
      <c r="P746">
        <v>1</v>
      </c>
      <c r="Q746">
        <v>0.88996299999999995</v>
      </c>
      <c r="R746">
        <v>0</v>
      </c>
      <c r="S746">
        <v>0</v>
      </c>
      <c r="T746">
        <v>0</v>
      </c>
      <c r="U746">
        <v>2.7982860732713997</v>
      </c>
      <c r="V746">
        <v>3</v>
      </c>
      <c r="W746">
        <v>0.20171392672860033</v>
      </c>
    </row>
    <row r="747" spans="1:23" x14ac:dyDescent="0.2">
      <c r="A747" s="1">
        <v>20.670974999999999</v>
      </c>
      <c r="B747" s="1">
        <v>1.5094080000000001</v>
      </c>
      <c r="C747" s="1">
        <v>64.852952999999999</v>
      </c>
      <c r="D747" s="1">
        <v>1</v>
      </c>
      <c r="E747" s="1">
        <v>1</v>
      </c>
      <c r="F747" s="1">
        <v>1.1030880000000001</v>
      </c>
      <c r="G747" s="1">
        <v>0</v>
      </c>
      <c r="H747" s="1">
        <v>0</v>
      </c>
      <c r="I747" s="1">
        <v>0</v>
      </c>
      <c r="J747" s="1">
        <v>3</v>
      </c>
      <c r="L747">
        <v>21.123048000000001</v>
      </c>
      <c r="M747">
        <v>1.7170369999999999</v>
      </c>
      <c r="N747">
        <v>80</v>
      </c>
      <c r="O747">
        <v>1</v>
      </c>
      <c r="P747">
        <v>1</v>
      </c>
      <c r="Q747">
        <v>2.2705549999999999</v>
      </c>
      <c r="R747">
        <v>0</v>
      </c>
      <c r="S747">
        <v>0</v>
      </c>
      <c r="T747">
        <v>0</v>
      </c>
      <c r="U747">
        <v>2.5082618340590246</v>
      </c>
      <c r="V747">
        <v>3</v>
      </c>
      <c r="W747">
        <v>0.49173816594097541</v>
      </c>
    </row>
    <row r="748" spans="1:23" x14ac:dyDescent="0.2">
      <c r="A748" s="1">
        <v>22.649792000000001</v>
      </c>
      <c r="B748" s="1">
        <v>1.6850449999999999</v>
      </c>
      <c r="C748" s="1">
        <v>81.022119000000004</v>
      </c>
      <c r="D748" s="1">
        <v>1</v>
      </c>
      <c r="E748" s="1">
        <v>1</v>
      </c>
      <c r="F748" s="1">
        <v>0.432973</v>
      </c>
      <c r="G748" s="1">
        <v>0</v>
      </c>
      <c r="H748" s="1">
        <v>0</v>
      </c>
      <c r="I748" s="1">
        <v>0</v>
      </c>
      <c r="J748" s="1">
        <v>3</v>
      </c>
      <c r="L748">
        <v>22.989846</v>
      </c>
      <c r="M748">
        <v>1.65</v>
      </c>
      <c r="N748">
        <v>80</v>
      </c>
      <c r="O748">
        <v>1</v>
      </c>
      <c r="P748">
        <v>1</v>
      </c>
      <c r="Q748">
        <v>0.14691899999999999</v>
      </c>
      <c r="R748">
        <v>0</v>
      </c>
      <c r="S748">
        <v>0</v>
      </c>
      <c r="T748">
        <v>0</v>
      </c>
      <c r="U748">
        <v>3.2638296199040138</v>
      </c>
      <c r="V748">
        <v>3</v>
      </c>
      <c r="W748">
        <v>-0.26382961990401377</v>
      </c>
    </row>
    <row r="749" spans="1:23" x14ac:dyDescent="0.2">
      <c r="A749" s="1">
        <v>23.154311</v>
      </c>
      <c r="B749" s="1">
        <v>1.7230719999999999</v>
      </c>
      <c r="C749" s="1">
        <v>82.338464000000002</v>
      </c>
      <c r="D749" s="1">
        <v>1</v>
      </c>
      <c r="E749" s="1">
        <v>1</v>
      </c>
      <c r="F749" s="1">
        <v>0.94997600000000004</v>
      </c>
      <c r="G749" s="1">
        <v>1</v>
      </c>
      <c r="H749" s="1">
        <v>0</v>
      </c>
      <c r="I749" s="1">
        <v>0</v>
      </c>
      <c r="J749" s="1">
        <v>3</v>
      </c>
      <c r="L749">
        <v>24.320153999999999</v>
      </c>
      <c r="M749">
        <v>1.5779209999999999</v>
      </c>
      <c r="N749">
        <v>65.293178999999995</v>
      </c>
      <c r="O749">
        <v>1</v>
      </c>
      <c r="P749">
        <v>1</v>
      </c>
      <c r="Q749">
        <v>1.2765519999999999</v>
      </c>
      <c r="R749">
        <v>0</v>
      </c>
      <c r="S749">
        <v>0</v>
      </c>
      <c r="T749">
        <v>0</v>
      </c>
      <c r="U749">
        <v>2.6111905016765053</v>
      </c>
      <c r="V749">
        <v>3</v>
      </c>
      <c r="W749">
        <v>0.38880949832349465</v>
      </c>
    </row>
    <row r="750" spans="1:23" x14ac:dyDescent="0.2">
      <c r="A750" s="1">
        <v>38.097394999999999</v>
      </c>
      <c r="B750" s="1">
        <v>1.6969540000000001</v>
      </c>
      <c r="C750" s="1">
        <v>78.156035000000003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3</v>
      </c>
      <c r="L750">
        <v>37.275297999999999</v>
      </c>
      <c r="M750">
        <v>1.7460549999999999</v>
      </c>
      <c r="N750">
        <v>83.282231999999993</v>
      </c>
      <c r="O750">
        <v>1</v>
      </c>
      <c r="P750">
        <v>1</v>
      </c>
      <c r="Q750">
        <v>0.885633</v>
      </c>
      <c r="R750">
        <v>0</v>
      </c>
      <c r="S750">
        <v>0</v>
      </c>
      <c r="T750">
        <v>0</v>
      </c>
      <c r="U750">
        <v>2.9179641284426836</v>
      </c>
      <c r="V750">
        <v>3</v>
      </c>
      <c r="W750">
        <v>8.2035871557316398E-2</v>
      </c>
    </row>
    <row r="751" spans="1:23" x14ac:dyDescent="0.2">
      <c r="A751" s="1">
        <v>37.642176999999997</v>
      </c>
      <c r="B751" s="1">
        <v>1.6760949999999999</v>
      </c>
      <c r="C751" s="1">
        <v>79.079738000000006</v>
      </c>
      <c r="D751" s="1">
        <v>1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3</v>
      </c>
      <c r="L751">
        <v>34.098174</v>
      </c>
      <c r="M751">
        <v>1.841151</v>
      </c>
      <c r="N751">
        <v>91.798102999999998</v>
      </c>
      <c r="O751">
        <v>1</v>
      </c>
      <c r="P751">
        <v>1</v>
      </c>
      <c r="Q751">
        <v>0.93521699999999996</v>
      </c>
      <c r="R751">
        <v>1</v>
      </c>
      <c r="S751">
        <v>0</v>
      </c>
      <c r="T751">
        <v>0</v>
      </c>
      <c r="U751">
        <v>2.7242408235299367</v>
      </c>
      <c r="V751">
        <v>3</v>
      </c>
      <c r="W751">
        <v>0.27575917647006332</v>
      </c>
    </row>
    <row r="752" spans="1:23" x14ac:dyDescent="0.2">
      <c r="A752" s="1">
        <v>34.176794999999998</v>
      </c>
      <c r="B752" s="1">
        <v>1.6810210000000001</v>
      </c>
      <c r="C752" s="1">
        <v>77.392178999999999</v>
      </c>
      <c r="D752" s="1">
        <v>1</v>
      </c>
      <c r="E752" s="1">
        <v>1</v>
      </c>
      <c r="F752" s="1">
        <v>0.93521699999999996</v>
      </c>
      <c r="G752" s="1">
        <v>0</v>
      </c>
      <c r="H752" s="1">
        <v>0</v>
      </c>
      <c r="I752" s="1">
        <v>0</v>
      </c>
      <c r="J752" s="1">
        <v>3</v>
      </c>
      <c r="L752">
        <v>21.001282</v>
      </c>
      <c r="M752">
        <v>1.517998</v>
      </c>
      <c r="N752">
        <v>64.696247999999997</v>
      </c>
      <c r="O752">
        <v>1</v>
      </c>
      <c r="P752">
        <v>1</v>
      </c>
      <c r="Q752">
        <v>1.5824279999999999</v>
      </c>
      <c r="R752">
        <v>0</v>
      </c>
      <c r="S752">
        <v>0</v>
      </c>
      <c r="T752">
        <v>0</v>
      </c>
      <c r="U752">
        <v>2.9416289994372695</v>
      </c>
      <c r="V752">
        <v>3</v>
      </c>
      <c r="W752">
        <v>5.837100056273048E-2</v>
      </c>
    </row>
    <row r="753" spans="1:23" x14ac:dyDescent="0.2">
      <c r="A753" s="1">
        <v>34.231082999999998</v>
      </c>
      <c r="B753" s="1">
        <v>1.654067</v>
      </c>
      <c r="C753" s="1">
        <v>79.697277999999997</v>
      </c>
      <c r="D753" s="1">
        <v>1</v>
      </c>
      <c r="E753" s="1">
        <v>1</v>
      </c>
      <c r="F753" s="1">
        <v>0.30542200000000003</v>
      </c>
      <c r="G753" s="1">
        <v>0</v>
      </c>
      <c r="H753" s="1">
        <v>0</v>
      </c>
      <c r="I753" s="1">
        <v>0</v>
      </c>
      <c r="J753" s="1">
        <v>3</v>
      </c>
      <c r="L753">
        <v>21.95994</v>
      </c>
      <c r="M753">
        <v>1.483284</v>
      </c>
      <c r="N753">
        <v>62.894283000000001</v>
      </c>
      <c r="O753">
        <v>1</v>
      </c>
      <c r="P753">
        <v>1</v>
      </c>
      <c r="Q753">
        <v>0.28187600000000002</v>
      </c>
      <c r="R753">
        <v>0</v>
      </c>
      <c r="S753">
        <v>0</v>
      </c>
      <c r="T753">
        <v>0</v>
      </c>
      <c r="U753">
        <v>3.2177612223454251</v>
      </c>
      <c r="V753">
        <v>3</v>
      </c>
      <c r="W753">
        <v>-0.21776122234542505</v>
      </c>
    </row>
    <row r="754" spans="1:23" x14ac:dyDescent="0.2">
      <c r="A754" s="1">
        <v>31.965402000000001</v>
      </c>
      <c r="B754" s="1">
        <v>1.840708</v>
      </c>
      <c r="C754" s="1">
        <v>98.259422999999998</v>
      </c>
      <c r="D754" s="1">
        <v>1</v>
      </c>
      <c r="E754" s="1">
        <v>1</v>
      </c>
      <c r="F754" s="1">
        <v>1.3271930000000001</v>
      </c>
      <c r="G754" s="1">
        <v>1</v>
      </c>
      <c r="H754" s="1">
        <v>0</v>
      </c>
      <c r="I754" s="1">
        <v>0</v>
      </c>
      <c r="J754" s="1">
        <v>3</v>
      </c>
      <c r="L754">
        <v>19.795269000000001</v>
      </c>
      <c r="M754">
        <v>1.758972</v>
      </c>
      <c r="N754">
        <v>87.861430999999996</v>
      </c>
      <c r="O754">
        <v>1</v>
      </c>
      <c r="P754">
        <v>1</v>
      </c>
      <c r="Q754">
        <v>2.4059629999999999</v>
      </c>
      <c r="R754">
        <v>1</v>
      </c>
      <c r="S754">
        <v>0</v>
      </c>
      <c r="T754">
        <v>0</v>
      </c>
      <c r="U754">
        <v>2.6891745024476439</v>
      </c>
      <c r="V754">
        <v>3</v>
      </c>
      <c r="W754">
        <v>0.31082549755235611</v>
      </c>
    </row>
    <row r="755" spans="1:23" x14ac:dyDescent="0.2">
      <c r="A755" s="1">
        <v>33.185661000000003</v>
      </c>
      <c r="B755" s="1">
        <v>1.8360069999999999</v>
      </c>
      <c r="C755" s="1">
        <v>97.416416999999996</v>
      </c>
      <c r="D755" s="1">
        <v>1</v>
      </c>
      <c r="E755" s="1">
        <v>1</v>
      </c>
      <c r="F755" s="1">
        <v>1</v>
      </c>
      <c r="G755" s="1">
        <v>1</v>
      </c>
      <c r="H755" s="1">
        <v>0</v>
      </c>
      <c r="I755" s="1">
        <v>0</v>
      </c>
      <c r="J755" s="1">
        <v>3</v>
      </c>
      <c r="L755">
        <v>19.090022999999999</v>
      </c>
      <c r="M755">
        <v>1.5624340000000001</v>
      </c>
      <c r="N755">
        <v>70.442774999999997</v>
      </c>
      <c r="O755">
        <v>1</v>
      </c>
      <c r="P755">
        <v>1</v>
      </c>
      <c r="Q755">
        <v>1.1457520000000001</v>
      </c>
      <c r="R755">
        <v>0</v>
      </c>
      <c r="S755">
        <v>0</v>
      </c>
      <c r="T755">
        <v>0</v>
      </c>
      <c r="U755">
        <v>3.0513533818437413</v>
      </c>
      <c r="V755">
        <v>3</v>
      </c>
      <c r="W755">
        <v>-5.1353381843741275E-2</v>
      </c>
    </row>
    <row r="756" spans="1:23" x14ac:dyDescent="0.2">
      <c r="A756" s="1">
        <v>18.741188000000001</v>
      </c>
      <c r="B756" s="1">
        <v>1.556789</v>
      </c>
      <c r="C756" s="1">
        <v>71.788180999999994</v>
      </c>
      <c r="D756" s="1">
        <v>1</v>
      </c>
      <c r="E756" s="1">
        <v>1</v>
      </c>
      <c r="F756" s="1">
        <v>1.634134</v>
      </c>
      <c r="G756" s="1">
        <v>0</v>
      </c>
      <c r="H756" s="1">
        <v>0</v>
      </c>
      <c r="I756" s="1">
        <v>0</v>
      </c>
      <c r="J756" s="1">
        <v>3</v>
      </c>
      <c r="L756">
        <v>20.820454999999999</v>
      </c>
      <c r="M756">
        <v>1.5470660000000001</v>
      </c>
      <c r="N756">
        <v>67.473281999999998</v>
      </c>
      <c r="O756">
        <v>1</v>
      </c>
      <c r="P756">
        <v>1</v>
      </c>
      <c r="Q756">
        <v>1.9263809999999999</v>
      </c>
      <c r="R756">
        <v>0</v>
      </c>
      <c r="S756">
        <v>0</v>
      </c>
      <c r="T756">
        <v>0</v>
      </c>
      <c r="U756">
        <v>2.891251331245785</v>
      </c>
      <c r="V756">
        <v>3</v>
      </c>
      <c r="W756">
        <v>0.10874866875421496</v>
      </c>
    </row>
    <row r="757" spans="1:23" x14ac:dyDescent="0.2">
      <c r="A757" s="1">
        <v>19.955257</v>
      </c>
      <c r="B757" s="1">
        <v>1.5891</v>
      </c>
      <c r="C757" s="1">
        <v>72.713611</v>
      </c>
      <c r="D757" s="1">
        <v>1</v>
      </c>
      <c r="E757" s="1">
        <v>1</v>
      </c>
      <c r="F757" s="1">
        <v>1.3241700000000001</v>
      </c>
      <c r="G757" s="1">
        <v>1</v>
      </c>
      <c r="H757" s="1">
        <v>0</v>
      </c>
      <c r="I757" s="1">
        <v>0</v>
      </c>
      <c r="J757" s="1">
        <v>3</v>
      </c>
      <c r="L757">
        <v>22.087056</v>
      </c>
      <c r="M757">
        <v>1.792435</v>
      </c>
      <c r="N757">
        <v>89.998728999999997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2.8752951070691326</v>
      </c>
      <c r="V757">
        <v>3</v>
      </c>
      <c r="W757">
        <v>0.12470489293086739</v>
      </c>
    </row>
    <row r="758" spans="1:23" x14ac:dyDescent="0.2">
      <c r="A758" s="1">
        <v>19.684891</v>
      </c>
      <c r="B758" s="1">
        <v>1.7006270000000001</v>
      </c>
      <c r="C758" s="1">
        <v>78.048207000000005</v>
      </c>
      <c r="D758" s="1">
        <v>1</v>
      </c>
      <c r="E758" s="1">
        <v>1</v>
      </c>
      <c r="F758" s="1">
        <v>1.4749369999999999</v>
      </c>
      <c r="G758" s="1">
        <v>1</v>
      </c>
      <c r="H758" s="1">
        <v>0</v>
      </c>
      <c r="I758" s="1">
        <v>0</v>
      </c>
      <c r="J758" s="1">
        <v>3</v>
      </c>
      <c r="L758">
        <v>22.185756000000001</v>
      </c>
      <c r="M758">
        <v>1.7845549999999999</v>
      </c>
      <c r="N758">
        <v>89.836691999999999</v>
      </c>
      <c r="O758">
        <v>1</v>
      </c>
      <c r="P758">
        <v>1</v>
      </c>
      <c r="Q758">
        <v>0.17047999999999999</v>
      </c>
      <c r="R758">
        <v>1</v>
      </c>
      <c r="S758">
        <v>0</v>
      </c>
      <c r="T758">
        <v>0</v>
      </c>
      <c r="U758">
        <v>2.9071840348011362</v>
      </c>
      <c r="V758">
        <v>3</v>
      </c>
      <c r="W758">
        <v>9.2815965198863815E-2</v>
      </c>
    </row>
    <row r="759" spans="1:23" x14ac:dyDescent="0.2">
      <c r="A759" s="1">
        <v>47.706099999999999</v>
      </c>
      <c r="B759" s="1">
        <v>1.743935</v>
      </c>
      <c r="C759" s="1">
        <v>84.729196999999999</v>
      </c>
      <c r="D759" s="1">
        <v>1</v>
      </c>
      <c r="E759" s="1">
        <v>1</v>
      </c>
      <c r="F759" s="1">
        <v>0.31380999999999998</v>
      </c>
      <c r="G759" s="1">
        <v>0</v>
      </c>
      <c r="H759" s="1">
        <v>0</v>
      </c>
      <c r="I759" s="1">
        <v>0</v>
      </c>
      <c r="J759" s="1">
        <v>3</v>
      </c>
      <c r="L759">
        <v>22.980957</v>
      </c>
      <c r="M759">
        <v>1.7002159999999999</v>
      </c>
      <c r="N759">
        <v>80.473586999999995</v>
      </c>
      <c r="O759">
        <v>1</v>
      </c>
      <c r="P759">
        <v>1</v>
      </c>
      <c r="Q759">
        <v>0.463891</v>
      </c>
      <c r="R759">
        <v>0</v>
      </c>
      <c r="S759">
        <v>0</v>
      </c>
      <c r="T759">
        <v>0</v>
      </c>
      <c r="U759">
        <v>2.884474546555829</v>
      </c>
      <c r="V759">
        <v>3</v>
      </c>
      <c r="W759">
        <v>0.11552545344417098</v>
      </c>
    </row>
    <row r="760" spans="1:23" x14ac:dyDescent="0.2">
      <c r="A760" s="1">
        <v>17.997008999999998</v>
      </c>
      <c r="B760" s="1">
        <v>1.7426539999999999</v>
      </c>
      <c r="C760" s="1">
        <v>85</v>
      </c>
      <c r="D760" s="1">
        <v>1</v>
      </c>
      <c r="E760" s="1">
        <v>1</v>
      </c>
      <c r="F760" s="1">
        <v>1</v>
      </c>
      <c r="G760" s="1">
        <v>1</v>
      </c>
      <c r="H760" s="1">
        <v>0</v>
      </c>
      <c r="I760" s="1">
        <v>0</v>
      </c>
      <c r="J760" s="1">
        <v>3</v>
      </c>
      <c r="L760">
        <v>23</v>
      </c>
      <c r="M760">
        <v>1.6721010000000001</v>
      </c>
      <c r="N760">
        <v>80.939733000000004</v>
      </c>
      <c r="O760">
        <v>1</v>
      </c>
      <c r="P760">
        <v>1</v>
      </c>
      <c r="Q760">
        <v>0.788659</v>
      </c>
      <c r="R760">
        <v>0</v>
      </c>
      <c r="S760">
        <v>0</v>
      </c>
      <c r="T760">
        <v>0</v>
      </c>
      <c r="U760">
        <v>3.1007628730719308</v>
      </c>
      <c r="V760">
        <v>3</v>
      </c>
      <c r="W760">
        <v>-0.10076287307193077</v>
      </c>
    </row>
    <row r="761" spans="1:23" x14ac:dyDescent="0.2">
      <c r="A761" s="1">
        <v>17.971786000000002</v>
      </c>
      <c r="B761" s="1">
        <v>1.7544409999999999</v>
      </c>
      <c r="C761" s="1">
        <v>85.002883999999995</v>
      </c>
      <c r="D761" s="1">
        <v>1</v>
      </c>
      <c r="E761" s="1">
        <v>1</v>
      </c>
      <c r="F761" s="1">
        <v>1</v>
      </c>
      <c r="G761" s="1">
        <v>1</v>
      </c>
      <c r="H761" s="1">
        <v>0</v>
      </c>
      <c r="I761" s="1">
        <v>0</v>
      </c>
      <c r="J761" s="1">
        <v>3</v>
      </c>
      <c r="L761">
        <v>24.190895999999999</v>
      </c>
      <c r="M761">
        <v>1.7</v>
      </c>
      <c r="N761">
        <v>84.849349000000004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3.2235606449637668</v>
      </c>
      <c r="V761">
        <v>3</v>
      </c>
      <c r="W761">
        <v>-0.22356064496376682</v>
      </c>
    </row>
    <row r="762" spans="1:23" x14ac:dyDescent="0.2">
      <c r="A762" s="1">
        <v>20.432717</v>
      </c>
      <c r="B762" s="1">
        <v>1.7193419999999999</v>
      </c>
      <c r="C762" s="1">
        <v>80.790813</v>
      </c>
      <c r="D762" s="1">
        <v>1</v>
      </c>
      <c r="E762" s="1">
        <v>1</v>
      </c>
      <c r="F762" s="1">
        <v>1.910577</v>
      </c>
      <c r="G762" s="1">
        <v>0</v>
      </c>
      <c r="H762" s="1">
        <v>0</v>
      </c>
      <c r="I762" s="1">
        <v>0</v>
      </c>
      <c r="J762" s="1">
        <v>3</v>
      </c>
      <c r="L762">
        <v>23.94003</v>
      </c>
      <c r="M762">
        <v>1.7213480000000001</v>
      </c>
      <c r="N762">
        <v>83.986714000000006</v>
      </c>
      <c r="O762">
        <v>1</v>
      </c>
      <c r="P762">
        <v>1</v>
      </c>
      <c r="Q762">
        <v>0.86872099999999997</v>
      </c>
      <c r="R762">
        <v>1</v>
      </c>
      <c r="S762">
        <v>0</v>
      </c>
      <c r="T762">
        <v>0</v>
      </c>
      <c r="U762">
        <v>2.9035592315889014</v>
      </c>
      <c r="V762">
        <v>3</v>
      </c>
      <c r="W762">
        <v>9.644076841109861E-2</v>
      </c>
    </row>
    <row r="763" spans="1:23" x14ac:dyDescent="0.2">
      <c r="A763" s="1">
        <v>33.954433000000002</v>
      </c>
      <c r="B763" s="1">
        <v>1.682253</v>
      </c>
      <c r="C763" s="1">
        <v>77.431678000000005</v>
      </c>
      <c r="D763" s="1">
        <v>1</v>
      </c>
      <c r="E763" s="1">
        <v>1</v>
      </c>
      <c r="F763" s="1">
        <v>1.6373679999999999</v>
      </c>
      <c r="G763" s="1">
        <v>0</v>
      </c>
      <c r="H763" s="1">
        <v>0</v>
      </c>
      <c r="I763" s="1">
        <v>0</v>
      </c>
      <c r="J763" s="1">
        <v>3</v>
      </c>
      <c r="L763">
        <v>26.591628</v>
      </c>
      <c r="M763">
        <v>1.7</v>
      </c>
      <c r="N763">
        <v>78.008387999999997</v>
      </c>
      <c r="O763">
        <v>1</v>
      </c>
      <c r="P763">
        <v>1</v>
      </c>
      <c r="Q763">
        <v>0.897702</v>
      </c>
      <c r="R763">
        <v>2</v>
      </c>
      <c r="S763">
        <v>0</v>
      </c>
      <c r="T763">
        <v>0</v>
      </c>
      <c r="U763">
        <v>2.5961012942494985</v>
      </c>
      <c r="V763">
        <v>3</v>
      </c>
      <c r="W763">
        <v>0.40389870575050146</v>
      </c>
    </row>
    <row r="764" spans="1:23" x14ac:dyDescent="0.2">
      <c r="A764" s="1">
        <v>17.039058000000001</v>
      </c>
      <c r="B764" s="1">
        <v>1.7999019999999999</v>
      </c>
      <c r="C764" s="1">
        <v>95.419668000000001</v>
      </c>
      <c r="D764" s="1">
        <v>1</v>
      </c>
      <c r="E764" s="1">
        <v>1</v>
      </c>
      <c r="F764" s="1">
        <v>1.0472900000000001</v>
      </c>
      <c r="G764" s="1">
        <v>1</v>
      </c>
      <c r="H764" s="1">
        <v>0</v>
      </c>
      <c r="I764" s="1">
        <v>0</v>
      </c>
      <c r="J764" s="1">
        <v>3</v>
      </c>
      <c r="L764">
        <v>31.264627999999998</v>
      </c>
      <c r="M764">
        <v>1.803129</v>
      </c>
      <c r="N764">
        <v>91.052215000000004</v>
      </c>
      <c r="O764">
        <v>1</v>
      </c>
      <c r="P764">
        <v>1</v>
      </c>
      <c r="Q764">
        <v>4.7738000000000003E-2</v>
      </c>
      <c r="R764">
        <v>1</v>
      </c>
      <c r="S764">
        <v>0</v>
      </c>
      <c r="T764">
        <v>0</v>
      </c>
      <c r="U764">
        <v>3.0058949163947108</v>
      </c>
      <c r="V764">
        <v>3</v>
      </c>
      <c r="W764">
        <v>-5.8949163947108474E-3</v>
      </c>
    </row>
    <row r="765" spans="1:23" x14ac:dyDescent="0.2">
      <c r="A765" s="1">
        <v>33.070141999999997</v>
      </c>
      <c r="B765" s="1">
        <v>1.7094279999999999</v>
      </c>
      <c r="C765" s="1">
        <v>83.014032999999998</v>
      </c>
      <c r="D765" s="1">
        <v>1</v>
      </c>
      <c r="E765" s="1">
        <v>1</v>
      </c>
      <c r="F765" s="1">
        <v>2.8058010000000002</v>
      </c>
      <c r="G765" s="1">
        <v>0</v>
      </c>
      <c r="H765" s="1">
        <v>0</v>
      </c>
      <c r="I765" s="1">
        <v>0</v>
      </c>
      <c r="J765" s="1">
        <v>3</v>
      </c>
      <c r="L765">
        <v>23.629159000000001</v>
      </c>
      <c r="M765">
        <v>1.7000200000000001</v>
      </c>
      <c r="N765">
        <v>80.420434</v>
      </c>
      <c r="O765">
        <v>1</v>
      </c>
      <c r="P765">
        <v>1</v>
      </c>
      <c r="Q765">
        <v>0.92620100000000005</v>
      </c>
      <c r="R765">
        <v>1</v>
      </c>
      <c r="S765">
        <v>0</v>
      </c>
      <c r="T765">
        <v>0</v>
      </c>
      <c r="U765">
        <v>2.7872309100891828</v>
      </c>
      <c r="V765">
        <v>3</v>
      </c>
      <c r="W765">
        <v>0.21276908991081722</v>
      </c>
    </row>
    <row r="766" spans="1:23" x14ac:dyDescent="0.2">
      <c r="A766" s="1">
        <v>34.993834999999997</v>
      </c>
      <c r="B766" s="1">
        <v>1.752456</v>
      </c>
      <c r="C766" s="1">
        <v>84.783755999999997</v>
      </c>
      <c r="D766" s="1">
        <v>1</v>
      </c>
      <c r="E766" s="1">
        <v>1</v>
      </c>
      <c r="F766" s="1">
        <v>2.6677390000000001</v>
      </c>
      <c r="G766" s="1">
        <v>0</v>
      </c>
      <c r="H766" s="1">
        <v>0</v>
      </c>
      <c r="I766" s="1">
        <v>0</v>
      </c>
      <c r="J766" s="1">
        <v>3</v>
      </c>
      <c r="L766">
        <v>26.208134000000001</v>
      </c>
      <c r="M766">
        <v>1.7</v>
      </c>
      <c r="N766">
        <v>78.041337999999996</v>
      </c>
      <c r="O766">
        <v>1</v>
      </c>
      <c r="P766">
        <v>1</v>
      </c>
      <c r="Q766">
        <v>0.85597299999999998</v>
      </c>
      <c r="R766">
        <v>2</v>
      </c>
      <c r="S766">
        <v>0</v>
      </c>
      <c r="T766">
        <v>0</v>
      </c>
      <c r="U766">
        <v>2.5970899766918638</v>
      </c>
      <c r="V766">
        <v>3</v>
      </c>
      <c r="W766">
        <v>0.40291002330813619</v>
      </c>
    </row>
    <row r="767" spans="1:23" x14ac:dyDescent="0.2">
      <c r="A767" s="1">
        <v>35.719456999999998</v>
      </c>
      <c r="B767" s="1">
        <v>1.6859470000000001</v>
      </c>
      <c r="C767" s="1">
        <v>83.325800000000001</v>
      </c>
      <c r="D767" s="1">
        <v>1</v>
      </c>
      <c r="E767" s="1">
        <v>1</v>
      </c>
      <c r="F767" s="1">
        <v>1.060349</v>
      </c>
      <c r="G767" s="1">
        <v>0</v>
      </c>
      <c r="H767" s="1">
        <v>0</v>
      </c>
      <c r="I767" s="1">
        <v>0</v>
      </c>
      <c r="J767" s="1">
        <v>3</v>
      </c>
      <c r="L767">
        <v>17.689056999999998</v>
      </c>
      <c r="M767">
        <v>1.7135990000000001</v>
      </c>
      <c r="N767">
        <v>83.285753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2.8026591534814012</v>
      </c>
      <c r="V767">
        <v>3</v>
      </c>
      <c r="W767">
        <v>0.19734084651859884</v>
      </c>
    </row>
    <row r="768" spans="1:23" x14ac:dyDescent="0.2">
      <c r="A768" s="1">
        <v>19.005725000000002</v>
      </c>
      <c r="B768" s="1">
        <v>1.5999989999999999</v>
      </c>
      <c r="C768" s="1">
        <v>73.513873000000004</v>
      </c>
      <c r="D768" s="1">
        <v>1</v>
      </c>
      <c r="E768" s="1">
        <v>1</v>
      </c>
      <c r="F768" s="1">
        <v>1.524405</v>
      </c>
      <c r="G768" s="1">
        <v>1</v>
      </c>
      <c r="H768" s="1">
        <v>0</v>
      </c>
      <c r="I768" s="1">
        <v>0</v>
      </c>
      <c r="J768" s="1">
        <v>3</v>
      </c>
      <c r="L768">
        <v>19.160969999999999</v>
      </c>
      <c r="M768">
        <v>1.662728</v>
      </c>
      <c r="N768">
        <v>77.473203999999996</v>
      </c>
      <c r="O768">
        <v>1</v>
      </c>
      <c r="P768">
        <v>1</v>
      </c>
      <c r="Q768">
        <v>0.112383</v>
      </c>
      <c r="R768">
        <v>1</v>
      </c>
      <c r="S768">
        <v>0</v>
      </c>
      <c r="T768">
        <v>0</v>
      </c>
      <c r="U768">
        <v>2.8657060607927987</v>
      </c>
      <c r="V768">
        <v>3</v>
      </c>
      <c r="W768">
        <v>0.13429393920720134</v>
      </c>
    </row>
    <row r="769" spans="1:23" x14ac:dyDescent="0.2">
      <c r="A769" s="1">
        <v>18.850466000000001</v>
      </c>
      <c r="B769" s="1">
        <v>1.5500529999999999</v>
      </c>
      <c r="C769" s="1">
        <v>72.951800000000006</v>
      </c>
      <c r="D769" s="1">
        <v>1</v>
      </c>
      <c r="E769" s="1">
        <v>1</v>
      </c>
      <c r="F769" s="1">
        <v>2.274248</v>
      </c>
      <c r="G769" s="1">
        <v>1</v>
      </c>
      <c r="H769" s="1">
        <v>0</v>
      </c>
      <c r="I769" s="1">
        <v>0</v>
      </c>
      <c r="J769" s="1">
        <v>3</v>
      </c>
      <c r="L769">
        <v>25.457630000000002</v>
      </c>
      <c r="M769">
        <v>1.837399</v>
      </c>
      <c r="N769">
        <v>95.952027000000001</v>
      </c>
      <c r="O769">
        <v>1</v>
      </c>
      <c r="P769">
        <v>1</v>
      </c>
      <c r="Q769">
        <v>1.28775</v>
      </c>
      <c r="R769">
        <v>1</v>
      </c>
      <c r="S769">
        <v>0</v>
      </c>
      <c r="T769">
        <v>0</v>
      </c>
      <c r="U769">
        <v>2.8995876969100154</v>
      </c>
      <c r="V769">
        <v>3</v>
      </c>
      <c r="W769">
        <v>0.10041230308998461</v>
      </c>
    </row>
    <row r="770" spans="1:23" x14ac:dyDescent="0.2">
      <c r="A770" s="1">
        <v>31.540751</v>
      </c>
      <c r="B770" s="1">
        <v>1.8280920000000001</v>
      </c>
      <c r="C770" s="1">
        <v>91.495717999999997</v>
      </c>
      <c r="D770" s="1">
        <v>1</v>
      </c>
      <c r="E770" s="1">
        <v>1</v>
      </c>
      <c r="F770" s="1">
        <v>0.59843800000000003</v>
      </c>
      <c r="G770" s="1">
        <v>1</v>
      </c>
      <c r="H770" s="1">
        <v>0</v>
      </c>
      <c r="I770" s="1">
        <v>0</v>
      </c>
      <c r="J770" s="1">
        <v>3</v>
      </c>
      <c r="L770">
        <v>22.988004</v>
      </c>
      <c r="M770">
        <v>1.80827</v>
      </c>
      <c r="N770">
        <v>91.363292999999999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2.8708421960333084</v>
      </c>
      <c r="V770">
        <v>3</v>
      </c>
      <c r="W770">
        <v>0.12915780396669163</v>
      </c>
    </row>
    <row r="771" spans="1:23" x14ac:dyDescent="0.2">
      <c r="A771" s="1">
        <v>23.335391000000001</v>
      </c>
      <c r="B771" s="1">
        <v>1.7133799999999999</v>
      </c>
      <c r="C771" s="1">
        <v>82.085549</v>
      </c>
      <c r="D771" s="1">
        <v>1</v>
      </c>
      <c r="E771" s="1">
        <v>1</v>
      </c>
      <c r="F771" s="1">
        <v>1.6004309999999999</v>
      </c>
      <c r="G771" s="1">
        <v>1</v>
      </c>
      <c r="H771" s="1">
        <v>0</v>
      </c>
      <c r="I771" s="1">
        <v>0</v>
      </c>
      <c r="J771" s="1">
        <v>3</v>
      </c>
      <c r="L771">
        <v>23.603190999999999</v>
      </c>
      <c r="M771">
        <v>1.7145079999999999</v>
      </c>
      <c r="N771">
        <v>85.137112999999999</v>
      </c>
      <c r="O771">
        <v>1</v>
      </c>
      <c r="P771">
        <v>1</v>
      </c>
      <c r="Q771">
        <v>0.32553399999999999</v>
      </c>
      <c r="R771">
        <v>1</v>
      </c>
      <c r="S771">
        <v>0</v>
      </c>
      <c r="T771">
        <v>0</v>
      </c>
      <c r="U771">
        <v>3.092628088271117</v>
      </c>
      <c r="V771">
        <v>3</v>
      </c>
      <c r="W771">
        <v>-9.2628088271117015E-2</v>
      </c>
    </row>
    <row r="772" spans="1:23" x14ac:dyDescent="0.2">
      <c r="A772" s="1">
        <v>19.749627</v>
      </c>
      <c r="B772" s="1">
        <v>1.6807639999999999</v>
      </c>
      <c r="C772" s="1">
        <v>79.621463000000006</v>
      </c>
      <c r="D772" s="1">
        <v>1</v>
      </c>
      <c r="E772" s="1">
        <v>1</v>
      </c>
      <c r="F772" s="1">
        <v>1.1945190000000001</v>
      </c>
      <c r="G772" s="1">
        <v>0</v>
      </c>
      <c r="H772" s="1">
        <v>0</v>
      </c>
      <c r="I772" s="1">
        <v>0</v>
      </c>
      <c r="J772" s="1">
        <v>3</v>
      </c>
      <c r="L772">
        <v>22.882558</v>
      </c>
      <c r="M772">
        <v>1.7934509999999999</v>
      </c>
      <c r="N772">
        <v>89.909259000000006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2.8727626494127136</v>
      </c>
      <c r="V772">
        <v>3</v>
      </c>
      <c r="W772">
        <v>0.12723735058728636</v>
      </c>
    </row>
    <row r="773" spans="1:23" x14ac:dyDescent="0.2">
      <c r="A773" s="1">
        <v>19.565496</v>
      </c>
      <c r="B773" s="1">
        <v>1.705584</v>
      </c>
      <c r="C773" s="1">
        <v>78.025625000000005</v>
      </c>
      <c r="D773" s="1">
        <v>1</v>
      </c>
      <c r="E773" s="1">
        <v>1</v>
      </c>
      <c r="F773" s="1">
        <v>1.4757720000000001</v>
      </c>
      <c r="G773" s="1">
        <v>1</v>
      </c>
      <c r="H773" s="1">
        <v>0</v>
      </c>
      <c r="I773" s="1">
        <v>0</v>
      </c>
      <c r="J773" s="1">
        <v>3</v>
      </c>
      <c r="L773">
        <v>23.586058000000001</v>
      </c>
      <c r="M773">
        <v>1.700499</v>
      </c>
      <c r="N773">
        <v>81.108598999999998</v>
      </c>
      <c r="O773">
        <v>1</v>
      </c>
      <c r="P773">
        <v>1</v>
      </c>
      <c r="Q773">
        <v>0.501417</v>
      </c>
      <c r="R773">
        <v>1</v>
      </c>
      <c r="S773">
        <v>0</v>
      </c>
      <c r="T773">
        <v>0</v>
      </c>
      <c r="U773">
        <v>2.8780997659417134</v>
      </c>
      <c r="V773">
        <v>3</v>
      </c>
      <c r="W773">
        <v>0.12190023405828665</v>
      </c>
    </row>
    <row r="774" spans="1:23" x14ac:dyDescent="0.2">
      <c r="A774" s="1">
        <v>30.357745000000001</v>
      </c>
      <c r="B774" s="1">
        <v>1.841852</v>
      </c>
      <c r="C774" s="1">
        <v>93.614245999999994</v>
      </c>
      <c r="D774" s="1">
        <v>1</v>
      </c>
      <c r="E774" s="1">
        <v>1</v>
      </c>
      <c r="F774" s="1">
        <v>1.442485</v>
      </c>
      <c r="G774" s="1">
        <v>1</v>
      </c>
      <c r="H774" s="1">
        <v>0</v>
      </c>
      <c r="I774" s="1">
        <v>0</v>
      </c>
      <c r="J774" s="1">
        <v>3</v>
      </c>
      <c r="L774">
        <v>34.432668999999997</v>
      </c>
      <c r="M774">
        <v>1.6949970000000001</v>
      </c>
      <c r="N774">
        <v>84.451423000000005</v>
      </c>
      <c r="O774">
        <v>1</v>
      </c>
      <c r="P774">
        <v>1</v>
      </c>
      <c r="Q774">
        <v>1.1708229999999999</v>
      </c>
      <c r="R774">
        <v>0</v>
      </c>
      <c r="S774">
        <v>0</v>
      </c>
      <c r="T774">
        <v>0</v>
      </c>
      <c r="U774">
        <v>3.3229783319311412</v>
      </c>
      <c r="V774">
        <v>3</v>
      </c>
      <c r="W774">
        <v>-0.32297833193114123</v>
      </c>
    </row>
    <row r="775" spans="1:23" x14ac:dyDescent="0.2">
      <c r="A775" s="1">
        <v>27</v>
      </c>
      <c r="B775" s="1">
        <v>1.834986</v>
      </c>
      <c r="C775" s="1">
        <v>99.083477999999999</v>
      </c>
      <c r="D775" s="1">
        <v>1</v>
      </c>
      <c r="E775" s="1">
        <v>1</v>
      </c>
      <c r="F775" s="1">
        <v>1.898889</v>
      </c>
      <c r="G775" s="1">
        <v>1</v>
      </c>
      <c r="H775" s="1">
        <v>0</v>
      </c>
      <c r="I775" s="1">
        <v>0</v>
      </c>
      <c r="J775" s="1">
        <v>3</v>
      </c>
      <c r="L775">
        <v>25.472995000000001</v>
      </c>
      <c r="M775">
        <v>1.6889110000000001</v>
      </c>
      <c r="N775">
        <v>78.434492000000006</v>
      </c>
      <c r="O775">
        <v>1</v>
      </c>
      <c r="P775">
        <v>1</v>
      </c>
      <c r="Q775">
        <v>3.8809000000000003E-2</v>
      </c>
      <c r="R775">
        <v>2</v>
      </c>
      <c r="S775">
        <v>0</v>
      </c>
      <c r="T775">
        <v>0</v>
      </c>
      <c r="U775">
        <v>2.7835854908358151</v>
      </c>
      <c r="V775">
        <v>3</v>
      </c>
      <c r="W775">
        <v>0.21641450916418492</v>
      </c>
    </row>
    <row r="776" spans="1:23" x14ac:dyDescent="0.2">
      <c r="A776" s="1">
        <v>21.380336</v>
      </c>
      <c r="B776" s="1">
        <v>1.724839</v>
      </c>
      <c r="C776" s="1">
        <v>82.276349999999994</v>
      </c>
      <c r="D776" s="1">
        <v>1</v>
      </c>
      <c r="E776" s="1">
        <v>1</v>
      </c>
      <c r="F776" s="1">
        <v>2.0797089999999998</v>
      </c>
      <c r="G776" s="1">
        <v>1</v>
      </c>
      <c r="H776" s="1">
        <v>0</v>
      </c>
      <c r="I776" s="1">
        <v>0</v>
      </c>
      <c r="J776" s="1">
        <v>3</v>
      </c>
      <c r="L776">
        <v>55.022494000000002</v>
      </c>
      <c r="M776">
        <v>1.673394</v>
      </c>
      <c r="N776">
        <v>80.400306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3.5091771131080947</v>
      </c>
      <c r="V776">
        <v>3</v>
      </c>
      <c r="W776">
        <v>-0.50917711310809466</v>
      </c>
    </row>
    <row r="777" spans="1:23" x14ac:dyDescent="0.2">
      <c r="A777" s="1">
        <v>33.151904999999999</v>
      </c>
      <c r="B777" s="1">
        <v>1.685127</v>
      </c>
      <c r="C777" s="1">
        <v>83.986895000000004</v>
      </c>
      <c r="D777" s="1">
        <v>1</v>
      </c>
      <c r="E777" s="1">
        <v>1</v>
      </c>
      <c r="F777" s="1">
        <v>0.93279199999999995</v>
      </c>
      <c r="G777" s="1">
        <v>0</v>
      </c>
      <c r="H777" s="1">
        <v>0</v>
      </c>
      <c r="I777" s="1">
        <v>0</v>
      </c>
      <c r="J777" s="1">
        <v>3</v>
      </c>
      <c r="L777">
        <v>34.647036</v>
      </c>
      <c r="M777">
        <v>1.7694989999999999</v>
      </c>
      <c r="N777">
        <v>85</v>
      </c>
      <c r="O777">
        <v>1</v>
      </c>
      <c r="P777">
        <v>1</v>
      </c>
      <c r="Q777">
        <v>1.974656</v>
      </c>
      <c r="R777">
        <v>0</v>
      </c>
      <c r="S777">
        <v>0</v>
      </c>
      <c r="T777">
        <v>0</v>
      </c>
      <c r="U777">
        <v>2.7178988282155849</v>
      </c>
      <c r="V777">
        <v>3</v>
      </c>
      <c r="W777">
        <v>0.28210117178441507</v>
      </c>
    </row>
    <row r="778" spans="1:23" x14ac:dyDescent="0.2">
      <c r="A778" s="1">
        <v>18</v>
      </c>
      <c r="B778" s="1">
        <v>1.750097</v>
      </c>
      <c r="C778" s="1">
        <v>86.372140999999999</v>
      </c>
      <c r="D778" s="1">
        <v>1</v>
      </c>
      <c r="E778" s="1">
        <v>1</v>
      </c>
      <c r="F778" s="1">
        <v>1.219827</v>
      </c>
      <c r="G778" s="1">
        <v>1</v>
      </c>
      <c r="H778" s="1">
        <v>0</v>
      </c>
      <c r="I778" s="1">
        <v>0</v>
      </c>
      <c r="J778" s="1">
        <v>3</v>
      </c>
      <c r="L778">
        <v>21.997335</v>
      </c>
      <c r="M778">
        <v>1.65</v>
      </c>
      <c r="N778">
        <v>80</v>
      </c>
      <c r="O778">
        <v>1</v>
      </c>
      <c r="P778">
        <v>1</v>
      </c>
      <c r="Q778">
        <v>0.52734099999999995</v>
      </c>
      <c r="R778">
        <v>0</v>
      </c>
      <c r="S778">
        <v>0</v>
      </c>
      <c r="T778">
        <v>0</v>
      </c>
      <c r="U778">
        <v>3.2100669693661841</v>
      </c>
      <c r="V778">
        <v>3</v>
      </c>
      <c r="W778">
        <v>-0.21006696936618408</v>
      </c>
    </row>
    <row r="779" spans="1:23" x14ac:dyDescent="0.2">
      <c r="A779" s="1">
        <v>32.241587000000003</v>
      </c>
      <c r="B779" s="1">
        <v>1.7579610000000001</v>
      </c>
      <c r="C779" s="1">
        <v>87.906019000000001</v>
      </c>
      <c r="D779" s="1">
        <v>1</v>
      </c>
      <c r="E779" s="1">
        <v>1</v>
      </c>
      <c r="F779" s="1">
        <v>1.083572</v>
      </c>
      <c r="G779" s="1">
        <v>1</v>
      </c>
      <c r="H779" s="1">
        <v>0</v>
      </c>
      <c r="I779" s="1">
        <v>0</v>
      </c>
      <c r="J779" s="1">
        <v>3</v>
      </c>
      <c r="L779">
        <v>18.181820999999999</v>
      </c>
      <c r="M779">
        <v>1.662669</v>
      </c>
      <c r="N779">
        <v>79.863545999999999</v>
      </c>
      <c r="O779">
        <v>1</v>
      </c>
      <c r="P779">
        <v>1</v>
      </c>
      <c r="Q779">
        <v>1.452467</v>
      </c>
      <c r="R779">
        <v>0</v>
      </c>
      <c r="S779">
        <v>0</v>
      </c>
      <c r="T779">
        <v>0</v>
      </c>
      <c r="U779">
        <v>2.9515404424702911</v>
      </c>
      <c r="V779">
        <v>3</v>
      </c>
      <c r="W779">
        <v>4.8459557529708874E-2</v>
      </c>
    </row>
    <row r="780" spans="1:23" x14ac:dyDescent="0.2">
      <c r="A780" s="1">
        <v>31.662814000000001</v>
      </c>
      <c r="B780" s="1">
        <v>1.848965</v>
      </c>
      <c r="C780" s="1">
        <v>98.912261000000001</v>
      </c>
      <c r="D780" s="1">
        <v>1</v>
      </c>
      <c r="E780" s="1">
        <v>1</v>
      </c>
      <c r="F780" s="1">
        <v>1.0307519999999999</v>
      </c>
      <c r="G780" s="1">
        <v>1</v>
      </c>
      <c r="H780" s="1">
        <v>0</v>
      </c>
      <c r="I780" s="1">
        <v>0</v>
      </c>
      <c r="J780" s="1">
        <v>3</v>
      </c>
      <c r="L780">
        <v>41.743333</v>
      </c>
      <c r="M780">
        <v>1.6786099999999999</v>
      </c>
      <c r="N780">
        <v>79.849252000000007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3.3309616483207813</v>
      </c>
      <c r="V780">
        <v>3</v>
      </c>
      <c r="W780">
        <v>-0.33096164832078134</v>
      </c>
    </row>
    <row r="781" spans="1:23" x14ac:dyDescent="0.2">
      <c r="A781" s="1">
        <v>24.347414000000001</v>
      </c>
      <c r="B781" s="1">
        <v>1.789193</v>
      </c>
      <c r="C781" s="1">
        <v>89.393589000000006</v>
      </c>
      <c r="D781" s="1">
        <v>1</v>
      </c>
      <c r="E781" s="1">
        <v>1</v>
      </c>
      <c r="F781" s="1">
        <v>0</v>
      </c>
      <c r="G781" s="1">
        <v>1</v>
      </c>
      <c r="H781" s="1">
        <v>0</v>
      </c>
      <c r="I781" s="1">
        <v>0</v>
      </c>
      <c r="J781" s="1">
        <v>3</v>
      </c>
      <c r="L781">
        <v>21.473078000000001</v>
      </c>
      <c r="M781">
        <v>1.694423</v>
      </c>
      <c r="N781">
        <v>80.311273</v>
      </c>
      <c r="O781">
        <v>1</v>
      </c>
      <c r="P781">
        <v>1</v>
      </c>
      <c r="Q781">
        <v>2.6275149999999998</v>
      </c>
      <c r="R781">
        <v>0</v>
      </c>
      <c r="S781">
        <v>0</v>
      </c>
      <c r="T781">
        <v>0</v>
      </c>
      <c r="U781">
        <v>2.6726816798947723</v>
      </c>
      <c r="V781">
        <v>3</v>
      </c>
      <c r="W781">
        <v>0.32731832010522766</v>
      </c>
    </row>
    <row r="782" spans="1:23" x14ac:dyDescent="0.2">
      <c r="A782" s="1">
        <v>24.362124000000001</v>
      </c>
      <c r="B782" s="1">
        <v>1.716677</v>
      </c>
      <c r="C782" s="1">
        <v>85.261339000000007</v>
      </c>
      <c r="D782" s="1">
        <v>1</v>
      </c>
      <c r="E782" s="1">
        <v>1</v>
      </c>
      <c r="F782" s="1">
        <v>0.63216399999999995</v>
      </c>
      <c r="G782" s="1">
        <v>1</v>
      </c>
      <c r="H782" s="1">
        <v>0</v>
      </c>
      <c r="I782" s="1">
        <v>0</v>
      </c>
      <c r="J782" s="1">
        <v>3</v>
      </c>
      <c r="L782">
        <v>27.757186999999998</v>
      </c>
      <c r="M782">
        <v>1.5054369999999999</v>
      </c>
      <c r="N782">
        <v>63.892071000000001</v>
      </c>
      <c r="O782">
        <v>1</v>
      </c>
      <c r="P782">
        <v>1</v>
      </c>
      <c r="Q782">
        <v>2.112E-2</v>
      </c>
      <c r="R782">
        <v>0</v>
      </c>
      <c r="S782">
        <v>0</v>
      </c>
      <c r="T782">
        <v>0</v>
      </c>
      <c r="U782">
        <v>3.2377063257857301</v>
      </c>
      <c r="V782">
        <v>3</v>
      </c>
      <c r="W782">
        <v>-0.23770632578573014</v>
      </c>
    </row>
    <row r="783" spans="1:23" x14ac:dyDescent="0.2">
      <c r="A783" s="1">
        <v>19.462713000000001</v>
      </c>
      <c r="B783" s="1">
        <v>1.550122</v>
      </c>
      <c r="C783" s="1">
        <v>69.936072999999993</v>
      </c>
      <c r="D783" s="1">
        <v>1</v>
      </c>
      <c r="E783" s="1">
        <v>1</v>
      </c>
      <c r="F783" s="1">
        <v>0.93288800000000005</v>
      </c>
      <c r="G783" s="1">
        <v>0</v>
      </c>
      <c r="H783" s="1">
        <v>0</v>
      </c>
      <c r="I783" s="1">
        <v>0</v>
      </c>
      <c r="J783" s="1">
        <v>3</v>
      </c>
      <c r="L783">
        <v>25.113537000000001</v>
      </c>
      <c r="M783">
        <v>1.505387</v>
      </c>
      <c r="N783">
        <v>63.715218999999998</v>
      </c>
      <c r="O783">
        <v>1</v>
      </c>
      <c r="P783">
        <v>1</v>
      </c>
      <c r="Q783">
        <v>0.54640200000000005</v>
      </c>
      <c r="R783">
        <v>0</v>
      </c>
      <c r="S783">
        <v>0</v>
      </c>
      <c r="T783">
        <v>0</v>
      </c>
      <c r="U783">
        <v>3.1314492055694094</v>
      </c>
      <c r="V783">
        <v>3</v>
      </c>
      <c r="W783">
        <v>-0.13144920556940942</v>
      </c>
    </row>
    <row r="784" spans="1:23" x14ac:dyDescent="0.2">
      <c r="A784" s="1">
        <v>35.432059000000002</v>
      </c>
      <c r="B784" s="1">
        <v>1.663178</v>
      </c>
      <c r="C784" s="1">
        <v>80.135166999999996</v>
      </c>
      <c r="D784" s="1">
        <v>1</v>
      </c>
      <c r="E784" s="1">
        <v>1</v>
      </c>
      <c r="F784" s="1">
        <v>3.9206999999999999E-2</v>
      </c>
      <c r="G784" s="1">
        <v>0</v>
      </c>
      <c r="H784" s="1">
        <v>0</v>
      </c>
      <c r="I784" s="1">
        <v>0</v>
      </c>
      <c r="J784" s="1">
        <v>3</v>
      </c>
      <c r="L784">
        <v>21.821650000000002</v>
      </c>
      <c r="M784">
        <v>1.491441</v>
      </c>
      <c r="N784">
        <v>62.269911999999998</v>
      </c>
      <c r="O784">
        <v>1</v>
      </c>
      <c r="P784">
        <v>1</v>
      </c>
      <c r="Q784">
        <v>0.32467600000000002</v>
      </c>
      <c r="R784">
        <v>0</v>
      </c>
      <c r="S784">
        <v>0</v>
      </c>
      <c r="T784">
        <v>0</v>
      </c>
      <c r="U784">
        <v>3.1022277780147407</v>
      </c>
      <c r="V784">
        <v>3</v>
      </c>
      <c r="W784">
        <v>-0.1022277780147407</v>
      </c>
    </row>
    <row r="785" spans="1:23" x14ac:dyDescent="0.2">
      <c r="A785" s="1">
        <v>33.864257000000002</v>
      </c>
      <c r="B785" s="1">
        <v>1.6792990000000001</v>
      </c>
      <c r="C785" s="1">
        <v>77.355417000000003</v>
      </c>
      <c r="D785" s="1">
        <v>1</v>
      </c>
      <c r="E785" s="1">
        <v>1</v>
      </c>
      <c r="F785" s="1">
        <v>0.96697299999999997</v>
      </c>
      <c r="G785" s="1">
        <v>0</v>
      </c>
      <c r="H785" s="1">
        <v>0</v>
      </c>
      <c r="I785" s="1">
        <v>0</v>
      </c>
      <c r="J785" s="1">
        <v>3</v>
      </c>
      <c r="L785">
        <v>20.670974999999999</v>
      </c>
      <c r="M785">
        <v>1.5094080000000001</v>
      </c>
      <c r="N785">
        <v>64.852952999999999</v>
      </c>
      <c r="O785">
        <v>1</v>
      </c>
      <c r="P785">
        <v>1</v>
      </c>
      <c r="Q785">
        <v>1.1030880000000001</v>
      </c>
      <c r="R785">
        <v>0</v>
      </c>
      <c r="S785">
        <v>0</v>
      </c>
      <c r="T785">
        <v>0</v>
      </c>
      <c r="U785">
        <v>3.0628620886336355</v>
      </c>
      <c r="V785">
        <v>3</v>
      </c>
      <c r="W785">
        <v>-6.2862088633635516E-2</v>
      </c>
    </row>
    <row r="786" spans="1:23" x14ac:dyDescent="0.2">
      <c r="A786" s="1">
        <v>23.807181</v>
      </c>
      <c r="B786" s="1">
        <v>1.729177</v>
      </c>
      <c r="C786" s="1">
        <v>82.527240000000006</v>
      </c>
      <c r="D786" s="1">
        <v>1</v>
      </c>
      <c r="E786" s="1">
        <v>1</v>
      </c>
      <c r="F786" s="1">
        <v>1</v>
      </c>
      <c r="G786" s="1">
        <v>1</v>
      </c>
      <c r="H786" s="1">
        <v>0</v>
      </c>
      <c r="I786" s="1">
        <v>0</v>
      </c>
      <c r="J786" s="1">
        <v>3</v>
      </c>
      <c r="L786">
        <v>22.649792000000001</v>
      </c>
      <c r="M786">
        <v>1.6850449999999999</v>
      </c>
      <c r="N786">
        <v>81.022119000000004</v>
      </c>
      <c r="O786">
        <v>1</v>
      </c>
      <c r="P786">
        <v>1</v>
      </c>
      <c r="Q786">
        <v>0.432973</v>
      </c>
      <c r="R786">
        <v>0</v>
      </c>
      <c r="S786">
        <v>0</v>
      </c>
      <c r="T786">
        <v>0</v>
      </c>
      <c r="U786">
        <v>3.0394663504794472</v>
      </c>
      <c r="V786">
        <v>3</v>
      </c>
      <c r="W786">
        <v>-3.9466350479447243E-2</v>
      </c>
    </row>
    <row r="787" spans="1:23" x14ac:dyDescent="0.2">
      <c r="A787" s="1">
        <v>39.585811</v>
      </c>
      <c r="B787" s="1">
        <v>1.7191529999999999</v>
      </c>
      <c r="C787" s="1">
        <v>86.464843000000002</v>
      </c>
      <c r="D787" s="1">
        <v>1</v>
      </c>
      <c r="E787" s="1">
        <v>1</v>
      </c>
      <c r="F787" s="1">
        <v>0.60425899999999999</v>
      </c>
      <c r="G787" s="1">
        <v>0</v>
      </c>
      <c r="H787" s="1">
        <v>0</v>
      </c>
      <c r="I787" s="1">
        <v>0</v>
      </c>
      <c r="J787" s="1">
        <v>3</v>
      </c>
      <c r="L787">
        <v>23.154311</v>
      </c>
      <c r="M787">
        <v>1.7230719999999999</v>
      </c>
      <c r="N787">
        <v>82.338464000000002</v>
      </c>
      <c r="O787">
        <v>1</v>
      </c>
      <c r="P787">
        <v>1</v>
      </c>
      <c r="Q787">
        <v>0.94997600000000004</v>
      </c>
      <c r="R787">
        <v>1</v>
      </c>
      <c r="S787">
        <v>0</v>
      </c>
      <c r="T787">
        <v>0</v>
      </c>
      <c r="U787">
        <v>2.7463694824065792</v>
      </c>
      <c r="V787">
        <v>3</v>
      </c>
      <c r="W787">
        <v>0.25363051759342081</v>
      </c>
    </row>
    <row r="788" spans="1:23" x14ac:dyDescent="0.2">
      <c r="A788" s="1">
        <v>45.821266999999999</v>
      </c>
      <c r="B788" s="1">
        <v>1.6873260000000001</v>
      </c>
      <c r="C788" s="1">
        <v>80.413996999999995</v>
      </c>
      <c r="D788" s="1">
        <v>1</v>
      </c>
      <c r="E788" s="1">
        <v>1</v>
      </c>
      <c r="F788" s="1">
        <v>0.64779799999999998</v>
      </c>
      <c r="G788" s="1">
        <v>0</v>
      </c>
      <c r="H788" s="1">
        <v>0</v>
      </c>
      <c r="I788" s="1">
        <v>0</v>
      </c>
      <c r="J788" s="1">
        <v>3</v>
      </c>
      <c r="L788">
        <v>38.097394999999999</v>
      </c>
      <c r="M788">
        <v>1.6969540000000001</v>
      </c>
      <c r="N788">
        <v>78.156035000000003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3.0092007595387305</v>
      </c>
      <c r="V788">
        <v>3</v>
      </c>
      <c r="W788">
        <v>-9.2007595387304519E-3</v>
      </c>
    </row>
    <row r="789" spans="1:23" x14ac:dyDescent="0.2">
      <c r="A789" s="1">
        <v>25.929746000000002</v>
      </c>
      <c r="B789" s="1">
        <v>1.7724489999999999</v>
      </c>
      <c r="C789" s="1">
        <v>105</v>
      </c>
      <c r="D789" s="1">
        <v>1</v>
      </c>
      <c r="E789" s="1">
        <v>1</v>
      </c>
      <c r="F789" s="1">
        <v>1.7259310000000001</v>
      </c>
      <c r="G789" s="1">
        <v>1</v>
      </c>
      <c r="H789" s="1">
        <v>0</v>
      </c>
      <c r="I789" s="1">
        <v>0</v>
      </c>
      <c r="J789" s="1">
        <v>4</v>
      </c>
      <c r="L789">
        <v>37.642176999999997</v>
      </c>
      <c r="M789">
        <v>1.6760949999999999</v>
      </c>
      <c r="N789">
        <v>79.079738000000006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3.2307103025480002</v>
      </c>
      <c r="V789">
        <v>3</v>
      </c>
      <c r="W789">
        <v>-0.23071030254800018</v>
      </c>
    </row>
    <row r="790" spans="1:23" x14ac:dyDescent="0.2">
      <c r="A790" s="1">
        <v>26.042738</v>
      </c>
      <c r="B790" s="1">
        <v>1.8371170000000001</v>
      </c>
      <c r="C790" s="1">
        <v>105.712219</v>
      </c>
      <c r="D790" s="1">
        <v>1</v>
      </c>
      <c r="E790" s="1">
        <v>1</v>
      </c>
      <c r="F790" s="1">
        <v>2</v>
      </c>
      <c r="G790" s="1">
        <v>1</v>
      </c>
      <c r="H790" s="1">
        <v>0</v>
      </c>
      <c r="I790" s="1">
        <v>0</v>
      </c>
      <c r="J790" s="1">
        <v>4</v>
      </c>
      <c r="L790">
        <v>34.176794999999998</v>
      </c>
      <c r="M790">
        <v>1.6810210000000001</v>
      </c>
      <c r="N790">
        <v>77.392178999999999</v>
      </c>
      <c r="O790">
        <v>1</v>
      </c>
      <c r="P790">
        <v>1</v>
      </c>
      <c r="Q790">
        <v>0.93521699999999996</v>
      </c>
      <c r="R790">
        <v>0</v>
      </c>
      <c r="S790">
        <v>0</v>
      </c>
      <c r="T790">
        <v>0</v>
      </c>
      <c r="U790">
        <v>2.9187152728798056</v>
      </c>
      <c r="V790">
        <v>3</v>
      </c>
      <c r="W790">
        <v>8.1284727120194411E-2</v>
      </c>
    </row>
    <row r="791" spans="1:23" x14ac:dyDescent="0.2">
      <c r="A791" s="1">
        <v>30.551762</v>
      </c>
      <c r="B791" s="1">
        <v>1.7843770000000001</v>
      </c>
      <c r="C791" s="1">
        <v>102.872505</v>
      </c>
      <c r="D791" s="1">
        <v>1</v>
      </c>
      <c r="E791" s="1">
        <v>1</v>
      </c>
      <c r="F791" s="1">
        <v>2</v>
      </c>
      <c r="G791" s="1">
        <v>1</v>
      </c>
      <c r="H791" s="1">
        <v>0</v>
      </c>
      <c r="I791" s="1">
        <v>0</v>
      </c>
      <c r="J791" s="1">
        <v>4</v>
      </c>
      <c r="L791">
        <v>34.231082999999998</v>
      </c>
      <c r="M791">
        <v>1.654067</v>
      </c>
      <c r="N791">
        <v>79.697277999999997</v>
      </c>
      <c r="O791">
        <v>1</v>
      </c>
      <c r="P791">
        <v>1</v>
      </c>
      <c r="Q791">
        <v>0.30542200000000003</v>
      </c>
      <c r="R791">
        <v>0</v>
      </c>
      <c r="S791">
        <v>0</v>
      </c>
      <c r="T791">
        <v>0</v>
      </c>
      <c r="U791">
        <v>3.3625407994139236</v>
      </c>
      <c r="V791">
        <v>3</v>
      </c>
      <c r="W791">
        <v>-0.36254079941392359</v>
      </c>
    </row>
    <row r="792" spans="1:23" x14ac:dyDescent="0.2">
      <c r="A792" s="1">
        <v>39.759574999999998</v>
      </c>
      <c r="B792" s="1">
        <v>1.7925070000000001</v>
      </c>
      <c r="C792" s="1">
        <v>101.78009900000001</v>
      </c>
      <c r="D792" s="1">
        <v>1</v>
      </c>
      <c r="E792" s="1">
        <v>1</v>
      </c>
      <c r="F792" s="1">
        <v>2.9989810000000001</v>
      </c>
      <c r="G792" s="1">
        <v>1</v>
      </c>
      <c r="H792" s="1">
        <v>0</v>
      </c>
      <c r="I792" s="1">
        <v>0</v>
      </c>
      <c r="J792" s="1">
        <v>4</v>
      </c>
      <c r="L792">
        <v>31.965402000000001</v>
      </c>
      <c r="M792">
        <v>1.840708</v>
      </c>
      <c r="N792">
        <v>98.259422999999998</v>
      </c>
      <c r="O792">
        <v>1</v>
      </c>
      <c r="P792">
        <v>1</v>
      </c>
      <c r="Q792">
        <v>1.3271930000000001</v>
      </c>
      <c r="R792">
        <v>1</v>
      </c>
      <c r="S792">
        <v>0</v>
      </c>
      <c r="T792">
        <v>0</v>
      </c>
      <c r="U792">
        <v>3.1415352436229762</v>
      </c>
      <c r="V792">
        <v>3</v>
      </c>
      <c r="W792">
        <v>-0.1415352436229762</v>
      </c>
    </row>
    <row r="793" spans="1:23" x14ac:dyDescent="0.2">
      <c r="A793" s="1">
        <v>31.386405</v>
      </c>
      <c r="B793" s="1">
        <v>1.5565789999999999</v>
      </c>
      <c r="C793" s="1">
        <v>78.233340999999996</v>
      </c>
      <c r="D793" s="1">
        <v>1</v>
      </c>
      <c r="E793" s="1">
        <v>1</v>
      </c>
      <c r="F793" s="1">
        <v>0</v>
      </c>
      <c r="G793" s="1">
        <v>1</v>
      </c>
      <c r="H793" s="1">
        <v>0</v>
      </c>
      <c r="I793" s="1">
        <v>0</v>
      </c>
      <c r="J793" s="1">
        <v>4</v>
      </c>
      <c r="L793">
        <v>33.185661000000003</v>
      </c>
      <c r="M793">
        <v>1.8360069999999999</v>
      </c>
      <c r="N793">
        <v>97.416416999999996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3.165674813661</v>
      </c>
      <c r="V793">
        <v>3</v>
      </c>
      <c r="W793">
        <v>-0.16567481366100001</v>
      </c>
    </row>
    <row r="794" spans="1:23" x14ac:dyDescent="0.2">
      <c r="A794" s="1">
        <v>25.706285000000001</v>
      </c>
      <c r="B794" s="1">
        <v>1.585547</v>
      </c>
      <c r="C794" s="1">
        <v>80.351263000000003</v>
      </c>
      <c r="D794" s="1">
        <v>1</v>
      </c>
      <c r="E794" s="1">
        <v>1</v>
      </c>
      <c r="F794" s="1">
        <v>0</v>
      </c>
      <c r="G794" s="1">
        <v>1</v>
      </c>
      <c r="H794" s="1">
        <v>0</v>
      </c>
      <c r="I794" s="1">
        <v>0</v>
      </c>
      <c r="J794" s="1">
        <v>4</v>
      </c>
      <c r="L794">
        <v>18.741188000000001</v>
      </c>
      <c r="M794">
        <v>1.556789</v>
      </c>
      <c r="N794">
        <v>71.788180999999994</v>
      </c>
      <c r="O794">
        <v>1</v>
      </c>
      <c r="P794">
        <v>1</v>
      </c>
      <c r="Q794">
        <v>1.634134</v>
      </c>
      <c r="R794">
        <v>0</v>
      </c>
      <c r="S794">
        <v>0</v>
      </c>
      <c r="T794">
        <v>0</v>
      </c>
      <c r="U794">
        <v>3.1404004462384405</v>
      </c>
      <c r="V794">
        <v>3</v>
      </c>
      <c r="W794">
        <v>-0.1404004462384405</v>
      </c>
    </row>
    <row r="795" spans="1:23" x14ac:dyDescent="0.2">
      <c r="A795" s="1">
        <v>43.604900999999998</v>
      </c>
      <c r="B795" s="1">
        <v>1.569234</v>
      </c>
      <c r="C795" s="1">
        <v>81.827287999999996</v>
      </c>
      <c r="D795" s="1">
        <v>1</v>
      </c>
      <c r="E795" s="1">
        <v>1</v>
      </c>
      <c r="F795" s="1">
        <v>1.3088519999999999</v>
      </c>
      <c r="G795" s="1">
        <v>0</v>
      </c>
      <c r="H795" s="1">
        <v>0</v>
      </c>
      <c r="I795" s="1">
        <v>0</v>
      </c>
      <c r="J795" s="1">
        <v>4</v>
      </c>
      <c r="L795">
        <v>19.955257</v>
      </c>
      <c r="M795">
        <v>1.5891</v>
      </c>
      <c r="N795">
        <v>72.713611</v>
      </c>
      <c r="O795">
        <v>1</v>
      </c>
      <c r="P795">
        <v>1</v>
      </c>
      <c r="Q795">
        <v>1.3241700000000001</v>
      </c>
      <c r="R795">
        <v>1</v>
      </c>
      <c r="S795">
        <v>0</v>
      </c>
      <c r="T795">
        <v>0</v>
      </c>
      <c r="U795">
        <v>2.9565820088153805</v>
      </c>
      <c r="V795">
        <v>3</v>
      </c>
      <c r="W795">
        <v>4.3417991184619531E-2</v>
      </c>
    </row>
    <row r="796" spans="1:23" x14ac:dyDescent="0.2">
      <c r="A796" s="1">
        <v>42.316070000000003</v>
      </c>
      <c r="B796" s="1">
        <v>1.5839430000000001</v>
      </c>
      <c r="C796" s="1">
        <v>81.936397999999997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4</v>
      </c>
      <c r="L796">
        <v>19.684891</v>
      </c>
      <c r="M796">
        <v>1.7006270000000001</v>
      </c>
      <c r="N796">
        <v>78.048207000000005</v>
      </c>
      <c r="O796">
        <v>1</v>
      </c>
      <c r="P796">
        <v>1</v>
      </c>
      <c r="Q796">
        <v>1.4749369999999999</v>
      </c>
      <c r="R796">
        <v>1</v>
      </c>
      <c r="S796">
        <v>0</v>
      </c>
      <c r="T796">
        <v>0</v>
      </c>
      <c r="U796">
        <v>2.4889411807340061</v>
      </c>
      <c r="V796">
        <v>3</v>
      </c>
      <c r="W796">
        <v>0.51105881926599395</v>
      </c>
    </row>
    <row r="797" spans="1:23" x14ac:dyDescent="0.2">
      <c r="A797" s="1">
        <v>22.654316000000001</v>
      </c>
      <c r="B797" s="1">
        <v>1.6212329999999999</v>
      </c>
      <c r="C797" s="1">
        <v>82</v>
      </c>
      <c r="D797" s="1">
        <v>1</v>
      </c>
      <c r="E797" s="1">
        <v>1</v>
      </c>
      <c r="F797" s="1">
        <v>0</v>
      </c>
      <c r="G797" s="1">
        <v>1</v>
      </c>
      <c r="H797" s="1">
        <v>0</v>
      </c>
      <c r="I797" s="1">
        <v>0</v>
      </c>
      <c r="J797" s="1">
        <v>4</v>
      </c>
      <c r="L797">
        <v>47.706099999999999</v>
      </c>
      <c r="M797">
        <v>1.743935</v>
      </c>
      <c r="N797">
        <v>84.729196999999999</v>
      </c>
      <c r="O797">
        <v>1</v>
      </c>
      <c r="P797">
        <v>1</v>
      </c>
      <c r="Q797">
        <v>0.31380999999999998</v>
      </c>
      <c r="R797">
        <v>0</v>
      </c>
      <c r="S797">
        <v>0</v>
      </c>
      <c r="T797">
        <v>0</v>
      </c>
      <c r="U797">
        <v>3.25786154884773</v>
      </c>
      <c r="V797">
        <v>3</v>
      </c>
      <c r="W797">
        <v>-0.25786154884773005</v>
      </c>
    </row>
    <row r="798" spans="1:23" x14ac:dyDescent="0.2">
      <c r="A798" s="1">
        <v>22.679935</v>
      </c>
      <c r="B798" s="1">
        <v>1.6084000000000001</v>
      </c>
      <c r="C798" s="1">
        <v>82.603983999999997</v>
      </c>
      <c r="D798" s="1">
        <v>1</v>
      </c>
      <c r="E798" s="1">
        <v>1</v>
      </c>
      <c r="F798" s="1">
        <v>0.29209299999999999</v>
      </c>
      <c r="G798" s="1">
        <v>1</v>
      </c>
      <c r="H798" s="1">
        <v>0</v>
      </c>
      <c r="I798" s="1">
        <v>0</v>
      </c>
      <c r="J798" s="1">
        <v>4</v>
      </c>
      <c r="L798">
        <v>17.997008999999998</v>
      </c>
      <c r="M798">
        <v>1.7426539999999999</v>
      </c>
      <c r="N798">
        <v>85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2.7149245876276096</v>
      </c>
      <c r="V798">
        <v>3</v>
      </c>
      <c r="W798">
        <v>0.28507541237239042</v>
      </c>
    </row>
    <row r="799" spans="1:23" x14ac:dyDescent="0.2">
      <c r="A799" s="1">
        <v>24.079523999999999</v>
      </c>
      <c r="B799" s="1">
        <v>1.733439</v>
      </c>
      <c r="C799" s="1">
        <v>97.911865000000006</v>
      </c>
      <c r="D799" s="1">
        <v>1</v>
      </c>
      <c r="E799" s="1">
        <v>1</v>
      </c>
      <c r="F799" s="1">
        <v>1.309304</v>
      </c>
      <c r="G799" s="1">
        <v>0</v>
      </c>
      <c r="H799" s="1">
        <v>0</v>
      </c>
      <c r="I799" s="1">
        <v>0</v>
      </c>
      <c r="J799" s="1">
        <v>4</v>
      </c>
      <c r="L799">
        <v>17.971786000000002</v>
      </c>
      <c r="M799">
        <v>1.7544409999999999</v>
      </c>
      <c r="N799">
        <v>85.002883999999995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2.6249915293863095</v>
      </c>
      <c r="V799">
        <v>3</v>
      </c>
      <c r="W799">
        <v>0.37500847061369047</v>
      </c>
    </row>
    <row r="800" spans="1:23" x14ac:dyDescent="0.2">
      <c r="A800" s="1">
        <v>21.196152000000001</v>
      </c>
      <c r="B800" s="1">
        <v>1.65</v>
      </c>
      <c r="C800" s="1">
        <v>88.472358999999997</v>
      </c>
      <c r="D800" s="1">
        <v>1</v>
      </c>
      <c r="E800" s="1">
        <v>1</v>
      </c>
      <c r="F800" s="1">
        <v>1.172641</v>
      </c>
      <c r="G800" s="1">
        <v>0</v>
      </c>
      <c r="H800" s="1">
        <v>0</v>
      </c>
      <c r="I800" s="1">
        <v>0</v>
      </c>
      <c r="J800" s="1">
        <v>4</v>
      </c>
      <c r="L800">
        <v>20.432717</v>
      </c>
      <c r="M800">
        <v>1.7193419999999999</v>
      </c>
      <c r="N800">
        <v>80.790813</v>
      </c>
      <c r="O800">
        <v>1</v>
      </c>
      <c r="P800">
        <v>1</v>
      </c>
      <c r="Q800">
        <v>1.910577</v>
      </c>
      <c r="R800">
        <v>0</v>
      </c>
      <c r="S800">
        <v>0</v>
      </c>
      <c r="T800">
        <v>0</v>
      </c>
      <c r="U800">
        <v>2.5766117156114356</v>
      </c>
      <c r="V800">
        <v>3</v>
      </c>
      <c r="W800">
        <v>0.42338828438856435</v>
      </c>
    </row>
    <row r="801" spans="1:23" x14ac:dyDescent="0.2">
      <c r="A801" s="1">
        <v>22.596575999999999</v>
      </c>
      <c r="B801" s="1">
        <v>1.6500520000000001</v>
      </c>
      <c r="C801" s="1">
        <v>87.272552000000005</v>
      </c>
      <c r="D801" s="1">
        <v>1</v>
      </c>
      <c r="E801" s="1">
        <v>1</v>
      </c>
      <c r="F801" s="1">
        <v>0.432813</v>
      </c>
      <c r="G801" s="1">
        <v>0</v>
      </c>
      <c r="H801" s="1">
        <v>0</v>
      </c>
      <c r="I801" s="1">
        <v>0</v>
      </c>
      <c r="J801" s="1">
        <v>4</v>
      </c>
      <c r="L801">
        <v>33.954433000000002</v>
      </c>
      <c r="M801">
        <v>1.682253</v>
      </c>
      <c r="N801">
        <v>77.431678000000005</v>
      </c>
      <c r="O801">
        <v>1</v>
      </c>
      <c r="P801">
        <v>1</v>
      </c>
      <c r="Q801">
        <v>1.6373679999999999</v>
      </c>
      <c r="R801">
        <v>0</v>
      </c>
      <c r="S801">
        <v>0</v>
      </c>
      <c r="T801">
        <v>0</v>
      </c>
      <c r="U801">
        <v>2.8372199589272</v>
      </c>
      <c r="V801">
        <v>3</v>
      </c>
      <c r="W801">
        <v>0.16278004107279997</v>
      </c>
    </row>
    <row r="802" spans="1:23" x14ac:dyDescent="0.2">
      <c r="A802" s="1">
        <v>23</v>
      </c>
      <c r="B802" s="1">
        <v>1.644161</v>
      </c>
      <c r="C802" s="1">
        <v>84.340406000000002</v>
      </c>
      <c r="D802" s="1">
        <v>1</v>
      </c>
      <c r="E802" s="1">
        <v>1</v>
      </c>
      <c r="F802" s="1">
        <v>2.2301090000000001</v>
      </c>
      <c r="G802" s="1">
        <v>0</v>
      </c>
      <c r="H802" s="1">
        <v>0</v>
      </c>
      <c r="I802" s="1">
        <v>0</v>
      </c>
      <c r="J802" s="1">
        <v>4</v>
      </c>
      <c r="L802">
        <v>17.039058000000001</v>
      </c>
      <c r="M802">
        <v>1.7999019999999999</v>
      </c>
      <c r="N802">
        <v>95.419668000000001</v>
      </c>
      <c r="O802">
        <v>1</v>
      </c>
      <c r="P802">
        <v>1</v>
      </c>
      <c r="Q802">
        <v>1.0472900000000001</v>
      </c>
      <c r="R802">
        <v>1</v>
      </c>
      <c r="S802">
        <v>0</v>
      </c>
      <c r="T802">
        <v>0</v>
      </c>
      <c r="U802">
        <v>3.0433985335617484</v>
      </c>
      <c r="V802">
        <v>3</v>
      </c>
      <c r="W802">
        <v>-4.3398533561748387E-2</v>
      </c>
    </row>
    <row r="803" spans="1:23" x14ac:dyDescent="0.2">
      <c r="A803" s="1">
        <v>37.356287999999999</v>
      </c>
      <c r="B803" s="1">
        <v>1.559499</v>
      </c>
      <c r="C803" s="1">
        <v>77.268129999999999</v>
      </c>
      <c r="D803" s="1">
        <v>1</v>
      </c>
      <c r="E803" s="1">
        <v>1</v>
      </c>
      <c r="F803" s="1">
        <v>0</v>
      </c>
      <c r="G803" s="1">
        <v>1</v>
      </c>
      <c r="H803" s="1">
        <v>0</v>
      </c>
      <c r="I803" s="1">
        <v>0</v>
      </c>
      <c r="J803" s="1">
        <v>4</v>
      </c>
      <c r="L803">
        <v>33.070141999999997</v>
      </c>
      <c r="M803">
        <v>1.7094279999999999</v>
      </c>
      <c r="N803">
        <v>83.014032999999998</v>
      </c>
      <c r="O803">
        <v>1</v>
      </c>
      <c r="P803">
        <v>1</v>
      </c>
      <c r="Q803">
        <v>2.8058010000000002</v>
      </c>
      <c r="R803">
        <v>0</v>
      </c>
      <c r="S803">
        <v>0</v>
      </c>
      <c r="T803">
        <v>0</v>
      </c>
      <c r="U803">
        <v>2.9174536587267461</v>
      </c>
      <c r="V803">
        <v>3</v>
      </c>
      <c r="W803">
        <v>8.2546341273253887E-2</v>
      </c>
    </row>
    <row r="804" spans="1:23" x14ac:dyDescent="0.2">
      <c r="A804" s="1">
        <v>22.754646000000001</v>
      </c>
      <c r="B804" s="1">
        <v>1.734237</v>
      </c>
      <c r="C804" s="1">
        <v>95</v>
      </c>
      <c r="D804" s="1">
        <v>1</v>
      </c>
      <c r="E804" s="1">
        <v>1</v>
      </c>
      <c r="F804" s="1">
        <v>2.6691790000000002</v>
      </c>
      <c r="G804" s="1">
        <v>0</v>
      </c>
      <c r="H804" s="1">
        <v>0</v>
      </c>
      <c r="I804" s="1">
        <v>0</v>
      </c>
      <c r="J804" s="1">
        <v>4</v>
      </c>
      <c r="L804">
        <v>34.993834999999997</v>
      </c>
      <c r="M804">
        <v>1.752456</v>
      </c>
      <c r="N804">
        <v>84.783755999999997</v>
      </c>
      <c r="O804">
        <v>1</v>
      </c>
      <c r="P804">
        <v>1</v>
      </c>
      <c r="Q804">
        <v>2.6677390000000001</v>
      </c>
      <c r="R804">
        <v>0</v>
      </c>
      <c r="S804">
        <v>0</v>
      </c>
      <c r="T804">
        <v>0</v>
      </c>
      <c r="U804">
        <v>2.765819240763852</v>
      </c>
      <c r="V804">
        <v>3</v>
      </c>
      <c r="W804">
        <v>0.23418075923614801</v>
      </c>
    </row>
    <row r="805" spans="1:23" x14ac:dyDescent="0.2">
      <c r="A805" s="1">
        <v>23.252905999999999</v>
      </c>
      <c r="B805" s="1">
        <v>1.7758149999999999</v>
      </c>
      <c r="C805" s="1">
        <v>97.813023000000001</v>
      </c>
      <c r="D805" s="1">
        <v>1</v>
      </c>
      <c r="E805" s="1">
        <v>1</v>
      </c>
      <c r="F805" s="1">
        <v>3</v>
      </c>
      <c r="G805" s="1">
        <v>0</v>
      </c>
      <c r="H805" s="1">
        <v>0</v>
      </c>
      <c r="I805" s="1">
        <v>0</v>
      </c>
      <c r="J805" s="1">
        <v>4</v>
      </c>
      <c r="L805">
        <v>35.719456999999998</v>
      </c>
      <c r="M805">
        <v>1.6859470000000001</v>
      </c>
      <c r="N805">
        <v>83.325800000000001</v>
      </c>
      <c r="O805">
        <v>1</v>
      </c>
      <c r="P805">
        <v>1</v>
      </c>
      <c r="Q805">
        <v>1.060349</v>
      </c>
      <c r="R805">
        <v>0</v>
      </c>
      <c r="S805">
        <v>0</v>
      </c>
      <c r="T805">
        <v>0</v>
      </c>
      <c r="U805">
        <v>3.337837668857536</v>
      </c>
      <c r="V805">
        <v>3</v>
      </c>
      <c r="W805">
        <v>-0.33783766885753597</v>
      </c>
    </row>
    <row r="806" spans="1:23" x14ac:dyDescent="0.2">
      <c r="A806" s="1">
        <v>22.025438000000001</v>
      </c>
      <c r="B806" s="1">
        <v>1.6404259999999999</v>
      </c>
      <c r="C806" s="1">
        <v>87.344155999999998</v>
      </c>
      <c r="D806" s="1">
        <v>1</v>
      </c>
      <c r="E806" s="1">
        <v>1</v>
      </c>
      <c r="F806" s="1">
        <v>1.280924</v>
      </c>
      <c r="G806" s="1">
        <v>0</v>
      </c>
      <c r="H806" s="1">
        <v>0</v>
      </c>
      <c r="I806" s="1">
        <v>0</v>
      </c>
      <c r="J806" s="1">
        <v>4</v>
      </c>
      <c r="L806">
        <v>19.005725000000002</v>
      </c>
      <c r="M806">
        <v>1.5999989999999999</v>
      </c>
      <c r="N806">
        <v>73.513873000000004</v>
      </c>
      <c r="O806">
        <v>1</v>
      </c>
      <c r="P806">
        <v>1</v>
      </c>
      <c r="Q806">
        <v>1.524405</v>
      </c>
      <c r="R806">
        <v>1</v>
      </c>
      <c r="S806">
        <v>0</v>
      </c>
      <c r="T806">
        <v>0</v>
      </c>
      <c r="U806">
        <v>2.8990571264764027</v>
      </c>
      <c r="V806">
        <v>3</v>
      </c>
      <c r="W806">
        <v>0.10094287352359732</v>
      </c>
    </row>
    <row r="807" spans="1:23" x14ac:dyDescent="0.2">
      <c r="A807" s="1">
        <v>18.086772</v>
      </c>
      <c r="B807" s="1">
        <v>1.65</v>
      </c>
      <c r="C807" s="1">
        <v>82.13682</v>
      </c>
      <c r="D807" s="1">
        <v>1</v>
      </c>
      <c r="E807" s="1">
        <v>1</v>
      </c>
      <c r="F807" s="1">
        <v>1.0297499999999999</v>
      </c>
      <c r="G807" s="1">
        <v>1</v>
      </c>
      <c r="H807" s="1">
        <v>0</v>
      </c>
      <c r="I807" s="1">
        <v>0</v>
      </c>
      <c r="J807" s="1">
        <v>4</v>
      </c>
      <c r="L807">
        <v>18.850466000000001</v>
      </c>
      <c r="M807">
        <v>1.5500529999999999</v>
      </c>
      <c r="N807">
        <v>72.951800000000006</v>
      </c>
      <c r="O807">
        <v>1</v>
      </c>
      <c r="P807">
        <v>1</v>
      </c>
      <c r="Q807">
        <v>2.274248</v>
      </c>
      <c r="R807">
        <v>1</v>
      </c>
      <c r="S807">
        <v>0</v>
      </c>
      <c r="T807">
        <v>0</v>
      </c>
      <c r="U807">
        <v>3.1582289697802706</v>
      </c>
      <c r="V807">
        <v>3</v>
      </c>
      <c r="W807">
        <v>-0.15822896978027057</v>
      </c>
    </row>
    <row r="808" spans="1:23" x14ac:dyDescent="0.2">
      <c r="A808" s="1">
        <v>25.994392999999999</v>
      </c>
      <c r="B808" s="1">
        <v>1.7533209999999999</v>
      </c>
      <c r="C808" s="1">
        <v>107.99881499999999</v>
      </c>
      <c r="D808" s="1">
        <v>1</v>
      </c>
      <c r="E808" s="1">
        <v>1</v>
      </c>
      <c r="F808" s="1">
        <v>1.7577240000000001</v>
      </c>
      <c r="G808" s="1">
        <v>1</v>
      </c>
      <c r="H808" s="1">
        <v>0</v>
      </c>
      <c r="I808" s="1">
        <v>0</v>
      </c>
      <c r="J808" s="1">
        <v>4</v>
      </c>
      <c r="L808">
        <v>31.540751</v>
      </c>
      <c r="M808">
        <v>1.8280920000000001</v>
      </c>
      <c r="N808">
        <v>91.495717999999997</v>
      </c>
      <c r="O808">
        <v>1</v>
      </c>
      <c r="P808">
        <v>1</v>
      </c>
      <c r="Q808">
        <v>0.59843800000000003</v>
      </c>
      <c r="R808">
        <v>1</v>
      </c>
      <c r="S808">
        <v>0</v>
      </c>
      <c r="T808">
        <v>0</v>
      </c>
      <c r="U808">
        <v>2.7970010513202013</v>
      </c>
      <c r="V808">
        <v>3</v>
      </c>
      <c r="W808">
        <v>0.20299894867979873</v>
      </c>
    </row>
    <row r="809" spans="1:23" x14ac:dyDescent="0.2">
      <c r="A809" s="1">
        <v>40.821514999999998</v>
      </c>
      <c r="B809" s="1">
        <v>1.553026</v>
      </c>
      <c r="C809" s="1">
        <v>77.745180000000005</v>
      </c>
      <c r="D809" s="1">
        <v>1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4</v>
      </c>
      <c r="L809">
        <v>23.335391000000001</v>
      </c>
      <c r="M809">
        <v>1.7133799999999999</v>
      </c>
      <c r="N809">
        <v>82.085549</v>
      </c>
      <c r="O809">
        <v>1</v>
      </c>
      <c r="P809">
        <v>1</v>
      </c>
      <c r="Q809">
        <v>1.6004309999999999</v>
      </c>
      <c r="R809">
        <v>1</v>
      </c>
      <c r="S809">
        <v>0</v>
      </c>
      <c r="T809">
        <v>0</v>
      </c>
      <c r="U809">
        <v>2.7374150124199579</v>
      </c>
      <c r="V809">
        <v>3</v>
      </c>
      <c r="W809">
        <v>0.26258498758004212</v>
      </c>
    </row>
    <row r="810" spans="1:23" x14ac:dyDescent="0.2">
      <c r="A810" s="1">
        <v>23</v>
      </c>
      <c r="B810" s="1">
        <v>1.7065250000000001</v>
      </c>
      <c r="C810" s="1">
        <v>90.500055000000003</v>
      </c>
      <c r="D810" s="1">
        <v>1</v>
      </c>
      <c r="E810" s="1">
        <v>1</v>
      </c>
      <c r="F810" s="1">
        <v>0.96762700000000001</v>
      </c>
      <c r="G810" s="1">
        <v>0</v>
      </c>
      <c r="H810" s="1">
        <v>0</v>
      </c>
      <c r="I810" s="1">
        <v>0</v>
      </c>
      <c r="J810" s="1">
        <v>4</v>
      </c>
      <c r="L810">
        <v>19.749627</v>
      </c>
      <c r="M810">
        <v>1.6807639999999999</v>
      </c>
      <c r="N810">
        <v>79.621463000000006</v>
      </c>
      <c r="O810">
        <v>1</v>
      </c>
      <c r="P810">
        <v>1</v>
      </c>
      <c r="Q810">
        <v>1.1945190000000001</v>
      </c>
      <c r="R810">
        <v>0</v>
      </c>
      <c r="S810">
        <v>0</v>
      </c>
      <c r="T810">
        <v>0</v>
      </c>
      <c r="U810">
        <v>2.8453977094045122</v>
      </c>
      <c r="V810">
        <v>3</v>
      </c>
      <c r="W810">
        <v>0.1546022905954878</v>
      </c>
    </row>
    <row r="811" spans="1:23" x14ac:dyDescent="0.2">
      <c r="A811" s="1">
        <v>37.955371</v>
      </c>
      <c r="B811" s="1">
        <v>1.560648</v>
      </c>
      <c r="C811" s="1">
        <v>80</v>
      </c>
      <c r="D811" s="1">
        <v>1</v>
      </c>
      <c r="E811" s="1">
        <v>1</v>
      </c>
      <c r="F811" s="1">
        <v>1.71807</v>
      </c>
      <c r="G811" s="1">
        <v>1</v>
      </c>
      <c r="H811" s="1">
        <v>0</v>
      </c>
      <c r="I811" s="1">
        <v>0</v>
      </c>
      <c r="J811" s="1">
        <v>4</v>
      </c>
      <c r="L811">
        <v>19.565496</v>
      </c>
      <c r="M811">
        <v>1.705584</v>
      </c>
      <c r="N811">
        <v>78.025625000000005</v>
      </c>
      <c r="O811">
        <v>1</v>
      </c>
      <c r="P811">
        <v>1</v>
      </c>
      <c r="Q811">
        <v>1.4757720000000001</v>
      </c>
      <c r="R811">
        <v>1</v>
      </c>
      <c r="S811">
        <v>0</v>
      </c>
      <c r="T811">
        <v>0</v>
      </c>
      <c r="U811">
        <v>2.4476128962600603</v>
      </c>
      <c r="V811">
        <v>3</v>
      </c>
      <c r="W811">
        <v>0.55238710373993971</v>
      </c>
    </row>
    <row r="812" spans="1:23" x14ac:dyDescent="0.2">
      <c r="A812" s="1">
        <v>31.315593</v>
      </c>
      <c r="B812" s="1">
        <v>1.673352</v>
      </c>
      <c r="C812" s="1">
        <v>90</v>
      </c>
      <c r="D812" s="1">
        <v>1</v>
      </c>
      <c r="E812" s="1">
        <v>1</v>
      </c>
      <c r="F812" s="1">
        <v>1.9469069999999999</v>
      </c>
      <c r="G812" s="1">
        <v>1</v>
      </c>
      <c r="H812" s="1">
        <v>0</v>
      </c>
      <c r="I812" s="1">
        <v>0</v>
      </c>
      <c r="J812" s="1">
        <v>4</v>
      </c>
      <c r="L812">
        <v>30.357745000000001</v>
      </c>
      <c r="M812">
        <v>1.841852</v>
      </c>
      <c r="N812">
        <v>93.614245999999994</v>
      </c>
      <c r="O812">
        <v>1</v>
      </c>
      <c r="P812">
        <v>1</v>
      </c>
      <c r="Q812">
        <v>1.442485</v>
      </c>
      <c r="R812">
        <v>1</v>
      </c>
      <c r="S812">
        <v>0</v>
      </c>
      <c r="T812">
        <v>0</v>
      </c>
      <c r="U812">
        <v>2.7475476494680446</v>
      </c>
      <c r="V812">
        <v>3</v>
      </c>
      <c r="W812">
        <v>0.25245235053195536</v>
      </c>
    </row>
    <row r="813" spans="1:23" x14ac:dyDescent="0.2">
      <c r="A813" s="1">
        <v>22.661556000000001</v>
      </c>
      <c r="B813" s="1">
        <v>1.6603239999999999</v>
      </c>
      <c r="C813" s="1">
        <v>94.189166999999998</v>
      </c>
      <c r="D813" s="1">
        <v>1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4</v>
      </c>
      <c r="L813">
        <v>27</v>
      </c>
      <c r="M813">
        <v>1.834986</v>
      </c>
      <c r="N813">
        <v>99.083477999999999</v>
      </c>
      <c r="O813">
        <v>1</v>
      </c>
      <c r="P813">
        <v>1</v>
      </c>
      <c r="Q813">
        <v>1.898889</v>
      </c>
      <c r="R813">
        <v>1</v>
      </c>
      <c r="S813">
        <v>0</v>
      </c>
      <c r="T813">
        <v>0</v>
      </c>
      <c r="U813">
        <v>3.1141819078316377</v>
      </c>
      <c r="V813">
        <v>3</v>
      </c>
      <c r="W813">
        <v>-0.11418190783163773</v>
      </c>
    </row>
    <row r="814" spans="1:23" x14ac:dyDescent="0.2">
      <c r="A814" s="1">
        <v>40.317787000000003</v>
      </c>
      <c r="B814" s="1">
        <v>1.7863180000000001</v>
      </c>
      <c r="C814" s="1">
        <v>98.447310999999999</v>
      </c>
      <c r="D814" s="1">
        <v>1</v>
      </c>
      <c r="E814" s="1">
        <v>1</v>
      </c>
      <c r="F814" s="1">
        <v>1.549693</v>
      </c>
      <c r="G814" s="1">
        <v>1</v>
      </c>
      <c r="H814" s="1">
        <v>0</v>
      </c>
      <c r="I814" s="1">
        <v>0</v>
      </c>
      <c r="J814" s="1">
        <v>4</v>
      </c>
      <c r="L814">
        <v>21.380336</v>
      </c>
      <c r="M814">
        <v>1.724839</v>
      </c>
      <c r="N814">
        <v>82.276349999999994</v>
      </c>
      <c r="O814">
        <v>1</v>
      </c>
      <c r="P814">
        <v>1</v>
      </c>
      <c r="Q814">
        <v>2.0797089999999998</v>
      </c>
      <c r="R814">
        <v>1</v>
      </c>
      <c r="S814">
        <v>0</v>
      </c>
      <c r="T814">
        <v>0</v>
      </c>
      <c r="U814">
        <v>2.5861873172043888</v>
      </c>
      <c r="V814">
        <v>3</v>
      </c>
      <c r="W814">
        <v>0.41381268279561123</v>
      </c>
    </row>
    <row r="815" spans="1:23" x14ac:dyDescent="0.2">
      <c r="A815" s="1">
        <v>23.365649000000001</v>
      </c>
      <c r="B815" s="1">
        <v>1.7576909999999999</v>
      </c>
      <c r="C815" s="1">
        <v>95.361795000000001</v>
      </c>
      <c r="D815" s="1">
        <v>1</v>
      </c>
      <c r="E815" s="1">
        <v>1</v>
      </c>
      <c r="F815" s="1">
        <v>3</v>
      </c>
      <c r="G815" s="1">
        <v>0</v>
      </c>
      <c r="H815" s="1">
        <v>0</v>
      </c>
      <c r="I815" s="1">
        <v>0</v>
      </c>
      <c r="J815" s="1">
        <v>4</v>
      </c>
      <c r="L815">
        <v>33.151904999999999</v>
      </c>
      <c r="M815">
        <v>1.685127</v>
      </c>
      <c r="N815">
        <v>83.986895000000004</v>
      </c>
      <c r="O815">
        <v>1</v>
      </c>
      <c r="P815">
        <v>1</v>
      </c>
      <c r="Q815">
        <v>0.93279199999999995</v>
      </c>
      <c r="R815">
        <v>0</v>
      </c>
      <c r="S815">
        <v>0</v>
      </c>
      <c r="T815">
        <v>0</v>
      </c>
      <c r="U815">
        <v>3.3683187940512731</v>
      </c>
      <c r="V815">
        <v>3</v>
      </c>
      <c r="W815">
        <v>-0.3683187940512731</v>
      </c>
    </row>
    <row r="816" spans="1:23" x14ac:dyDescent="0.2">
      <c r="A816" s="1">
        <v>21.721270000000001</v>
      </c>
      <c r="B816" s="1">
        <v>1.7121630000000001</v>
      </c>
      <c r="C816" s="1">
        <v>98.699971000000005</v>
      </c>
      <c r="D816" s="1">
        <v>1</v>
      </c>
      <c r="E816" s="1">
        <v>1</v>
      </c>
      <c r="F816" s="1">
        <v>2.698874</v>
      </c>
      <c r="G816" s="1">
        <v>0</v>
      </c>
      <c r="H816" s="1">
        <v>0</v>
      </c>
      <c r="I816" s="1">
        <v>0</v>
      </c>
      <c r="J816" s="1">
        <v>4</v>
      </c>
      <c r="L816">
        <v>18</v>
      </c>
      <c r="M816">
        <v>1.750097</v>
      </c>
      <c r="N816">
        <v>86.372140999999999</v>
      </c>
      <c r="O816">
        <v>1</v>
      </c>
      <c r="P816">
        <v>1</v>
      </c>
      <c r="Q816">
        <v>1.219827</v>
      </c>
      <c r="R816">
        <v>1</v>
      </c>
      <c r="S816">
        <v>0</v>
      </c>
      <c r="T816">
        <v>0</v>
      </c>
      <c r="U816">
        <v>2.7390220817440056</v>
      </c>
      <c r="V816">
        <v>3</v>
      </c>
      <c r="W816">
        <v>0.26097791825599437</v>
      </c>
    </row>
    <row r="817" spans="1:23" x14ac:dyDescent="0.2">
      <c r="A817" s="1">
        <v>35.389491</v>
      </c>
      <c r="B817" s="1">
        <v>1.78</v>
      </c>
      <c r="C817" s="1">
        <v>100.84763</v>
      </c>
      <c r="D817" s="1">
        <v>1</v>
      </c>
      <c r="E817" s="1">
        <v>1</v>
      </c>
      <c r="F817" s="1">
        <v>2.0525199999999999</v>
      </c>
      <c r="G817" s="1">
        <v>2</v>
      </c>
      <c r="H817" s="1">
        <v>0</v>
      </c>
      <c r="I817" s="1">
        <v>0</v>
      </c>
      <c r="J817" s="1">
        <v>4</v>
      </c>
      <c r="L817">
        <v>32.241587000000003</v>
      </c>
      <c r="M817">
        <v>1.7579610000000001</v>
      </c>
      <c r="N817">
        <v>87.906019000000001</v>
      </c>
      <c r="O817">
        <v>1</v>
      </c>
      <c r="P817">
        <v>1</v>
      </c>
      <c r="Q817">
        <v>1.083572</v>
      </c>
      <c r="R817">
        <v>1</v>
      </c>
      <c r="S817">
        <v>0</v>
      </c>
      <c r="T817">
        <v>0</v>
      </c>
      <c r="U817">
        <v>3.0220823601069462</v>
      </c>
      <c r="V817">
        <v>3</v>
      </c>
      <c r="W817">
        <v>-2.2082360106946197E-2</v>
      </c>
    </row>
    <row r="818" spans="1:23" x14ac:dyDescent="0.2">
      <c r="A818" s="1">
        <v>22.061461000000001</v>
      </c>
      <c r="B818" s="1">
        <v>1.6</v>
      </c>
      <c r="C818" s="1">
        <v>82.040317999999999</v>
      </c>
      <c r="D818" s="1">
        <v>1</v>
      </c>
      <c r="E818" s="1">
        <v>1</v>
      </c>
      <c r="F818" s="1">
        <v>2.2328510000000001</v>
      </c>
      <c r="G818" s="1">
        <v>0</v>
      </c>
      <c r="H818" s="1">
        <v>0</v>
      </c>
      <c r="I818" s="1">
        <v>0</v>
      </c>
      <c r="J818" s="1">
        <v>4</v>
      </c>
      <c r="L818">
        <v>31.662814000000001</v>
      </c>
      <c r="M818">
        <v>1.848965</v>
      </c>
      <c r="N818">
        <v>98.912261000000001</v>
      </c>
      <c r="O818">
        <v>1</v>
      </c>
      <c r="P818">
        <v>1</v>
      </c>
      <c r="Q818">
        <v>1.0307519999999999</v>
      </c>
      <c r="R818">
        <v>1</v>
      </c>
      <c r="S818">
        <v>0</v>
      </c>
      <c r="T818">
        <v>0</v>
      </c>
      <c r="U818">
        <v>3.1535013160233634</v>
      </c>
      <c r="V818">
        <v>3</v>
      </c>
      <c r="W818">
        <v>-0.15350131602336337</v>
      </c>
    </row>
    <row r="819" spans="1:23" x14ac:dyDescent="0.2">
      <c r="A819" s="1">
        <v>23</v>
      </c>
      <c r="B819" s="1">
        <v>1.6108199999999999</v>
      </c>
      <c r="C819" s="1">
        <v>82.532994000000002</v>
      </c>
      <c r="D819" s="1">
        <v>1</v>
      </c>
      <c r="E819" s="1">
        <v>1</v>
      </c>
      <c r="F819" s="1">
        <v>1.8870119999999999</v>
      </c>
      <c r="G819" s="1">
        <v>0</v>
      </c>
      <c r="H819" s="1">
        <v>0</v>
      </c>
      <c r="I819" s="1">
        <v>0</v>
      </c>
      <c r="J819" s="1">
        <v>4</v>
      </c>
      <c r="L819">
        <v>24.347414000000001</v>
      </c>
      <c r="M819">
        <v>1.789193</v>
      </c>
      <c r="N819">
        <v>89.393589000000006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2.8883844891991322</v>
      </c>
      <c r="V819">
        <v>3</v>
      </c>
      <c r="W819">
        <v>0.11161551080086785</v>
      </c>
    </row>
    <row r="820" spans="1:23" x14ac:dyDescent="0.2">
      <c r="A820" s="1">
        <v>23</v>
      </c>
      <c r="B820" s="1">
        <v>1.6651990000000001</v>
      </c>
      <c r="C820" s="1">
        <v>83.151150000000001</v>
      </c>
      <c r="D820" s="1">
        <v>1</v>
      </c>
      <c r="E820" s="1">
        <v>1</v>
      </c>
      <c r="F820" s="1">
        <v>0.354541</v>
      </c>
      <c r="G820" s="1">
        <v>0</v>
      </c>
      <c r="H820" s="1">
        <v>0</v>
      </c>
      <c r="I820" s="1">
        <v>0</v>
      </c>
      <c r="J820" s="1">
        <v>4</v>
      </c>
      <c r="L820">
        <v>24.362124000000001</v>
      </c>
      <c r="M820">
        <v>1.716677</v>
      </c>
      <c r="N820">
        <v>85.261339000000007</v>
      </c>
      <c r="O820">
        <v>1</v>
      </c>
      <c r="P820">
        <v>1</v>
      </c>
      <c r="Q820">
        <v>0.63216399999999995</v>
      </c>
      <c r="R820">
        <v>1</v>
      </c>
      <c r="S820">
        <v>0</v>
      </c>
      <c r="T820">
        <v>0</v>
      </c>
      <c r="U820">
        <v>3.0655061764728853</v>
      </c>
      <c r="V820">
        <v>3</v>
      </c>
      <c r="W820">
        <v>-6.5506176472885258E-2</v>
      </c>
    </row>
    <row r="821" spans="1:23" x14ac:dyDescent="0.2">
      <c r="A821" s="1">
        <v>40.951591000000001</v>
      </c>
      <c r="B821" s="1">
        <v>1.542122</v>
      </c>
      <c r="C821" s="1">
        <v>80</v>
      </c>
      <c r="D821" s="1">
        <v>1</v>
      </c>
      <c r="E821" s="1">
        <v>1</v>
      </c>
      <c r="F821" s="1">
        <v>1.629432</v>
      </c>
      <c r="G821" s="1">
        <v>1</v>
      </c>
      <c r="H821" s="1">
        <v>0</v>
      </c>
      <c r="I821" s="1">
        <v>0</v>
      </c>
      <c r="J821" s="1">
        <v>4</v>
      </c>
      <c r="L821">
        <v>19.462713000000001</v>
      </c>
      <c r="M821">
        <v>1.550122</v>
      </c>
      <c r="N821">
        <v>69.936072999999993</v>
      </c>
      <c r="O821">
        <v>1</v>
      </c>
      <c r="P821">
        <v>1</v>
      </c>
      <c r="Q821">
        <v>0.93288800000000005</v>
      </c>
      <c r="R821">
        <v>0</v>
      </c>
      <c r="S821">
        <v>0</v>
      </c>
      <c r="T821">
        <v>0</v>
      </c>
      <c r="U821">
        <v>3.134355391644891</v>
      </c>
      <c r="V821">
        <v>3</v>
      </c>
      <c r="W821">
        <v>-0.13435539164489096</v>
      </c>
    </row>
    <row r="822" spans="1:23" x14ac:dyDescent="0.2">
      <c r="A822" s="1">
        <v>39.135634000000003</v>
      </c>
      <c r="B822" s="1">
        <v>1.5078670000000001</v>
      </c>
      <c r="C822" s="1">
        <v>79.589579999999998</v>
      </c>
      <c r="D822" s="1">
        <v>1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4</v>
      </c>
      <c r="L822">
        <v>35.432059000000002</v>
      </c>
      <c r="M822">
        <v>1.663178</v>
      </c>
      <c r="N822">
        <v>80.135166999999996</v>
      </c>
      <c r="O822">
        <v>1</v>
      </c>
      <c r="P822">
        <v>1</v>
      </c>
      <c r="Q822">
        <v>3.9206999999999999E-2</v>
      </c>
      <c r="R822">
        <v>0</v>
      </c>
      <c r="S822">
        <v>0</v>
      </c>
      <c r="T822">
        <v>0</v>
      </c>
      <c r="U822">
        <v>3.3713050675393639</v>
      </c>
      <c r="V822">
        <v>3</v>
      </c>
      <c r="W822">
        <v>-0.37130506753936388</v>
      </c>
    </row>
    <row r="823" spans="1:23" x14ac:dyDescent="0.2">
      <c r="A823" s="1">
        <v>26.271621</v>
      </c>
      <c r="B823" s="1">
        <v>1.660955</v>
      </c>
      <c r="C823" s="1">
        <v>90</v>
      </c>
      <c r="D823" s="1">
        <v>1</v>
      </c>
      <c r="E823" s="1">
        <v>1</v>
      </c>
      <c r="F823" s="1">
        <v>0.66927800000000004</v>
      </c>
      <c r="G823" s="1">
        <v>1</v>
      </c>
      <c r="H823" s="1">
        <v>0</v>
      </c>
      <c r="I823" s="1">
        <v>0</v>
      </c>
      <c r="J823" s="1">
        <v>4</v>
      </c>
      <c r="L823">
        <v>33.864257000000002</v>
      </c>
      <c r="M823">
        <v>1.6792990000000001</v>
      </c>
      <c r="N823">
        <v>77.355417000000003</v>
      </c>
      <c r="O823">
        <v>1</v>
      </c>
      <c r="P823">
        <v>1</v>
      </c>
      <c r="Q823">
        <v>0.96697299999999997</v>
      </c>
      <c r="R823">
        <v>0</v>
      </c>
      <c r="S823">
        <v>0</v>
      </c>
      <c r="T823">
        <v>0</v>
      </c>
      <c r="U823">
        <v>2.9211314849755148</v>
      </c>
      <c r="V823">
        <v>3</v>
      </c>
      <c r="W823">
        <v>7.886851502448522E-2</v>
      </c>
    </row>
    <row r="824" spans="1:23" x14ac:dyDescent="0.2">
      <c r="A824" s="1">
        <v>23.779235</v>
      </c>
      <c r="B824" s="1">
        <v>1.5531269999999999</v>
      </c>
      <c r="C824" s="1">
        <v>78</v>
      </c>
      <c r="D824" s="1">
        <v>1</v>
      </c>
      <c r="E824" s="1">
        <v>1</v>
      </c>
      <c r="F824" s="1">
        <v>0.82750199999999996</v>
      </c>
      <c r="G824" s="1">
        <v>0</v>
      </c>
      <c r="H824" s="1">
        <v>0</v>
      </c>
      <c r="I824" s="1">
        <v>0</v>
      </c>
      <c r="J824" s="1">
        <v>4</v>
      </c>
      <c r="L824">
        <v>23.807181</v>
      </c>
      <c r="M824">
        <v>1.729177</v>
      </c>
      <c r="N824">
        <v>82.527240000000006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2.7187545456292765</v>
      </c>
      <c r="V824">
        <v>3</v>
      </c>
      <c r="W824">
        <v>0.28124545437072346</v>
      </c>
    </row>
    <row r="825" spans="1:23" x14ac:dyDescent="0.2">
      <c r="A825" s="1">
        <v>20.586977999999998</v>
      </c>
      <c r="B825" s="1">
        <v>1.781952</v>
      </c>
      <c r="C825" s="1">
        <v>102.910613</v>
      </c>
      <c r="D825" s="1">
        <v>1</v>
      </c>
      <c r="E825" s="1">
        <v>1</v>
      </c>
      <c r="F825" s="1">
        <v>1.4642040000000001</v>
      </c>
      <c r="G825" s="1">
        <v>0</v>
      </c>
      <c r="H825" s="1">
        <v>0</v>
      </c>
      <c r="I825" s="1">
        <v>0</v>
      </c>
      <c r="J825" s="1">
        <v>4</v>
      </c>
      <c r="L825">
        <v>39.585811</v>
      </c>
      <c r="M825">
        <v>1.7191529999999999</v>
      </c>
      <c r="N825">
        <v>86.464843000000002</v>
      </c>
      <c r="O825">
        <v>1</v>
      </c>
      <c r="P825">
        <v>1</v>
      </c>
      <c r="Q825">
        <v>0.60425899999999999</v>
      </c>
      <c r="R825">
        <v>0</v>
      </c>
      <c r="S825">
        <v>0</v>
      </c>
      <c r="T825">
        <v>0</v>
      </c>
      <c r="U825">
        <v>3.4256408936805443</v>
      </c>
      <c r="V825">
        <v>3</v>
      </c>
      <c r="W825">
        <v>-0.42564089368054425</v>
      </c>
    </row>
    <row r="826" spans="1:23" x14ac:dyDescent="0.2">
      <c r="A826" s="1">
        <v>21.669478000000002</v>
      </c>
      <c r="B826" s="1">
        <v>1.75</v>
      </c>
      <c r="C826" s="1">
        <v>96.940254999999993</v>
      </c>
      <c r="D826" s="1">
        <v>1</v>
      </c>
      <c r="E826" s="1">
        <v>1</v>
      </c>
      <c r="F826" s="1">
        <v>2.3593389999999999</v>
      </c>
      <c r="G826" s="1">
        <v>0</v>
      </c>
      <c r="H826" s="1">
        <v>0</v>
      </c>
      <c r="I826" s="1">
        <v>0</v>
      </c>
      <c r="J826" s="1">
        <v>4</v>
      </c>
      <c r="L826">
        <v>45.821266999999999</v>
      </c>
      <c r="M826">
        <v>1.6873260000000001</v>
      </c>
      <c r="N826">
        <v>80.413996999999995</v>
      </c>
      <c r="O826">
        <v>1</v>
      </c>
      <c r="P826">
        <v>1</v>
      </c>
      <c r="Q826">
        <v>0.64779799999999998</v>
      </c>
      <c r="R826">
        <v>0</v>
      </c>
      <c r="S826">
        <v>0</v>
      </c>
      <c r="T826">
        <v>0</v>
      </c>
      <c r="U826">
        <v>3.3020426177782856</v>
      </c>
      <c r="V826">
        <v>3</v>
      </c>
      <c r="W826">
        <v>-0.30204261777828556</v>
      </c>
    </row>
    <row r="827" spans="1:23" x14ac:dyDescent="0.2">
      <c r="A827" s="1">
        <v>23</v>
      </c>
      <c r="B827" s="1">
        <v>1.6158539999999999</v>
      </c>
      <c r="C827" s="1">
        <v>80.615324999999999</v>
      </c>
      <c r="D827" s="1">
        <v>1</v>
      </c>
      <c r="E827" s="1">
        <v>1</v>
      </c>
      <c r="F827" s="1">
        <v>2.6141999999999999E-2</v>
      </c>
      <c r="G827" s="1">
        <v>0</v>
      </c>
      <c r="H827" s="1">
        <v>0</v>
      </c>
      <c r="I827" s="1">
        <v>0</v>
      </c>
      <c r="J827" s="1">
        <v>4</v>
      </c>
      <c r="L827">
        <v>25.929746000000002</v>
      </c>
      <c r="M827">
        <v>1.7724489999999999</v>
      </c>
      <c r="N827">
        <v>105</v>
      </c>
      <c r="O827">
        <v>1</v>
      </c>
      <c r="P827">
        <v>1</v>
      </c>
      <c r="Q827">
        <v>1.7259310000000001</v>
      </c>
      <c r="R827">
        <v>1</v>
      </c>
      <c r="S827">
        <v>0</v>
      </c>
      <c r="T827">
        <v>0</v>
      </c>
      <c r="U827">
        <v>4.0370846897726542</v>
      </c>
      <c r="V827">
        <v>4</v>
      </c>
      <c r="W827">
        <v>-3.7084689772654222E-2</v>
      </c>
    </row>
    <row r="828" spans="1:23" x14ac:dyDescent="0.2">
      <c r="A828" s="1">
        <v>20.825962000000001</v>
      </c>
      <c r="B828" s="1">
        <v>1.7933779999999999</v>
      </c>
      <c r="C828" s="1">
        <v>105.65503699999999</v>
      </c>
      <c r="D828" s="1">
        <v>1</v>
      </c>
      <c r="E828" s="1">
        <v>1</v>
      </c>
      <c r="F828" s="1">
        <v>3.9379999999999997E-3</v>
      </c>
      <c r="G828" s="1">
        <v>1</v>
      </c>
      <c r="H828" s="1">
        <v>0</v>
      </c>
      <c r="I828" s="1">
        <v>0</v>
      </c>
      <c r="J828" s="1">
        <v>4</v>
      </c>
      <c r="L828">
        <v>26.042738</v>
      </c>
      <c r="M828">
        <v>1.8371170000000001</v>
      </c>
      <c r="N828">
        <v>105.712219</v>
      </c>
      <c r="O828">
        <v>1</v>
      </c>
      <c r="P828">
        <v>1</v>
      </c>
      <c r="Q828">
        <v>2</v>
      </c>
      <c r="R828">
        <v>1</v>
      </c>
      <c r="S828">
        <v>0</v>
      </c>
      <c r="T828">
        <v>0</v>
      </c>
      <c r="U828">
        <v>3.5718215542151937</v>
      </c>
      <c r="V828">
        <v>4</v>
      </c>
      <c r="W828">
        <v>0.42817844578480635</v>
      </c>
    </row>
    <row r="829" spans="1:23" x14ac:dyDescent="0.2">
      <c r="A829" s="1">
        <v>18.178023</v>
      </c>
      <c r="B829" s="1">
        <v>1.8547800000000001</v>
      </c>
      <c r="C829" s="1">
        <v>114.77484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0</v>
      </c>
      <c r="J829" s="1">
        <v>4</v>
      </c>
      <c r="L829">
        <v>30.551762</v>
      </c>
      <c r="M829">
        <v>1.7843770000000001</v>
      </c>
      <c r="N829">
        <v>102.872505</v>
      </c>
      <c r="O829">
        <v>1</v>
      </c>
      <c r="P829">
        <v>1</v>
      </c>
      <c r="Q829">
        <v>2</v>
      </c>
      <c r="R829">
        <v>1</v>
      </c>
      <c r="S829">
        <v>0</v>
      </c>
      <c r="T829">
        <v>0</v>
      </c>
      <c r="U829">
        <v>3.8275639981661103</v>
      </c>
      <c r="V829">
        <v>4</v>
      </c>
      <c r="W829">
        <v>0.17243600183388974</v>
      </c>
    </row>
    <row r="830" spans="1:23" x14ac:dyDescent="0.2">
      <c r="A830" s="1">
        <v>18</v>
      </c>
      <c r="B830" s="1">
        <v>1.6856329999999999</v>
      </c>
      <c r="C830" s="1">
        <v>90.032670999999993</v>
      </c>
      <c r="D830" s="1">
        <v>1</v>
      </c>
      <c r="E830" s="1">
        <v>1</v>
      </c>
      <c r="F830" s="1">
        <v>1.066101</v>
      </c>
      <c r="G830" s="1">
        <v>1</v>
      </c>
      <c r="H830" s="1">
        <v>0</v>
      </c>
      <c r="I830" s="1">
        <v>0</v>
      </c>
      <c r="J830" s="1">
        <v>4</v>
      </c>
      <c r="L830">
        <v>39.759574999999998</v>
      </c>
      <c r="M830">
        <v>1.7925070000000001</v>
      </c>
      <c r="N830">
        <v>101.78009900000001</v>
      </c>
      <c r="O830">
        <v>1</v>
      </c>
      <c r="P830">
        <v>1</v>
      </c>
      <c r="Q830">
        <v>2.9989810000000001</v>
      </c>
      <c r="R830">
        <v>1</v>
      </c>
      <c r="S830">
        <v>0</v>
      </c>
      <c r="T830">
        <v>0</v>
      </c>
      <c r="U830">
        <v>3.7195481896854332</v>
      </c>
      <c r="V830">
        <v>4</v>
      </c>
      <c r="W830">
        <v>0.28045181031456679</v>
      </c>
    </row>
    <row r="831" spans="1:23" x14ac:dyDescent="0.2">
      <c r="A831" s="1">
        <v>18.267696000000001</v>
      </c>
      <c r="B831" s="1">
        <v>1.7063429999999999</v>
      </c>
      <c r="C831" s="1">
        <v>93.348843000000002</v>
      </c>
      <c r="D831" s="1">
        <v>1</v>
      </c>
      <c r="E831" s="1">
        <v>1</v>
      </c>
      <c r="F831" s="1">
        <v>0.899864</v>
      </c>
      <c r="G831" s="1">
        <v>1</v>
      </c>
      <c r="H831" s="1">
        <v>0</v>
      </c>
      <c r="I831" s="1">
        <v>0</v>
      </c>
      <c r="J831" s="1">
        <v>4</v>
      </c>
      <c r="L831">
        <v>31.386405</v>
      </c>
      <c r="M831">
        <v>1.5565789999999999</v>
      </c>
      <c r="N831">
        <v>78.233340999999996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3.9262242237766412</v>
      </c>
      <c r="V831">
        <v>4</v>
      </c>
      <c r="W831">
        <v>7.3775776223358847E-2</v>
      </c>
    </row>
    <row r="832" spans="1:23" x14ac:dyDescent="0.2">
      <c r="A832" s="1">
        <v>23</v>
      </c>
      <c r="B832" s="1">
        <v>1.791415</v>
      </c>
      <c r="C832" s="1">
        <v>105.13807300000001</v>
      </c>
      <c r="D832" s="1">
        <v>1</v>
      </c>
      <c r="E832" s="1">
        <v>1</v>
      </c>
      <c r="F832" s="1">
        <v>0.31736300000000001</v>
      </c>
      <c r="G832" s="1">
        <v>1</v>
      </c>
      <c r="H832" s="1">
        <v>0</v>
      </c>
      <c r="I832" s="1">
        <v>0</v>
      </c>
      <c r="J832" s="1">
        <v>4</v>
      </c>
      <c r="L832">
        <v>25.706285000000001</v>
      </c>
      <c r="M832">
        <v>1.585547</v>
      </c>
      <c r="N832">
        <v>80.351263000000003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3.7796754547240701</v>
      </c>
      <c r="V832">
        <v>4</v>
      </c>
      <c r="W832">
        <v>0.22032454527592993</v>
      </c>
    </row>
    <row r="833" spans="1:23" x14ac:dyDescent="0.2">
      <c r="A833" s="1">
        <v>23</v>
      </c>
      <c r="B833" s="1">
        <v>1.7537160000000001</v>
      </c>
      <c r="C833" s="1">
        <v>106.49141</v>
      </c>
      <c r="D833" s="1">
        <v>1</v>
      </c>
      <c r="E833" s="1">
        <v>1</v>
      </c>
      <c r="F833" s="1">
        <v>0.65023500000000001</v>
      </c>
      <c r="G833" s="1">
        <v>1</v>
      </c>
      <c r="H833" s="1">
        <v>0</v>
      </c>
      <c r="I833" s="1">
        <v>0</v>
      </c>
      <c r="J833" s="1">
        <v>4</v>
      </c>
      <c r="L833">
        <v>43.604900999999998</v>
      </c>
      <c r="M833">
        <v>1.569234</v>
      </c>
      <c r="N833">
        <v>81.827287999999996</v>
      </c>
      <c r="O833">
        <v>1</v>
      </c>
      <c r="P833">
        <v>1</v>
      </c>
      <c r="Q833">
        <v>1.3088519999999999</v>
      </c>
      <c r="R833">
        <v>0</v>
      </c>
      <c r="S833">
        <v>0</v>
      </c>
      <c r="T833">
        <v>0</v>
      </c>
      <c r="U833">
        <v>4.2069464285429685</v>
      </c>
      <c r="V833">
        <v>4</v>
      </c>
      <c r="W833">
        <v>-0.20694642854296852</v>
      </c>
    </row>
    <row r="834" spans="1:23" x14ac:dyDescent="0.2">
      <c r="A834" s="1">
        <v>20.985900000000001</v>
      </c>
      <c r="B834" s="1">
        <v>1.7805029999999999</v>
      </c>
      <c r="C834" s="1">
        <v>103.189532</v>
      </c>
      <c r="D834" s="1">
        <v>1</v>
      </c>
      <c r="E834" s="1">
        <v>1</v>
      </c>
      <c r="F834" s="1">
        <v>0.478134</v>
      </c>
      <c r="G834" s="1">
        <v>0</v>
      </c>
      <c r="H834" s="1">
        <v>0</v>
      </c>
      <c r="I834" s="1">
        <v>0</v>
      </c>
      <c r="J834" s="1">
        <v>4</v>
      </c>
      <c r="L834">
        <v>42.316070000000003</v>
      </c>
      <c r="M834">
        <v>1.5839430000000001</v>
      </c>
      <c r="N834">
        <v>81.936397999999997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4.2175314557847754</v>
      </c>
      <c r="V834">
        <v>4</v>
      </c>
      <c r="W834">
        <v>-0.2175314557847754</v>
      </c>
    </row>
    <row r="835" spans="1:23" x14ac:dyDescent="0.2">
      <c r="A835" s="1">
        <v>21.504943000000001</v>
      </c>
      <c r="B835" s="1">
        <v>1.8198669999999999</v>
      </c>
      <c r="C835" s="1">
        <v>106.03846799999999</v>
      </c>
      <c r="D835" s="1">
        <v>1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4</v>
      </c>
      <c r="L835">
        <v>22.654316000000001</v>
      </c>
      <c r="M835">
        <v>1.6212329999999999</v>
      </c>
      <c r="N835">
        <v>82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3.5861026535584219</v>
      </c>
      <c r="V835">
        <v>4</v>
      </c>
      <c r="W835">
        <v>0.41389734644157805</v>
      </c>
    </row>
    <row r="836" spans="1:23" x14ac:dyDescent="0.2">
      <c r="A836" s="1">
        <v>18</v>
      </c>
      <c r="B836" s="1">
        <v>1.791174</v>
      </c>
      <c r="C836" s="1">
        <v>108.9606</v>
      </c>
      <c r="D836" s="1">
        <v>1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4</v>
      </c>
      <c r="L836">
        <v>22.679935</v>
      </c>
      <c r="M836">
        <v>1.6084000000000001</v>
      </c>
      <c r="N836">
        <v>82.603983999999997</v>
      </c>
      <c r="O836">
        <v>1</v>
      </c>
      <c r="P836">
        <v>1</v>
      </c>
      <c r="Q836">
        <v>0.29209299999999999</v>
      </c>
      <c r="R836">
        <v>1</v>
      </c>
      <c r="S836">
        <v>0</v>
      </c>
      <c r="T836">
        <v>0</v>
      </c>
      <c r="U836">
        <v>3.6998055451800624</v>
      </c>
      <c r="V836">
        <v>4</v>
      </c>
      <c r="W836">
        <v>0.30019445481993756</v>
      </c>
    </row>
    <row r="837" spans="1:23" x14ac:dyDescent="0.2">
      <c r="A837" s="1">
        <v>18</v>
      </c>
      <c r="B837" s="1">
        <v>1.8209299999999999</v>
      </c>
      <c r="C837" s="1">
        <v>108.74200500000001</v>
      </c>
      <c r="D837" s="1">
        <v>1</v>
      </c>
      <c r="E837" s="1">
        <v>1</v>
      </c>
      <c r="F837" s="1">
        <v>1</v>
      </c>
      <c r="G837" s="1">
        <v>0</v>
      </c>
      <c r="H837" s="1">
        <v>0</v>
      </c>
      <c r="I837" s="1">
        <v>0</v>
      </c>
      <c r="J837" s="1">
        <v>4</v>
      </c>
      <c r="L837">
        <v>24.079523999999999</v>
      </c>
      <c r="M837">
        <v>1.733439</v>
      </c>
      <c r="N837">
        <v>97.911865000000006</v>
      </c>
      <c r="O837">
        <v>1</v>
      </c>
      <c r="P837">
        <v>1</v>
      </c>
      <c r="Q837">
        <v>1.309304</v>
      </c>
      <c r="R837">
        <v>0</v>
      </c>
      <c r="S837">
        <v>0</v>
      </c>
      <c r="T837">
        <v>0</v>
      </c>
      <c r="U837">
        <v>3.8731125309095464</v>
      </c>
      <c r="V837">
        <v>4</v>
      </c>
      <c r="W837">
        <v>0.12688746909045356</v>
      </c>
    </row>
    <row r="838" spans="1:23" x14ac:dyDescent="0.2">
      <c r="A838" s="1">
        <v>19.442663</v>
      </c>
      <c r="B838" s="1">
        <v>1.627812</v>
      </c>
      <c r="C838" s="1">
        <v>82</v>
      </c>
      <c r="D838" s="1">
        <v>1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  <c r="J838" s="1">
        <v>4</v>
      </c>
      <c r="L838">
        <v>21.196152000000001</v>
      </c>
      <c r="M838">
        <v>1.65</v>
      </c>
      <c r="N838">
        <v>88.472358999999997</v>
      </c>
      <c r="O838">
        <v>1</v>
      </c>
      <c r="P838">
        <v>1</v>
      </c>
      <c r="Q838">
        <v>1.172641</v>
      </c>
      <c r="R838">
        <v>0</v>
      </c>
      <c r="S838">
        <v>0</v>
      </c>
      <c r="T838">
        <v>0</v>
      </c>
      <c r="U838">
        <v>3.7693349088160222</v>
      </c>
      <c r="V838">
        <v>4</v>
      </c>
      <c r="W838">
        <v>0.23066509118397782</v>
      </c>
    </row>
    <row r="839" spans="1:23" x14ac:dyDescent="0.2">
      <c r="A839" s="1">
        <v>22.865017999999999</v>
      </c>
      <c r="B839" s="1">
        <v>1.632118</v>
      </c>
      <c r="C839" s="1">
        <v>82</v>
      </c>
      <c r="D839" s="1">
        <v>1</v>
      </c>
      <c r="E839" s="1">
        <v>1</v>
      </c>
      <c r="F839" s="1">
        <v>0</v>
      </c>
      <c r="G839" s="1">
        <v>1</v>
      </c>
      <c r="H839" s="1">
        <v>0</v>
      </c>
      <c r="I839" s="1">
        <v>0</v>
      </c>
      <c r="J839" s="1">
        <v>4</v>
      </c>
      <c r="L839">
        <v>22.596575999999999</v>
      </c>
      <c r="M839">
        <v>1.6500520000000001</v>
      </c>
      <c r="N839">
        <v>87.272552000000005</v>
      </c>
      <c r="O839">
        <v>1</v>
      </c>
      <c r="P839">
        <v>1</v>
      </c>
      <c r="Q839">
        <v>0.432813</v>
      </c>
      <c r="R839">
        <v>0</v>
      </c>
      <c r="S839">
        <v>0</v>
      </c>
      <c r="T839">
        <v>0</v>
      </c>
      <c r="U839">
        <v>3.7753058124728236</v>
      </c>
      <c r="V839">
        <v>4</v>
      </c>
      <c r="W839">
        <v>0.2246941875271764</v>
      </c>
    </row>
    <row r="840" spans="1:23" x14ac:dyDescent="0.2">
      <c r="A840" s="1">
        <v>21.948577</v>
      </c>
      <c r="B840" s="1">
        <v>1.7735939999999999</v>
      </c>
      <c r="C840" s="1">
        <v>105.000789</v>
      </c>
      <c r="D840" s="1">
        <v>1</v>
      </c>
      <c r="E840" s="1">
        <v>1</v>
      </c>
      <c r="F840" s="1">
        <v>1</v>
      </c>
      <c r="G840" s="1">
        <v>1</v>
      </c>
      <c r="H840" s="1">
        <v>0</v>
      </c>
      <c r="I840" s="1">
        <v>0</v>
      </c>
      <c r="J840" s="1">
        <v>4</v>
      </c>
      <c r="L840">
        <v>23</v>
      </c>
      <c r="M840">
        <v>1.644161</v>
      </c>
      <c r="N840">
        <v>84.340406000000002</v>
      </c>
      <c r="O840">
        <v>1</v>
      </c>
      <c r="P840">
        <v>1</v>
      </c>
      <c r="Q840">
        <v>2.2301090000000001</v>
      </c>
      <c r="R840">
        <v>0</v>
      </c>
      <c r="S840">
        <v>0</v>
      </c>
      <c r="T840">
        <v>0</v>
      </c>
      <c r="U840">
        <v>3.4220408291437163</v>
      </c>
      <c r="V840">
        <v>4</v>
      </c>
      <c r="W840">
        <v>0.57795917085628368</v>
      </c>
    </row>
    <row r="841" spans="1:23" x14ac:dyDescent="0.2">
      <c r="A841" s="1">
        <v>21.214617000000001</v>
      </c>
      <c r="B841" s="1">
        <v>1.9304159999999999</v>
      </c>
      <c r="C841" s="1">
        <v>118.560509</v>
      </c>
      <c r="D841" s="1">
        <v>1</v>
      </c>
      <c r="E841" s="1">
        <v>1</v>
      </c>
      <c r="F841" s="1">
        <v>0.732186</v>
      </c>
      <c r="G841" s="1">
        <v>1</v>
      </c>
      <c r="H841" s="1">
        <v>0</v>
      </c>
      <c r="I841" s="1">
        <v>0</v>
      </c>
      <c r="J841" s="1">
        <v>4</v>
      </c>
      <c r="L841">
        <v>37.356287999999999</v>
      </c>
      <c r="M841">
        <v>1.559499</v>
      </c>
      <c r="N841">
        <v>77.268129999999999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3.9209545616451624</v>
      </c>
      <c r="V841">
        <v>4</v>
      </c>
      <c r="W841">
        <v>7.9045438354837572E-2</v>
      </c>
    </row>
    <row r="842" spans="1:23" x14ac:dyDescent="0.2">
      <c r="A842" s="1">
        <v>22.277858999999999</v>
      </c>
      <c r="B842" s="1">
        <v>1.947406</v>
      </c>
      <c r="C842" s="1">
        <v>116.89310500000001</v>
      </c>
      <c r="D842" s="1">
        <v>1</v>
      </c>
      <c r="E842" s="1">
        <v>1</v>
      </c>
      <c r="F842" s="1">
        <v>0.97518700000000003</v>
      </c>
      <c r="G842" s="1">
        <v>1</v>
      </c>
      <c r="H842" s="1">
        <v>0</v>
      </c>
      <c r="I842" s="1">
        <v>0</v>
      </c>
      <c r="J842" s="1">
        <v>4</v>
      </c>
      <c r="L842">
        <v>22.754646000000001</v>
      </c>
      <c r="M842">
        <v>1.734237</v>
      </c>
      <c r="N842">
        <v>95</v>
      </c>
      <c r="O842">
        <v>1</v>
      </c>
      <c r="P842">
        <v>1</v>
      </c>
      <c r="Q842">
        <v>2.6691790000000002</v>
      </c>
      <c r="R842">
        <v>0</v>
      </c>
      <c r="S842">
        <v>0</v>
      </c>
      <c r="T842">
        <v>0</v>
      </c>
      <c r="U842">
        <v>3.4891954609911489</v>
      </c>
      <c r="V842">
        <v>4</v>
      </c>
      <c r="W842">
        <v>0.51080453900885114</v>
      </c>
    </row>
    <row r="843" spans="1:23" x14ac:dyDescent="0.2">
      <c r="A843" s="1">
        <v>37.832948999999999</v>
      </c>
      <c r="B843" s="1">
        <v>1.610867</v>
      </c>
      <c r="C843" s="1">
        <v>80</v>
      </c>
      <c r="D843" s="1">
        <v>1</v>
      </c>
      <c r="E843" s="1">
        <v>1</v>
      </c>
      <c r="F843" s="1">
        <v>1.851404</v>
      </c>
      <c r="G843" s="1">
        <v>1</v>
      </c>
      <c r="H843" s="1">
        <v>0</v>
      </c>
      <c r="I843" s="1">
        <v>0</v>
      </c>
      <c r="J843" s="1">
        <v>4</v>
      </c>
      <c r="L843">
        <v>23.252905999999999</v>
      </c>
      <c r="M843">
        <v>1.7758149999999999</v>
      </c>
      <c r="N843">
        <v>97.813023000000001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3.3577766691182749</v>
      </c>
      <c r="V843">
        <v>4</v>
      </c>
      <c r="W843">
        <v>0.64222333088172512</v>
      </c>
    </row>
    <row r="844" spans="1:23" x14ac:dyDescent="0.2">
      <c r="A844" s="1">
        <v>37.631768999999998</v>
      </c>
      <c r="B844" s="1">
        <v>1.5132019999999999</v>
      </c>
      <c r="C844" s="1">
        <v>75.410646999999997</v>
      </c>
      <c r="D844" s="1">
        <v>1</v>
      </c>
      <c r="E844" s="1">
        <v>1</v>
      </c>
      <c r="F844" s="1">
        <v>1.88452</v>
      </c>
      <c r="G844" s="1">
        <v>1</v>
      </c>
      <c r="H844" s="1">
        <v>0</v>
      </c>
      <c r="I844" s="1">
        <v>0</v>
      </c>
      <c r="J844" s="1">
        <v>4</v>
      </c>
      <c r="L844">
        <v>22.025438000000001</v>
      </c>
      <c r="M844">
        <v>1.6404259999999999</v>
      </c>
      <c r="N844">
        <v>87.344155999999998</v>
      </c>
      <c r="O844">
        <v>1</v>
      </c>
      <c r="P844">
        <v>1</v>
      </c>
      <c r="Q844">
        <v>1.280924</v>
      </c>
      <c r="R844">
        <v>0</v>
      </c>
      <c r="S844">
        <v>0</v>
      </c>
      <c r="T844">
        <v>0</v>
      </c>
      <c r="U844">
        <v>3.7587742698105249</v>
      </c>
      <c r="V844">
        <v>4</v>
      </c>
      <c r="W844">
        <v>0.24122573018947513</v>
      </c>
    </row>
    <row r="845" spans="1:23" x14ac:dyDescent="0.2">
      <c r="A845" s="1">
        <v>17.6739</v>
      </c>
      <c r="B845" s="1">
        <v>1.7384649999999999</v>
      </c>
      <c r="C845" s="1">
        <v>97.185473999999999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4</v>
      </c>
      <c r="L845">
        <v>18.086772</v>
      </c>
      <c r="M845">
        <v>1.65</v>
      </c>
      <c r="N845">
        <v>82.13682</v>
      </c>
      <c r="O845">
        <v>1</v>
      </c>
      <c r="P845">
        <v>1</v>
      </c>
      <c r="Q845">
        <v>1.0297499999999999</v>
      </c>
      <c r="R845">
        <v>1</v>
      </c>
      <c r="S845">
        <v>0</v>
      </c>
      <c r="T845">
        <v>0</v>
      </c>
      <c r="U845">
        <v>3.2035516764996679</v>
      </c>
      <c r="V845">
        <v>4</v>
      </c>
      <c r="W845">
        <v>0.79644832350033212</v>
      </c>
    </row>
    <row r="846" spans="1:23" x14ac:dyDescent="0.2">
      <c r="A846" s="1">
        <v>37.524551000000002</v>
      </c>
      <c r="B846" s="1">
        <v>1.5679149999999999</v>
      </c>
      <c r="C846" s="1">
        <v>76.129784000000001</v>
      </c>
      <c r="D846" s="1">
        <v>1</v>
      </c>
      <c r="E846" s="1">
        <v>1</v>
      </c>
      <c r="F846" s="1">
        <v>0</v>
      </c>
      <c r="G846" s="1">
        <v>1</v>
      </c>
      <c r="H846" s="1">
        <v>0</v>
      </c>
      <c r="I846" s="1">
        <v>0</v>
      </c>
      <c r="J846" s="1">
        <v>4</v>
      </c>
      <c r="L846">
        <v>25.994392999999999</v>
      </c>
      <c r="M846">
        <v>1.7533209999999999</v>
      </c>
      <c r="N846">
        <v>107.99881499999999</v>
      </c>
      <c r="O846">
        <v>1</v>
      </c>
      <c r="P846">
        <v>1</v>
      </c>
      <c r="Q846">
        <v>1.7577240000000001</v>
      </c>
      <c r="R846">
        <v>1</v>
      </c>
      <c r="S846">
        <v>0</v>
      </c>
      <c r="T846">
        <v>0</v>
      </c>
      <c r="U846">
        <v>4.4060354666340631</v>
      </c>
      <c r="V846">
        <v>4</v>
      </c>
      <c r="W846">
        <v>-0.40603546663406309</v>
      </c>
    </row>
    <row r="847" spans="1:23" x14ac:dyDescent="0.2">
      <c r="A847" s="1">
        <v>43.510672</v>
      </c>
      <c r="B847" s="1">
        <v>1.5875459999999999</v>
      </c>
      <c r="C847" s="1">
        <v>76.126112000000006</v>
      </c>
      <c r="D847" s="1">
        <v>1</v>
      </c>
      <c r="E847" s="1">
        <v>1</v>
      </c>
      <c r="F847" s="1">
        <v>0</v>
      </c>
      <c r="G847" s="1">
        <v>1</v>
      </c>
      <c r="H847" s="1">
        <v>0</v>
      </c>
      <c r="I847" s="1">
        <v>0</v>
      </c>
      <c r="J847" s="1">
        <v>4</v>
      </c>
      <c r="L847">
        <v>40.821514999999998</v>
      </c>
      <c r="M847">
        <v>1.553026</v>
      </c>
      <c r="N847">
        <v>77.745180000000005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4.0581222148634319</v>
      </c>
      <c r="V847">
        <v>4</v>
      </c>
      <c r="W847">
        <v>-5.8122214863431942E-2</v>
      </c>
    </row>
    <row r="848" spans="1:23" x14ac:dyDescent="0.2">
      <c r="A848" s="1">
        <v>18</v>
      </c>
      <c r="B848" s="1">
        <v>1.8203849999999999</v>
      </c>
      <c r="C848" s="1">
        <v>108.395005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4</v>
      </c>
      <c r="L848">
        <v>23</v>
      </c>
      <c r="M848">
        <v>1.7065250000000001</v>
      </c>
      <c r="N848">
        <v>90.500055000000003</v>
      </c>
      <c r="O848">
        <v>1</v>
      </c>
      <c r="P848">
        <v>1</v>
      </c>
      <c r="Q848">
        <v>0.96762700000000001</v>
      </c>
      <c r="R848">
        <v>0</v>
      </c>
      <c r="S848">
        <v>0</v>
      </c>
      <c r="T848">
        <v>0</v>
      </c>
      <c r="U848">
        <v>3.5393513212526821</v>
      </c>
      <c r="V848">
        <v>4</v>
      </c>
      <c r="W848">
        <v>0.46064867874731785</v>
      </c>
    </row>
    <row r="849" spans="1:23" x14ac:dyDescent="0.2">
      <c r="A849" s="1">
        <v>18</v>
      </c>
      <c r="B849" s="1">
        <v>1.7922389999999999</v>
      </c>
      <c r="C849" s="1">
        <v>108.244379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4</v>
      </c>
      <c r="L849">
        <v>37.955371</v>
      </c>
      <c r="M849">
        <v>1.560648</v>
      </c>
      <c r="N849">
        <v>80</v>
      </c>
      <c r="O849">
        <v>1</v>
      </c>
      <c r="P849">
        <v>1</v>
      </c>
      <c r="Q849">
        <v>1.71807</v>
      </c>
      <c r="R849">
        <v>1</v>
      </c>
      <c r="S849">
        <v>0</v>
      </c>
      <c r="T849">
        <v>0</v>
      </c>
      <c r="U849">
        <v>3.9511065756100496</v>
      </c>
      <c r="V849">
        <v>4</v>
      </c>
      <c r="W849">
        <v>4.8893424389950368E-2</v>
      </c>
    </row>
    <row r="850" spans="1:23" x14ac:dyDescent="0.2">
      <c r="A850" s="1">
        <v>29.506287</v>
      </c>
      <c r="B850" s="1">
        <v>1.82697</v>
      </c>
      <c r="C850" s="1">
        <v>108.751502</v>
      </c>
      <c r="D850" s="1">
        <v>1</v>
      </c>
      <c r="E850" s="1">
        <v>1</v>
      </c>
      <c r="F850" s="1">
        <v>0.87729500000000005</v>
      </c>
      <c r="G850" s="1">
        <v>1</v>
      </c>
      <c r="H850" s="1">
        <v>0</v>
      </c>
      <c r="I850" s="1">
        <v>0</v>
      </c>
      <c r="J850" s="1">
        <v>4</v>
      </c>
      <c r="L850">
        <v>31.315593</v>
      </c>
      <c r="M850">
        <v>1.673352</v>
      </c>
      <c r="N850">
        <v>90</v>
      </c>
      <c r="O850">
        <v>1</v>
      </c>
      <c r="P850">
        <v>1</v>
      </c>
      <c r="Q850">
        <v>1.9469069999999999</v>
      </c>
      <c r="R850">
        <v>1</v>
      </c>
      <c r="S850">
        <v>0</v>
      </c>
      <c r="T850">
        <v>0</v>
      </c>
      <c r="U850">
        <v>3.721860759976841</v>
      </c>
      <c r="V850">
        <v>4</v>
      </c>
      <c r="W850">
        <v>0.27813924002315904</v>
      </c>
    </row>
    <row r="851" spans="1:23" x14ac:dyDescent="0.2">
      <c r="A851" s="1">
        <v>18</v>
      </c>
      <c r="B851" s="1">
        <v>1.670058</v>
      </c>
      <c r="C851" s="1">
        <v>86.242678999999995</v>
      </c>
      <c r="D851" s="1">
        <v>1</v>
      </c>
      <c r="E851" s="1">
        <v>1</v>
      </c>
      <c r="F851" s="1">
        <v>1.186013</v>
      </c>
      <c r="G851" s="1">
        <v>0</v>
      </c>
      <c r="H851" s="1">
        <v>0</v>
      </c>
      <c r="I851" s="1">
        <v>0</v>
      </c>
      <c r="J851" s="1">
        <v>4</v>
      </c>
      <c r="L851">
        <v>22.661556000000001</v>
      </c>
      <c r="M851">
        <v>1.6603239999999999</v>
      </c>
      <c r="N851">
        <v>94.189166999999998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4.2624878502257326</v>
      </c>
      <c r="V851">
        <v>4</v>
      </c>
      <c r="W851">
        <v>-0.26248785022573262</v>
      </c>
    </row>
    <row r="852" spans="1:23" x14ac:dyDescent="0.2">
      <c r="A852" s="1">
        <v>24.733308000000001</v>
      </c>
      <c r="B852" s="1">
        <v>1.639383</v>
      </c>
      <c r="C852" s="1">
        <v>91.267087000000004</v>
      </c>
      <c r="D852" s="1">
        <v>1</v>
      </c>
      <c r="E852" s="1">
        <v>1</v>
      </c>
      <c r="F852" s="1">
        <v>0.34401300000000001</v>
      </c>
      <c r="G852" s="1">
        <v>1</v>
      </c>
      <c r="H852" s="1">
        <v>0</v>
      </c>
      <c r="I852" s="1">
        <v>0</v>
      </c>
      <c r="J852" s="1">
        <v>4</v>
      </c>
      <c r="L852">
        <v>40.317787000000003</v>
      </c>
      <c r="M852">
        <v>1.7863180000000001</v>
      </c>
      <c r="N852">
        <v>98.447310999999999</v>
      </c>
      <c r="O852">
        <v>1</v>
      </c>
      <c r="P852">
        <v>1</v>
      </c>
      <c r="Q852">
        <v>1.549693</v>
      </c>
      <c r="R852">
        <v>1</v>
      </c>
      <c r="S852">
        <v>0</v>
      </c>
      <c r="T852">
        <v>0</v>
      </c>
      <c r="U852">
        <v>3.6724832577330568</v>
      </c>
      <c r="V852">
        <v>4</v>
      </c>
      <c r="W852">
        <v>0.32751674226694316</v>
      </c>
    </row>
    <row r="853" spans="1:23" x14ac:dyDescent="0.2">
      <c r="A853" s="1">
        <v>29</v>
      </c>
      <c r="B853" s="1">
        <v>1.6829160000000001</v>
      </c>
      <c r="C853" s="1">
        <v>89.991670999999997</v>
      </c>
      <c r="D853" s="1">
        <v>1</v>
      </c>
      <c r="E853" s="1">
        <v>1</v>
      </c>
      <c r="F853" s="1">
        <v>0.38826899999999998</v>
      </c>
      <c r="G853" s="1">
        <v>1</v>
      </c>
      <c r="H853" s="1">
        <v>0</v>
      </c>
      <c r="I853" s="1">
        <v>0</v>
      </c>
      <c r="J853" s="1">
        <v>4</v>
      </c>
      <c r="L853">
        <v>23.365649000000001</v>
      </c>
      <c r="M853">
        <v>1.7576909999999999</v>
      </c>
      <c r="N853">
        <v>95.361795000000001</v>
      </c>
      <c r="O853">
        <v>1</v>
      </c>
      <c r="P853">
        <v>1</v>
      </c>
      <c r="Q853">
        <v>3</v>
      </c>
      <c r="R853">
        <v>0</v>
      </c>
      <c r="S853">
        <v>0</v>
      </c>
      <c r="T853">
        <v>0</v>
      </c>
      <c r="U853">
        <v>3.3131406758481035</v>
      </c>
      <c r="V853">
        <v>4</v>
      </c>
      <c r="W853">
        <v>0.68685932415189654</v>
      </c>
    </row>
    <row r="854" spans="1:23" x14ac:dyDescent="0.2">
      <c r="A854" s="1">
        <v>18</v>
      </c>
      <c r="B854" s="1">
        <v>1.609321</v>
      </c>
      <c r="C854" s="1">
        <v>84.493155999999999</v>
      </c>
      <c r="D854" s="1">
        <v>1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>
        <v>4</v>
      </c>
      <c r="L854">
        <v>21.721270000000001</v>
      </c>
      <c r="M854">
        <v>1.7121630000000001</v>
      </c>
      <c r="N854">
        <v>98.699971000000005</v>
      </c>
      <c r="O854">
        <v>1</v>
      </c>
      <c r="P854">
        <v>1</v>
      </c>
      <c r="Q854">
        <v>2.698874</v>
      </c>
      <c r="R854">
        <v>0</v>
      </c>
      <c r="S854">
        <v>0</v>
      </c>
      <c r="T854">
        <v>0</v>
      </c>
      <c r="U854">
        <v>3.9170598891865325</v>
      </c>
      <c r="V854">
        <v>4</v>
      </c>
      <c r="W854">
        <v>8.2940110813467527E-2</v>
      </c>
    </row>
    <row r="855" spans="1:23" x14ac:dyDescent="0.2">
      <c r="A855" s="1">
        <v>21.098034999999999</v>
      </c>
      <c r="B855" s="1">
        <v>1.690437</v>
      </c>
      <c r="C855" s="1">
        <v>96.366776999999999</v>
      </c>
      <c r="D855" s="1">
        <v>1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4</v>
      </c>
      <c r="L855">
        <v>35.389491</v>
      </c>
      <c r="M855">
        <v>1.78</v>
      </c>
      <c r="N855">
        <v>100.84763</v>
      </c>
      <c r="O855">
        <v>1</v>
      </c>
      <c r="P855">
        <v>1</v>
      </c>
      <c r="Q855">
        <v>2.0525199999999999</v>
      </c>
      <c r="R855">
        <v>2</v>
      </c>
      <c r="S855">
        <v>0</v>
      </c>
      <c r="T855">
        <v>0</v>
      </c>
      <c r="U855">
        <v>3.7185935621735817</v>
      </c>
      <c r="V855">
        <v>4</v>
      </c>
      <c r="W855">
        <v>0.28140643782641828</v>
      </c>
    </row>
    <row r="856" spans="1:23" x14ac:dyDescent="0.2">
      <c r="A856" s="1">
        <v>19.089594999999999</v>
      </c>
      <c r="B856" s="1">
        <v>1.700164</v>
      </c>
      <c r="C856" s="1">
        <v>99.204695000000001</v>
      </c>
      <c r="D856" s="1">
        <v>1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4</v>
      </c>
      <c r="L856">
        <v>22.061461000000001</v>
      </c>
      <c r="M856">
        <v>1.6</v>
      </c>
      <c r="N856">
        <v>82.040317999999999</v>
      </c>
      <c r="O856">
        <v>1</v>
      </c>
      <c r="P856">
        <v>1</v>
      </c>
      <c r="Q856">
        <v>2.2328510000000001</v>
      </c>
      <c r="R856">
        <v>0</v>
      </c>
      <c r="S856">
        <v>0</v>
      </c>
      <c r="T856">
        <v>0</v>
      </c>
      <c r="U856">
        <v>3.57102170219905</v>
      </c>
      <c r="V856">
        <v>4</v>
      </c>
      <c r="W856">
        <v>0.42897829780094998</v>
      </c>
    </row>
    <row r="857" spans="1:23" x14ac:dyDescent="0.2">
      <c r="A857" s="1">
        <v>18.312664999999999</v>
      </c>
      <c r="B857" s="1">
        <v>1.6007400000000001</v>
      </c>
      <c r="C857" s="1">
        <v>82.249831</v>
      </c>
      <c r="D857" s="1">
        <v>1</v>
      </c>
      <c r="E857" s="1">
        <v>1</v>
      </c>
      <c r="F857" s="1">
        <v>0.245003</v>
      </c>
      <c r="G857" s="1">
        <v>0</v>
      </c>
      <c r="H857" s="1">
        <v>0</v>
      </c>
      <c r="I857" s="1">
        <v>0</v>
      </c>
      <c r="J857" s="1">
        <v>4</v>
      </c>
      <c r="L857">
        <v>23</v>
      </c>
      <c r="M857">
        <v>1.6108199999999999</v>
      </c>
      <c r="N857">
        <v>82.532994000000002</v>
      </c>
      <c r="O857">
        <v>1</v>
      </c>
      <c r="P857">
        <v>1</v>
      </c>
      <c r="Q857">
        <v>1.8870119999999999</v>
      </c>
      <c r="R857">
        <v>0</v>
      </c>
      <c r="S857">
        <v>0</v>
      </c>
      <c r="T857">
        <v>0</v>
      </c>
      <c r="U857">
        <v>3.5750894393821966</v>
      </c>
      <c r="V857">
        <v>4</v>
      </c>
      <c r="W857">
        <v>0.42491056061780341</v>
      </c>
    </row>
    <row r="858" spans="1:23" x14ac:dyDescent="0.2">
      <c r="A858" s="1">
        <v>18.260079000000001</v>
      </c>
      <c r="B858" s="1">
        <v>1.8018479999999999</v>
      </c>
      <c r="C858" s="1">
        <v>104.74191399999999</v>
      </c>
      <c r="D858" s="1">
        <v>1</v>
      </c>
      <c r="E858" s="1">
        <v>1</v>
      </c>
      <c r="F858" s="1">
        <v>1.7838579999999999</v>
      </c>
      <c r="G858" s="1">
        <v>0</v>
      </c>
      <c r="H858" s="1">
        <v>0</v>
      </c>
      <c r="I858" s="1">
        <v>0</v>
      </c>
      <c r="J858" s="1">
        <v>4</v>
      </c>
      <c r="L858">
        <v>23</v>
      </c>
      <c r="M858">
        <v>1.6651990000000001</v>
      </c>
      <c r="N858">
        <v>83.151150000000001</v>
      </c>
      <c r="O858">
        <v>1</v>
      </c>
      <c r="P858">
        <v>1</v>
      </c>
      <c r="Q858">
        <v>0.354541</v>
      </c>
      <c r="R858">
        <v>0</v>
      </c>
      <c r="S858">
        <v>0</v>
      </c>
      <c r="T858">
        <v>0</v>
      </c>
      <c r="U858">
        <v>3.364014251296183</v>
      </c>
      <c r="V858">
        <v>4</v>
      </c>
      <c r="W858">
        <v>0.63598574870381697</v>
      </c>
    </row>
    <row r="859" spans="1:23" x14ac:dyDescent="0.2">
      <c r="A859" s="1">
        <v>26.004294000000002</v>
      </c>
      <c r="B859" s="1">
        <v>1.844751</v>
      </c>
      <c r="C859" s="1">
        <v>105.025808</v>
      </c>
      <c r="D859" s="1">
        <v>1</v>
      </c>
      <c r="E859" s="1">
        <v>1</v>
      </c>
      <c r="F859" s="1">
        <v>2</v>
      </c>
      <c r="G859" s="1">
        <v>1</v>
      </c>
      <c r="H859" s="1">
        <v>0</v>
      </c>
      <c r="I859" s="1">
        <v>0</v>
      </c>
      <c r="J859" s="1">
        <v>4</v>
      </c>
      <c r="L859">
        <v>40.951591000000001</v>
      </c>
      <c r="M859">
        <v>1.542122</v>
      </c>
      <c r="N859">
        <v>80</v>
      </c>
      <c r="O859">
        <v>1</v>
      </c>
      <c r="P859">
        <v>1</v>
      </c>
      <c r="Q859">
        <v>1.629432</v>
      </c>
      <c r="R859">
        <v>1</v>
      </c>
      <c r="S859">
        <v>0</v>
      </c>
      <c r="T859">
        <v>0</v>
      </c>
      <c r="U859">
        <v>4.146212377504594</v>
      </c>
      <c r="V859">
        <v>4</v>
      </c>
      <c r="W859">
        <v>-0.14621237750459404</v>
      </c>
    </row>
    <row r="860" spans="1:23" x14ac:dyDescent="0.2">
      <c r="A860" s="1">
        <v>25.994745999999999</v>
      </c>
      <c r="B860" s="1">
        <v>1.8116019999999999</v>
      </c>
      <c r="C860" s="1">
        <v>106.042142</v>
      </c>
      <c r="D860" s="1">
        <v>1</v>
      </c>
      <c r="E860" s="1">
        <v>1</v>
      </c>
      <c r="F860" s="1">
        <v>1.813318</v>
      </c>
      <c r="G860" s="1">
        <v>1</v>
      </c>
      <c r="H860" s="1">
        <v>0</v>
      </c>
      <c r="I860" s="1">
        <v>0</v>
      </c>
      <c r="J860" s="1">
        <v>4</v>
      </c>
      <c r="L860">
        <v>39.135634000000003</v>
      </c>
      <c r="M860">
        <v>1.5078670000000001</v>
      </c>
      <c r="N860">
        <v>79.589579999999998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4.5154884983425658</v>
      </c>
      <c r="V860">
        <v>4</v>
      </c>
      <c r="W860">
        <v>-0.51548849834256583</v>
      </c>
    </row>
    <row r="861" spans="1:23" x14ac:dyDescent="0.2">
      <c r="A861" s="1">
        <v>36.726616999999997</v>
      </c>
      <c r="B861" s="1">
        <v>1.7875209999999999</v>
      </c>
      <c r="C861" s="1">
        <v>100.62455300000001</v>
      </c>
      <c r="D861" s="1">
        <v>1</v>
      </c>
      <c r="E861" s="1">
        <v>1</v>
      </c>
      <c r="F861" s="1">
        <v>2.0012300000000001</v>
      </c>
      <c r="G861" s="1">
        <v>2</v>
      </c>
      <c r="H861" s="1">
        <v>0</v>
      </c>
      <c r="I861" s="1">
        <v>0</v>
      </c>
      <c r="J861" s="1">
        <v>4</v>
      </c>
      <c r="L861">
        <v>26.271621</v>
      </c>
      <c r="M861">
        <v>1.660955</v>
      </c>
      <c r="N861">
        <v>90</v>
      </c>
      <c r="O861">
        <v>1</v>
      </c>
      <c r="P861">
        <v>1</v>
      </c>
      <c r="Q861">
        <v>0.66927800000000004</v>
      </c>
      <c r="R861">
        <v>1</v>
      </c>
      <c r="S861">
        <v>0</v>
      </c>
      <c r="T861">
        <v>0</v>
      </c>
      <c r="U861">
        <v>3.871154484399657</v>
      </c>
      <c r="V861">
        <v>4</v>
      </c>
      <c r="W861">
        <v>0.12884551560034296</v>
      </c>
    </row>
    <row r="862" spans="1:23" x14ac:dyDescent="0.2">
      <c r="A862" s="1">
        <v>38.297258999999997</v>
      </c>
      <c r="B862" s="1">
        <v>1.7891090000000001</v>
      </c>
      <c r="C862" s="1">
        <v>100.06626799999999</v>
      </c>
      <c r="D862" s="1">
        <v>1</v>
      </c>
      <c r="E862" s="1">
        <v>1</v>
      </c>
      <c r="F862" s="1">
        <v>2.0005609999999998</v>
      </c>
      <c r="G862" s="1">
        <v>2</v>
      </c>
      <c r="H862" s="1">
        <v>0</v>
      </c>
      <c r="I862" s="1">
        <v>0</v>
      </c>
      <c r="J862" s="1">
        <v>4</v>
      </c>
      <c r="L862">
        <v>23.779235</v>
      </c>
      <c r="M862">
        <v>1.5531269999999999</v>
      </c>
      <c r="N862">
        <v>78</v>
      </c>
      <c r="O862">
        <v>1</v>
      </c>
      <c r="P862">
        <v>1</v>
      </c>
      <c r="Q862">
        <v>0.82750199999999996</v>
      </c>
      <c r="R862">
        <v>0</v>
      </c>
      <c r="S862">
        <v>0</v>
      </c>
      <c r="T862">
        <v>0</v>
      </c>
      <c r="U862">
        <v>3.7935041934558518</v>
      </c>
      <c r="V862">
        <v>4</v>
      </c>
      <c r="W862">
        <v>0.20649580654414823</v>
      </c>
    </row>
    <row r="863" spans="1:23" x14ac:dyDescent="0.2">
      <c r="A863" s="1">
        <v>30.163408</v>
      </c>
      <c r="B863" s="1">
        <v>1.5333639999999999</v>
      </c>
      <c r="C863" s="1">
        <v>78.030383</v>
      </c>
      <c r="D863" s="1">
        <v>1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4</v>
      </c>
      <c r="L863">
        <v>20.586977999999998</v>
      </c>
      <c r="M863">
        <v>1.781952</v>
      </c>
      <c r="N863">
        <v>102.910613</v>
      </c>
      <c r="O863">
        <v>1</v>
      </c>
      <c r="P863">
        <v>1</v>
      </c>
      <c r="Q863">
        <v>1.4642040000000001</v>
      </c>
      <c r="R863">
        <v>0</v>
      </c>
      <c r="S863">
        <v>0</v>
      </c>
      <c r="T863">
        <v>0</v>
      </c>
      <c r="U863">
        <v>3.8113716384155358</v>
      </c>
      <c r="V863">
        <v>4</v>
      </c>
      <c r="W863">
        <v>0.18862836158446417</v>
      </c>
    </row>
    <row r="864" spans="1:23" x14ac:dyDescent="0.2">
      <c r="A864" s="1">
        <v>28.770039000000001</v>
      </c>
      <c r="B864" s="1">
        <v>1.5808580000000001</v>
      </c>
      <c r="C864" s="1">
        <v>79.713492000000002</v>
      </c>
      <c r="D864" s="1">
        <v>1</v>
      </c>
      <c r="E864" s="1">
        <v>1</v>
      </c>
      <c r="F864" s="1">
        <v>5.4050000000000001E-3</v>
      </c>
      <c r="G864" s="1">
        <v>0</v>
      </c>
      <c r="H864" s="1">
        <v>0</v>
      </c>
      <c r="I864" s="1">
        <v>0</v>
      </c>
      <c r="J864" s="1">
        <v>4</v>
      </c>
      <c r="L864">
        <v>21.669478000000002</v>
      </c>
      <c r="M864">
        <v>1.75</v>
      </c>
      <c r="N864">
        <v>96.940254999999993</v>
      </c>
      <c r="O864">
        <v>1</v>
      </c>
      <c r="P864">
        <v>1</v>
      </c>
      <c r="Q864">
        <v>2.3593389999999999</v>
      </c>
      <c r="R864">
        <v>0</v>
      </c>
      <c r="S864">
        <v>0</v>
      </c>
      <c r="T864">
        <v>0</v>
      </c>
      <c r="U864">
        <v>3.5304525412698107</v>
      </c>
      <c r="V864">
        <v>4</v>
      </c>
      <c r="W864">
        <v>0.46954745873018933</v>
      </c>
    </row>
    <row r="865" spans="1:23" x14ac:dyDescent="0.2">
      <c r="A865" s="1">
        <v>42.337282999999999</v>
      </c>
      <c r="B865" s="1">
        <v>1.64639</v>
      </c>
      <c r="C865" s="1">
        <v>86.639860999999996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4</v>
      </c>
      <c r="L865">
        <v>23</v>
      </c>
      <c r="M865">
        <v>1.6158539999999999</v>
      </c>
      <c r="N865">
        <v>80.615324999999999</v>
      </c>
      <c r="O865">
        <v>1</v>
      </c>
      <c r="P865">
        <v>1</v>
      </c>
      <c r="Q865">
        <v>2.6141999999999999E-2</v>
      </c>
      <c r="R865">
        <v>0</v>
      </c>
      <c r="S865">
        <v>0</v>
      </c>
      <c r="T865">
        <v>0</v>
      </c>
      <c r="U865">
        <v>3.5826642173357595</v>
      </c>
      <c r="V865">
        <v>4</v>
      </c>
      <c r="W865">
        <v>0.41733578266424054</v>
      </c>
    </row>
    <row r="866" spans="1:23" x14ac:dyDescent="0.2">
      <c r="A866" s="1">
        <v>47.283374000000002</v>
      </c>
      <c r="B866" s="1">
        <v>1.643786</v>
      </c>
      <c r="C866" s="1">
        <v>81.978742999999994</v>
      </c>
      <c r="D866" s="1">
        <v>1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4</v>
      </c>
      <c r="L866">
        <v>20.825962000000001</v>
      </c>
      <c r="M866">
        <v>1.7933779999999999</v>
      </c>
      <c r="N866">
        <v>105.65503699999999</v>
      </c>
      <c r="O866">
        <v>1</v>
      </c>
      <c r="P866">
        <v>1</v>
      </c>
      <c r="Q866">
        <v>3.9379999999999997E-3</v>
      </c>
      <c r="R866">
        <v>1</v>
      </c>
      <c r="S866">
        <v>0</v>
      </c>
      <c r="T866">
        <v>0</v>
      </c>
      <c r="U866">
        <v>4.0263379794196084</v>
      </c>
      <c r="V866">
        <v>4</v>
      </c>
      <c r="W866">
        <v>-2.6337979419608359E-2</v>
      </c>
    </row>
    <row r="867" spans="1:23" x14ac:dyDescent="0.2">
      <c r="A867" s="1">
        <v>22.518787</v>
      </c>
      <c r="B867" s="1">
        <v>1.634342</v>
      </c>
      <c r="C867" s="1">
        <v>82.414477000000005</v>
      </c>
      <c r="D867" s="1">
        <v>1</v>
      </c>
      <c r="E867" s="1">
        <v>1</v>
      </c>
      <c r="F867" s="1">
        <v>0.248034</v>
      </c>
      <c r="G867" s="1">
        <v>1</v>
      </c>
      <c r="H867" s="1">
        <v>0</v>
      </c>
      <c r="I867" s="1">
        <v>0</v>
      </c>
      <c r="J867" s="1">
        <v>4</v>
      </c>
      <c r="L867">
        <v>18.178023</v>
      </c>
      <c r="M867">
        <v>1.8547800000000001</v>
      </c>
      <c r="N867">
        <v>114.77484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4.1031068257602294</v>
      </c>
      <c r="V867">
        <v>4</v>
      </c>
      <c r="W867">
        <v>-0.10310682576022945</v>
      </c>
    </row>
    <row r="868" spans="1:23" x14ac:dyDescent="0.2">
      <c r="A868" s="1">
        <v>22.836314999999999</v>
      </c>
      <c r="B868" s="1">
        <v>1.6048929999999999</v>
      </c>
      <c r="C868" s="1">
        <v>82</v>
      </c>
      <c r="D868" s="1">
        <v>1</v>
      </c>
      <c r="E868" s="1">
        <v>1</v>
      </c>
      <c r="F868" s="1">
        <v>0</v>
      </c>
      <c r="G868" s="1">
        <v>1</v>
      </c>
      <c r="H868" s="1">
        <v>0</v>
      </c>
      <c r="I868" s="1">
        <v>0</v>
      </c>
      <c r="J868" s="1">
        <v>4</v>
      </c>
      <c r="L868">
        <v>18</v>
      </c>
      <c r="M868">
        <v>1.6856329999999999</v>
      </c>
      <c r="N868">
        <v>90.032670999999993</v>
      </c>
      <c r="O868">
        <v>1</v>
      </c>
      <c r="P868">
        <v>1</v>
      </c>
      <c r="Q868">
        <v>1.066101</v>
      </c>
      <c r="R868">
        <v>1</v>
      </c>
      <c r="S868">
        <v>0</v>
      </c>
      <c r="T868">
        <v>0</v>
      </c>
      <c r="U868">
        <v>3.5210144860916621</v>
      </c>
      <c r="V868">
        <v>4</v>
      </c>
      <c r="W868">
        <v>0.47898551390833788</v>
      </c>
    </row>
    <row r="869" spans="1:23" x14ac:dyDescent="0.2">
      <c r="A869" s="1">
        <v>23</v>
      </c>
      <c r="B869" s="1">
        <v>1.6549609999999999</v>
      </c>
      <c r="C869" s="1">
        <v>94.790578999999994</v>
      </c>
      <c r="D869" s="1">
        <v>1</v>
      </c>
      <c r="E869" s="1">
        <v>1</v>
      </c>
      <c r="F869" s="1">
        <v>0.65431600000000001</v>
      </c>
      <c r="G869" s="1">
        <v>0</v>
      </c>
      <c r="H869" s="1">
        <v>0</v>
      </c>
      <c r="I869" s="1">
        <v>0</v>
      </c>
      <c r="J869" s="1">
        <v>4</v>
      </c>
      <c r="L869">
        <v>18.267696000000001</v>
      </c>
      <c r="M869">
        <v>1.7063429999999999</v>
      </c>
      <c r="N869">
        <v>93.348843000000002</v>
      </c>
      <c r="O869">
        <v>1</v>
      </c>
      <c r="P869">
        <v>1</v>
      </c>
      <c r="Q869">
        <v>0.899864</v>
      </c>
      <c r="R869">
        <v>1</v>
      </c>
      <c r="S869">
        <v>0</v>
      </c>
      <c r="T869">
        <v>0</v>
      </c>
      <c r="U869">
        <v>3.6337036087240966</v>
      </c>
      <c r="V869">
        <v>4</v>
      </c>
      <c r="W869">
        <v>0.36629639127590341</v>
      </c>
    </row>
    <row r="870" spans="1:23" x14ac:dyDescent="0.2">
      <c r="A870" s="1">
        <v>22.975525999999999</v>
      </c>
      <c r="B870" s="1">
        <v>1.701986</v>
      </c>
      <c r="C870" s="1">
        <v>95</v>
      </c>
      <c r="D870" s="1">
        <v>1</v>
      </c>
      <c r="E870" s="1">
        <v>1</v>
      </c>
      <c r="F870" s="1">
        <v>1.8148690000000001</v>
      </c>
      <c r="G870" s="1">
        <v>0</v>
      </c>
      <c r="H870" s="1">
        <v>0</v>
      </c>
      <c r="I870" s="1">
        <v>0</v>
      </c>
      <c r="J870" s="1">
        <v>4</v>
      </c>
      <c r="L870">
        <v>23</v>
      </c>
      <c r="M870">
        <v>1.791415</v>
      </c>
      <c r="N870">
        <v>105.13807300000001</v>
      </c>
      <c r="O870">
        <v>1</v>
      </c>
      <c r="P870">
        <v>1</v>
      </c>
      <c r="Q870">
        <v>0.31736300000000001</v>
      </c>
      <c r="R870">
        <v>1</v>
      </c>
      <c r="S870">
        <v>0</v>
      </c>
      <c r="T870">
        <v>0</v>
      </c>
      <c r="U870">
        <v>4.002996890528153</v>
      </c>
      <c r="V870">
        <v>4</v>
      </c>
      <c r="W870">
        <v>-2.9968905281529956E-3</v>
      </c>
    </row>
    <row r="871" spans="1:23" x14ac:dyDescent="0.2">
      <c r="A871" s="1">
        <v>22.720448999999999</v>
      </c>
      <c r="B871" s="1">
        <v>1.65</v>
      </c>
      <c r="C871" s="1">
        <v>89.139208999999994</v>
      </c>
      <c r="D871" s="1">
        <v>1</v>
      </c>
      <c r="E871" s="1">
        <v>1</v>
      </c>
      <c r="F871" s="1">
        <v>0.63294700000000004</v>
      </c>
      <c r="G871" s="1">
        <v>0</v>
      </c>
      <c r="H871" s="1">
        <v>0</v>
      </c>
      <c r="I871" s="1">
        <v>0</v>
      </c>
      <c r="J871" s="1">
        <v>4</v>
      </c>
      <c r="L871">
        <v>23</v>
      </c>
      <c r="M871">
        <v>1.7537160000000001</v>
      </c>
      <c r="N871">
        <v>106.49141</v>
      </c>
      <c r="O871">
        <v>1</v>
      </c>
      <c r="P871">
        <v>1</v>
      </c>
      <c r="Q871">
        <v>0.65023500000000001</v>
      </c>
      <c r="R871">
        <v>1</v>
      </c>
      <c r="S871">
        <v>0</v>
      </c>
      <c r="T871">
        <v>0</v>
      </c>
      <c r="U871">
        <v>4.3578923100880171</v>
      </c>
      <c r="V871">
        <v>4</v>
      </c>
      <c r="W871">
        <v>-0.35789231008801714</v>
      </c>
    </row>
    <row r="872" spans="1:23" x14ac:dyDescent="0.2">
      <c r="A872" s="1">
        <v>23.887568999999999</v>
      </c>
      <c r="B872" s="1">
        <v>1.6579950000000001</v>
      </c>
      <c r="C872" s="1">
        <v>90</v>
      </c>
      <c r="D872" s="1">
        <v>1</v>
      </c>
      <c r="E872" s="1">
        <v>1</v>
      </c>
      <c r="F872" s="1">
        <v>0.60363800000000001</v>
      </c>
      <c r="G872" s="1">
        <v>0</v>
      </c>
      <c r="H872" s="1">
        <v>0</v>
      </c>
      <c r="I872" s="1">
        <v>0</v>
      </c>
      <c r="J872" s="1">
        <v>4</v>
      </c>
      <c r="L872">
        <v>20.985900000000001</v>
      </c>
      <c r="M872">
        <v>1.7805029999999999</v>
      </c>
      <c r="N872">
        <v>103.189532</v>
      </c>
      <c r="O872">
        <v>1</v>
      </c>
      <c r="P872">
        <v>1</v>
      </c>
      <c r="Q872">
        <v>0.478134</v>
      </c>
      <c r="R872">
        <v>0</v>
      </c>
      <c r="S872">
        <v>0</v>
      </c>
      <c r="T872">
        <v>0</v>
      </c>
      <c r="U872">
        <v>3.9501288365798493</v>
      </c>
      <c r="V872">
        <v>4</v>
      </c>
      <c r="W872">
        <v>4.9871163420150744E-2</v>
      </c>
    </row>
    <row r="873" spans="1:23" x14ac:dyDescent="0.2">
      <c r="A873" s="1">
        <v>23</v>
      </c>
      <c r="B873" s="1">
        <v>1.6346879999999999</v>
      </c>
      <c r="C873" s="1">
        <v>82.628</v>
      </c>
      <c r="D873" s="1">
        <v>1</v>
      </c>
      <c r="E873" s="1">
        <v>1</v>
      </c>
      <c r="F873" s="1">
        <v>0.380633</v>
      </c>
      <c r="G873" s="1">
        <v>0</v>
      </c>
      <c r="H873" s="1">
        <v>0</v>
      </c>
      <c r="I873" s="1">
        <v>0</v>
      </c>
      <c r="J873" s="1">
        <v>4</v>
      </c>
      <c r="L873">
        <v>21.504943000000001</v>
      </c>
      <c r="M873">
        <v>1.8198669999999999</v>
      </c>
      <c r="N873">
        <v>106.03846799999999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3.9212454814409519</v>
      </c>
      <c r="V873">
        <v>4</v>
      </c>
      <c r="W873">
        <v>7.8754518559048137E-2</v>
      </c>
    </row>
    <row r="874" spans="1:23" x14ac:dyDescent="0.2">
      <c r="A874" s="1">
        <v>23</v>
      </c>
      <c r="B874" s="1">
        <v>1.6281680000000001</v>
      </c>
      <c r="C874" s="1">
        <v>84.497979999999998</v>
      </c>
      <c r="D874" s="1">
        <v>1</v>
      </c>
      <c r="E874" s="1">
        <v>1</v>
      </c>
      <c r="F874" s="1">
        <v>0.85105900000000001</v>
      </c>
      <c r="G874" s="1">
        <v>0</v>
      </c>
      <c r="H874" s="1">
        <v>0</v>
      </c>
      <c r="I874" s="1">
        <v>0</v>
      </c>
      <c r="J874" s="1">
        <v>4</v>
      </c>
      <c r="L874">
        <v>18</v>
      </c>
      <c r="M874">
        <v>1.791174</v>
      </c>
      <c r="N874">
        <v>108.9606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4.2047901862907828</v>
      </c>
      <c r="V874">
        <v>4</v>
      </c>
      <c r="W874">
        <v>-0.20479018629078283</v>
      </c>
    </row>
    <row r="875" spans="1:23" x14ac:dyDescent="0.2">
      <c r="A875" s="1">
        <v>38.148845000000001</v>
      </c>
      <c r="B875" s="1">
        <v>1.5578080000000001</v>
      </c>
      <c r="C875" s="1">
        <v>79.661693</v>
      </c>
      <c r="D875" s="1">
        <v>1</v>
      </c>
      <c r="E875" s="1">
        <v>1</v>
      </c>
      <c r="F875" s="1">
        <v>0</v>
      </c>
      <c r="G875" s="1">
        <v>1</v>
      </c>
      <c r="H875" s="1">
        <v>0</v>
      </c>
      <c r="I875" s="1">
        <v>0</v>
      </c>
      <c r="J875" s="1">
        <v>4</v>
      </c>
      <c r="L875">
        <v>18</v>
      </c>
      <c r="M875">
        <v>1.8209299999999999</v>
      </c>
      <c r="N875">
        <v>108.74200500000001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3.9617230051250925</v>
      </c>
      <c r="V875">
        <v>4</v>
      </c>
      <c r="W875">
        <v>3.8276994874907544E-2</v>
      </c>
    </row>
    <row r="876" spans="1:23" x14ac:dyDescent="0.2">
      <c r="A876" s="1">
        <v>37.965429999999998</v>
      </c>
      <c r="B876" s="1">
        <v>1.5601989999999999</v>
      </c>
      <c r="C876" s="1">
        <v>80</v>
      </c>
      <c r="D876" s="1">
        <v>1</v>
      </c>
      <c r="E876" s="1">
        <v>1</v>
      </c>
      <c r="F876" s="1">
        <v>1.296535</v>
      </c>
      <c r="G876" s="1">
        <v>1</v>
      </c>
      <c r="H876" s="1">
        <v>0</v>
      </c>
      <c r="I876" s="1">
        <v>0</v>
      </c>
      <c r="J876" s="1">
        <v>4</v>
      </c>
      <c r="L876">
        <v>19.442663</v>
      </c>
      <c r="M876">
        <v>1.627812</v>
      </c>
      <c r="N876">
        <v>82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3.4878120597890714</v>
      </c>
      <c r="V876">
        <v>4</v>
      </c>
      <c r="W876">
        <v>0.51218794021092862</v>
      </c>
    </row>
    <row r="877" spans="1:23" x14ac:dyDescent="0.2">
      <c r="A877" s="1">
        <v>22.771612000000001</v>
      </c>
      <c r="B877" s="1">
        <v>1.7503839999999999</v>
      </c>
      <c r="C877" s="1">
        <v>95.324281999999997</v>
      </c>
      <c r="D877" s="1">
        <v>1</v>
      </c>
      <c r="E877" s="1">
        <v>1</v>
      </c>
      <c r="F877" s="1">
        <v>3</v>
      </c>
      <c r="G877" s="1">
        <v>0</v>
      </c>
      <c r="H877" s="1">
        <v>0</v>
      </c>
      <c r="I877" s="1">
        <v>0</v>
      </c>
      <c r="J877" s="1">
        <v>4</v>
      </c>
      <c r="L877">
        <v>22.865017999999999</v>
      </c>
      <c r="M877">
        <v>1.632118</v>
      </c>
      <c r="N877">
        <v>82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3.5063619970495346</v>
      </c>
      <c r="V877">
        <v>4</v>
      </c>
      <c r="W877">
        <v>0.49363800295046545</v>
      </c>
    </row>
    <row r="878" spans="1:23" x14ac:dyDescent="0.2">
      <c r="A878" s="1">
        <v>22.582370999999998</v>
      </c>
      <c r="B878" s="1">
        <v>1.7530809999999999</v>
      </c>
      <c r="C878" s="1">
        <v>95.269088999999994</v>
      </c>
      <c r="D878" s="1">
        <v>1</v>
      </c>
      <c r="E878" s="1">
        <v>1</v>
      </c>
      <c r="F878" s="1">
        <v>3</v>
      </c>
      <c r="G878" s="1">
        <v>0</v>
      </c>
      <c r="H878" s="1">
        <v>0</v>
      </c>
      <c r="I878" s="1">
        <v>0</v>
      </c>
      <c r="J878" s="1">
        <v>4</v>
      </c>
      <c r="L878">
        <v>21.948577</v>
      </c>
      <c r="M878">
        <v>1.7735939999999999</v>
      </c>
      <c r="N878">
        <v>105.000789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4.0428715080058764</v>
      </c>
      <c r="V878">
        <v>4</v>
      </c>
      <c r="W878">
        <v>-4.2871508005876358E-2</v>
      </c>
    </row>
    <row r="879" spans="1:23" x14ac:dyDescent="0.2">
      <c r="A879" s="1">
        <v>21.008050999999998</v>
      </c>
      <c r="B879" s="1">
        <v>1.65</v>
      </c>
      <c r="C879" s="1">
        <v>88.126543999999996</v>
      </c>
      <c r="D879" s="1">
        <v>1</v>
      </c>
      <c r="E879" s="1">
        <v>1</v>
      </c>
      <c r="F879" s="1">
        <v>1.3615330000000001</v>
      </c>
      <c r="G879" s="1">
        <v>0</v>
      </c>
      <c r="H879" s="1">
        <v>0</v>
      </c>
      <c r="I879" s="1">
        <v>0</v>
      </c>
      <c r="J879" s="1">
        <v>4</v>
      </c>
      <c r="L879">
        <v>21.214617000000001</v>
      </c>
      <c r="M879">
        <v>1.9304159999999999</v>
      </c>
      <c r="N879">
        <v>118.560509</v>
      </c>
      <c r="O879">
        <v>1</v>
      </c>
      <c r="P879">
        <v>1</v>
      </c>
      <c r="Q879">
        <v>0.732186</v>
      </c>
      <c r="R879">
        <v>1</v>
      </c>
      <c r="S879">
        <v>0</v>
      </c>
      <c r="T879">
        <v>0</v>
      </c>
      <c r="U879">
        <v>3.8847039510251662</v>
      </c>
      <c r="V879">
        <v>4</v>
      </c>
      <c r="W879">
        <v>0.11529604897483381</v>
      </c>
    </row>
    <row r="880" spans="1:23" x14ac:dyDescent="0.2">
      <c r="A880" s="1">
        <v>22.591025999999999</v>
      </c>
      <c r="B880" s="1">
        <v>1.650012</v>
      </c>
      <c r="C880" s="1">
        <v>87.676153999999997</v>
      </c>
      <c r="D880" s="1">
        <v>1</v>
      </c>
      <c r="E880" s="1">
        <v>1</v>
      </c>
      <c r="F880" s="1">
        <v>1.1032090000000001</v>
      </c>
      <c r="G880" s="1">
        <v>0</v>
      </c>
      <c r="H880" s="1">
        <v>0</v>
      </c>
      <c r="I880" s="1">
        <v>0</v>
      </c>
      <c r="J880" s="1">
        <v>4</v>
      </c>
      <c r="L880">
        <v>22.277858999999999</v>
      </c>
      <c r="M880">
        <v>1.947406</v>
      </c>
      <c r="N880">
        <v>116.89310500000001</v>
      </c>
      <c r="O880">
        <v>1</v>
      </c>
      <c r="P880">
        <v>1</v>
      </c>
      <c r="Q880">
        <v>0.97518700000000003</v>
      </c>
      <c r="R880">
        <v>1</v>
      </c>
      <c r="S880">
        <v>0</v>
      </c>
      <c r="T880">
        <v>0</v>
      </c>
      <c r="U880">
        <v>3.6210176535342233</v>
      </c>
      <c r="V880">
        <v>4</v>
      </c>
      <c r="W880">
        <v>0.37898234646577666</v>
      </c>
    </row>
    <row r="881" spans="1:23" x14ac:dyDescent="0.2">
      <c r="A881" s="1">
        <v>16.129279</v>
      </c>
      <c r="B881" s="1">
        <v>1.65</v>
      </c>
      <c r="C881" s="1">
        <v>85.583484999999996</v>
      </c>
      <c r="D881" s="1">
        <v>1</v>
      </c>
      <c r="E881" s="1">
        <v>1</v>
      </c>
      <c r="F881" s="1">
        <v>2.0918619999999999</v>
      </c>
      <c r="G881" s="1">
        <v>0</v>
      </c>
      <c r="H881" s="1">
        <v>0</v>
      </c>
      <c r="I881" s="1">
        <v>0</v>
      </c>
      <c r="J881" s="1">
        <v>4</v>
      </c>
      <c r="L881">
        <v>37.832948999999999</v>
      </c>
      <c r="M881">
        <v>1.610867</v>
      </c>
      <c r="N881">
        <v>80</v>
      </c>
      <c r="O881">
        <v>1</v>
      </c>
      <c r="P881">
        <v>1</v>
      </c>
      <c r="Q881">
        <v>1.851404</v>
      </c>
      <c r="R881">
        <v>1</v>
      </c>
      <c r="S881">
        <v>0</v>
      </c>
      <c r="T881">
        <v>0</v>
      </c>
      <c r="U881">
        <v>3.55317019539432</v>
      </c>
      <c r="V881">
        <v>4</v>
      </c>
      <c r="W881">
        <v>0.44682980460568</v>
      </c>
    </row>
    <row r="882" spans="1:23" x14ac:dyDescent="0.2">
      <c r="A882" s="1">
        <v>16.913841000000001</v>
      </c>
      <c r="B882" s="1">
        <v>1.6348320000000001</v>
      </c>
      <c r="C882" s="1">
        <v>85.803809000000001</v>
      </c>
      <c r="D882" s="1">
        <v>1</v>
      </c>
      <c r="E882" s="1">
        <v>1</v>
      </c>
      <c r="F882" s="1">
        <v>2.3920469999999998</v>
      </c>
      <c r="G882" s="1">
        <v>0</v>
      </c>
      <c r="H882" s="1">
        <v>0</v>
      </c>
      <c r="I882" s="1">
        <v>0</v>
      </c>
      <c r="J882" s="1">
        <v>4</v>
      </c>
      <c r="L882">
        <v>37.631768999999998</v>
      </c>
      <c r="M882">
        <v>1.5132019999999999</v>
      </c>
      <c r="N882">
        <v>75.410646999999997</v>
      </c>
      <c r="O882">
        <v>1</v>
      </c>
      <c r="P882">
        <v>1</v>
      </c>
      <c r="Q882">
        <v>1.88452</v>
      </c>
      <c r="R882">
        <v>1</v>
      </c>
      <c r="S882">
        <v>0</v>
      </c>
      <c r="T882">
        <v>0</v>
      </c>
      <c r="U882">
        <v>3.9454234102347447</v>
      </c>
      <c r="V882">
        <v>4</v>
      </c>
      <c r="W882">
        <v>5.4576589765255257E-2</v>
      </c>
    </row>
    <row r="883" spans="1:23" x14ac:dyDescent="0.2">
      <c r="A883" s="1">
        <v>29.438790000000001</v>
      </c>
      <c r="B883" s="1">
        <v>1.7701260000000001</v>
      </c>
      <c r="C883" s="1">
        <v>108.602715</v>
      </c>
      <c r="D883" s="1">
        <v>1</v>
      </c>
      <c r="E883" s="1">
        <v>1</v>
      </c>
      <c r="F883" s="1">
        <v>1.866023</v>
      </c>
      <c r="G883" s="1">
        <v>1</v>
      </c>
      <c r="H883" s="1">
        <v>0</v>
      </c>
      <c r="I883" s="1">
        <v>0</v>
      </c>
      <c r="J883" s="1">
        <v>4</v>
      </c>
      <c r="L883">
        <v>17.6739</v>
      </c>
      <c r="M883">
        <v>1.7384649999999999</v>
      </c>
      <c r="N883">
        <v>97.185473999999999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3.8178844732631587</v>
      </c>
      <c r="V883">
        <v>4</v>
      </c>
      <c r="W883">
        <v>0.18211552673684128</v>
      </c>
    </row>
    <row r="884" spans="1:23" x14ac:dyDescent="0.2">
      <c r="A884" s="1">
        <v>29.881301000000001</v>
      </c>
      <c r="B884" s="1">
        <v>1.758189</v>
      </c>
      <c r="C884" s="1">
        <v>108.72189299999999</v>
      </c>
      <c r="D884" s="1">
        <v>1</v>
      </c>
      <c r="E884" s="1">
        <v>1</v>
      </c>
      <c r="F884" s="1">
        <v>1.944728</v>
      </c>
      <c r="G884" s="1">
        <v>1</v>
      </c>
      <c r="H884" s="1">
        <v>0</v>
      </c>
      <c r="I884" s="1">
        <v>0</v>
      </c>
      <c r="J884" s="1">
        <v>4</v>
      </c>
      <c r="L884">
        <v>37.524551000000002</v>
      </c>
      <c r="M884">
        <v>1.5679149999999999</v>
      </c>
      <c r="N884">
        <v>76.129784000000001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3.7737638250558083</v>
      </c>
      <c r="V884">
        <v>4</v>
      </c>
      <c r="W884">
        <v>0.22623617494419168</v>
      </c>
    </row>
    <row r="885" spans="1:23" x14ac:dyDescent="0.2">
      <c r="A885" s="1">
        <v>43.591999000000001</v>
      </c>
      <c r="B885" s="1">
        <v>1.5951649999999999</v>
      </c>
      <c r="C885" s="1">
        <v>77.354743999999997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4</v>
      </c>
      <c r="L885">
        <v>43.510672</v>
      </c>
      <c r="M885">
        <v>1.5875459999999999</v>
      </c>
      <c r="N885">
        <v>76.126112000000006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3.7137838874936051</v>
      </c>
      <c r="V885">
        <v>4</v>
      </c>
      <c r="W885">
        <v>0.28621611250639489</v>
      </c>
    </row>
    <row r="886" spans="1:23" x14ac:dyDescent="0.2">
      <c r="A886" s="1">
        <v>40.993178999999998</v>
      </c>
      <c r="B886" s="1">
        <v>1.5677559999999999</v>
      </c>
      <c r="C886" s="1">
        <v>79.493626000000006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4</v>
      </c>
      <c r="L886">
        <v>18</v>
      </c>
      <c r="M886">
        <v>1.8203849999999999</v>
      </c>
      <c r="N886">
        <v>108.395005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3.8825512227675736</v>
      </c>
      <c r="V886">
        <v>4</v>
      </c>
      <c r="W886">
        <v>0.11744877723242642</v>
      </c>
    </row>
    <row r="887" spans="1:23" x14ac:dyDescent="0.2">
      <c r="A887" s="1">
        <v>22.936098000000001</v>
      </c>
      <c r="B887" s="1">
        <v>1.702825</v>
      </c>
      <c r="C887" s="1">
        <v>93.638317999999998</v>
      </c>
      <c r="D887" s="1">
        <v>1</v>
      </c>
      <c r="E887" s="1">
        <v>1</v>
      </c>
      <c r="F887" s="1">
        <v>0.45521600000000001</v>
      </c>
      <c r="G887" s="1">
        <v>0</v>
      </c>
      <c r="H887" s="1">
        <v>0</v>
      </c>
      <c r="I887" s="1">
        <v>0</v>
      </c>
      <c r="J887" s="1">
        <v>4</v>
      </c>
      <c r="L887">
        <v>18</v>
      </c>
      <c r="M887">
        <v>1.7922389999999999</v>
      </c>
      <c r="N887">
        <v>108.244379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4.0855864341446599</v>
      </c>
      <c r="V887">
        <v>4</v>
      </c>
      <c r="W887">
        <v>-8.558643414465994E-2</v>
      </c>
    </row>
    <row r="888" spans="1:23" x14ac:dyDescent="0.2">
      <c r="A888" s="1">
        <v>23</v>
      </c>
      <c r="B888" s="1">
        <v>1.7356590000000001</v>
      </c>
      <c r="C888" s="1">
        <v>93.429204999999996</v>
      </c>
      <c r="D888" s="1">
        <v>1</v>
      </c>
      <c r="E888" s="1">
        <v>1</v>
      </c>
      <c r="F888" s="1">
        <v>0.97346500000000002</v>
      </c>
      <c r="G888" s="1">
        <v>0</v>
      </c>
      <c r="H888" s="1">
        <v>0</v>
      </c>
      <c r="I888" s="1">
        <v>0</v>
      </c>
      <c r="J888" s="1">
        <v>4</v>
      </c>
      <c r="L888">
        <v>29.506287</v>
      </c>
      <c r="M888">
        <v>1.82697</v>
      </c>
      <c r="N888">
        <v>108.751502</v>
      </c>
      <c r="O888">
        <v>1</v>
      </c>
      <c r="P888">
        <v>1</v>
      </c>
      <c r="Q888">
        <v>0.87729500000000005</v>
      </c>
      <c r="R888">
        <v>1</v>
      </c>
      <c r="S888">
        <v>0</v>
      </c>
      <c r="T888">
        <v>0</v>
      </c>
      <c r="U888">
        <v>4.0443771402674997</v>
      </c>
      <c r="V888">
        <v>4</v>
      </c>
      <c r="W888">
        <v>-4.4377140267499726E-2</v>
      </c>
    </row>
    <row r="889" spans="1:23" x14ac:dyDescent="0.2">
      <c r="A889" s="1">
        <v>37.597952999999997</v>
      </c>
      <c r="B889" s="1">
        <v>1.6290100000000001</v>
      </c>
      <c r="C889" s="1">
        <v>80</v>
      </c>
      <c r="D889" s="1">
        <v>1</v>
      </c>
      <c r="E889" s="1">
        <v>1</v>
      </c>
      <c r="F889" s="1">
        <v>0.18027599999999999</v>
      </c>
      <c r="G889" s="1">
        <v>1</v>
      </c>
      <c r="H889" s="1">
        <v>0</v>
      </c>
      <c r="I889" s="1">
        <v>0</v>
      </c>
      <c r="J889" s="1">
        <v>4</v>
      </c>
      <c r="L889">
        <v>18</v>
      </c>
      <c r="M889">
        <v>1.670058</v>
      </c>
      <c r="N889">
        <v>86.242678999999995</v>
      </c>
      <c r="O889">
        <v>1</v>
      </c>
      <c r="P889">
        <v>1</v>
      </c>
      <c r="Q889">
        <v>1.186013</v>
      </c>
      <c r="R889">
        <v>0</v>
      </c>
      <c r="S889">
        <v>0</v>
      </c>
      <c r="T889">
        <v>0</v>
      </c>
      <c r="U889">
        <v>3.3995530096356212</v>
      </c>
      <c r="V889">
        <v>4</v>
      </c>
      <c r="W889">
        <v>0.60044699036437876</v>
      </c>
    </row>
    <row r="890" spans="1:23" x14ac:dyDescent="0.2">
      <c r="A890" s="1">
        <v>37.532066</v>
      </c>
      <c r="B890" s="1">
        <v>1.6153850000000001</v>
      </c>
      <c r="C890" s="1">
        <v>80</v>
      </c>
      <c r="D890" s="1">
        <v>1</v>
      </c>
      <c r="E890" s="1">
        <v>1</v>
      </c>
      <c r="F890" s="1">
        <v>0</v>
      </c>
      <c r="G890" s="1">
        <v>1</v>
      </c>
      <c r="H890" s="1">
        <v>0</v>
      </c>
      <c r="I890" s="1">
        <v>0</v>
      </c>
      <c r="J890" s="1">
        <v>4</v>
      </c>
      <c r="L890">
        <v>24.733308000000001</v>
      </c>
      <c r="M890">
        <v>1.639383</v>
      </c>
      <c r="N890">
        <v>91.267087000000004</v>
      </c>
      <c r="O890">
        <v>1</v>
      </c>
      <c r="P890">
        <v>1</v>
      </c>
      <c r="Q890">
        <v>0.34401300000000001</v>
      </c>
      <c r="R890">
        <v>1</v>
      </c>
      <c r="S890">
        <v>0</v>
      </c>
      <c r="T890">
        <v>0</v>
      </c>
      <c r="U890">
        <v>4.140907661845894</v>
      </c>
      <c r="V890">
        <v>4</v>
      </c>
      <c r="W890">
        <v>-0.14090766184589398</v>
      </c>
    </row>
    <row r="891" spans="1:23" x14ac:dyDescent="0.2">
      <c r="A891" s="1">
        <v>31.630054000000001</v>
      </c>
      <c r="B891" s="1">
        <v>1.671705</v>
      </c>
      <c r="C891" s="1">
        <v>90</v>
      </c>
      <c r="D891" s="1">
        <v>1</v>
      </c>
      <c r="E891" s="1">
        <v>1</v>
      </c>
      <c r="F891" s="1">
        <v>1.991565</v>
      </c>
      <c r="G891" s="1">
        <v>1</v>
      </c>
      <c r="H891" s="1">
        <v>0</v>
      </c>
      <c r="I891" s="1">
        <v>0</v>
      </c>
      <c r="J891" s="1">
        <v>4</v>
      </c>
      <c r="L891">
        <v>29</v>
      </c>
      <c r="M891">
        <v>1.6829160000000001</v>
      </c>
      <c r="N891">
        <v>89.991670999999997</v>
      </c>
      <c r="O891">
        <v>1</v>
      </c>
      <c r="P891">
        <v>1</v>
      </c>
      <c r="Q891">
        <v>0.38826899999999998</v>
      </c>
      <c r="R891">
        <v>1</v>
      </c>
      <c r="S891">
        <v>0</v>
      </c>
      <c r="T891">
        <v>0</v>
      </c>
      <c r="U891">
        <v>3.7729172125145265</v>
      </c>
      <c r="V891">
        <v>4</v>
      </c>
      <c r="W891">
        <v>0.2270827874854735</v>
      </c>
    </row>
    <row r="892" spans="1:23" x14ac:dyDescent="0.2">
      <c r="A892" s="1">
        <v>31.641081</v>
      </c>
      <c r="B892" s="1">
        <v>1.6765950000000001</v>
      </c>
      <c r="C892" s="1">
        <v>89.993812000000005</v>
      </c>
      <c r="D892" s="1">
        <v>1</v>
      </c>
      <c r="E892" s="1">
        <v>1</v>
      </c>
      <c r="F892" s="1">
        <v>0.57807399999999998</v>
      </c>
      <c r="G892" s="1">
        <v>1</v>
      </c>
      <c r="H892" s="1">
        <v>0</v>
      </c>
      <c r="I892" s="1">
        <v>0</v>
      </c>
      <c r="J892" s="1">
        <v>4</v>
      </c>
      <c r="L892">
        <v>18</v>
      </c>
      <c r="M892">
        <v>1.609321</v>
      </c>
      <c r="N892">
        <v>84.493155999999999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3.7495565103684818</v>
      </c>
      <c r="V892">
        <v>4</v>
      </c>
      <c r="W892">
        <v>0.25044348963151819</v>
      </c>
    </row>
    <row r="893" spans="1:23" x14ac:dyDescent="0.2">
      <c r="A893" s="1">
        <v>21.872484</v>
      </c>
      <c r="B893" s="1">
        <v>1.6999979999999999</v>
      </c>
      <c r="C893" s="1">
        <v>95.564428000000007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4</v>
      </c>
      <c r="L893">
        <v>21.098034999999999</v>
      </c>
      <c r="M893">
        <v>1.690437</v>
      </c>
      <c r="N893">
        <v>96.366776999999999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4.1734685782421463</v>
      </c>
      <c r="V893">
        <v>4</v>
      </c>
      <c r="W893">
        <v>-0.17346857824214634</v>
      </c>
    </row>
    <row r="894" spans="1:23" x14ac:dyDescent="0.2">
      <c r="A894" s="1">
        <v>21.834893999999998</v>
      </c>
      <c r="B894" s="1">
        <v>1.722785</v>
      </c>
      <c r="C894" s="1">
        <v>94.094183999999998</v>
      </c>
      <c r="D894" s="1">
        <v>1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4</v>
      </c>
      <c r="L894">
        <v>19.089594999999999</v>
      </c>
      <c r="M894">
        <v>1.700164</v>
      </c>
      <c r="N894">
        <v>99.204695000000001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4.2827003750706139</v>
      </c>
      <c r="V894">
        <v>4</v>
      </c>
      <c r="W894">
        <v>-0.28270037507061385</v>
      </c>
    </row>
    <row r="895" spans="1:23" x14ac:dyDescent="0.2">
      <c r="A895" s="1">
        <v>36.023972000000001</v>
      </c>
      <c r="B895" s="1">
        <v>1.6706669999999999</v>
      </c>
      <c r="C895" s="1">
        <v>90.575934000000004</v>
      </c>
      <c r="D895" s="1">
        <v>1</v>
      </c>
      <c r="E895" s="1">
        <v>1</v>
      </c>
      <c r="F895" s="1">
        <v>1.4547300000000001</v>
      </c>
      <c r="G895" s="1">
        <v>1</v>
      </c>
      <c r="H895" s="1">
        <v>0</v>
      </c>
      <c r="I895" s="1">
        <v>0</v>
      </c>
      <c r="J895" s="1">
        <v>4</v>
      </c>
      <c r="L895">
        <v>18.312664999999999</v>
      </c>
      <c r="M895">
        <v>1.6007400000000001</v>
      </c>
      <c r="N895">
        <v>82.249831</v>
      </c>
      <c r="O895">
        <v>1</v>
      </c>
      <c r="P895">
        <v>1</v>
      </c>
      <c r="Q895">
        <v>0.245003</v>
      </c>
      <c r="R895">
        <v>0</v>
      </c>
      <c r="S895">
        <v>0</v>
      </c>
      <c r="T895">
        <v>0</v>
      </c>
      <c r="U895">
        <v>3.7280227286525589</v>
      </c>
      <c r="V895">
        <v>4</v>
      </c>
      <c r="W895">
        <v>0.2719772713474411</v>
      </c>
    </row>
    <row r="896" spans="1:23" x14ac:dyDescent="0.2">
      <c r="A896" s="1">
        <v>39.656559000000001</v>
      </c>
      <c r="B896" s="1">
        <v>1.789992</v>
      </c>
      <c r="C896" s="1">
        <v>98.021766</v>
      </c>
      <c r="D896" s="1">
        <v>1</v>
      </c>
      <c r="E896" s="1">
        <v>1</v>
      </c>
      <c r="F896" s="1">
        <v>1.2596130000000001</v>
      </c>
      <c r="G896" s="1">
        <v>1</v>
      </c>
      <c r="H896" s="1">
        <v>0</v>
      </c>
      <c r="I896" s="1">
        <v>0</v>
      </c>
      <c r="J896" s="1">
        <v>4</v>
      </c>
      <c r="L896">
        <v>18.260079000000001</v>
      </c>
      <c r="M896">
        <v>1.8018479999999999</v>
      </c>
      <c r="N896">
        <v>104.74191399999999</v>
      </c>
      <c r="O896">
        <v>1</v>
      </c>
      <c r="P896">
        <v>1</v>
      </c>
      <c r="Q896">
        <v>1.7838579999999999</v>
      </c>
      <c r="R896">
        <v>0</v>
      </c>
      <c r="S896">
        <v>0</v>
      </c>
      <c r="T896">
        <v>0</v>
      </c>
      <c r="U896">
        <v>3.7300042345120534</v>
      </c>
      <c r="V896">
        <v>4</v>
      </c>
      <c r="W896">
        <v>0.26999576548794657</v>
      </c>
    </row>
    <row r="897" spans="1:23" x14ac:dyDescent="0.2">
      <c r="A897" s="1">
        <v>24.184891</v>
      </c>
      <c r="B897" s="1">
        <v>1.768834</v>
      </c>
      <c r="C897" s="1">
        <v>97.449742999999998</v>
      </c>
      <c r="D897" s="1">
        <v>1</v>
      </c>
      <c r="E897" s="1">
        <v>1</v>
      </c>
      <c r="F897" s="1">
        <v>2.4916420000000001</v>
      </c>
      <c r="G897" s="1">
        <v>0</v>
      </c>
      <c r="H897" s="1">
        <v>0</v>
      </c>
      <c r="I897" s="1">
        <v>0</v>
      </c>
      <c r="J897" s="1">
        <v>4</v>
      </c>
      <c r="L897">
        <v>26.004294000000002</v>
      </c>
      <c r="M897">
        <v>1.844751</v>
      </c>
      <c r="N897">
        <v>105.025808</v>
      </c>
      <c r="O897">
        <v>1</v>
      </c>
      <c r="P897">
        <v>1</v>
      </c>
      <c r="Q897">
        <v>2</v>
      </c>
      <c r="R897">
        <v>1</v>
      </c>
      <c r="S897">
        <v>0</v>
      </c>
      <c r="T897">
        <v>0</v>
      </c>
      <c r="U897">
        <v>3.4614765337522515</v>
      </c>
      <c r="V897">
        <v>4</v>
      </c>
      <c r="W897">
        <v>0.53852346624774849</v>
      </c>
    </row>
    <row r="898" spans="1:23" x14ac:dyDescent="0.2">
      <c r="A898" s="1">
        <v>23.237302</v>
      </c>
      <c r="B898" s="1">
        <v>1.7610079999999999</v>
      </c>
      <c r="C898" s="1">
        <v>97.829344000000006</v>
      </c>
      <c r="D898" s="1">
        <v>1</v>
      </c>
      <c r="E898" s="1">
        <v>1</v>
      </c>
      <c r="F898" s="1">
        <v>2.4299230000000001</v>
      </c>
      <c r="G898" s="1">
        <v>0</v>
      </c>
      <c r="H898" s="1">
        <v>0</v>
      </c>
      <c r="I898" s="1">
        <v>0</v>
      </c>
      <c r="J898" s="1">
        <v>4</v>
      </c>
      <c r="L898">
        <v>25.994745999999999</v>
      </c>
      <c r="M898">
        <v>1.8116019999999999</v>
      </c>
      <c r="N898">
        <v>106.042142</v>
      </c>
      <c r="O898">
        <v>1</v>
      </c>
      <c r="P898">
        <v>1</v>
      </c>
      <c r="Q898">
        <v>1.813318</v>
      </c>
      <c r="R898">
        <v>1</v>
      </c>
      <c r="S898">
        <v>0</v>
      </c>
      <c r="T898">
        <v>0</v>
      </c>
      <c r="U898">
        <v>3.8093173458476484</v>
      </c>
      <c r="V898">
        <v>4</v>
      </c>
      <c r="W898">
        <v>0.19068265415235164</v>
      </c>
    </row>
    <row r="899" spans="1:23" x14ac:dyDescent="0.2">
      <c r="A899" s="1">
        <v>35.322111999999997</v>
      </c>
      <c r="B899" s="1">
        <v>1.78</v>
      </c>
      <c r="C899" s="1">
        <v>102.26595500000001</v>
      </c>
      <c r="D899" s="1">
        <v>1</v>
      </c>
      <c r="E899" s="1">
        <v>1</v>
      </c>
      <c r="F899" s="1">
        <v>2.7103380000000001</v>
      </c>
      <c r="G899" s="1">
        <v>1</v>
      </c>
      <c r="H899" s="1">
        <v>0</v>
      </c>
      <c r="I899" s="1">
        <v>0</v>
      </c>
      <c r="J899" s="1">
        <v>4</v>
      </c>
      <c r="L899">
        <v>36.726616999999997</v>
      </c>
      <c r="M899">
        <v>1.7875209999999999</v>
      </c>
      <c r="N899">
        <v>100.62455300000001</v>
      </c>
      <c r="O899">
        <v>1</v>
      </c>
      <c r="P899">
        <v>1</v>
      </c>
      <c r="Q899">
        <v>2.0012300000000001</v>
      </c>
      <c r="R899">
        <v>2</v>
      </c>
      <c r="S899">
        <v>0</v>
      </c>
      <c r="T899">
        <v>0</v>
      </c>
      <c r="U899">
        <v>3.6698359608894515</v>
      </c>
      <c r="V899">
        <v>4</v>
      </c>
      <c r="W899">
        <v>0.33016403911054848</v>
      </c>
    </row>
    <row r="900" spans="1:23" x14ac:dyDescent="0.2">
      <c r="A900" s="1">
        <v>31.387982000000001</v>
      </c>
      <c r="B900" s="1">
        <v>1.8102149999999999</v>
      </c>
      <c r="C900" s="1">
        <v>105.25435400000001</v>
      </c>
      <c r="D900" s="1">
        <v>1</v>
      </c>
      <c r="E900" s="1">
        <v>1</v>
      </c>
      <c r="F900" s="1">
        <v>1.062011</v>
      </c>
      <c r="G900" s="1">
        <v>1</v>
      </c>
      <c r="H900" s="1">
        <v>0</v>
      </c>
      <c r="I900" s="1">
        <v>0</v>
      </c>
      <c r="J900" s="1">
        <v>4</v>
      </c>
      <c r="L900">
        <v>38.297258999999997</v>
      </c>
      <c r="M900">
        <v>1.7891090000000001</v>
      </c>
      <c r="N900">
        <v>100.06626799999999</v>
      </c>
      <c r="O900">
        <v>1</v>
      </c>
      <c r="P900">
        <v>1</v>
      </c>
      <c r="Q900">
        <v>2.0005609999999998</v>
      </c>
      <c r="R900">
        <v>2</v>
      </c>
      <c r="S900">
        <v>0</v>
      </c>
      <c r="T900">
        <v>0</v>
      </c>
      <c r="U900">
        <v>3.6393840687442616</v>
      </c>
      <c r="V900">
        <v>4</v>
      </c>
      <c r="W900">
        <v>0.36061593125573843</v>
      </c>
    </row>
    <row r="901" spans="1:23" x14ac:dyDescent="0.2">
      <c r="A901" s="1">
        <v>23</v>
      </c>
      <c r="B901" s="1">
        <v>1.6084689999999999</v>
      </c>
      <c r="C901" s="1">
        <v>82.954796000000002</v>
      </c>
      <c r="D901" s="1">
        <v>1</v>
      </c>
      <c r="E901" s="1">
        <v>1</v>
      </c>
      <c r="F901" s="1">
        <v>2.0851500000000001</v>
      </c>
      <c r="G901" s="1">
        <v>0</v>
      </c>
      <c r="H901" s="1">
        <v>0</v>
      </c>
      <c r="I901" s="1">
        <v>0</v>
      </c>
      <c r="J901" s="1">
        <v>4</v>
      </c>
      <c r="L901">
        <v>30.163408</v>
      </c>
      <c r="M901">
        <v>1.5333639999999999</v>
      </c>
      <c r="N901">
        <v>78.030383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4.1266436586804316</v>
      </c>
      <c r="V901">
        <v>4</v>
      </c>
      <c r="W901">
        <v>-0.12664365868043159</v>
      </c>
    </row>
    <row r="902" spans="1:23" x14ac:dyDescent="0.2">
      <c r="A902" s="1">
        <v>23</v>
      </c>
      <c r="B902" s="1">
        <v>1.6303570000000001</v>
      </c>
      <c r="C902" s="1">
        <v>83.101100000000002</v>
      </c>
      <c r="D902" s="1">
        <v>1</v>
      </c>
      <c r="E902" s="1">
        <v>1</v>
      </c>
      <c r="F902" s="1">
        <v>1.0914740000000001</v>
      </c>
      <c r="G902" s="1">
        <v>0</v>
      </c>
      <c r="H902" s="1">
        <v>0</v>
      </c>
      <c r="I902" s="1">
        <v>0</v>
      </c>
      <c r="J902" s="1">
        <v>4</v>
      </c>
      <c r="L902">
        <v>28.770039000000001</v>
      </c>
      <c r="M902">
        <v>1.5808580000000001</v>
      </c>
      <c r="N902">
        <v>79.713492000000002</v>
      </c>
      <c r="O902">
        <v>1</v>
      </c>
      <c r="P902">
        <v>1</v>
      </c>
      <c r="Q902">
        <v>5.4050000000000001E-3</v>
      </c>
      <c r="R902">
        <v>0</v>
      </c>
      <c r="S902">
        <v>0</v>
      </c>
      <c r="T902">
        <v>0</v>
      </c>
      <c r="U902">
        <v>3.8700559967848296</v>
      </c>
      <c r="V902">
        <v>4</v>
      </c>
      <c r="W902">
        <v>0.12994400321517041</v>
      </c>
    </row>
    <row r="903" spans="1:23" x14ac:dyDescent="0.2">
      <c r="A903" s="1">
        <v>22.679454</v>
      </c>
      <c r="B903" s="1">
        <v>1.62826</v>
      </c>
      <c r="C903" s="1">
        <v>82.967937000000006</v>
      </c>
      <c r="D903" s="1">
        <v>1</v>
      </c>
      <c r="E903" s="1">
        <v>1</v>
      </c>
      <c r="F903" s="1">
        <v>0.946461</v>
      </c>
      <c r="G903" s="1">
        <v>1</v>
      </c>
      <c r="H903" s="1">
        <v>0</v>
      </c>
      <c r="I903" s="1">
        <v>0</v>
      </c>
      <c r="J903" s="1">
        <v>4</v>
      </c>
      <c r="L903">
        <v>42.337282999999999</v>
      </c>
      <c r="M903">
        <v>1.64639</v>
      </c>
      <c r="N903">
        <v>86.639860999999996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4.0960024047113208</v>
      </c>
      <c r="V903">
        <v>4</v>
      </c>
      <c r="W903">
        <v>-9.6002404711320821E-2</v>
      </c>
    </row>
    <row r="904" spans="1:23" x14ac:dyDescent="0.2">
      <c r="A904" s="1">
        <v>22.480889000000001</v>
      </c>
      <c r="B904" s="1">
        <v>1.6056619999999999</v>
      </c>
      <c r="C904" s="1">
        <v>82.470375000000004</v>
      </c>
      <c r="D904" s="1">
        <v>1</v>
      </c>
      <c r="E904" s="1">
        <v>1</v>
      </c>
      <c r="F904" s="1">
        <v>0.28803200000000001</v>
      </c>
      <c r="G904" s="1">
        <v>1</v>
      </c>
      <c r="H904" s="1">
        <v>0</v>
      </c>
      <c r="I904" s="1">
        <v>0</v>
      </c>
      <c r="J904" s="1">
        <v>4</v>
      </c>
      <c r="L904">
        <v>47.283374000000002</v>
      </c>
      <c r="M904">
        <v>1.643786</v>
      </c>
      <c r="N904">
        <v>81.978742999999994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3.8394668034544539</v>
      </c>
      <c r="V904">
        <v>4</v>
      </c>
      <c r="W904">
        <v>0.1605331965455461</v>
      </c>
    </row>
    <row r="905" spans="1:23" x14ac:dyDescent="0.2">
      <c r="A905" s="1">
        <v>41.403861999999997</v>
      </c>
      <c r="B905" s="1">
        <v>1.5679730000000001</v>
      </c>
      <c r="C905" s="1">
        <v>81.056850999999995</v>
      </c>
      <c r="D905" s="1">
        <v>1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4</v>
      </c>
      <c r="L905">
        <v>22.518787</v>
      </c>
      <c r="M905">
        <v>1.634342</v>
      </c>
      <c r="N905">
        <v>82.414477000000005</v>
      </c>
      <c r="O905">
        <v>1</v>
      </c>
      <c r="P905">
        <v>1</v>
      </c>
      <c r="Q905">
        <v>0.248034</v>
      </c>
      <c r="R905">
        <v>1</v>
      </c>
      <c r="S905">
        <v>0</v>
      </c>
      <c r="T905">
        <v>0</v>
      </c>
      <c r="U905">
        <v>3.4900584773822541</v>
      </c>
      <c r="V905">
        <v>4</v>
      </c>
      <c r="W905">
        <v>0.50994152261774595</v>
      </c>
    </row>
    <row r="906" spans="1:23" x14ac:dyDescent="0.2">
      <c r="A906" s="1">
        <v>40.702770999999998</v>
      </c>
      <c r="B906" s="1">
        <v>1.548403</v>
      </c>
      <c r="C906" s="1">
        <v>80</v>
      </c>
      <c r="D906" s="1">
        <v>1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4</v>
      </c>
      <c r="L906">
        <v>22.836314999999999</v>
      </c>
      <c r="M906">
        <v>1.6048929999999999</v>
      </c>
      <c r="N906">
        <v>82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3.7132810393664375</v>
      </c>
      <c r="V906">
        <v>4</v>
      </c>
      <c r="W906">
        <v>0.2867189606335625</v>
      </c>
    </row>
    <row r="907" spans="1:23" x14ac:dyDescent="0.2">
      <c r="A907" s="1">
        <v>29.389239</v>
      </c>
      <c r="B907" s="1">
        <v>1.6818550000000001</v>
      </c>
      <c r="C907" s="1">
        <v>90</v>
      </c>
      <c r="D907" s="1">
        <v>1</v>
      </c>
      <c r="E907" s="1">
        <v>1</v>
      </c>
      <c r="F907" s="1">
        <v>1.252472</v>
      </c>
      <c r="G907" s="1">
        <v>1</v>
      </c>
      <c r="H907" s="1">
        <v>0</v>
      </c>
      <c r="I907" s="1">
        <v>0</v>
      </c>
      <c r="J907" s="1">
        <v>4</v>
      </c>
      <c r="L907">
        <v>23</v>
      </c>
      <c r="M907">
        <v>1.6549609999999999</v>
      </c>
      <c r="N907">
        <v>94.790578999999994</v>
      </c>
      <c r="O907">
        <v>1</v>
      </c>
      <c r="P907">
        <v>1</v>
      </c>
      <c r="Q907">
        <v>0.65431600000000001</v>
      </c>
      <c r="R907">
        <v>0</v>
      </c>
      <c r="S907">
        <v>0</v>
      </c>
      <c r="T907">
        <v>0</v>
      </c>
      <c r="U907">
        <v>4.2867853725436795</v>
      </c>
      <c r="V907">
        <v>4</v>
      </c>
      <c r="W907">
        <v>-0.28678537254367953</v>
      </c>
    </row>
    <row r="908" spans="1:23" x14ac:dyDescent="0.2">
      <c r="A908" s="1">
        <v>30.967417000000001</v>
      </c>
      <c r="B908" s="1">
        <v>1.688436</v>
      </c>
      <c r="C908" s="1">
        <v>90</v>
      </c>
      <c r="D908" s="1">
        <v>1</v>
      </c>
      <c r="E908" s="1">
        <v>1</v>
      </c>
      <c r="F908" s="1">
        <v>1.454129</v>
      </c>
      <c r="G908" s="1">
        <v>1</v>
      </c>
      <c r="H908" s="1">
        <v>0</v>
      </c>
      <c r="I908" s="1">
        <v>0</v>
      </c>
      <c r="J908" s="1">
        <v>4</v>
      </c>
      <c r="L908">
        <v>22.975525999999999</v>
      </c>
      <c r="M908">
        <v>1.701986</v>
      </c>
      <c r="N908">
        <v>95</v>
      </c>
      <c r="O908">
        <v>1</v>
      </c>
      <c r="P908">
        <v>1</v>
      </c>
      <c r="Q908">
        <v>1.8148690000000001</v>
      </c>
      <c r="R908">
        <v>0</v>
      </c>
      <c r="S908">
        <v>0</v>
      </c>
      <c r="T908">
        <v>0</v>
      </c>
      <c r="U908">
        <v>3.8254325540244762</v>
      </c>
      <c r="V908">
        <v>4</v>
      </c>
      <c r="W908">
        <v>0.17456744597552376</v>
      </c>
    </row>
    <row r="909" spans="1:23" x14ac:dyDescent="0.2">
      <c r="A909" s="1">
        <v>23.474164999999999</v>
      </c>
      <c r="B909" s="1">
        <v>1.577115</v>
      </c>
      <c r="C909" s="1">
        <v>78</v>
      </c>
      <c r="D909" s="1">
        <v>1</v>
      </c>
      <c r="E909" s="1">
        <v>1</v>
      </c>
      <c r="F909" s="1">
        <v>0.87610100000000002</v>
      </c>
      <c r="G909" s="1">
        <v>0</v>
      </c>
      <c r="H909" s="1">
        <v>0</v>
      </c>
      <c r="I909" s="1">
        <v>0</v>
      </c>
      <c r="J909" s="1">
        <v>4</v>
      </c>
      <c r="L909">
        <v>22.720448999999999</v>
      </c>
      <c r="M909">
        <v>1.65</v>
      </c>
      <c r="N909">
        <v>89.139208999999994</v>
      </c>
      <c r="O909">
        <v>1</v>
      </c>
      <c r="P909">
        <v>1</v>
      </c>
      <c r="Q909">
        <v>0.63294700000000004</v>
      </c>
      <c r="R909">
        <v>0</v>
      </c>
      <c r="S909">
        <v>0</v>
      </c>
      <c r="T909">
        <v>0</v>
      </c>
      <c r="U909">
        <v>3.897505882174185</v>
      </c>
      <c r="V909">
        <v>4</v>
      </c>
      <c r="W909">
        <v>0.10249411782581497</v>
      </c>
    </row>
    <row r="910" spans="1:23" x14ac:dyDescent="0.2">
      <c r="A910" s="1">
        <v>24.317606999999999</v>
      </c>
      <c r="B910" s="1">
        <v>1.586751</v>
      </c>
      <c r="C910" s="1">
        <v>79.109029000000007</v>
      </c>
      <c r="D910" s="1">
        <v>1</v>
      </c>
      <c r="E910" s="1">
        <v>1</v>
      </c>
      <c r="F910" s="1">
        <v>0.85244600000000004</v>
      </c>
      <c r="G910" s="1">
        <v>0</v>
      </c>
      <c r="H910" s="1">
        <v>0</v>
      </c>
      <c r="I910" s="1">
        <v>0</v>
      </c>
      <c r="J910" s="1">
        <v>4</v>
      </c>
      <c r="L910">
        <v>23.887568999999999</v>
      </c>
      <c r="M910">
        <v>1.6579950000000001</v>
      </c>
      <c r="N910">
        <v>90</v>
      </c>
      <c r="O910">
        <v>1</v>
      </c>
      <c r="P910">
        <v>1</v>
      </c>
      <c r="Q910">
        <v>0.60363800000000001</v>
      </c>
      <c r="R910">
        <v>0</v>
      </c>
      <c r="S910">
        <v>0</v>
      </c>
      <c r="T910">
        <v>0</v>
      </c>
      <c r="U910">
        <v>3.9218618264431191</v>
      </c>
      <c r="V910">
        <v>4</v>
      </c>
      <c r="W910">
        <v>7.8138173556880908E-2</v>
      </c>
    </row>
    <row r="911" spans="1:23" x14ac:dyDescent="0.2">
      <c r="A911" s="1">
        <v>17.052914000000001</v>
      </c>
      <c r="B911" s="1">
        <v>1.7106159999999999</v>
      </c>
      <c r="C911" s="1">
        <v>99.860253999999998</v>
      </c>
      <c r="D911" s="1">
        <v>1</v>
      </c>
      <c r="E911" s="1">
        <v>1</v>
      </c>
      <c r="F911" s="1">
        <v>6.7490999999999995E-2</v>
      </c>
      <c r="G911" s="1">
        <v>0</v>
      </c>
      <c r="H911" s="1">
        <v>0</v>
      </c>
      <c r="I911" s="1">
        <v>0</v>
      </c>
      <c r="J911" s="1">
        <v>4</v>
      </c>
      <c r="L911">
        <v>23</v>
      </c>
      <c r="M911">
        <v>1.6346879999999999</v>
      </c>
      <c r="N911">
        <v>82.628</v>
      </c>
      <c r="O911">
        <v>1</v>
      </c>
      <c r="P911">
        <v>1</v>
      </c>
      <c r="Q911">
        <v>0.380633</v>
      </c>
      <c r="R911">
        <v>0</v>
      </c>
      <c r="S911">
        <v>0</v>
      </c>
      <c r="T911">
        <v>0</v>
      </c>
      <c r="U911">
        <v>3.5543771364114418</v>
      </c>
      <c r="V911">
        <v>4</v>
      </c>
      <c r="W911">
        <v>0.44562286358855818</v>
      </c>
    </row>
    <row r="912" spans="1:23" x14ac:dyDescent="0.2">
      <c r="A912" s="1">
        <v>18.048919999999999</v>
      </c>
      <c r="B912" s="1">
        <v>1.721384</v>
      </c>
      <c r="C912" s="1">
        <v>99.430611999999996</v>
      </c>
      <c r="D912" s="1">
        <v>1</v>
      </c>
      <c r="E912" s="1">
        <v>1</v>
      </c>
      <c r="F912" s="1">
        <v>1.579431</v>
      </c>
      <c r="G912" s="1">
        <v>0</v>
      </c>
      <c r="H912" s="1">
        <v>0</v>
      </c>
      <c r="I912" s="1">
        <v>0</v>
      </c>
      <c r="J912" s="1">
        <v>4</v>
      </c>
      <c r="L912">
        <v>23</v>
      </c>
      <c r="M912">
        <v>1.6281680000000001</v>
      </c>
      <c r="N912">
        <v>84.497979999999998</v>
      </c>
      <c r="O912">
        <v>1</v>
      </c>
      <c r="P912">
        <v>1</v>
      </c>
      <c r="Q912">
        <v>0.85105900000000001</v>
      </c>
      <c r="R912">
        <v>0</v>
      </c>
      <c r="S912">
        <v>0</v>
      </c>
      <c r="T912">
        <v>0</v>
      </c>
      <c r="U912">
        <v>3.6966110539315613</v>
      </c>
      <c r="V912">
        <v>4</v>
      </c>
      <c r="W912">
        <v>0.30338894606843869</v>
      </c>
    </row>
    <row r="913" spans="1:23" x14ac:dyDescent="0.2">
      <c r="A913" s="1">
        <v>22.875222999999998</v>
      </c>
      <c r="B913" s="1">
        <v>1.6243669999999999</v>
      </c>
      <c r="C913" s="1">
        <v>82</v>
      </c>
      <c r="D913" s="1">
        <v>1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4</v>
      </c>
      <c r="L913">
        <v>38.148845000000001</v>
      </c>
      <c r="M913">
        <v>1.5578080000000001</v>
      </c>
      <c r="N913">
        <v>79.661693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4.1257495175044534</v>
      </c>
      <c r="V913">
        <v>4</v>
      </c>
      <c r="W913">
        <v>-0.1257495175044534</v>
      </c>
    </row>
    <row r="914" spans="1:23" x14ac:dyDescent="0.2">
      <c r="A914" s="1">
        <v>22.884722</v>
      </c>
      <c r="B914" s="1">
        <v>1.622787</v>
      </c>
      <c r="C914" s="1">
        <v>82</v>
      </c>
      <c r="D914" s="1">
        <v>1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4</v>
      </c>
      <c r="L914">
        <v>37.965429999999998</v>
      </c>
      <c r="M914">
        <v>1.5601989999999999</v>
      </c>
      <c r="N914">
        <v>80</v>
      </c>
      <c r="O914">
        <v>1</v>
      </c>
      <c r="P914">
        <v>1</v>
      </c>
      <c r="Q914">
        <v>1.296535</v>
      </c>
      <c r="R914">
        <v>1</v>
      </c>
      <c r="S914">
        <v>0</v>
      </c>
      <c r="T914">
        <v>0</v>
      </c>
      <c r="U914">
        <v>3.9977502930362565</v>
      </c>
      <c r="V914">
        <v>4</v>
      </c>
      <c r="W914">
        <v>2.2497069637434919E-3</v>
      </c>
    </row>
    <row r="915" spans="1:23" x14ac:dyDescent="0.2">
      <c r="A915" s="1">
        <v>18.729565999999998</v>
      </c>
      <c r="B915" s="1">
        <v>1.8554330000000001</v>
      </c>
      <c r="C915" s="1">
        <v>112.875283</v>
      </c>
      <c r="D915" s="1">
        <v>1</v>
      </c>
      <c r="E915" s="1">
        <v>1</v>
      </c>
      <c r="F915" s="1">
        <v>1</v>
      </c>
      <c r="G915" s="1">
        <v>1</v>
      </c>
      <c r="H915" s="1">
        <v>0</v>
      </c>
      <c r="I915" s="1">
        <v>0</v>
      </c>
      <c r="J915" s="1">
        <v>4</v>
      </c>
      <c r="L915">
        <v>22.771612000000001</v>
      </c>
      <c r="M915">
        <v>1.7503839999999999</v>
      </c>
      <c r="N915">
        <v>95.324281999999997</v>
      </c>
      <c r="O915">
        <v>1</v>
      </c>
      <c r="P915">
        <v>1</v>
      </c>
      <c r="Q915">
        <v>3</v>
      </c>
      <c r="R915">
        <v>0</v>
      </c>
      <c r="S915">
        <v>0</v>
      </c>
      <c r="T915">
        <v>0</v>
      </c>
      <c r="U915">
        <v>3.3570581924089549</v>
      </c>
      <c r="V915">
        <v>4</v>
      </c>
      <c r="W915">
        <v>0.64294180759104513</v>
      </c>
    </row>
    <row r="916" spans="1:23" x14ac:dyDescent="0.2">
      <c r="A916" s="1">
        <v>21.011123999999999</v>
      </c>
      <c r="B916" s="1">
        <v>1.8563149999999999</v>
      </c>
      <c r="C916" s="1">
        <v>118.183797</v>
      </c>
      <c r="D916" s="1">
        <v>1</v>
      </c>
      <c r="E916" s="1">
        <v>1</v>
      </c>
      <c r="F916" s="1">
        <v>0.78858499999999998</v>
      </c>
      <c r="G916" s="1">
        <v>1</v>
      </c>
      <c r="H916" s="1">
        <v>0</v>
      </c>
      <c r="I916" s="1">
        <v>0</v>
      </c>
      <c r="J916" s="1">
        <v>4</v>
      </c>
      <c r="L916">
        <v>22.582370999999998</v>
      </c>
      <c r="M916">
        <v>1.7530809999999999</v>
      </c>
      <c r="N916">
        <v>95.269088999999994</v>
      </c>
      <c r="O916">
        <v>1</v>
      </c>
      <c r="P916">
        <v>1</v>
      </c>
      <c r="Q916">
        <v>3</v>
      </c>
      <c r="R916">
        <v>0</v>
      </c>
      <c r="S916">
        <v>0</v>
      </c>
      <c r="T916">
        <v>0</v>
      </c>
      <c r="U916">
        <v>3.3295270893262199</v>
      </c>
      <c r="V916">
        <v>4</v>
      </c>
      <c r="W916">
        <v>0.67047291067378012</v>
      </c>
    </row>
    <row r="917" spans="1:23" x14ac:dyDescent="0.2">
      <c r="A917" s="1">
        <v>18.603496</v>
      </c>
      <c r="B917" s="1">
        <v>1.681719</v>
      </c>
      <c r="C917" s="1">
        <v>90.671870999999996</v>
      </c>
      <c r="D917" s="1">
        <v>1</v>
      </c>
      <c r="E917" s="1">
        <v>1</v>
      </c>
      <c r="F917" s="1">
        <v>0.13041700000000001</v>
      </c>
      <c r="G917" s="1">
        <v>1</v>
      </c>
      <c r="H917" s="1">
        <v>0</v>
      </c>
      <c r="I917" s="1">
        <v>0</v>
      </c>
      <c r="J917" s="1">
        <v>4</v>
      </c>
      <c r="L917">
        <v>21.008050999999998</v>
      </c>
      <c r="M917">
        <v>1.65</v>
      </c>
      <c r="N917">
        <v>88.126543999999996</v>
      </c>
      <c r="O917">
        <v>1</v>
      </c>
      <c r="P917">
        <v>1</v>
      </c>
      <c r="Q917">
        <v>1.3615330000000001</v>
      </c>
      <c r="R917">
        <v>0</v>
      </c>
      <c r="S917">
        <v>0</v>
      </c>
      <c r="T917">
        <v>0</v>
      </c>
      <c r="U917">
        <v>3.7212020072297518</v>
      </c>
      <c r="V917">
        <v>4</v>
      </c>
      <c r="W917">
        <v>0.27879799277024819</v>
      </c>
    </row>
    <row r="918" spans="1:23" x14ac:dyDescent="0.2">
      <c r="A918" s="1">
        <v>21.106055999999999</v>
      </c>
      <c r="B918" s="1">
        <v>1.7228840000000001</v>
      </c>
      <c r="C918" s="1">
        <v>92.949253999999996</v>
      </c>
      <c r="D918" s="1">
        <v>1</v>
      </c>
      <c r="E918" s="1">
        <v>1</v>
      </c>
      <c r="F918" s="1">
        <v>0</v>
      </c>
      <c r="G918" s="1">
        <v>1</v>
      </c>
      <c r="H918" s="1">
        <v>0</v>
      </c>
      <c r="I918" s="1">
        <v>0</v>
      </c>
      <c r="J918" s="1">
        <v>4</v>
      </c>
      <c r="L918">
        <v>22.591025999999999</v>
      </c>
      <c r="M918">
        <v>1.650012</v>
      </c>
      <c r="N918">
        <v>87.676153999999997</v>
      </c>
      <c r="O918">
        <v>1</v>
      </c>
      <c r="P918">
        <v>1</v>
      </c>
      <c r="Q918">
        <v>1.1032090000000001</v>
      </c>
      <c r="R918">
        <v>0</v>
      </c>
      <c r="S918">
        <v>0</v>
      </c>
      <c r="T918">
        <v>0</v>
      </c>
      <c r="U918">
        <v>3.7373808500278143</v>
      </c>
      <c r="V918">
        <v>4</v>
      </c>
      <c r="W918">
        <v>0.26261914997218572</v>
      </c>
    </row>
    <row r="919" spans="1:23" x14ac:dyDescent="0.2">
      <c r="A919" s="1">
        <v>23</v>
      </c>
      <c r="B919" s="1">
        <v>1.7994060000000001</v>
      </c>
      <c r="C919" s="1">
        <v>106.528811</v>
      </c>
      <c r="D919" s="1">
        <v>1</v>
      </c>
      <c r="E919" s="1">
        <v>1</v>
      </c>
      <c r="F919" s="1">
        <v>0.295178</v>
      </c>
      <c r="G919" s="1">
        <v>1</v>
      </c>
      <c r="H919" s="1">
        <v>0</v>
      </c>
      <c r="I919" s="1">
        <v>0</v>
      </c>
      <c r="J919" s="1">
        <v>4</v>
      </c>
      <c r="L919">
        <v>16.129279</v>
      </c>
      <c r="M919">
        <v>1.65</v>
      </c>
      <c r="N919">
        <v>85.583484999999996</v>
      </c>
      <c r="O919">
        <v>1</v>
      </c>
      <c r="P919">
        <v>1</v>
      </c>
      <c r="Q919">
        <v>2.0918619999999999</v>
      </c>
      <c r="R919">
        <v>0</v>
      </c>
      <c r="S919">
        <v>0</v>
      </c>
      <c r="T919">
        <v>0</v>
      </c>
      <c r="U919">
        <v>3.3821109091577934</v>
      </c>
      <c r="V919">
        <v>4</v>
      </c>
      <c r="W919">
        <v>0.61788909084220656</v>
      </c>
    </row>
    <row r="920" spans="1:23" x14ac:dyDescent="0.2">
      <c r="A920" s="1">
        <v>21.980847000000001</v>
      </c>
      <c r="B920" s="1">
        <v>1.8198749999999999</v>
      </c>
      <c r="C920" s="1">
        <v>106.04851600000001</v>
      </c>
      <c r="D920" s="1">
        <v>1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4</v>
      </c>
      <c r="L920">
        <v>16.913841000000001</v>
      </c>
      <c r="M920">
        <v>1.6348320000000001</v>
      </c>
      <c r="N920">
        <v>85.803809000000001</v>
      </c>
      <c r="O920">
        <v>1</v>
      </c>
      <c r="P920">
        <v>1</v>
      </c>
      <c r="Q920">
        <v>2.3920469999999998</v>
      </c>
      <c r="R920">
        <v>0</v>
      </c>
      <c r="S920">
        <v>0</v>
      </c>
      <c r="T920">
        <v>0</v>
      </c>
      <c r="U920">
        <v>3.4953010033389891</v>
      </c>
      <c r="V920">
        <v>4</v>
      </c>
      <c r="W920">
        <v>0.50469899666101092</v>
      </c>
    </row>
    <row r="921" spans="1:23" x14ac:dyDescent="0.2">
      <c r="A921" s="1">
        <v>21.016665</v>
      </c>
      <c r="B921" s="1">
        <v>1.7901720000000001</v>
      </c>
      <c r="C921" s="1">
        <v>105.04219399999999</v>
      </c>
      <c r="D921" s="1">
        <v>1</v>
      </c>
      <c r="E921" s="1">
        <v>1</v>
      </c>
      <c r="F921" s="1">
        <v>0.26880100000000001</v>
      </c>
      <c r="G921" s="1">
        <v>1</v>
      </c>
      <c r="H921" s="1">
        <v>0</v>
      </c>
      <c r="I921" s="1">
        <v>0</v>
      </c>
      <c r="J921" s="1">
        <v>4</v>
      </c>
      <c r="L921">
        <v>29.438790000000001</v>
      </c>
      <c r="M921">
        <v>1.7701260000000001</v>
      </c>
      <c r="N921">
        <v>108.602715</v>
      </c>
      <c r="O921">
        <v>1</v>
      </c>
      <c r="P921">
        <v>1</v>
      </c>
      <c r="Q921">
        <v>1.866023</v>
      </c>
      <c r="R921">
        <v>1</v>
      </c>
      <c r="S921">
        <v>0</v>
      </c>
      <c r="T921">
        <v>0</v>
      </c>
      <c r="U921">
        <v>4.3640763932141846</v>
      </c>
      <c r="V921">
        <v>4</v>
      </c>
      <c r="W921">
        <v>-0.36407639321418461</v>
      </c>
    </row>
    <row r="922" spans="1:23" x14ac:dyDescent="0.2">
      <c r="A922" s="1">
        <v>21.72738</v>
      </c>
      <c r="B922" s="1">
        <v>1.783782</v>
      </c>
      <c r="C922" s="1">
        <v>105.000276</v>
      </c>
      <c r="D922" s="1">
        <v>1</v>
      </c>
      <c r="E922" s="1">
        <v>1</v>
      </c>
      <c r="F922" s="1">
        <v>0.34937099999999999</v>
      </c>
      <c r="G922" s="1">
        <v>1</v>
      </c>
      <c r="H922" s="1">
        <v>0</v>
      </c>
      <c r="I922" s="1">
        <v>0</v>
      </c>
      <c r="J922" s="1">
        <v>4</v>
      </c>
      <c r="L922">
        <v>29.881301000000001</v>
      </c>
      <c r="M922">
        <v>1.758189</v>
      </c>
      <c r="N922">
        <v>108.72189299999999</v>
      </c>
      <c r="O922">
        <v>1</v>
      </c>
      <c r="P922">
        <v>1</v>
      </c>
      <c r="Q922">
        <v>1.944728</v>
      </c>
      <c r="R922">
        <v>1</v>
      </c>
      <c r="S922">
        <v>0</v>
      </c>
      <c r="T922">
        <v>0</v>
      </c>
      <c r="U922">
        <v>4.4625507407186502</v>
      </c>
      <c r="V922">
        <v>4</v>
      </c>
      <c r="W922">
        <v>-0.46255074071865021</v>
      </c>
    </row>
    <row r="923" spans="1:23" x14ac:dyDescent="0.2">
      <c r="A923" s="1">
        <v>18</v>
      </c>
      <c r="B923" s="1">
        <v>1.783906</v>
      </c>
      <c r="C923" s="1">
        <v>109.20761400000001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4</v>
      </c>
      <c r="L923">
        <v>43.591999000000001</v>
      </c>
      <c r="M923">
        <v>1.5951649999999999</v>
      </c>
      <c r="N923">
        <v>77.354743999999997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3.8066087561509265</v>
      </c>
      <c r="V923">
        <v>4</v>
      </c>
      <c r="W923">
        <v>0.19339124384907347</v>
      </c>
    </row>
    <row r="924" spans="1:23" x14ac:dyDescent="0.2">
      <c r="A924" s="1">
        <v>18</v>
      </c>
      <c r="B924" s="1">
        <v>1.8442179999999999</v>
      </c>
      <c r="C924" s="1">
        <v>109.19552899999999</v>
      </c>
      <c r="D924" s="1">
        <v>1</v>
      </c>
      <c r="E924" s="1">
        <v>1</v>
      </c>
      <c r="F924" s="1">
        <v>1</v>
      </c>
      <c r="G924" s="1">
        <v>0</v>
      </c>
      <c r="H924" s="1">
        <v>0</v>
      </c>
      <c r="I924" s="1">
        <v>0</v>
      </c>
      <c r="J924" s="1">
        <v>4</v>
      </c>
      <c r="L924">
        <v>40.993178999999998</v>
      </c>
      <c r="M924">
        <v>1.5677559999999999</v>
      </c>
      <c r="N924">
        <v>79.493626000000006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4.137240375637429</v>
      </c>
      <c r="V924">
        <v>4</v>
      </c>
      <c r="W924">
        <v>-0.13724037563742897</v>
      </c>
    </row>
    <row r="925" spans="1:23" x14ac:dyDescent="0.2">
      <c r="A925" s="1">
        <v>19.431661999999999</v>
      </c>
      <c r="B925" s="1">
        <v>1.6316619999999999</v>
      </c>
      <c r="C925" s="1">
        <v>82</v>
      </c>
      <c r="D925" s="1">
        <v>1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4</v>
      </c>
      <c r="L925">
        <v>22.936098000000001</v>
      </c>
      <c r="M925">
        <v>1.702825</v>
      </c>
      <c r="N925">
        <v>93.638317999999998</v>
      </c>
      <c r="O925">
        <v>1</v>
      </c>
      <c r="P925">
        <v>1</v>
      </c>
      <c r="Q925">
        <v>0.45521600000000001</v>
      </c>
      <c r="R925">
        <v>0</v>
      </c>
      <c r="S925">
        <v>0</v>
      </c>
      <c r="T925">
        <v>0</v>
      </c>
      <c r="U925">
        <v>3.8549674275815278</v>
      </c>
      <c r="V925">
        <v>4</v>
      </c>
      <c r="W925">
        <v>0.14503257241847223</v>
      </c>
    </row>
    <row r="926" spans="1:23" x14ac:dyDescent="0.2">
      <c r="A926" s="1">
        <v>18.166318</v>
      </c>
      <c r="B926" s="1">
        <v>1.649553</v>
      </c>
      <c r="C926" s="1">
        <v>82.323954000000001</v>
      </c>
      <c r="D926" s="1">
        <v>1</v>
      </c>
      <c r="E926" s="1">
        <v>1</v>
      </c>
      <c r="F926" s="1">
        <v>0.63156500000000004</v>
      </c>
      <c r="G926" s="1">
        <v>0</v>
      </c>
      <c r="H926" s="1">
        <v>0</v>
      </c>
      <c r="I926" s="1">
        <v>0</v>
      </c>
      <c r="J926" s="1">
        <v>4</v>
      </c>
      <c r="L926">
        <v>23</v>
      </c>
      <c r="M926">
        <v>1.7356590000000001</v>
      </c>
      <c r="N926">
        <v>93.429204999999996</v>
      </c>
      <c r="O926">
        <v>1</v>
      </c>
      <c r="P926">
        <v>1</v>
      </c>
      <c r="Q926">
        <v>0.97346500000000002</v>
      </c>
      <c r="R926">
        <v>0</v>
      </c>
      <c r="S926">
        <v>0</v>
      </c>
      <c r="T926">
        <v>0</v>
      </c>
      <c r="U926">
        <v>3.5371740624690702</v>
      </c>
      <c r="V926">
        <v>4</v>
      </c>
      <c r="W926">
        <v>0.46282593753092982</v>
      </c>
    </row>
    <row r="927" spans="1:23" x14ac:dyDescent="0.2">
      <c r="A927" s="1">
        <v>22.352025000000001</v>
      </c>
      <c r="B927" s="1">
        <v>1.7547109999999999</v>
      </c>
      <c r="C927" s="1">
        <v>105.00070599999999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4</v>
      </c>
      <c r="L927">
        <v>37.597952999999997</v>
      </c>
      <c r="M927">
        <v>1.6290100000000001</v>
      </c>
      <c r="N927">
        <v>80</v>
      </c>
      <c r="O927">
        <v>1</v>
      </c>
      <c r="P927">
        <v>1</v>
      </c>
      <c r="Q927">
        <v>0.18027599999999999</v>
      </c>
      <c r="R927">
        <v>1</v>
      </c>
      <c r="S927">
        <v>0</v>
      </c>
      <c r="T927">
        <v>0</v>
      </c>
      <c r="U927">
        <v>3.5822234453987578</v>
      </c>
      <c r="V927">
        <v>4</v>
      </c>
      <c r="W927">
        <v>0.41777655460124219</v>
      </c>
    </row>
    <row r="928" spans="1:23" x14ac:dyDescent="0.2">
      <c r="A928" s="1">
        <v>22.469351</v>
      </c>
      <c r="B928" s="1">
        <v>1.7625150000000001</v>
      </c>
      <c r="C928" s="1">
        <v>105.000097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0</v>
      </c>
      <c r="J928" s="1">
        <v>4</v>
      </c>
      <c r="L928">
        <v>37.532066</v>
      </c>
      <c r="M928">
        <v>1.6153850000000001</v>
      </c>
      <c r="N928">
        <v>80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3.703425892841171</v>
      </c>
      <c r="V928">
        <v>4</v>
      </c>
      <c r="W928">
        <v>0.29657410715882904</v>
      </c>
    </row>
    <row r="929" spans="1:23" x14ac:dyDescent="0.2">
      <c r="A929" s="1">
        <v>19.524698000000001</v>
      </c>
      <c r="B929" s="1">
        <v>1.942725</v>
      </c>
      <c r="C929" s="1">
        <v>121.657979</v>
      </c>
      <c r="D929" s="1">
        <v>1</v>
      </c>
      <c r="E929" s="1">
        <v>1</v>
      </c>
      <c r="F929" s="1">
        <v>1</v>
      </c>
      <c r="G929" s="1">
        <v>1</v>
      </c>
      <c r="H929" s="1">
        <v>0</v>
      </c>
      <c r="I929" s="1">
        <v>0</v>
      </c>
      <c r="J929" s="1">
        <v>4</v>
      </c>
      <c r="L929">
        <v>31.630054000000001</v>
      </c>
      <c r="M929">
        <v>1.671705</v>
      </c>
      <c r="N929">
        <v>90</v>
      </c>
      <c r="O929">
        <v>1</v>
      </c>
      <c r="P929">
        <v>1</v>
      </c>
      <c r="Q929">
        <v>1.991565</v>
      </c>
      <c r="R929">
        <v>1</v>
      </c>
      <c r="S929">
        <v>0</v>
      </c>
      <c r="T929">
        <v>0</v>
      </c>
      <c r="U929">
        <v>3.7345591399108784</v>
      </c>
      <c r="V929">
        <v>4</v>
      </c>
      <c r="W929">
        <v>0.2654408600891216</v>
      </c>
    </row>
    <row r="930" spans="1:23" x14ac:dyDescent="0.2">
      <c r="A930" s="1">
        <v>20.491475000000001</v>
      </c>
      <c r="B930" s="1">
        <v>1.9756629999999999</v>
      </c>
      <c r="C930" s="1">
        <v>120.702935</v>
      </c>
      <c r="D930" s="1">
        <v>1</v>
      </c>
      <c r="E930" s="1">
        <v>1</v>
      </c>
      <c r="F930" s="1">
        <v>0.76701299999999994</v>
      </c>
      <c r="G930" s="1">
        <v>1</v>
      </c>
      <c r="H930" s="1">
        <v>0</v>
      </c>
      <c r="I930" s="1">
        <v>0</v>
      </c>
      <c r="J930" s="1">
        <v>4</v>
      </c>
      <c r="L930">
        <v>31.641081</v>
      </c>
      <c r="M930">
        <v>1.6765950000000001</v>
      </c>
      <c r="N930">
        <v>89.993812000000005</v>
      </c>
      <c r="O930">
        <v>1</v>
      </c>
      <c r="P930">
        <v>1</v>
      </c>
      <c r="Q930">
        <v>0.57807399999999998</v>
      </c>
      <c r="R930">
        <v>1</v>
      </c>
      <c r="S930">
        <v>0</v>
      </c>
      <c r="T930">
        <v>0</v>
      </c>
      <c r="U930">
        <v>3.8414490705364024</v>
      </c>
      <c r="V930">
        <v>4</v>
      </c>
      <c r="W930">
        <v>0.15855092946359761</v>
      </c>
    </row>
    <row r="931" spans="1:23" x14ac:dyDescent="0.2">
      <c r="A931" s="1">
        <v>39.213399000000003</v>
      </c>
      <c r="B931" s="1">
        <v>1.586301</v>
      </c>
      <c r="C931" s="1">
        <v>80</v>
      </c>
      <c r="D931" s="1">
        <v>1</v>
      </c>
      <c r="E931" s="1">
        <v>1</v>
      </c>
      <c r="F931" s="1">
        <v>1.967973</v>
      </c>
      <c r="G931" s="1">
        <v>1</v>
      </c>
      <c r="H931" s="1">
        <v>0</v>
      </c>
      <c r="I931" s="1">
        <v>0</v>
      </c>
      <c r="J931" s="1">
        <v>4</v>
      </c>
      <c r="L931">
        <v>21.872484</v>
      </c>
      <c r="M931">
        <v>1.6999979999999999</v>
      </c>
      <c r="N931">
        <v>95.564428000000007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4.0519229827493612</v>
      </c>
      <c r="V931">
        <v>4</v>
      </c>
      <c r="W931">
        <v>-5.1922982749361246E-2</v>
      </c>
    </row>
    <row r="932" spans="1:23" x14ac:dyDescent="0.2">
      <c r="A932" s="1">
        <v>38.098745000000001</v>
      </c>
      <c r="B932" s="1">
        <v>1.5984480000000001</v>
      </c>
      <c r="C932" s="1">
        <v>80</v>
      </c>
      <c r="D932" s="1">
        <v>1</v>
      </c>
      <c r="E932" s="1">
        <v>1</v>
      </c>
      <c r="F932" s="1">
        <v>1.903338</v>
      </c>
      <c r="G932" s="1">
        <v>1</v>
      </c>
      <c r="H932" s="1">
        <v>0</v>
      </c>
      <c r="I932" s="1">
        <v>0</v>
      </c>
      <c r="J932" s="1">
        <v>4</v>
      </c>
      <c r="L932">
        <v>21.834893999999998</v>
      </c>
      <c r="M932">
        <v>1.722785</v>
      </c>
      <c r="N932">
        <v>94.094183999999998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3.7672293610530456</v>
      </c>
      <c r="V932">
        <v>4</v>
      </c>
      <c r="W932">
        <v>0.23277063894695438</v>
      </c>
    </row>
    <row r="933" spans="1:23" x14ac:dyDescent="0.2">
      <c r="A933" s="1">
        <v>19.034033000000001</v>
      </c>
      <c r="B933" s="1">
        <v>1.703098</v>
      </c>
      <c r="C933" s="1">
        <v>98.296650999999997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4</v>
      </c>
      <c r="L933">
        <v>36.023972000000001</v>
      </c>
      <c r="M933">
        <v>1.6706669999999999</v>
      </c>
      <c r="N933">
        <v>90.575934000000004</v>
      </c>
      <c r="O933">
        <v>1</v>
      </c>
      <c r="P933">
        <v>1</v>
      </c>
      <c r="Q933">
        <v>1.4547300000000001</v>
      </c>
      <c r="R933">
        <v>1</v>
      </c>
      <c r="S933">
        <v>0</v>
      </c>
      <c r="T933">
        <v>0</v>
      </c>
      <c r="U933">
        <v>3.9065580272850031</v>
      </c>
      <c r="V933">
        <v>4</v>
      </c>
      <c r="W933">
        <v>9.3441972714996879E-2</v>
      </c>
    </row>
    <row r="934" spans="1:23" x14ac:dyDescent="0.2">
      <c r="A934" s="1">
        <v>17.073647999999999</v>
      </c>
      <c r="B934" s="1">
        <v>1.706996</v>
      </c>
      <c r="C934" s="1">
        <v>99.544696000000002</v>
      </c>
      <c r="D934" s="1">
        <v>1</v>
      </c>
      <c r="E934" s="1">
        <v>1</v>
      </c>
      <c r="F934" s="1">
        <v>1.7320899999999999</v>
      </c>
      <c r="G934" s="1">
        <v>0</v>
      </c>
      <c r="H934" s="1">
        <v>0</v>
      </c>
      <c r="I934" s="1">
        <v>0</v>
      </c>
      <c r="J934" s="1">
        <v>4</v>
      </c>
      <c r="L934">
        <v>39.656559000000001</v>
      </c>
      <c r="M934">
        <v>1.789992</v>
      </c>
      <c r="N934">
        <v>98.021766</v>
      </c>
      <c r="O934">
        <v>1</v>
      </c>
      <c r="P934">
        <v>1</v>
      </c>
      <c r="Q934">
        <v>1.2596130000000001</v>
      </c>
      <c r="R934">
        <v>1</v>
      </c>
      <c r="S934">
        <v>0</v>
      </c>
      <c r="T934">
        <v>0</v>
      </c>
      <c r="U934">
        <v>3.6322158529077768</v>
      </c>
      <c r="V934">
        <v>4</v>
      </c>
      <c r="W934">
        <v>0.36778414709222318</v>
      </c>
    </row>
    <row r="935" spans="1:23" x14ac:dyDescent="0.2">
      <c r="A935" s="1">
        <v>38.547266999999998</v>
      </c>
      <c r="B935" s="1">
        <v>1.5264720000000001</v>
      </c>
      <c r="C935" s="1">
        <v>75.150345000000002</v>
      </c>
      <c r="D935" s="1">
        <v>1</v>
      </c>
      <c r="E935" s="1">
        <v>1</v>
      </c>
      <c r="F935" s="1">
        <v>0</v>
      </c>
      <c r="G935" s="1">
        <v>1</v>
      </c>
      <c r="H935" s="1">
        <v>0</v>
      </c>
      <c r="I935" s="1">
        <v>0</v>
      </c>
      <c r="J935" s="1">
        <v>4</v>
      </c>
      <c r="L935">
        <v>24.184891</v>
      </c>
      <c r="M935">
        <v>1.768834</v>
      </c>
      <c r="N935">
        <v>97.449742999999998</v>
      </c>
      <c r="O935">
        <v>1</v>
      </c>
      <c r="P935">
        <v>1</v>
      </c>
      <c r="Q935">
        <v>2.4916420000000001</v>
      </c>
      <c r="R935">
        <v>0</v>
      </c>
      <c r="S935">
        <v>0</v>
      </c>
      <c r="T935">
        <v>0</v>
      </c>
      <c r="U935">
        <v>3.4495491787006838</v>
      </c>
      <c r="V935">
        <v>4</v>
      </c>
      <c r="W935">
        <v>0.55045082129931622</v>
      </c>
    </row>
    <row r="936" spans="1:23" x14ac:dyDescent="0.2">
      <c r="A936" s="1">
        <v>38.683793999999999</v>
      </c>
      <c r="B936" s="1">
        <v>1.5019929999999999</v>
      </c>
      <c r="C936" s="1">
        <v>76.642944</v>
      </c>
      <c r="D936" s="1">
        <v>1</v>
      </c>
      <c r="E936" s="1">
        <v>1</v>
      </c>
      <c r="F936" s="1">
        <v>0</v>
      </c>
      <c r="G936" s="1">
        <v>1</v>
      </c>
      <c r="H936" s="1">
        <v>0</v>
      </c>
      <c r="I936" s="1">
        <v>0</v>
      </c>
      <c r="J936" s="1">
        <v>4</v>
      </c>
      <c r="L936">
        <v>23.237302</v>
      </c>
      <c r="M936">
        <v>1.7610079999999999</v>
      </c>
      <c r="N936">
        <v>97.829344000000006</v>
      </c>
      <c r="O936">
        <v>1</v>
      </c>
      <c r="P936">
        <v>1</v>
      </c>
      <c r="Q936">
        <v>2.4299230000000001</v>
      </c>
      <c r="R936">
        <v>0</v>
      </c>
      <c r="S936">
        <v>0</v>
      </c>
      <c r="T936">
        <v>0</v>
      </c>
      <c r="U936">
        <v>3.5297938531888509</v>
      </c>
      <c r="V936">
        <v>4</v>
      </c>
      <c r="W936">
        <v>0.47020614681114914</v>
      </c>
    </row>
    <row r="937" spans="1:23" x14ac:dyDescent="0.2">
      <c r="A937" s="1">
        <v>18</v>
      </c>
      <c r="B937" s="1">
        <v>1.784402</v>
      </c>
      <c r="C937" s="1">
        <v>108.41311899999999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0</v>
      </c>
      <c r="J937" s="1">
        <v>4</v>
      </c>
      <c r="L937">
        <v>35.322111999999997</v>
      </c>
      <c r="M937">
        <v>1.78</v>
      </c>
      <c r="N937">
        <v>102.26595500000001</v>
      </c>
      <c r="O937">
        <v>1</v>
      </c>
      <c r="P937">
        <v>1</v>
      </c>
      <c r="Q937">
        <v>2.7103380000000001</v>
      </c>
      <c r="R937">
        <v>1</v>
      </c>
      <c r="S937">
        <v>0</v>
      </c>
      <c r="T937">
        <v>0</v>
      </c>
      <c r="U937">
        <v>3.8142651655327802</v>
      </c>
      <c r="V937">
        <v>4</v>
      </c>
      <c r="W937">
        <v>0.18573483446721983</v>
      </c>
    </row>
    <row r="938" spans="1:23" x14ac:dyDescent="0.2">
      <c r="A938" s="1">
        <v>18</v>
      </c>
      <c r="B938" s="1">
        <v>1.7926869999999999</v>
      </c>
      <c r="C938" s="1">
        <v>108.20454700000001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  <c r="I938" s="1">
        <v>0</v>
      </c>
      <c r="J938" s="1">
        <v>4</v>
      </c>
      <c r="L938">
        <v>31.387982000000001</v>
      </c>
      <c r="M938">
        <v>1.8102149999999999</v>
      </c>
      <c r="N938">
        <v>105.25435400000001</v>
      </c>
      <c r="O938">
        <v>1</v>
      </c>
      <c r="P938">
        <v>1</v>
      </c>
      <c r="Q938">
        <v>1.062011</v>
      </c>
      <c r="R938">
        <v>1</v>
      </c>
      <c r="S938">
        <v>0</v>
      </c>
      <c r="T938">
        <v>0</v>
      </c>
      <c r="U938">
        <v>3.9183132955302566</v>
      </c>
      <c r="V938">
        <v>4</v>
      </c>
      <c r="W938">
        <v>8.1686704469743354E-2</v>
      </c>
    </row>
    <row r="939" spans="1:23" x14ac:dyDescent="0.2">
      <c r="A939" s="1">
        <v>29.622803999999999</v>
      </c>
      <c r="B939" s="1">
        <v>1.814052</v>
      </c>
      <c r="C939" s="1">
        <v>109.41162199999999</v>
      </c>
      <c r="D939" s="1">
        <v>1</v>
      </c>
      <c r="E939" s="1">
        <v>1</v>
      </c>
      <c r="F939" s="1">
        <v>1.234483</v>
      </c>
      <c r="G939" s="1">
        <v>1</v>
      </c>
      <c r="H939" s="1">
        <v>0</v>
      </c>
      <c r="I939" s="1">
        <v>0</v>
      </c>
      <c r="J939" s="1">
        <v>4</v>
      </c>
      <c r="L939">
        <v>23</v>
      </c>
      <c r="M939">
        <v>1.6084689999999999</v>
      </c>
      <c r="N939">
        <v>82.954796000000002</v>
      </c>
      <c r="O939">
        <v>1</v>
      </c>
      <c r="P939">
        <v>1</v>
      </c>
      <c r="Q939">
        <v>2.0851500000000001</v>
      </c>
      <c r="R939">
        <v>0</v>
      </c>
      <c r="S939">
        <v>0</v>
      </c>
      <c r="T939">
        <v>0</v>
      </c>
      <c r="U939">
        <v>3.6044736422295491</v>
      </c>
      <c r="V939">
        <v>4</v>
      </c>
      <c r="W939">
        <v>0.39552635777045086</v>
      </c>
    </row>
    <row r="940" spans="1:23" x14ac:dyDescent="0.2">
      <c r="A940" s="1">
        <v>30.79626</v>
      </c>
      <c r="B940" s="1">
        <v>1.7894209999999999</v>
      </c>
      <c r="C940" s="1">
        <v>109.599453</v>
      </c>
      <c r="D940" s="1">
        <v>1</v>
      </c>
      <c r="E940" s="1">
        <v>1</v>
      </c>
      <c r="F940" s="1">
        <v>1.7717540000000001</v>
      </c>
      <c r="G940" s="1">
        <v>1</v>
      </c>
      <c r="H940" s="1">
        <v>0</v>
      </c>
      <c r="I940" s="1">
        <v>0</v>
      </c>
      <c r="J940" s="1">
        <v>4</v>
      </c>
      <c r="L940">
        <v>23</v>
      </c>
      <c r="M940">
        <v>1.6303570000000001</v>
      </c>
      <c r="N940">
        <v>83.101100000000002</v>
      </c>
      <c r="O940">
        <v>1</v>
      </c>
      <c r="P940">
        <v>1</v>
      </c>
      <c r="Q940">
        <v>1.0914740000000001</v>
      </c>
      <c r="R940">
        <v>0</v>
      </c>
      <c r="S940">
        <v>0</v>
      </c>
      <c r="T940">
        <v>0</v>
      </c>
      <c r="U940">
        <v>3.5503107052822065</v>
      </c>
      <c r="V940">
        <v>4</v>
      </c>
      <c r="W940">
        <v>0.44968929471779351</v>
      </c>
    </row>
    <row r="941" spans="1:23" x14ac:dyDescent="0.2">
      <c r="A941" s="1">
        <v>18</v>
      </c>
      <c r="B941" s="1">
        <v>1.686904</v>
      </c>
      <c r="C941" s="1">
        <v>90.004046000000002</v>
      </c>
      <c r="D941" s="1">
        <v>1</v>
      </c>
      <c r="E941" s="1">
        <v>1</v>
      </c>
      <c r="F941" s="1">
        <v>1.3526629999999999</v>
      </c>
      <c r="G941" s="1">
        <v>1</v>
      </c>
      <c r="H941" s="1">
        <v>0</v>
      </c>
      <c r="I941" s="1">
        <v>0</v>
      </c>
      <c r="J941" s="1">
        <v>4</v>
      </c>
      <c r="L941">
        <v>22.679454</v>
      </c>
      <c r="M941">
        <v>1.62826</v>
      </c>
      <c r="N941">
        <v>82.967937000000006</v>
      </c>
      <c r="O941">
        <v>1</v>
      </c>
      <c r="P941">
        <v>1</v>
      </c>
      <c r="Q941">
        <v>0.946461</v>
      </c>
      <c r="R941">
        <v>1</v>
      </c>
      <c r="S941">
        <v>0</v>
      </c>
      <c r="T941">
        <v>0</v>
      </c>
      <c r="U941">
        <v>3.5090509323821051</v>
      </c>
      <c r="V941">
        <v>4</v>
      </c>
      <c r="W941">
        <v>0.49094906761789492</v>
      </c>
    </row>
    <row r="942" spans="1:23" x14ac:dyDescent="0.2">
      <c r="A942" s="1">
        <v>18.107092000000002</v>
      </c>
      <c r="B942" s="1">
        <v>1.7032590000000001</v>
      </c>
      <c r="C942" s="1">
        <v>91.499683000000005</v>
      </c>
      <c r="D942" s="1">
        <v>1</v>
      </c>
      <c r="E942" s="1">
        <v>1</v>
      </c>
      <c r="F942" s="1">
        <v>0.95289999999999997</v>
      </c>
      <c r="G942" s="1">
        <v>1</v>
      </c>
      <c r="H942" s="1">
        <v>0</v>
      </c>
      <c r="I942" s="1">
        <v>0</v>
      </c>
      <c r="J942" s="1">
        <v>4</v>
      </c>
      <c r="L942">
        <v>22.480889000000001</v>
      </c>
      <c r="M942">
        <v>1.6056619999999999</v>
      </c>
      <c r="N942">
        <v>82.470375000000004</v>
      </c>
      <c r="O942">
        <v>1</v>
      </c>
      <c r="P942">
        <v>1</v>
      </c>
      <c r="Q942">
        <v>0.28803200000000001</v>
      </c>
      <c r="R942">
        <v>1</v>
      </c>
      <c r="S942">
        <v>0</v>
      </c>
      <c r="T942">
        <v>0</v>
      </c>
      <c r="U942">
        <v>3.7080382217399004</v>
      </c>
      <c r="V942">
        <v>4</v>
      </c>
      <c r="W942">
        <v>0.29196177826009961</v>
      </c>
    </row>
    <row r="943" spans="1:23" x14ac:dyDescent="0.2">
      <c r="A943" s="1">
        <v>31.335093000000001</v>
      </c>
      <c r="B943" s="1">
        <v>1.6657979999999999</v>
      </c>
      <c r="C943" s="1">
        <v>89.738596000000001</v>
      </c>
      <c r="D943" s="1">
        <v>1</v>
      </c>
      <c r="E943" s="1">
        <v>1</v>
      </c>
      <c r="F943" s="1">
        <v>1.4824109999999999</v>
      </c>
      <c r="G943" s="1">
        <v>1</v>
      </c>
      <c r="H943" s="1">
        <v>0</v>
      </c>
      <c r="I943" s="1">
        <v>0</v>
      </c>
      <c r="J943" s="1">
        <v>4</v>
      </c>
      <c r="L943">
        <v>41.403861999999997</v>
      </c>
      <c r="M943">
        <v>1.5679730000000001</v>
      </c>
      <c r="N943">
        <v>81.056850999999995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4.2020989625440865</v>
      </c>
      <c r="V943">
        <v>4</v>
      </c>
      <c r="W943">
        <v>-0.20209896254408655</v>
      </c>
    </row>
    <row r="944" spans="1:23" x14ac:dyDescent="0.2">
      <c r="A944" s="1">
        <v>29</v>
      </c>
      <c r="B944" s="1">
        <v>1.6667099999999999</v>
      </c>
      <c r="C944" s="1">
        <v>89.048151000000004</v>
      </c>
      <c r="D944" s="1">
        <v>1</v>
      </c>
      <c r="E944" s="1">
        <v>1</v>
      </c>
      <c r="F944" s="1">
        <v>1.1519E-2</v>
      </c>
      <c r="G944" s="1">
        <v>1</v>
      </c>
      <c r="H944" s="1">
        <v>0</v>
      </c>
      <c r="I944" s="1">
        <v>0</v>
      </c>
      <c r="J944" s="1">
        <v>4</v>
      </c>
      <c r="L944">
        <v>40.702770999999998</v>
      </c>
      <c r="M944">
        <v>1.548403</v>
      </c>
      <c r="N944">
        <v>80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4.2611404258883336</v>
      </c>
      <c r="V944">
        <v>4</v>
      </c>
      <c r="W944">
        <v>-0.26114042588833364</v>
      </c>
    </row>
    <row r="945" spans="1:23" x14ac:dyDescent="0.2">
      <c r="A945" s="1">
        <v>18.011903</v>
      </c>
      <c r="B945" s="1">
        <v>1.65</v>
      </c>
      <c r="C945" s="1">
        <v>84.210534999999993</v>
      </c>
      <c r="D945" s="1">
        <v>1</v>
      </c>
      <c r="E945" s="1">
        <v>1</v>
      </c>
      <c r="F945" s="1">
        <v>1.0205249999999999</v>
      </c>
      <c r="G945" s="1">
        <v>0</v>
      </c>
      <c r="H945" s="1">
        <v>0</v>
      </c>
      <c r="I945" s="1">
        <v>0</v>
      </c>
      <c r="J945" s="1">
        <v>4</v>
      </c>
      <c r="L945">
        <v>29.389239</v>
      </c>
      <c r="M945">
        <v>1.6818550000000001</v>
      </c>
      <c r="N945">
        <v>90</v>
      </c>
      <c r="O945">
        <v>1</v>
      </c>
      <c r="P945">
        <v>1</v>
      </c>
      <c r="Q945">
        <v>1.252472</v>
      </c>
      <c r="R945">
        <v>1</v>
      </c>
      <c r="S945">
        <v>0</v>
      </c>
      <c r="T945">
        <v>0</v>
      </c>
      <c r="U945">
        <v>3.6991583739896212</v>
      </c>
      <c r="V945">
        <v>4</v>
      </c>
      <c r="W945">
        <v>0.30084162601037878</v>
      </c>
    </row>
    <row r="946" spans="1:23" x14ac:dyDescent="0.2">
      <c r="A946" s="1">
        <v>18</v>
      </c>
      <c r="B946" s="1">
        <v>1.6494390000000001</v>
      </c>
      <c r="C946" s="1">
        <v>84.897738000000004</v>
      </c>
      <c r="D946" s="1">
        <v>1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4</v>
      </c>
      <c r="L946">
        <v>30.967417000000001</v>
      </c>
      <c r="M946">
        <v>1.688436</v>
      </c>
      <c r="N946">
        <v>90</v>
      </c>
      <c r="O946">
        <v>1</v>
      </c>
      <c r="P946">
        <v>1</v>
      </c>
      <c r="Q946">
        <v>1.454129</v>
      </c>
      <c r="R946">
        <v>1</v>
      </c>
      <c r="S946">
        <v>0</v>
      </c>
      <c r="T946">
        <v>0</v>
      </c>
      <c r="U946">
        <v>3.6521080111545077</v>
      </c>
      <c r="V946">
        <v>4</v>
      </c>
      <c r="W946">
        <v>0.34789198884549233</v>
      </c>
    </row>
    <row r="947" spans="1:23" x14ac:dyDescent="0.2">
      <c r="A947" s="1">
        <v>21.077356000000002</v>
      </c>
      <c r="B947" s="1">
        <v>1.702002</v>
      </c>
      <c r="C947" s="1">
        <v>97.971598</v>
      </c>
      <c r="D947" s="1">
        <v>1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4</v>
      </c>
      <c r="L947">
        <v>23.474164999999999</v>
      </c>
      <c r="M947">
        <v>1.577115</v>
      </c>
      <c r="N947">
        <v>78</v>
      </c>
      <c r="O947">
        <v>1</v>
      </c>
      <c r="P947">
        <v>1</v>
      </c>
      <c r="Q947">
        <v>0.87610100000000002</v>
      </c>
      <c r="R947">
        <v>0</v>
      </c>
      <c r="S947">
        <v>0</v>
      </c>
      <c r="T947">
        <v>0</v>
      </c>
      <c r="U947">
        <v>3.6012651536206928</v>
      </c>
      <c r="V947">
        <v>4</v>
      </c>
      <c r="W947">
        <v>0.39873484637930723</v>
      </c>
    </row>
    <row r="948" spans="1:23" x14ac:dyDescent="0.2">
      <c r="A948" s="1">
        <v>21.052015999999998</v>
      </c>
      <c r="B948" s="1">
        <v>1.6938200000000001</v>
      </c>
      <c r="C948" s="1">
        <v>99.530970999999994</v>
      </c>
      <c r="D948" s="1">
        <v>1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4</v>
      </c>
      <c r="L948">
        <v>24.317606999999999</v>
      </c>
      <c r="M948">
        <v>1.586751</v>
      </c>
      <c r="N948">
        <v>79.109029000000007</v>
      </c>
      <c r="O948">
        <v>1</v>
      </c>
      <c r="P948">
        <v>1</v>
      </c>
      <c r="Q948">
        <v>0.85244600000000004</v>
      </c>
      <c r="R948">
        <v>0</v>
      </c>
      <c r="S948">
        <v>0</v>
      </c>
      <c r="T948">
        <v>0</v>
      </c>
      <c r="U948">
        <v>3.6263597257891043</v>
      </c>
      <c r="V948">
        <v>4</v>
      </c>
      <c r="W948">
        <v>0.37364027421089574</v>
      </c>
    </row>
    <row r="949" spans="1:23" x14ac:dyDescent="0.2">
      <c r="A949" s="1">
        <v>18.078256</v>
      </c>
      <c r="B949" s="1">
        <v>1.6229990000000001</v>
      </c>
      <c r="C949" s="1">
        <v>82.403075999999999</v>
      </c>
      <c r="D949" s="1">
        <v>1</v>
      </c>
      <c r="E949" s="1">
        <v>1</v>
      </c>
      <c r="F949" s="1">
        <v>1.0068839999999999</v>
      </c>
      <c r="G949" s="1">
        <v>0</v>
      </c>
      <c r="H949" s="1">
        <v>0</v>
      </c>
      <c r="I949" s="1">
        <v>0</v>
      </c>
      <c r="J949" s="1">
        <v>4</v>
      </c>
      <c r="L949">
        <v>17.052914000000001</v>
      </c>
      <c r="M949">
        <v>1.7106159999999999</v>
      </c>
      <c r="N949">
        <v>99.860253999999998</v>
      </c>
      <c r="O949">
        <v>1</v>
      </c>
      <c r="P949">
        <v>1</v>
      </c>
      <c r="Q949">
        <v>6.7490999999999995E-2</v>
      </c>
      <c r="R949">
        <v>0</v>
      </c>
      <c r="S949">
        <v>0</v>
      </c>
      <c r="T949">
        <v>0</v>
      </c>
      <c r="U949">
        <v>4.2149501343229954</v>
      </c>
      <c r="V949">
        <v>4</v>
      </c>
      <c r="W949">
        <v>-0.21495013432299537</v>
      </c>
    </row>
    <row r="950" spans="1:23" x14ac:dyDescent="0.2">
      <c r="A950" s="1">
        <v>18.063582</v>
      </c>
      <c r="B950" s="1">
        <v>1.633675</v>
      </c>
      <c r="C950" s="1">
        <v>82.459576999999996</v>
      </c>
      <c r="D950" s="1">
        <v>1</v>
      </c>
      <c r="E950" s="1">
        <v>1</v>
      </c>
      <c r="F950" s="1">
        <v>1.000227</v>
      </c>
      <c r="G950" s="1">
        <v>0</v>
      </c>
      <c r="H950" s="1">
        <v>0</v>
      </c>
      <c r="I950" s="1">
        <v>0</v>
      </c>
      <c r="J950" s="1">
        <v>4</v>
      </c>
      <c r="L950">
        <v>18.048919999999999</v>
      </c>
      <c r="M950">
        <v>1.721384</v>
      </c>
      <c r="N950">
        <v>99.430611999999996</v>
      </c>
      <c r="O950">
        <v>1</v>
      </c>
      <c r="P950">
        <v>1</v>
      </c>
      <c r="Q950">
        <v>1.579431</v>
      </c>
      <c r="R950">
        <v>0</v>
      </c>
      <c r="S950">
        <v>0</v>
      </c>
      <c r="T950">
        <v>0</v>
      </c>
      <c r="U950">
        <v>3.9610754293411485</v>
      </c>
      <c r="V950">
        <v>4</v>
      </c>
      <c r="W950">
        <v>3.8924570658851465E-2</v>
      </c>
    </row>
    <row r="951" spans="1:23" x14ac:dyDescent="0.2">
      <c r="A951" s="1">
        <v>20.418831999999998</v>
      </c>
      <c r="B951" s="1">
        <v>1.8366690000000001</v>
      </c>
      <c r="C951" s="1">
        <v>105.257543</v>
      </c>
      <c r="D951" s="1">
        <v>1</v>
      </c>
      <c r="E951" s="1">
        <v>1</v>
      </c>
      <c r="F951" s="1">
        <v>2.2193900000000002</v>
      </c>
      <c r="G951" s="1">
        <v>0</v>
      </c>
      <c r="H951" s="1">
        <v>0</v>
      </c>
      <c r="I951" s="1">
        <v>0</v>
      </c>
      <c r="J951" s="1">
        <v>4</v>
      </c>
      <c r="L951">
        <v>22.875222999999998</v>
      </c>
      <c r="M951">
        <v>1.6243669999999999</v>
      </c>
      <c r="N951">
        <v>82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3.6227717833004194</v>
      </c>
      <c r="V951">
        <v>4</v>
      </c>
      <c r="W951">
        <v>0.37722821669958062</v>
      </c>
    </row>
    <row r="952" spans="1:23" x14ac:dyDescent="0.2">
      <c r="A952" s="1">
        <v>20.580984000000001</v>
      </c>
      <c r="B952" s="1">
        <v>1.798354</v>
      </c>
      <c r="C952" s="1">
        <v>103.70541799999999</v>
      </c>
      <c r="D952" s="1">
        <v>1</v>
      </c>
      <c r="E952" s="1">
        <v>1</v>
      </c>
      <c r="F952" s="1">
        <v>2.8919860000000002</v>
      </c>
      <c r="G952" s="1">
        <v>0</v>
      </c>
      <c r="H952" s="1">
        <v>0</v>
      </c>
      <c r="I952" s="1">
        <v>0</v>
      </c>
      <c r="J952" s="1">
        <v>4</v>
      </c>
      <c r="L952">
        <v>22.884722</v>
      </c>
      <c r="M952">
        <v>1.622787</v>
      </c>
      <c r="N952">
        <v>82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3.6349478115174501</v>
      </c>
      <c r="V952">
        <v>4</v>
      </c>
      <c r="W952">
        <v>0.36505218848254994</v>
      </c>
    </row>
    <row r="953" spans="1:23" x14ac:dyDescent="0.2">
      <c r="A953" s="1">
        <v>26.032416000000001</v>
      </c>
      <c r="B953" s="1">
        <v>1.8244320000000001</v>
      </c>
      <c r="C953" s="1">
        <v>105.131956</v>
      </c>
      <c r="D953" s="1">
        <v>1</v>
      </c>
      <c r="E953" s="1">
        <v>1</v>
      </c>
      <c r="F953" s="1">
        <v>1.8909069999999999</v>
      </c>
      <c r="G953" s="1">
        <v>1</v>
      </c>
      <c r="H953" s="1">
        <v>0</v>
      </c>
      <c r="I953" s="1">
        <v>0</v>
      </c>
      <c r="J953" s="1">
        <v>4</v>
      </c>
      <c r="L953">
        <v>18.729565999999998</v>
      </c>
      <c r="M953">
        <v>1.8554330000000001</v>
      </c>
      <c r="N953">
        <v>112.875283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3.963538101889271</v>
      </c>
      <c r="V953">
        <v>4</v>
      </c>
      <c r="W953">
        <v>3.6461898110728974E-2</v>
      </c>
    </row>
    <row r="954" spans="1:23" x14ac:dyDescent="0.2">
      <c r="A954" s="1">
        <v>25.955361</v>
      </c>
      <c r="B954" s="1">
        <v>1.830384</v>
      </c>
      <c r="C954" s="1">
        <v>105.479313</v>
      </c>
      <c r="D954" s="1">
        <v>1</v>
      </c>
      <c r="E954" s="1">
        <v>1</v>
      </c>
      <c r="F954" s="1">
        <v>1.7967789999999999</v>
      </c>
      <c r="G954" s="1">
        <v>1</v>
      </c>
      <c r="H954" s="1">
        <v>0</v>
      </c>
      <c r="I954" s="1">
        <v>0</v>
      </c>
      <c r="J954" s="1">
        <v>4</v>
      </c>
      <c r="L954">
        <v>21.011123999999999</v>
      </c>
      <c r="M954">
        <v>1.8563149999999999</v>
      </c>
      <c r="N954">
        <v>118.183797</v>
      </c>
      <c r="O954">
        <v>1</v>
      </c>
      <c r="P954">
        <v>1</v>
      </c>
      <c r="Q954">
        <v>0.78858499999999998</v>
      </c>
      <c r="R954">
        <v>1</v>
      </c>
      <c r="S954">
        <v>0</v>
      </c>
      <c r="T954">
        <v>0</v>
      </c>
      <c r="U954">
        <v>4.4119189384763491</v>
      </c>
      <c r="V954">
        <v>4</v>
      </c>
      <c r="W954">
        <v>-0.41191893847634908</v>
      </c>
    </row>
    <row r="955" spans="1:23" x14ac:dyDescent="0.2">
      <c r="A955" s="1">
        <v>26.015447999999999</v>
      </c>
      <c r="B955" s="1">
        <v>1.829907</v>
      </c>
      <c r="C955" s="1">
        <v>105.436173</v>
      </c>
      <c r="D955" s="1">
        <v>1</v>
      </c>
      <c r="E955" s="1">
        <v>1</v>
      </c>
      <c r="F955" s="1">
        <v>1.7815890000000001</v>
      </c>
      <c r="G955" s="1">
        <v>1</v>
      </c>
      <c r="H955" s="1">
        <v>0</v>
      </c>
      <c r="I955" s="1">
        <v>0</v>
      </c>
      <c r="J955" s="1">
        <v>4</v>
      </c>
      <c r="L955">
        <v>18.603496</v>
      </c>
      <c r="M955">
        <v>1.681719</v>
      </c>
      <c r="N955">
        <v>90.671870999999996</v>
      </c>
      <c r="O955">
        <v>1</v>
      </c>
      <c r="P955">
        <v>1</v>
      </c>
      <c r="Q955">
        <v>0.13041700000000001</v>
      </c>
      <c r="R955">
        <v>1</v>
      </c>
      <c r="S955">
        <v>0</v>
      </c>
      <c r="T955">
        <v>0</v>
      </c>
      <c r="U955">
        <v>3.7035637306797282</v>
      </c>
      <c r="V955">
        <v>4</v>
      </c>
      <c r="W955">
        <v>0.29643626932027178</v>
      </c>
    </row>
    <row r="956" spans="1:23" x14ac:dyDescent="0.2">
      <c r="A956" s="1">
        <v>25.920738</v>
      </c>
      <c r="B956" s="1">
        <v>1.823755</v>
      </c>
      <c r="C956" s="1">
        <v>105.800158</v>
      </c>
      <c r="D956" s="1">
        <v>1</v>
      </c>
      <c r="E956" s="1">
        <v>1</v>
      </c>
      <c r="F956" s="1">
        <v>1.166064</v>
      </c>
      <c r="G956" s="1">
        <v>1</v>
      </c>
      <c r="H956" s="1">
        <v>0</v>
      </c>
      <c r="I956" s="1">
        <v>0</v>
      </c>
      <c r="J956" s="1">
        <v>4</v>
      </c>
      <c r="L956">
        <v>21.106055999999999</v>
      </c>
      <c r="M956">
        <v>1.7228840000000001</v>
      </c>
      <c r="N956">
        <v>92.949253999999996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3.6122039626642781</v>
      </c>
      <c r="V956">
        <v>4</v>
      </c>
      <c r="W956">
        <v>0.38779603733572188</v>
      </c>
    </row>
    <row r="957" spans="1:23" x14ac:dyDescent="0.2">
      <c r="A957" s="1">
        <v>29.633714999999999</v>
      </c>
      <c r="B957" s="1">
        <v>1.8348420000000001</v>
      </c>
      <c r="C957" s="1">
        <v>105.19936</v>
      </c>
      <c r="D957" s="1">
        <v>1</v>
      </c>
      <c r="E957" s="1">
        <v>1</v>
      </c>
      <c r="F957" s="1">
        <v>2</v>
      </c>
      <c r="G957" s="1">
        <v>1</v>
      </c>
      <c r="H957" s="1">
        <v>0</v>
      </c>
      <c r="I957" s="1">
        <v>0</v>
      </c>
      <c r="J957" s="1">
        <v>4</v>
      </c>
      <c r="L957">
        <v>23</v>
      </c>
      <c r="M957">
        <v>1.7994060000000001</v>
      </c>
      <c r="N957">
        <v>106.528811</v>
      </c>
      <c r="O957">
        <v>1</v>
      </c>
      <c r="P957">
        <v>1</v>
      </c>
      <c r="Q957">
        <v>0.295178</v>
      </c>
      <c r="R957">
        <v>1</v>
      </c>
      <c r="S957">
        <v>0</v>
      </c>
      <c r="T957">
        <v>0</v>
      </c>
      <c r="U957">
        <v>4.049003776482806</v>
      </c>
      <c r="V957">
        <v>4</v>
      </c>
      <c r="W957">
        <v>-4.9003776482805961E-2</v>
      </c>
    </row>
    <row r="958" spans="1:23" x14ac:dyDescent="0.2">
      <c r="A958" s="1">
        <v>32.895637000000001</v>
      </c>
      <c r="B958" s="1">
        <v>1.783901</v>
      </c>
      <c r="C958" s="1">
        <v>103.771371</v>
      </c>
      <c r="D958" s="1">
        <v>1</v>
      </c>
      <c r="E958" s="1">
        <v>1</v>
      </c>
      <c r="F958" s="1">
        <v>2.1139920000000001</v>
      </c>
      <c r="G958" s="1">
        <v>1</v>
      </c>
      <c r="H958" s="1">
        <v>0</v>
      </c>
      <c r="I958" s="1">
        <v>0</v>
      </c>
      <c r="J958" s="1">
        <v>4</v>
      </c>
      <c r="L958">
        <v>21.980847000000001</v>
      </c>
      <c r="M958">
        <v>1.8198749999999999</v>
      </c>
      <c r="N958">
        <v>106.04851600000001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3.8718562940429404</v>
      </c>
      <c r="V958">
        <v>4</v>
      </c>
      <c r="W958">
        <v>0.12814370595705959</v>
      </c>
    </row>
    <row r="959" spans="1:23" x14ac:dyDescent="0.2">
      <c r="A959" s="1">
        <v>38.748306999999997</v>
      </c>
      <c r="B959" s="1">
        <v>1.7820670000000001</v>
      </c>
      <c r="C959" s="1">
        <v>103.586342</v>
      </c>
      <c r="D959" s="1">
        <v>1</v>
      </c>
      <c r="E959" s="1">
        <v>1</v>
      </c>
      <c r="F959" s="1">
        <v>2.9999180000000001</v>
      </c>
      <c r="G959" s="1">
        <v>2</v>
      </c>
      <c r="H959" s="1">
        <v>0</v>
      </c>
      <c r="I959" s="1">
        <v>0</v>
      </c>
      <c r="J959" s="1">
        <v>4</v>
      </c>
      <c r="L959">
        <v>21.016665</v>
      </c>
      <c r="M959">
        <v>1.7901720000000001</v>
      </c>
      <c r="N959">
        <v>105.04219399999999</v>
      </c>
      <c r="O959">
        <v>1</v>
      </c>
      <c r="P959">
        <v>1</v>
      </c>
      <c r="Q959">
        <v>0.26880100000000001</v>
      </c>
      <c r="R959">
        <v>1</v>
      </c>
      <c r="S959">
        <v>0</v>
      </c>
      <c r="T959">
        <v>0</v>
      </c>
      <c r="U959">
        <v>3.980458952092726</v>
      </c>
      <c r="V959">
        <v>4</v>
      </c>
      <c r="W959">
        <v>1.9541047907273956E-2</v>
      </c>
    </row>
    <row r="960" spans="1:23" x14ac:dyDescent="0.2">
      <c r="A960" s="1">
        <v>39.685845999999998</v>
      </c>
      <c r="B960" s="1">
        <v>1.7810319999999999</v>
      </c>
      <c r="C960" s="1">
        <v>96.303854999999999</v>
      </c>
      <c r="D960" s="1">
        <v>1</v>
      </c>
      <c r="E960" s="1">
        <v>1</v>
      </c>
      <c r="F960" s="1">
        <v>2.165429</v>
      </c>
      <c r="G960" s="1">
        <v>2</v>
      </c>
      <c r="H960" s="1">
        <v>0</v>
      </c>
      <c r="I960" s="1">
        <v>0</v>
      </c>
      <c r="J960" s="1">
        <v>4</v>
      </c>
      <c r="L960">
        <v>21.72738</v>
      </c>
      <c r="M960">
        <v>1.783782</v>
      </c>
      <c r="N960">
        <v>105.000276</v>
      </c>
      <c r="O960">
        <v>1</v>
      </c>
      <c r="P960">
        <v>1</v>
      </c>
      <c r="Q960">
        <v>0.34937099999999999</v>
      </c>
      <c r="R960">
        <v>1</v>
      </c>
      <c r="S960">
        <v>0</v>
      </c>
      <c r="T960">
        <v>0</v>
      </c>
      <c r="U960">
        <v>4.0284033695356785</v>
      </c>
      <c r="V960">
        <v>4</v>
      </c>
      <c r="W960">
        <v>-2.8403369535678458E-2</v>
      </c>
    </row>
    <row r="961" spans="1:23" x14ac:dyDescent="0.2">
      <c r="A961" s="1">
        <v>33.226807999999998</v>
      </c>
      <c r="B961" s="1">
        <v>1.5579430000000001</v>
      </c>
      <c r="C961" s="1">
        <v>77.647716000000003</v>
      </c>
      <c r="D961" s="1">
        <v>1</v>
      </c>
      <c r="E961" s="1">
        <v>1</v>
      </c>
      <c r="F961" s="1">
        <v>0</v>
      </c>
      <c r="G961" s="1">
        <v>1</v>
      </c>
      <c r="H961" s="1">
        <v>0</v>
      </c>
      <c r="I961" s="1">
        <v>0</v>
      </c>
      <c r="J961" s="1">
        <v>4</v>
      </c>
      <c r="L961">
        <v>18</v>
      </c>
      <c r="M961">
        <v>1.783906</v>
      </c>
      <c r="N961">
        <v>109.20761400000001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4.2787228573642473</v>
      </c>
      <c r="V961">
        <v>4</v>
      </c>
      <c r="W961">
        <v>-0.27872285736424729</v>
      </c>
    </row>
    <row r="962" spans="1:23" x14ac:dyDescent="0.2">
      <c r="A962" s="1">
        <v>26.220065000000002</v>
      </c>
      <c r="B962" s="1">
        <v>1.5602579999999999</v>
      </c>
      <c r="C962" s="1">
        <v>78.435903999999994</v>
      </c>
      <c r="D962" s="1">
        <v>1</v>
      </c>
      <c r="E962" s="1">
        <v>1</v>
      </c>
      <c r="F962" s="1">
        <v>0</v>
      </c>
      <c r="G962" s="1">
        <v>1</v>
      </c>
      <c r="H962" s="1">
        <v>0</v>
      </c>
      <c r="I962" s="1">
        <v>0</v>
      </c>
      <c r="J962" s="1">
        <v>4</v>
      </c>
      <c r="L962">
        <v>18</v>
      </c>
      <c r="M962">
        <v>1.8442179999999999</v>
      </c>
      <c r="N962">
        <v>109.19552899999999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3.8184687100831205</v>
      </c>
      <c r="V962">
        <v>4</v>
      </c>
      <c r="W962">
        <v>0.1815312899168795</v>
      </c>
    </row>
    <row r="963" spans="1:23" x14ac:dyDescent="0.2">
      <c r="A963" s="1">
        <v>23.090215000000001</v>
      </c>
      <c r="B963" s="1">
        <v>1.5965860000000001</v>
      </c>
      <c r="C963" s="1">
        <v>80.726195000000004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4</v>
      </c>
      <c r="L963">
        <v>19.431661999999999</v>
      </c>
      <c r="M963">
        <v>1.6316619999999999</v>
      </c>
      <c r="N963">
        <v>82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3.5155487457049821</v>
      </c>
      <c r="V963">
        <v>4</v>
      </c>
      <c r="W963">
        <v>0.4844512542950179</v>
      </c>
    </row>
    <row r="964" spans="1:23" x14ac:dyDescent="0.2">
      <c r="A964" s="1">
        <v>24.565628</v>
      </c>
      <c r="B964" s="1">
        <v>1.62093</v>
      </c>
      <c r="C964" s="1">
        <v>81.718232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4</v>
      </c>
      <c r="L964">
        <v>18.166318</v>
      </c>
      <c r="M964">
        <v>1.649553</v>
      </c>
      <c r="N964">
        <v>82.323954000000001</v>
      </c>
      <c r="O964">
        <v>1</v>
      </c>
      <c r="P964">
        <v>1</v>
      </c>
      <c r="Q964">
        <v>0.63156500000000004</v>
      </c>
      <c r="R964">
        <v>0</v>
      </c>
      <c r="S964">
        <v>0</v>
      </c>
      <c r="T964">
        <v>0</v>
      </c>
      <c r="U964">
        <v>3.3201354130664464</v>
      </c>
      <c r="V964">
        <v>4</v>
      </c>
      <c r="W964">
        <v>0.67986458693355356</v>
      </c>
    </row>
    <row r="965" spans="1:23" x14ac:dyDescent="0.2">
      <c r="A965" s="1">
        <v>42.586284999999997</v>
      </c>
      <c r="B965" s="1">
        <v>1.5714170000000001</v>
      </c>
      <c r="C965" s="1">
        <v>81.918808999999996</v>
      </c>
      <c r="D965" s="1">
        <v>1</v>
      </c>
      <c r="E965" s="1">
        <v>1</v>
      </c>
      <c r="F965" s="1">
        <v>1.0485070000000001</v>
      </c>
      <c r="G965" s="1">
        <v>0</v>
      </c>
      <c r="H965" s="1">
        <v>0</v>
      </c>
      <c r="I965" s="1">
        <v>0</v>
      </c>
      <c r="J965" s="1">
        <v>4</v>
      </c>
      <c r="L965">
        <v>22.352025000000001</v>
      </c>
      <c r="M965">
        <v>1.7547109999999999</v>
      </c>
      <c r="N965">
        <v>105.00070599999999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4.1927338852819132</v>
      </c>
      <c r="V965">
        <v>4</v>
      </c>
      <c r="W965">
        <v>-0.19273388528191315</v>
      </c>
    </row>
    <row r="966" spans="1:23" x14ac:dyDescent="0.2">
      <c r="A966" s="1">
        <v>43.719394999999999</v>
      </c>
      <c r="B966" s="1">
        <v>1.584322</v>
      </c>
      <c r="C966" s="1">
        <v>80.986496000000002</v>
      </c>
      <c r="D966" s="1">
        <v>1</v>
      </c>
      <c r="E966" s="1">
        <v>1</v>
      </c>
      <c r="F966" s="1">
        <v>0.25611299999999998</v>
      </c>
      <c r="G966" s="1">
        <v>0</v>
      </c>
      <c r="H966" s="1">
        <v>0</v>
      </c>
      <c r="I966" s="1">
        <v>0</v>
      </c>
      <c r="J966" s="1">
        <v>4</v>
      </c>
      <c r="L966">
        <v>22.469351</v>
      </c>
      <c r="M966">
        <v>1.7625150000000001</v>
      </c>
      <c r="N966">
        <v>105.000097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4.1350118748902291</v>
      </c>
      <c r="V966">
        <v>4</v>
      </c>
      <c r="W966">
        <v>-0.13501187489022914</v>
      </c>
    </row>
    <row r="967" spans="1:23" x14ac:dyDescent="0.2">
      <c r="A967" s="1">
        <v>43.376339999999999</v>
      </c>
      <c r="B967" s="1">
        <v>1.5825229999999999</v>
      </c>
      <c r="C967" s="1">
        <v>81.919454000000002</v>
      </c>
      <c r="D967" s="1">
        <v>1</v>
      </c>
      <c r="E967" s="1">
        <v>1</v>
      </c>
      <c r="F967" s="1">
        <v>0.99064200000000002</v>
      </c>
      <c r="G967" s="1">
        <v>0</v>
      </c>
      <c r="H967" s="1">
        <v>0</v>
      </c>
      <c r="I967" s="1">
        <v>0</v>
      </c>
      <c r="J967" s="1">
        <v>4</v>
      </c>
      <c r="L967">
        <v>19.524698000000001</v>
      </c>
      <c r="M967">
        <v>1.942725</v>
      </c>
      <c r="N967">
        <v>121.657979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3.9712053981551874</v>
      </c>
      <c r="V967">
        <v>4</v>
      </c>
      <c r="W967">
        <v>2.879460184481264E-2</v>
      </c>
    </row>
    <row r="968" spans="1:23" x14ac:dyDescent="0.2">
      <c r="A968" s="1">
        <v>39.648946000000002</v>
      </c>
      <c r="B968" s="1">
        <v>1.5727910000000001</v>
      </c>
      <c r="C968" s="1">
        <v>80.086523999999997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4</v>
      </c>
      <c r="L968">
        <v>20.491475000000001</v>
      </c>
      <c r="M968">
        <v>1.9756629999999999</v>
      </c>
      <c r="N968">
        <v>120.702935</v>
      </c>
      <c r="O968">
        <v>1</v>
      </c>
      <c r="P968">
        <v>1</v>
      </c>
      <c r="Q968">
        <v>0.76701299999999994</v>
      </c>
      <c r="R968">
        <v>1</v>
      </c>
      <c r="S968">
        <v>0</v>
      </c>
      <c r="T968">
        <v>0</v>
      </c>
      <c r="U968">
        <v>3.6868250011088524</v>
      </c>
      <c r="V968">
        <v>4</v>
      </c>
      <c r="W968">
        <v>0.31317499889114764</v>
      </c>
    </row>
    <row r="969" spans="1:23" x14ac:dyDescent="0.2">
      <c r="A969" s="1">
        <v>22.693988999999998</v>
      </c>
      <c r="B969" s="1">
        <v>1.6279079999999999</v>
      </c>
      <c r="C969" s="1">
        <v>82</v>
      </c>
      <c r="D969" s="1">
        <v>1</v>
      </c>
      <c r="E969" s="1">
        <v>1</v>
      </c>
      <c r="F969" s="1">
        <v>0</v>
      </c>
      <c r="G969" s="1">
        <v>1</v>
      </c>
      <c r="H969" s="1">
        <v>0</v>
      </c>
      <c r="I969" s="1">
        <v>0</v>
      </c>
      <c r="J969" s="1">
        <v>4</v>
      </c>
      <c r="L969">
        <v>39.213399000000003</v>
      </c>
      <c r="M969">
        <v>1.586301</v>
      </c>
      <c r="N969">
        <v>80</v>
      </c>
      <c r="O969">
        <v>1</v>
      </c>
      <c r="P969">
        <v>1</v>
      </c>
      <c r="Q969">
        <v>1.967973</v>
      </c>
      <c r="R969">
        <v>1</v>
      </c>
      <c r="S969">
        <v>0</v>
      </c>
      <c r="T969">
        <v>0</v>
      </c>
      <c r="U969">
        <v>3.7490679908570455</v>
      </c>
      <c r="V969">
        <v>4</v>
      </c>
      <c r="W969">
        <v>0.25093200914295455</v>
      </c>
    </row>
    <row r="970" spans="1:23" x14ac:dyDescent="0.2">
      <c r="A970" s="1">
        <v>22.676242999999999</v>
      </c>
      <c r="B970" s="1">
        <v>1.620938</v>
      </c>
      <c r="C970" s="1">
        <v>82.283185000000003</v>
      </c>
      <c r="D970" s="1">
        <v>1</v>
      </c>
      <c r="E970" s="1">
        <v>1</v>
      </c>
      <c r="F970" s="1">
        <v>0.24926400000000001</v>
      </c>
      <c r="G970" s="1">
        <v>1</v>
      </c>
      <c r="H970" s="1">
        <v>0</v>
      </c>
      <c r="I970" s="1">
        <v>0</v>
      </c>
      <c r="J970" s="1">
        <v>4</v>
      </c>
      <c r="L970">
        <v>38.098745000000001</v>
      </c>
      <c r="M970">
        <v>1.5984480000000001</v>
      </c>
      <c r="N970">
        <v>80</v>
      </c>
      <c r="O970">
        <v>1</v>
      </c>
      <c r="P970">
        <v>1</v>
      </c>
      <c r="Q970">
        <v>1.903338</v>
      </c>
      <c r="R970">
        <v>1</v>
      </c>
      <c r="S970">
        <v>0</v>
      </c>
      <c r="T970">
        <v>0</v>
      </c>
      <c r="U970">
        <v>3.646436149792855</v>
      </c>
      <c r="V970">
        <v>4</v>
      </c>
      <c r="W970">
        <v>0.35356385020714498</v>
      </c>
    </row>
    <row r="971" spans="1:23" x14ac:dyDescent="0.2">
      <c r="A971" s="1">
        <v>22.804818000000001</v>
      </c>
      <c r="B971" s="1">
        <v>1.613119</v>
      </c>
      <c r="C971" s="1">
        <v>82.636161999999999</v>
      </c>
      <c r="D971" s="1">
        <v>1</v>
      </c>
      <c r="E971" s="1">
        <v>1</v>
      </c>
      <c r="F971" s="1">
        <v>0.74211300000000002</v>
      </c>
      <c r="G971" s="1">
        <v>1</v>
      </c>
      <c r="H971" s="1">
        <v>0</v>
      </c>
      <c r="I971" s="1">
        <v>0</v>
      </c>
      <c r="J971" s="1">
        <v>4</v>
      </c>
      <c r="L971">
        <v>19.034033000000001</v>
      </c>
      <c r="M971">
        <v>1.703098</v>
      </c>
      <c r="N971">
        <v>98.296650999999997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4.1912249054923825</v>
      </c>
      <c r="V971">
        <v>4</v>
      </c>
      <c r="W971">
        <v>-0.19122490549238247</v>
      </c>
    </row>
    <row r="972" spans="1:23" x14ac:dyDescent="0.2">
      <c r="A972" s="1">
        <v>22.857123000000001</v>
      </c>
      <c r="B972" s="1">
        <v>1.62686</v>
      </c>
      <c r="C972" s="1">
        <v>82.410189000000003</v>
      </c>
      <c r="D972" s="1">
        <v>1</v>
      </c>
      <c r="E972" s="1">
        <v>1</v>
      </c>
      <c r="F972" s="1">
        <v>0.24474899999999999</v>
      </c>
      <c r="G972" s="1">
        <v>1</v>
      </c>
      <c r="H972" s="1">
        <v>0</v>
      </c>
      <c r="I972" s="1">
        <v>0</v>
      </c>
      <c r="J972" s="1">
        <v>4</v>
      </c>
      <c r="L972">
        <v>17.073647999999999</v>
      </c>
      <c r="M972">
        <v>1.706996</v>
      </c>
      <c r="N972">
        <v>99.544696000000002</v>
      </c>
      <c r="O972">
        <v>1</v>
      </c>
      <c r="P972">
        <v>1</v>
      </c>
      <c r="Q972">
        <v>1.7320899999999999</v>
      </c>
      <c r="R972">
        <v>0</v>
      </c>
      <c r="S972">
        <v>0</v>
      </c>
      <c r="T972">
        <v>0</v>
      </c>
      <c r="U972">
        <v>4.0490062990525564</v>
      </c>
      <c r="V972">
        <v>4</v>
      </c>
      <c r="W972">
        <v>-4.9006299052556379E-2</v>
      </c>
    </row>
    <row r="973" spans="1:23" x14ac:dyDescent="0.2">
      <c r="A973" s="1">
        <v>23.096353000000001</v>
      </c>
      <c r="B973" s="1">
        <v>1.728183</v>
      </c>
      <c r="C973" s="1">
        <v>97.959898999999993</v>
      </c>
      <c r="D973" s="1">
        <v>1</v>
      </c>
      <c r="E973" s="1">
        <v>1</v>
      </c>
      <c r="F973" s="1">
        <v>2.4924019999999998</v>
      </c>
      <c r="G973" s="1">
        <v>0</v>
      </c>
      <c r="H973" s="1">
        <v>0</v>
      </c>
      <c r="I973" s="1">
        <v>0</v>
      </c>
      <c r="J973" s="1">
        <v>4</v>
      </c>
      <c r="L973">
        <v>38.547266999999998</v>
      </c>
      <c r="M973">
        <v>1.5264720000000001</v>
      </c>
      <c r="N973">
        <v>75.150345000000002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4.0310776788504654</v>
      </c>
      <c r="V973">
        <v>4</v>
      </c>
      <c r="W973">
        <v>-3.1077678850465418E-2</v>
      </c>
    </row>
    <row r="974" spans="1:23" x14ac:dyDescent="0.2">
      <c r="A974" s="1">
        <v>22.815415999999999</v>
      </c>
      <c r="B974" s="1">
        <v>1.732694</v>
      </c>
      <c r="C974" s="1">
        <v>98.441130000000001</v>
      </c>
      <c r="D974" s="1">
        <v>1</v>
      </c>
      <c r="E974" s="1">
        <v>1</v>
      </c>
      <c r="F974" s="1">
        <v>2.236586</v>
      </c>
      <c r="G974" s="1">
        <v>0</v>
      </c>
      <c r="H974" s="1">
        <v>0</v>
      </c>
      <c r="I974" s="1">
        <v>0</v>
      </c>
      <c r="J974" s="1">
        <v>4</v>
      </c>
      <c r="L974">
        <v>38.683793999999999</v>
      </c>
      <c r="M974">
        <v>1.5019929999999999</v>
      </c>
      <c r="N974">
        <v>76.642944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4.3318235338364044</v>
      </c>
      <c r="V974">
        <v>4</v>
      </c>
      <c r="W974">
        <v>-0.33182353383640439</v>
      </c>
    </row>
    <row r="975" spans="1:23" x14ac:dyDescent="0.2">
      <c r="A975" s="1">
        <v>21.02064</v>
      </c>
      <c r="B975" s="1">
        <v>1.65</v>
      </c>
      <c r="C975" s="1">
        <v>88.129436999999996</v>
      </c>
      <c r="D975" s="1">
        <v>1</v>
      </c>
      <c r="E975" s="1">
        <v>1</v>
      </c>
      <c r="F975" s="1">
        <v>1.3225579999999999</v>
      </c>
      <c r="G975" s="1">
        <v>0</v>
      </c>
      <c r="H975" s="1">
        <v>0</v>
      </c>
      <c r="I975" s="1">
        <v>0</v>
      </c>
      <c r="J975" s="1">
        <v>4</v>
      </c>
      <c r="L975">
        <v>18</v>
      </c>
      <c r="M975">
        <v>1.784402</v>
      </c>
      <c r="N975">
        <v>108.41311899999999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4.2151894325738635</v>
      </c>
      <c r="V975">
        <v>4</v>
      </c>
      <c r="W975">
        <v>-0.21518943257386347</v>
      </c>
    </row>
    <row r="976" spans="1:23" x14ac:dyDescent="0.2">
      <c r="A976" s="1">
        <v>21.001458</v>
      </c>
      <c r="B976" s="1">
        <v>1.65</v>
      </c>
      <c r="C976" s="1">
        <v>88.026943000000003</v>
      </c>
      <c r="D976" s="1">
        <v>1</v>
      </c>
      <c r="E976" s="1">
        <v>1</v>
      </c>
      <c r="F976" s="1">
        <v>1.7516560000000001</v>
      </c>
      <c r="G976" s="1">
        <v>0</v>
      </c>
      <c r="H976" s="1">
        <v>0</v>
      </c>
      <c r="I976" s="1">
        <v>0</v>
      </c>
      <c r="J976" s="1">
        <v>4</v>
      </c>
      <c r="L976">
        <v>18</v>
      </c>
      <c r="M976">
        <v>1.7926869999999999</v>
      </c>
      <c r="N976">
        <v>108.20454700000001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4.1364024496228566</v>
      </c>
      <c r="V976">
        <v>4</v>
      </c>
      <c r="W976">
        <v>-0.13640244962285664</v>
      </c>
    </row>
    <row r="977" spans="1:23" x14ac:dyDescent="0.2">
      <c r="A977" s="1">
        <v>22.877949999999998</v>
      </c>
      <c r="B977" s="1">
        <v>1.66913</v>
      </c>
      <c r="C977" s="1">
        <v>86.002735999999999</v>
      </c>
      <c r="D977" s="1">
        <v>1</v>
      </c>
      <c r="E977" s="1">
        <v>1</v>
      </c>
      <c r="F977" s="1">
        <v>0.31225399999999998</v>
      </c>
      <c r="G977" s="1">
        <v>0</v>
      </c>
      <c r="H977" s="1">
        <v>0</v>
      </c>
      <c r="I977" s="1">
        <v>0</v>
      </c>
      <c r="J977" s="1">
        <v>4</v>
      </c>
      <c r="L977">
        <v>29.622803999999999</v>
      </c>
      <c r="M977">
        <v>1.814052</v>
      </c>
      <c r="N977">
        <v>109.41162199999999</v>
      </c>
      <c r="O977">
        <v>1</v>
      </c>
      <c r="P977">
        <v>1</v>
      </c>
      <c r="Q977">
        <v>1.234483</v>
      </c>
      <c r="R977">
        <v>1</v>
      </c>
      <c r="S977">
        <v>0</v>
      </c>
      <c r="T977">
        <v>0</v>
      </c>
      <c r="U977">
        <v>4.1576617363957986</v>
      </c>
      <c r="V977">
        <v>4</v>
      </c>
      <c r="W977">
        <v>-0.15766173639579861</v>
      </c>
    </row>
    <row r="978" spans="1:23" x14ac:dyDescent="0.2">
      <c r="A978" s="1">
        <v>22.847618000000001</v>
      </c>
      <c r="B978" s="1">
        <v>1.669136</v>
      </c>
      <c r="C978" s="1">
        <v>85.568385000000006</v>
      </c>
      <c r="D978" s="1">
        <v>1</v>
      </c>
      <c r="E978" s="1">
        <v>1</v>
      </c>
      <c r="F978" s="1">
        <v>3.5090999999999997E-2</v>
      </c>
      <c r="G978" s="1">
        <v>0</v>
      </c>
      <c r="H978" s="1">
        <v>0</v>
      </c>
      <c r="I978" s="1">
        <v>0</v>
      </c>
      <c r="J978" s="1">
        <v>4</v>
      </c>
      <c r="L978">
        <v>30.79626</v>
      </c>
      <c r="M978">
        <v>1.7894209999999999</v>
      </c>
      <c r="N978">
        <v>109.599453</v>
      </c>
      <c r="O978">
        <v>1</v>
      </c>
      <c r="P978">
        <v>1</v>
      </c>
      <c r="Q978">
        <v>1.7717540000000001</v>
      </c>
      <c r="R978">
        <v>1</v>
      </c>
      <c r="S978">
        <v>0</v>
      </c>
      <c r="T978">
        <v>0</v>
      </c>
      <c r="U978">
        <v>4.3220882522983253</v>
      </c>
      <c r="V978">
        <v>4</v>
      </c>
      <c r="W978">
        <v>-0.32208825229832527</v>
      </c>
    </row>
    <row r="979" spans="1:23" x14ac:dyDescent="0.2">
      <c r="A979" s="1">
        <v>23</v>
      </c>
      <c r="B979" s="1">
        <v>1.6110580000000001</v>
      </c>
      <c r="C979" s="1">
        <v>84.191125</v>
      </c>
      <c r="D979" s="1">
        <v>1</v>
      </c>
      <c r="E979" s="1">
        <v>1</v>
      </c>
      <c r="F979" s="1">
        <v>2.11137</v>
      </c>
      <c r="G979" s="1">
        <v>0</v>
      </c>
      <c r="H979" s="1">
        <v>0</v>
      </c>
      <c r="I979" s="1">
        <v>0</v>
      </c>
      <c r="J979" s="1">
        <v>4</v>
      </c>
      <c r="L979">
        <v>18</v>
      </c>
      <c r="M979">
        <v>1.686904</v>
      </c>
      <c r="N979">
        <v>90.004046000000002</v>
      </c>
      <c r="O979">
        <v>1</v>
      </c>
      <c r="P979">
        <v>1</v>
      </c>
      <c r="Q979">
        <v>1.3526629999999999</v>
      </c>
      <c r="R979">
        <v>1</v>
      </c>
      <c r="S979">
        <v>0</v>
      </c>
      <c r="T979">
        <v>0</v>
      </c>
      <c r="U979">
        <v>3.4799000220316847</v>
      </c>
      <c r="V979">
        <v>4</v>
      </c>
      <c r="W979">
        <v>0.52009997796831531</v>
      </c>
    </row>
    <row r="980" spans="1:23" x14ac:dyDescent="0.2">
      <c r="A980" s="1">
        <v>23</v>
      </c>
      <c r="B980" s="1">
        <v>1.6497360000000001</v>
      </c>
      <c r="C980" s="1">
        <v>84.134711999999993</v>
      </c>
      <c r="D980" s="1">
        <v>1</v>
      </c>
      <c r="E980" s="1">
        <v>1</v>
      </c>
      <c r="F980" s="1">
        <v>0.782416</v>
      </c>
      <c r="G980" s="1">
        <v>0</v>
      </c>
      <c r="H980" s="1">
        <v>0</v>
      </c>
      <c r="I980" s="1">
        <v>0</v>
      </c>
      <c r="J980" s="1">
        <v>4</v>
      </c>
      <c r="L980">
        <v>18.107092000000002</v>
      </c>
      <c r="M980">
        <v>1.7032590000000001</v>
      </c>
      <c r="N980">
        <v>91.499683000000005</v>
      </c>
      <c r="O980">
        <v>1</v>
      </c>
      <c r="P980">
        <v>1</v>
      </c>
      <c r="Q980">
        <v>0.95289999999999997</v>
      </c>
      <c r="R980">
        <v>1</v>
      </c>
      <c r="S980">
        <v>0</v>
      </c>
      <c r="T980">
        <v>0</v>
      </c>
      <c r="U980">
        <v>3.5102833692598123</v>
      </c>
      <c r="V980">
        <v>4</v>
      </c>
      <c r="W980">
        <v>0.48971663074018768</v>
      </c>
    </row>
    <row r="981" spans="1:23" x14ac:dyDescent="0.2">
      <c r="A981" s="1">
        <v>39.129291000000002</v>
      </c>
      <c r="B981" s="1">
        <v>1.532643</v>
      </c>
      <c r="C981" s="1">
        <v>77.550344999999993</v>
      </c>
      <c r="D981" s="1">
        <v>1</v>
      </c>
      <c r="E981" s="1">
        <v>1</v>
      </c>
      <c r="F981" s="1">
        <v>0</v>
      </c>
      <c r="G981" s="1">
        <v>1</v>
      </c>
      <c r="H981" s="1">
        <v>0</v>
      </c>
      <c r="I981" s="1">
        <v>0</v>
      </c>
      <c r="J981" s="1">
        <v>4</v>
      </c>
      <c r="L981">
        <v>31.335093000000001</v>
      </c>
      <c r="M981">
        <v>1.6657979999999999</v>
      </c>
      <c r="N981">
        <v>89.738596000000001</v>
      </c>
      <c r="O981">
        <v>1</v>
      </c>
      <c r="P981">
        <v>1</v>
      </c>
      <c r="Q981">
        <v>1.4824109999999999</v>
      </c>
      <c r="R981">
        <v>1</v>
      </c>
      <c r="S981">
        <v>0</v>
      </c>
      <c r="T981">
        <v>0</v>
      </c>
      <c r="U981">
        <v>3.8074878860884978</v>
      </c>
      <c r="V981">
        <v>4</v>
      </c>
      <c r="W981">
        <v>0.19251211391150225</v>
      </c>
    </row>
    <row r="982" spans="1:23" x14ac:dyDescent="0.2">
      <c r="A982" s="1">
        <v>37.441043999999998</v>
      </c>
      <c r="B982" s="1">
        <v>1.5242929999999999</v>
      </c>
      <c r="C982" s="1">
        <v>76.202760999999995</v>
      </c>
      <c r="D982" s="1">
        <v>1</v>
      </c>
      <c r="E982" s="1">
        <v>1</v>
      </c>
      <c r="F982" s="1">
        <v>1.3358570000000001</v>
      </c>
      <c r="G982" s="1">
        <v>1</v>
      </c>
      <c r="H982" s="1">
        <v>0</v>
      </c>
      <c r="I982" s="1">
        <v>0</v>
      </c>
      <c r="J982" s="1">
        <v>4</v>
      </c>
      <c r="L982">
        <v>29</v>
      </c>
      <c r="M982">
        <v>1.6667099999999999</v>
      </c>
      <c r="N982">
        <v>89.048151000000004</v>
      </c>
      <c r="O982">
        <v>1</v>
      </c>
      <c r="P982">
        <v>1</v>
      </c>
      <c r="Q982">
        <v>1.1519E-2</v>
      </c>
      <c r="R982">
        <v>1</v>
      </c>
      <c r="S982">
        <v>0</v>
      </c>
      <c r="T982">
        <v>0</v>
      </c>
      <c r="U982">
        <v>3.8638771458966783</v>
      </c>
      <c r="V982">
        <v>4</v>
      </c>
      <c r="W982">
        <v>0.1361228541033217</v>
      </c>
    </row>
    <row r="983" spans="1:23" x14ac:dyDescent="0.2">
      <c r="A983" s="1">
        <v>22.969366000000001</v>
      </c>
      <c r="B983" s="1">
        <v>1.7016340000000001</v>
      </c>
      <c r="C983" s="1">
        <v>95</v>
      </c>
      <c r="D983" s="1">
        <v>1</v>
      </c>
      <c r="E983" s="1">
        <v>1</v>
      </c>
      <c r="F983" s="1">
        <v>1.0301990000000001</v>
      </c>
      <c r="G983" s="1">
        <v>0</v>
      </c>
      <c r="H983" s="1">
        <v>0</v>
      </c>
      <c r="I983" s="1">
        <v>0</v>
      </c>
      <c r="J983" s="1">
        <v>4</v>
      </c>
      <c r="L983">
        <v>18.011903</v>
      </c>
      <c r="M983">
        <v>1.65</v>
      </c>
      <c r="N983">
        <v>84.210534999999993</v>
      </c>
      <c r="O983">
        <v>1</v>
      </c>
      <c r="P983">
        <v>1</v>
      </c>
      <c r="Q983">
        <v>1.0205249999999999</v>
      </c>
      <c r="R983">
        <v>0</v>
      </c>
      <c r="S983">
        <v>0</v>
      </c>
      <c r="T983">
        <v>0</v>
      </c>
      <c r="U983">
        <v>3.4165638844524011</v>
      </c>
      <c r="V983">
        <v>4</v>
      </c>
      <c r="W983">
        <v>0.58343611554759889</v>
      </c>
    </row>
    <row r="984" spans="1:23" x14ac:dyDescent="0.2">
      <c r="A984" s="1">
        <v>22.735327999999999</v>
      </c>
      <c r="B984" s="1">
        <v>1.723921</v>
      </c>
      <c r="C984" s="1">
        <v>94.743892000000002</v>
      </c>
      <c r="D984" s="1">
        <v>1</v>
      </c>
      <c r="E984" s="1">
        <v>1</v>
      </c>
      <c r="F984" s="1">
        <v>1.9323859999999999</v>
      </c>
      <c r="G984" s="1">
        <v>0</v>
      </c>
      <c r="H984" s="1">
        <v>0</v>
      </c>
      <c r="I984" s="1">
        <v>0</v>
      </c>
      <c r="J984" s="1">
        <v>4</v>
      </c>
      <c r="L984">
        <v>18</v>
      </c>
      <c r="M984">
        <v>1.6494390000000001</v>
      </c>
      <c r="N984">
        <v>84.897738000000004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3.4744413783617762</v>
      </c>
      <c r="V984">
        <v>4</v>
      </c>
      <c r="W984">
        <v>0.52555862163822376</v>
      </c>
    </row>
    <row r="985" spans="1:23" x14ac:dyDescent="0.2">
      <c r="A985" s="1">
        <v>23.32471</v>
      </c>
      <c r="B985" s="1">
        <v>1.7694840000000001</v>
      </c>
      <c r="C985" s="1">
        <v>96.078462000000002</v>
      </c>
      <c r="D985" s="1">
        <v>1</v>
      </c>
      <c r="E985" s="1">
        <v>1</v>
      </c>
      <c r="F985" s="1">
        <v>3</v>
      </c>
      <c r="G985" s="1">
        <v>0</v>
      </c>
      <c r="H985" s="1">
        <v>0</v>
      </c>
      <c r="I985" s="1">
        <v>0</v>
      </c>
      <c r="J985" s="1">
        <v>4</v>
      </c>
      <c r="L985">
        <v>21.077356000000002</v>
      </c>
      <c r="M985">
        <v>1.702002</v>
      </c>
      <c r="N985">
        <v>97.971598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4.2057798813911766</v>
      </c>
      <c r="V985">
        <v>4</v>
      </c>
      <c r="W985">
        <v>-0.20577988139117664</v>
      </c>
    </row>
    <row r="986" spans="1:23" x14ac:dyDescent="0.2">
      <c r="A986" s="1">
        <v>23.668137000000002</v>
      </c>
      <c r="B986" s="1">
        <v>1.7774160000000001</v>
      </c>
      <c r="C986" s="1">
        <v>97.842405999999997</v>
      </c>
      <c r="D986" s="1">
        <v>1</v>
      </c>
      <c r="E986" s="1">
        <v>1</v>
      </c>
      <c r="F986" s="1">
        <v>3</v>
      </c>
      <c r="G986" s="1">
        <v>0</v>
      </c>
      <c r="H986" s="1">
        <v>0</v>
      </c>
      <c r="I986" s="1">
        <v>0</v>
      </c>
      <c r="J986" s="1">
        <v>4</v>
      </c>
      <c r="L986">
        <v>21.052015999999998</v>
      </c>
      <c r="M986">
        <v>1.6938200000000001</v>
      </c>
      <c r="N986">
        <v>99.530970999999994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4.3849991100251913</v>
      </c>
      <c r="V986">
        <v>4</v>
      </c>
      <c r="W986">
        <v>-0.38499911002519127</v>
      </c>
    </row>
    <row r="987" spans="1:23" x14ac:dyDescent="0.2">
      <c r="A987" s="1">
        <v>21.895468000000001</v>
      </c>
      <c r="B987" s="1">
        <v>1.64456</v>
      </c>
      <c r="C987" s="1">
        <v>88.119139000000004</v>
      </c>
      <c r="D987" s="1">
        <v>1</v>
      </c>
      <c r="E987" s="1">
        <v>1</v>
      </c>
      <c r="F987" s="1">
        <v>1.201403</v>
      </c>
      <c r="G987" s="1">
        <v>0</v>
      </c>
      <c r="H987" s="1">
        <v>0</v>
      </c>
      <c r="I987" s="1">
        <v>0</v>
      </c>
      <c r="J987" s="1">
        <v>4</v>
      </c>
      <c r="L987">
        <v>18.078256</v>
      </c>
      <c r="M987">
        <v>1.6229990000000001</v>
      </c>
      <c r="N987">
        <v>82.403075999999999</v>
      </c>
      <c r="O987">
        <v>1</v>
      </c>
      <c r="P987">
        <v>1</v>
      </c>
      <c r="Q987">
        <v>1.0068839999999999</v>
      </c>
      <c r="R987">
        <v>0</v>
      </c>
      <c r="S987">
        <v>0</v>
      </c>
      <c r="T987">
        <v>0</v>
      </c>
      <c r="U987">
        <v>3.4886536900512999</v>
      </c>
      <c r="V987">
        <v>4</v>
      </c>
      <c r="W987">
        <v>0.51134630994870012</v>
      </c>
    </row>
    <row r="988" spans="1:23" x14ac:dyDescent="0.2">
      <c r="A988" s="1">
        <v>21.392800000000001</v>
      </c>
      <c r="B988" s="1">
        <v>1.641149</v>
      </c>
      <c r="C988" s="1">
        <v>88.079177000000001</v>
      </c>
      <c r="D988" s="1">
        <v>1</v>
      </c>
      <c r="E988" s="1">
        <v>1</v>
      </c>
      <c r="F988" s="1">
        <v>1.269169</v>
      </c>
      <c r="G988" s="1">
        <v>0</v>
      </c>
      <c r="H988" s="1">
        <v>0</v>
      </c>
      <c r="I988" s="1">
        <v>0</v>
      </c>
      <c r="J988" s="1">
        <v>4</v>
      </c>
      <c r="L988">
        <v>18.063582</v>
      </c>
      <c r="M988">
        <v>1.633675</v>
      </c>
      <c r="N988">
        <v>82.459576999999996</v>
      </c>
      <c r="O988">
        <v>1</v>
      </c>
      <c r="P988">
        <v>1</v>
      </c>
      <c r="Q988">
        <v>1.000227</v>
      </c>
      <c r="R988">
        <v>0</v>
      </c>
      <c r="S988">
        <v>0</v>
      </c>
      <c r="T988">
        <v>0</v>
      </c>
      <c r="U988">
        <v>3.4120533214649358</v>
      </c>
      <c r="V988">
        <v>4</v>
      </c>
      <c r="W988">
        <v>0.58794667853506422</v>
      </c>
    </row>
    <row r="989" spans="1:23" x14ac:dyDescent="0.2">
      <c r="A989" s="1">
        <v>18.178076000000001</v>
      </c>
      <c r="B989" s="1">
        <v>1.642892</v>
      </c>
      <c r="C989" s="1">
        <v>82.144405000000006</v>
      </c>
      <c r="D989" s="1">
        <v>1</v>
      </c>
      <c r="E989" s="1">
        <v>1</v>
      </c>
      <c r="F989" s="1">
        <v>0.88644800000000001</v>
      </c>
      <c r="G989" s="1">
        <v>0</v>
      </c>
      <c r="H989" s="1">
        <v>0</v>
      </c>
      <c r="I989" s="1">
        <v>0</v>
      </c>
      <c r="J989" s="1">
        <v>4</v>
      </c>
      <c r="L989">
        <v>20.418831999999998</v>
      </c>
      <c r="M989">
        <v>1.8366690000000001</v>
      </c>
      <c r="N989">
        <v>105.257543</v>
      </c>
      <c r="O989">
        <v>1</v>
      </c>
      <c r="P989">
        <v>1</v>
      </c>
      <c r="Q989">
        <v>2.2193900000000002</v>
      </c>
      <c r="R989">
        <v>0</v>
      </c>
      <c r="S989">
        <v>0</v>
      </c>
      <c r="T989">
        <v>0</v>
      </c>
      <c r="U989">
        <v>3.4914680057499314</v>
      </c>
      <c r="V989">
        <v>4</v>
      </c>
      <c r="W989">
        <v>0.50853199425006856</v>
      </c>
    </row>
    <row r="990" spans="1:23" x14ac:dyDescent="0.2">
      <c r="A990" s="1">
        <v>18.907513999999999</v>
      </c>
      <c r="B990" s="1">
        <v>1.65</v>
      </c>
      <c r="C990" s="1">
        <v>82.01831</v>
      </c>
      <c r="D990" s="1">
        <v>1</v>
      </c>
      <c r="E990" s="1">
        <v>1</v>
      </c>
      <c r="F990" s="1">
        <v>0.21518699999999999</v>
      </c>
      <c r="G990" s="1">
        <v>0</v>
      </c>
      <c r="H990" s="1">
        <v>0</v>
      </c>
      <c r="I990" s="1">
        <v>0</v>
      </c>
      <c r="J990" s="1">
        <v>4</v>
      </c>
      <c r="L990">
        <v>20.580984000000001</v>
      </c>
      <c r="M990">
        <v>1.798354</v>
      </c>
      <c r="N990">
        <v>103.70541799999999</v>
      </c>
      <c r="O990">
        <v>1</v>
      </c>
      <c r="P990">
        <v>1</v>
      </c>
      <c r="Q990">
        <v>2.8919860000000002</v>
      </c>
      <c r="R990">
        <v>0</v>
      </c>
      <c r="S990">
        <v>0</v>
      </c>
      <c r="T990">
        <v>0</v>
      </c>
      <c r="U990">
        <v>3.6002476010798174</v>
      </c>
      <c r="V990">
        <v>4</v>
      </c>
      <c r="W990">
        <v>0.39975239892018255</v>
      </c>
    </row>
    <row r="991" spans="1:23" x14ac:dyDescent="0.2">
      <c r="A991" s="1">
        <v>26.011928000000001</v>
      </c>
      <c r="B991" s="1">
        <v>1.7772509999999999</v>
      </c>
      <c r="C991" s="1">
        <v>106.452367</v>
      </c>
      <c r="D991" s="1">
        <v>1</v>
      </c>
      <c r="E991" s="1">
        <v>1</v>
      </c>
      <c r="F991" s="1">
        <v>1.9110959999999999</v>
      </c>
      <c r="G991" s="1">
        <v>1</v>
      </c>
      <c r="H991" s="1">
        <v>0</v>
      </c>
      <c r="I991" s="1">
        <v>0</v>
      </c>
      <c r="J991" s="1">
        <v>4</v>
      </c>
      <c r="L991">
        <v>26.032416000000001</v>
      </c>
      <c r="M991">
        <v>1.8244320000000001</v>
      </c>
      <c r="N991">
        <v>105.131956</v>
      </c>
      <c r="O991">
        <v>1</v>
      </c>
      <c r="P991">
        <v>1</v>
      </c>
      <c r="Q991">
        <v>1.8909069999999999</v>
      </c>
      <c r="R991">
        <v>1</v>
      </c>
      <c r="S991">
        <v>0</v>
      </c>
      <c r="T991">
        <v>0</v>
      </c>
      <c r="U991">
        <v>3.635781928023154</v>
      </c>
      <c r="V991">
        <v>4</v>
      </c>
      <c r="W991">
        <v>0.36421807197684597</v>
      </c>
    </row>
    <row r="992" spans="1:23" x14ac:dyDescent="0.2">
      <c r="A992" s="1">
        <v>25.696736000000001</v>
      </c>
      <c r="B992" s="1">
        <v>1.8146960000000001</v>
      </c>
      <c r="C992" s="1">
        <v>107.55963</v>
      </c>
      <c r="D992" s="1">
        <v>1</v>
      </c>
      <c r="E992" s="1">
        <v>1</v>
      </c>
      <c r="F992" s="1">
        <v>0.181753</v>
      </c>
      <c r="G992" s="1">
        <v>1</v>
      </c>
      <c r="H992" s="1">
        <v>0</v>
      </c>
      <c r="I992" s="1">
        <v>0</v>
      </c>
      <c r="J992" s="1">
        <v>4</v>
      </c>
      <c r="L992">
        <v>25.955361</v>
      </c>
      <c r="M992">
        <v>1.830384</v>
      </c>
      <c r="N992">
        <v>105.479313</v>
      </c>
      <c r="O992">
        <v>1</v>
      </c>
      <c r="P992">
        <v>1</v>
      </c>
      <c r="Q992">
        <v>1.7967789999999999</v>
      </c>
      <c r="R992">
        <v>1</v>
      </c>
      <c r="S992">
        <v>0</v>
      </c>
      <c r="T992">
        <v>0</v>
      </c>
      <c r="U992">
        <v>3.6250382455500167</v>
      </c>
      <c r="V992">
        <v>4</v>
      </c>
      <c r="W992">
        <v>0.37496175444998325</v>
      </c>
    </row>
    <row r="993" spans="1:23" x14ac:dyDescent="0.2">
      <c r="A993" s="1">
        <v>40.466313</v>
      </c>
      <c r="B993" s="1">
        <v>1.559005</v>
      </c>
      <c r="C993" s="1">
        <v>77.601483000000002</v>
      </c>
      <c r="D993" s="1">
        <v>1</v>
      </c>
      <c r="E993" s="1">
        <v>1</v>
      </c>
      <c r="F993" s="1">
        <v>0</v>
      </c>
      <c r="G993" s="1">
        <v>1</v>
      </c>
      <c r="H993" s="1">
        <v>0</v>
      </c>
      <c r="I993" s="1">
        <v>0</v>
      </c>
      <c r="J993" s="1">
        <v>4</v>
      </c>
      <c r="L993">
        <v>26.015447999999999</v>
      </c>
      <c r="M993">
        <v>1.829907</v>
      </c>
      <c r="N993">
        <v>105.436173</v>
      </c>
      <c r="O993">
        <v>1</v>
      </c>
      <c r="P993">
        <v>1</v>
      </c>
      <c r="Q993">
        <v>1.7815890000000001</v>
      </c>
      <c r="R993">
        <v>1</v>
      </c>
      <c r="S993">
        <v>0</v>
      </c>
      <c r="T993">
        <v>0</v>
      </c>
      <c r="U993">
        <v>3.627880105092669</v>
      </c>
      <c r="V993">
        <v>4</v>
      </c>
      <c r="W993">
        <v>0.37211989490733099</v>
      </c>
    </row>
    <row r="994" spans="1:23" x14ac:dyDescent="0.2">
      <c r="A994" s="1">
        <v>38.445148000000003</v>
      </c>
      <c r="B994" s="1">
        <v>1.556028</v>
      </c>
      <c r="C994" s="1">
        <v>77.684229000000002</v>
      </c>
      <c r="D994" s="1">
        <v>1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4</v>
      </c>
      <c r="L994">
        <v>25.920738</v>
      </c>
      <c r="M994">
        <v>1.823755</v>
      </c>
      <c r="N994">
        <v>105.800158</v>
      </c>
      <c r="O994">
        <v>1</v>
      </c>
      <c r="P994">
        <v>1</v>
      </c>
      <c r="Q994">
        <v>1.166064</v>
      </c>
      <c r="R994">
        <v>1</v>
      </c>
      <c r="S994">
        <v>0</v>
      </c>
      <c r="T994">
        <v>0</v>
      </c>
      <c r="U994">
        <v>3.7635852700613128</v>
      </c>
      <c r="V994">
        <v>4</v>
      </c>
      <c r="W994">
        <v>0.23641472993868717</v>
      </c>
    </row>
    <row r="995" spans="1:23" x14ac:dyDescent="0.2">
      <c r="A995" s="1">
        <v>24.473061999999999</v>
      </c>
      <c r="B995" s="1">
        <v>1.653751</v>
      </c>
      <c r="C995" s="1">
        <v>91.204752999999997</v>
      </c>
      <c r="D995" s="1">
        <v>1</v>
      </c>
      <c r="E995" s="1">
        <v>1</v>
      </c>
      <c r="F995" s="1">
        <v>0.92273899999999998</v>
      </c>
      <c r="G995" s="1">
        <v>0</v>
      </c>
      <c r="H995" s="1">
        <v>0</v>
      </c>
      <c r="I995" s="1">
        <v>0</v>
      </c>
      <c r="J995" s="1">
        <v>4</v>
      </c>
      <c r="L995">
        <v>29.633714999999999</v>
      </c>
      <c r="M995">
        <v>1.8348420000000001</v>
      </c>
      <c r="N995">
        <v>105.19936</v>
      </c>
      <c r="O995">
        <v>1</v>
      </c>
      <c r="P995">
        <v>1</v>
      </c>
      <c r="Q995">
        <v>2</v>
      </c>
      <c r="R995">
        <v>1</v>
      </c>
      <c r="S995">
        <v>0</v>
      </c>
      <c r="T995">
        <v>0</v>
      </c>
      <c r="U995">
        <v>3.6044498647432208</v>
      </c>
      <c r="V995">
        <v>4</v>
      </c>
      <c r="W995">
        <v>0.39555013525677918</v>
      </c>
    </row>
    <row r="996" spans="1:23" x14ac:dyDescent="0.2">
      <c r="A996" s="1">
        <v>23.479181000000001</v>
      </c>
      <c r="B996" s="1">
        <v>1.6801710000000001</v>
      </c>
      <c r="C996" s="1">
        <v>91.068054000000004</v>
      </c>
      <c r="D996" s="1">
        <v>1</v>
      </c>
      <c r="E996" s="1">
        <v>1</v>
      </c>
      <c r="F996" s="1">
        <v>0.52098900000000004</v>
      </c>
      <c r="G996" s="1">
        <v>0</v>
      </c>
      <c r="H996" s="1">
        <v>0</v>
      </c>
      <c r="I996" s="1">
        <v>0</v>
      </c>
      <c r="J996" s="1">
        <v>4</v>
      </c>
      <c r="L996">
        <v>32.895637000000001</v>
      </c>
      <c r="M996">
        <v>1.783901</v>
      </c>
      <c r="N996">
        <v>103.771371</v>
      </c>
      <c r="O996">
        <v>1</v>
      </c>
      <c r="P996">
        <v>1</v>
      </c>
      <c r="Q996">
        <v>2.1139920000000001</v>
      </c>
      <c r="R996">
        <v>1</v>
      </c>
      <c r="S996">
        <v>0</v>
      </c>
      <c r="T996">
        <v>0</v>
      </c>
      <c r="U996">
        <v>3.9223119955348871</v>
      </c>
      <c r="V996">
        <v>4</v>
      </c>
      <c r="W996">
        <v>7.7688004465112925E-2</v>
      </c>
    </row>
    <row r="997" spans="1:23" x14ac:dyDescent="0.2">
      <c r="A997" s="1">
        <v>38.397463000000002</v>
      </c>
      <c r="B997" s="1">
        <v>1.552648</v>
      </c>
      <c r="C997" s="1">
        <v>80</v>
      </c>
      <c r="D997" s="1">
        <v>1</v>
      </c>
      <c r="E997" s="1">
        <v>1</v>
      </c>
      <c r="F997" s="1">
        <v>1.6488830000000001</v>
      </c>
      <c r="G997" s="1">
        <v>1</v>
      </c>
      <c r="H997" s="1">
        <v>0</v>
      </c>
      <c r="I997" s="1">
        <v>0</v>
      </c>
      <c r="J997" s="1">
        <v>4</v>
      </c>
      <c r="L997">
        <v>38.748306999999997</v>
      </c>
      <c r="M997">
        <v>1.7820670000000001</v>
      </c>
      <c r="N997">
        <v>103.586342</v>
      </c>
      <c r="O997">
        <v>1</v>
      </c>
      <c r="P997">
        <v>1</v>
      </c>
      <c r="Q997">
        <v>2.9999180000000001</v>
      </c>
      <c r="R997">
        <v>2</v>
      </c>
      <c r="S997">
        <v>0</v>
      </c>
      <c r="T997">
        <v>0</v>
      </c>
      <c r="U997">
        <v>3.8624209687348356</v>
      </c>
      <c r="V997">
        <v>4</v>
      </c>
      <c r="W997">
        <v>0.13757903126516435</v>
      </c>
    </row>
    <row r="998" spans="1:23" x14ac:dyDescent="0.2">
      <c r="A998" s="1">
        <v>37.974482999999999</v>
      </c>
      <c r="B998" s="1">
        <v>1.5602149999999999</v>
      </c>
      <c r="C998" s="1">
        <v>80</v>
      </c>
      <c r="D998" s="1">
        <v>1</v>
      </c>
      <c r="E998" s="1">
        <v>1</v>
      </c>
      <c r="F998" s="1">
        <v>0.35913400000000001</v>
      </c>
      <c r="G998" s="1">
        <v>1</v>
      </c>
      <c r="H998" s="1">
        <v>0</v>
      </c>
      <c r="I998" s="1">
        <v>0</v>
      </c>
      <c r="J998" s="1">
        <v>4</v>
      </c>
      <c r="L998">
        <v>39.685845999999998</v>
      </c>
      <c r="M998">
        <v>1.7810319999999999</v>
      </c>
      <c r="N998">
        <v>96.303854999999999</v>
      </c>
      <c r="O998">
        <v>1</v>
      </c>
      <c r="P998">
        <v>1</v>
      </c>
      <c r="Q998">
        <v>2.165429</v>
      </c>
      <c r="R998">
        <v>2</v>
      </c>
      <c r="S998">
        <v>0</v>
      </c>
      <c r="T998">
        <v>0</v>
      </c>
      <c r="U998">
        <v>3.4219061588928428</v>
      </c>
      <c r="V998">
        <v>4</v>
      </c>
      <c r="W998">
        <v>0.57809384110715722</v>
      </c>
    </row>
    <row r="999" spans="1:23" x14ac:dyDescent="0.2">
      <c r="A999" s="1">
        <v>31.783524</v>
      </c>
      <c r="B999" s="1">
        <v>1.6729590000000001</v>
      </c>
      <c r="C999" s="1">
        <v>90</v>
      </c>
      <c r="D999" s="1">
        <v>1</v>
      </c>
      <c r="E999" s="1">
        <v>1</v>
      </c>
      <c r="F999" s="1">
        <v>1.9927189999999999</v>
      </c>
      <c r="G999" s="1">
        <v>1</v>
      </c>
      <c r="H999" s="1">
        <v>0</v>
      </c>
      <c r="I999" s="1">
        <v>0</v>
      </c>
      <c r="J999" s="1">
        <v>4</v>
      </c>
      <c r="L999">
        <v>33.226807999999998</v>
      </c>
      <c r="M999">
        <v>1.5579430000000001</v>
      </c>
      <c r="N999">
        <v>77.647716000000003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3.8994008683274677</v>
      </c>
      <c r="V999">
        <v>4</v>
      </c>
      <c r="W999">
        <v>0.10059913167253232</v>
      </c>
    </row>
    <row r="1000" spans="1:23" x14ac:dyDescent="0.2">
      <c r="A1000" s="1">
        <v>29.681308000000001</v>
      </c>
      <c r="B1000" s="1">
        <v>1.6800580000000001</v>
      </c>
      <c r="C1000" s="1">
        <v>89.994350999999995</v>
      </c>
      <c r="D1000" s="1">
        <v>1</v>
      </c>
      <c r="E1000" s="1">
        <v>1</v>
      </c>
      <c r="F1000" s="1">
        <v>1.5218400000000001</v>
      </c>
      <c r="G1000" s="1">
        <v>1</v>
      </c>
      <c r="H1000" s="1">
        <v>0</v>
      </c>
      <c r="I1000" s="1">
        <v>0</v>
      </c>
      <c r="J1000" s="1">
        <v>4</v>
      </c>
      <c r="L1000">
        <v>26.220065000000002</v>
      </c>
      <c r="M1000">
        <v>1.5602579999999999</v>
      </c>
      <c r="N1000">
        <v>78.435903999999994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3.8359298224641849</v>
      </c>
      <c r="V1000">
        <v>4</v>
      </c>
      <c r="W1000">
        <v>0.1640701775358151</v>
      </c>
    </row>
    <row r="1001" spans="1:23" x14ac:dyDescent="0.2">
      <c r="A1001" s="1">
        <v>21.587743</v>
      </c>
      <c r="B1001" s="1">
        <v>1.664752</v>
      </c>
      <c r="C1001" s="1">
        <v>94.256546999999998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4</v>
      </c>
      <c r="L1001">
        <v>23.090215000000001</v>
      </c>
      <c r="M1001">
        <v>1.5965860000000001</v>
      </c>
      <c r="N1001">
        <v>80.726195000000004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3.7417756908641646</v>
      </c>
      <c r="V1001">
        <v>4</v>
      </c>
      <c r="W1001">
        <v>0.25822430913583538</v>
      </c>
    </row>
    <row r="1002" spans="1:23" x14ac:dyDescent="0.2">
      <c r="A1002" s="1">
        <v>21.746113000000001</v>
      </c>
      <c r="B1002" s="1">
        <v>1.668553</v>
      </c>
      <c r="C1002" s="1">
        <v>94.454393999999994</v>
      </c>
      <c r="D1002" s="1">
        <v>1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L1002">
        <v>24.565628</v>
      </c>
      <c r="M1002">
        <v>1.62093</v>
      </c>
      <c r="N1002">
        <v>81.718232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3.6531169548724503</v>
      </c>
      <c r="V1002">
        <v>4</v>
      </c>
      <c r="W1002">
        <v>0.34688304512754975</v>
      </c>
    </row>
    <row r="1003" spans="1:23" x14ac:dyDescent="0.2">
      <c r="A1003" s="1">
        <v>39.569004</v>
      </c>
      <c r="B1003" s="1">
        <v>1.7852859999999999</v>
      </c>
      <c r="C1003" s="1">
        <v>100.431625</v>
      </c>
      <c r="D1003" s="1">
        <v>1</v>
      </c>
      <c r="E1003" s="1">
        <v>1</v>
      </c>
      <c r="F1003" s="1">
        <v>2.5457070000000002</v>
      </c>
      <c r="G1003" s="1">
        <v>2</v>
      </c>
      <c r="H1003" s="1">
        <v>0</v>
      </c>
      <c r="I1003" s="1">
        <v>0</v>
      </c>
      <c r="J1003" s="1">
        <v>4</v>
      </c>
      <c r="L1003">
        <v>42.586284999999997</v>
      </c>
      <c r="M1003">
        <v>1.5714170000000001</v>
      </c>
      <c r="N1003">
        <v>81.918808999999996</v>
      </c>
      <c r="O1003">
        <v>1</v>
      </c>
      <c r="P1003">
        <v>1</v>
      </c>
      <c r="Q1003">
        <v>1.0485070000000001</v>
      </c>
      <c r="R1003">
        <v>0</v>
      </c>
      <c r="S1003">
        <v>0</v>
      </c>
      <c r="T1003">
        <v>0</v>
      </c>
      <c r="U1003">
        <v>4.2085242271450563</v>
      </c>
      <c r="V1003">
        <v>4</v>
      </c>
      <c r="W1003">
        <v>-0.20852422714505625</v>
      </c>
    </row>
    <row r="1004" spans="1:23" x14ac:dyDescent="0.2">
      <c r="A1004" s="1">
        <v>36.67933</v>
      </c>
      <c r="B1004" s="1">
        <v>1.7807249999999999</v>
      </c>
      <c r="C1004" s="1">
        <v>98.790166999999997</v>
      </c>
      <c r="D1004" s="1">
        <v>1</v>
      </c>
      <c r="E1004" s="1">
        <v>1</v>
      </c>
      <c r="F1004" s="1">
        <v>2.7873190000000001</v>
      </c>
      <c r="G1004" s="1">
        <v>2</v>
      </c>
      <c r="H1004" s="1">
        <v>0</v>
      </c>
      <c r="I1004" s="1">
        <v>0</v>
      </c>
      <c r="J1004" s="1">
        <v>4</v>
      </c>
      <c r="L1004">
        <v>43.719394999999999</v>
      </c>
      <c r="M1004">
        <v>1.584322</v>
      </c>
      <c r="N1004">
        <v>80.986496000000002</v>
      </c>
      <c r="O1004">
        <v>1</v>
      </c>
      <c r="P1004">
        <v>1</v>
      </c>
      <c r="Q1004">
        <v>0.25611299999999998</v>
      </c>
      <c r="R1004">
        <v>0</v>
      </c>
      <c r="S1004">
        <v>0</v>
      </c>
      <c r="T1004">
        <v>0</v>
      </c>
      <c r="U1004">
        <v>4.1380844171909903</v>
      </c>
      <c r="V1004">
        <v>4</v>
      </c>
      <c r="W1004">
        <v>-0.13808441719099029</v>
      </c>
    </row>
    <row r="1005" spans="1:23" x14ac:dyDescent="0.2">
      <c r="A1005" s="1">
        <v>22.927011</v>
      </c>
      <c r="B1005" s="1">
        <v>1.7510460000000001</v>
      </c>
      <c r="C1005" s="1">
        <v>95.285898000000003</v>
      </c>
      <c r="D1005" s="1">
        <v>1</v>
      </c>
      <c r="E1005" s="1">
        <v>1</v>
      </c>
      <c r="F1005" s="1">
        <v>2.8911799999999999</v>
      </c>
      <c r="G1005" s="1">
        <v>0</v>
      </c>
      <c r="H1005" s="1">
        <v>0</v>
      </c>
      <c r="I1005" s="1">
        <v>0</v>
      </c>
      <c r="J1005" s="1">
        <v>4</v>
      </c>
      <c r="L1005">
        <v>43.376339999999999</v>
      </c>
      <c r="M1005">
        <v>1.5825229999999999</v>
      </c>
      <c r="N1005">
        <v>81.919454000000002</v>
      </c>
      <c r="O1005">
        <v>1</v>
      </c>
      <c r="P1005">
        <v>1</v>
      </c>
      <c r="Q1005">
        <v>0.99064200000000002</v>
      </c>
      <c r="R1005">
        <v>0</v>
      </c>
      <c r="S1005">
        <v>0</v>
      </c>
      <c r="T1005">
        <v>0</v>
      </c>
      <c r="U1005">
        <v>4.1417536020562071</v>
      </c>
      <c r="V1005">
        <v>4</v>
      </c>
      <c r="W1005">
        <v>-0.14175360205620713</v>
      </c>
    </row>
    <row r="1006" spans="1:23" x14ac:dyDescent="0.2">
      <c r="A1006" s="1">
        <v>23.329343999999999</v>
      </c>
      <c r="B1006" s="1">
        <v>1.7513650000000001</v>
      </c>
      <c r="C1006" s="1">
        <v>95.290429000000003</v>
      </c>
      <c r="D1006" s="1">
        <v>1</v>
      </c>
      <c r="E1006" s="1">
        <v>1</v>
      </c>
      <c r="F1006" s="1">
        <v>3</v>
      </c>
      <c r="G1006" s="1">
        <v>0</v>
      </c>
      <c r="H1006" s="1">
        <v>0</v>
      </c>
      <c r="I1006" s="1">
        <v>0</v>
      </c>
      <c r="J1006" s="1">
        <v>4</v>
      </c>
      <c r="L1006">
        <v>39.648946000000002</v>
      </c>
      <c r="M1006">
        <v>1.5727910000000001</v>
      </c>
      <c r="N1006">
        <v>80.086523999999997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4.1233189737186144</v>
      </c>
      <c r="V1006">
        <v>4</v>
      </c>
      <c r="W1006">
        <v>-0.12331897371861444</v>
      </c>
    </row>
    <row r="1007" spans="1:23" x14ac:dyDescent="0.2">
      <c r="A1007" s="1">
        <v>22.126325000000001</v>
      </c>
      <c r="B1007" s="1">
        <v>1.7172620000000001</v>
      </c>
      <c r="C1007" s="1">
        <v>98.579155999999998</v>
      </c>
      <c r="D1007" s="1">
        <v>1</v>
      </c>
      <c r="E1007" s="1">
        <v>1</v>
      </c>
      <c r="F1007" s="1">
        <v>2.819661</v>
      </c>
      <c r="G1007" s="1">
        <v>0</v>
      </c>
      <c r="H1007" s="1">
        <v>0</v>
      </c>
      <c r="I1007" s="1">
        <v>0</v>
      </c>
      <c r="J1007" s="1">
        <v>4</v>
      </c>
      <c r="L1007">
        <v>22.693988999999998</v>
      </c>
      <c r="M1007">
        <v>1.6279079999999999</v>
      </c>
      <c r="N1007">
        <v>82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3.5358600639455204</v>
      </c>
      <c r="V1007">
        <v>4</v>
      </c>
      <c r="W1007">
        <v>0.46413993605447956</v>
      </c>
    </row>
    <row r="1008" spans="1:23" x14ac:dyDescent="0.2">
      <c r="A1008" s="1">
        <v>21.679158000000001</v>
      </c>
      <c r="B1008" s="1">
        <v>1.741393</v>
      </c>
      <c r="C1008" s="1">
        <v>98.182497999999995</v>
      </c>
      <c r="D1008" s="1">
        <v>1</v>
      </c>
      <c r="E1008" s="1">
        <v>1</v>
      </c>
      <c r="F1008" s="1">
        <v>2.462269</v>
      </c>
      <c r="G1008" s="1">
        <v>0</v>
      </c>
      <c r="H1008" s="1">
        <v>0</v>
      </c>
      <c r="I1008" s="1">
        <v>0</v>
      </c>
      <c r="J1008" s="1">
        <v>4</v>
      </c>
      <c r="L1008">
        <v>22.676242999999999</v>
      </c>
      <c r="M1008">
        <v>1.620938</v>
      </c>
      <c r="N1008">
        <v>82.283185000000003</v>
      </c>
      <c r="O1008">
        <v>1</v>
      </c>
      <c r="P1008">
        <v>1</v>
      </c>
      <c r="Q1008">
        <v>0.24926400000000001</v>
      </c>
      <c r="R1008">
        <v>1</v>
      </c>
      <c r="S1008">
        <v>0</v>
      </c>
      <c r="T1008">
        <v>0</v>
      </c>
      <c r="U1008">
        <v>3.5845071736473368</v>
      </c>
      <c r="V1008">
        <v>4</v>
      </c>
      <c r="W1008">
        <v>0.41549282635266316</v>
      </c>
    </row>
    <row r="1009" spans="1:23" x14ac:dyDescent="0.2">
      <c r="A1009" s="1">
        <v>36.673881999999999</v>
      </c>
      <c r="B1009" s="1">
        <v>1.7921</v>
      </c>
      <c r="C1009" s="1">
        <v>101.285765</v>
      </c>
      <c r="D1009" s="1">
        <v>1</v>
      </c>
      <c r="E1009" s="1">
        <v>1</v>
      </c>
      <c r="F1009" s="1">
        <v>2.3520910000000002</v>
      </c>
      <c r="G1009" s="1">
        <v>1</v>
      </c>
      <c r="H1009" s="1">
        <v>0</v>
      </c>
      <c r="I1009" s="1">
        <v>0</v>
      </c>
      <c r="J1009" s="1">
        <v>4</v>
      </c>
      <c r="L1009">
        <v>22.804818000000001</v>
      </c>
      <c r="M1009">
        <v>1.613119</v>
      </c>
      <c r="N1009">
        <v>82.636161999999999</v>
      </c>
      <c r="O1009">
        <v>1</v>
      </c>
      <c r="P1009">
        <v>1</v>
      </c>
      <c r="Q1009">
        <v>0.74211300000000002</v>
      </c>
      <c r="R1009">
        <v>1</v>
      </c>
      <c r="S1009">
        <v>0</v>
      </c>
      <c r="T1009">
        <v>0</v>
      </c>
      <c r="U1009">
        <v>3.6221749211636816</v>
      </c>
      <c r="V1009">
        <v>4</v>
      </c>
      <c r="W1009">
        <v>0.37782507883631844</v>
      </c>
    </row>
    <row r="1010" spans="1:23" x14ac:dyDescent="0.2">
      <c r="A1010" s="1">
        <v>37.936044000000003</v>
      </c>
      <c r="B1010" s="1">
        <v>1.785957</v>
      </c>
      <c r="C1010" s="1">
        <v>99.199286999999998</v>
      </c>
      <c r="D1010" s="1">
        <v>1</v>
      </c>
      <c r="E1010" s="1">
        <v>1</v>
      </c>
      <c r="F1010" s="1">
        <v>2.0052859999999999</v>
      </c>
      <c r="G1010" s="1">
        <v>1</v>
      </c>
      <c r="H1010" s="1">
        <v>0</v>
      </c>
      <c r="I1010" s="1">
        <v>0</v>
      </c>
      <c r="J1010" s="1">
        <v>4</v>
      </c>
      <c r="L1010">
        <v>22.857123000000001</v>
      </c>
      <c r="M1010">
        <v>1.62686</v>
      </c>
      <c r="N1010">
        <v>82.410189000000003</v>
      </c>
      <c r="O1010">
        <v>1</v>
      </c>
      <c r="P1010">
        <v>1</v>
      </c>
      <c r="Q1010">
        <v>0.24474899999999999</v>
      </c>
      <c r="R1010">
        <v>1</v>
      </c>
      <c r="S1010">
        <v>0</v>
      </c>
      <c r="T1010">
        <v>0</v>
      </c>
      <c r="U1010">
        <v>3.5521316680934589</v>
      </c>
      <c r="V1010">
        <v>4</v>
      </c>
      <c r="W1010">
        <v>0.44786833190654107</v>
      </c>
    </row>
    <row r="1011" spans="1:23" x14ac:dyDescent="0.2">
      <c r="A1011" s="1">
        <v>22.226814999999998</v>
      </c>
      <c r="B1011" s="1">
        <v>1.6090679999999999</v>
      </c>
      <c r="C1011" s="1">
        <v>83.785312000000005</v>
      </c>
      <c r="D1011" s="1">
        <v>1</v>
      </c>
      <c r="E1011" s="1">
        <v>1</v>
      </c>
      <c r="F1011" s="1">
        <v>2.2305470000000001</v>
      </c>
      <c r="G1011" s="1">
        <v>0</v>
      </c>
      <c r="H1011" s="1">
        <v>0</v>
      </c>
      <c r="I1011" s="1">
        <v>0</v>
      </c>
      <c r="J1011" s="1">
        <v>4</v>
      </c>
      <c r="L1011">
        <v>23.096353000000001</v>
      </c>
      <c r="M1011">
        <v>1.728183</v>
      </c>
      <c r="N1011">
        <v>97.959898999999993</v>
      </c>
      <c r="O1011">
        <v>1</v>
      </c>
      <c r="P1011">
        <v>1</v>
      </c>
      <c r="Q1011">
        <v>2.4924019999999998</v>
      </c>
      <c r="R1011">
        <v>0</v>
      </c>
      <c r="S1011">
        <v>0</v>
      </c>
      <c r="T1011">
        <v>0</v>
      </c>
      <c r="U1011">
        <v>3.7811144585839997</v>
      </c>
      <c r="V1011">
        <v>4</v>
      </c>
      <c r="W1011">
        <v>0.21888554141600025</v>
      </c>
    </row>
    <row r="1012" spans="1:23" x14ac:dyDescent="0.2">
      <c r="A1012" s="1">
        <v>22.538931999999999</v>
      </c>
      <c r="B1012" s="1">
        <v>1.603963</v>
      </c>
      <c r="C1012" s="1">
        <v>82.012636999999998</v>
      </c>
      <c r="D1012" s="1">
        <v>1</v>
      </c>
      <c r="E1012" s="1">
        <v>1</v>
      </c>
      <c r="F1012" s="1">
        <v>1.8466659999999999</v>
      </c>
      <c r="G1012" s="1">
        <v>0</v>
      </c>
      <c r="H1012" s="1">
        <v>0</v>
      </c>
      <c r="I1012" s="1">
        <v>0</v>
      </c>
      <c r="J1012" s="1">
        <v>4</v>
      </c>
      <c r="L1012">
        <v>22.815415999999999</v>
      </c>
      <c r="M1012">
        <v>1.732694</v>
      </c>
      <c r="N1012">
        <v>98.441130000000001</v>
      </c>
      <c r="O1012">
        <v>1</v>
      </c>
      <c r="P1012">
        <v>1</v>
      </c>
      <c r="Q1012">
        <v>2.236586</v>
      </c>
      <c r="R1012">
        <v>0</v>
      </c>
      <c r="S1012">
        <v>0</v>
      </c>
      <c r="T1012">
        <v>0</v>
      </c>
      <c r="U1012">
        <v>3.8048773618549392</v>
      </c>
      <c r="V1012">
        <v>4</v>
      </c>
      <c r="W1012">
        <v>0.19512263814506081</v>
      </c>
    </row>
    <row r="1013" spans="1:23" x14ac:dyDescent="0.2">
      <c r="A1013" s="1">
        <v>22.307413</v>
      </c>
      <c r="B1013" s="1">
        <v>1.6054949999999999</v>
      </c>
      <c r="C1013" s="1">
        <v>82.528575000000004</v>
      </c>
      <c r="D1013" s="1">
        <v>1</v>
      </c>
      <c r="E1013" s="1">
        <v>1</v>
      </c>
      <c r="F1013" s="1">
        <v>2.0528960000000001</v>
      </c>
      <c r="G1013" s="1">
        <v>0</v>
      </c>
      <c r="H1013" s="1">
        <v>0</v>
      </c>
      <c r="I1013" s="1">
        <v>0</v>
      </c>
      <c r="J1013" s="1">
        <v>4</v>
      </c>
      <c r="L1013">
        <v>21.02064</v>
      </c>
      <c r="M1013">
        <v>1.65</v>
      </c>
      <c r="N1013">
        <v>88.129436999999996</v>
      </c>
      <c r="O1013">
        <v>1</v>
      </c>
      <c r="P1013">
        <v>1</v>
      </c>
      <c r="Q1013">
        <v>1.3225579999999999</v>
      </c>
      <c r="R1013">
        <v>0</v>
      </c>
      <c r="S1013">
        <v>0</v>
      </c>
      <c r="T1013">
        <v>0</v>
      </c>
      <c r="U1013">
        <v>3.7255909981616959</v>
      </c>
      <c r="V1013">
        <v>4</v>
      </c>
      <c r="W1013">
        <v>0.27440900183830408</v>
      </c>
    </row>
    <row r="1014" spans="1:23" x14ac:dyDescent="0.2">
      <c r="A1014" s="1">
        <v>22.362877000000001</v>
      </c>
      <c r="B1014" s="1">
        <v>1.6071820000000001</v>
      </c>
      <c r="C1014" s="1">
        <v>82.368441000000004</v>
      </c>
      <c r="D1014" s="1">
        <v>1</v>
      </c>
      <c r="E1014" s="1">
        <v>1</v>
      </c>
      <c r="F1014" s="1">
        <v>2.1467779999999999</v>
      </c>
      <c r="G1014" s="1">
        <v>0</v>
      </c>
      <c r="H1014" s="1">
        <v>0</v>
      </c>
      <c r="I1014" s="1">
        <v>0</v>
      </c>
      <c r="J1014" s="1">
        <v>4</v>
      </c>
      <c r="L1014">
        <v>21.001458</v>
      </c>
      <c r="M1014">
        <v>1.65</v>
      </c>
      <c r="N1014">
        <v>88.026943000000003</v>
      </c>
      <c r="O1014">
        <v>1</v>
      </c>
      <c r="P1014">
        <v>1</v>
      </c>
      <c r="Q1014">
        <v>1.7516560000000001</v>
      </c>
      <c r="R1014">
        <v>0</v>
      </c>
      <c r="S1014">
        <v>0</v>
      </c>
      <c r="T1014">
        <v>0</v>
      </c>
      <c r="U1014">
        <v>3.6737484489894117</v>
      </c>
      <c r="V1014">
        <v>4</v>
      </c>
      <c r="W1014">
        <v>0.32625155101058834</v>
      </c>
    </row>
    <row r="1015" spans="1:23" x14ac:dyDescent="0.2">
      <c r="A1015" s="1">
        <v>22.899740000000001</v>
      </c>
      <c r="B1015" s="1">
        <v>1.6617150000000001</v>
      </c>
      <c r="C1015" s="1">
        <v>82.595793</v>
      </c>
      <c r="D1015" s="1">
        <v>1</v>
      </c>
      <c r="E1015" s="1">
        <v>1</v>
      </c>
      <c r="F1015" s="1">
        <v>0.12834200000000001</v>
      </c>
      <c r="G1015" s="1">
        <v>1</v>
      </c>
      <c r="H1015" s="1">
        <v>0</v>
      </c>
      <c r="I1015" s="1">
        <v>0</v>
      </c>
      <c r="J1015" s="1">
        <v>4</v>
      </c>
      <c r="L1015">
        <v>22.877949999999998</v>
      </c>
      <c r="M1015">
        <v>1.66913</v>
      </c>
      <c r="N1015">
        <v>86.002735999999999</v>
      </c>
      <c r="O1015">
        <v>1</v>
      </c>
      <c r="P1015">
        <v>1</v>
      </c>
      <c r="Q1015">
        <v>0.31225399999999998</v>
      </c>
      <c r="R1015">
        <v>0</v>
      </c>
      <c r="S1015">
        <v>0</v>
      </c>
      <c r="T1015">
        <v>0</v>
      </c>
      <c r="U1015">
        <v>3.5510394341404794</v>
      </c>
      <c r="V1015">
        <v>4</v>
      </c>
      <c r="W1015">
        <v>0.4489605658595206</v>
      </c>
    </row>
    <row r="1016" spans="1:23" x14ac:dyDescent="0.2">
      <c r="A1016" s="1">
        <v>22.997167999999999</v>
      </c>
      <c r="B1016" s="1">
        <v>1.655742</v>
      </c>
      <c r="C1016" s="1">
        <v>82.463759999999994</v>
      </c>
      <c r="D1016" s="1">
        <v>1</v>
      </c>
      <c r="E1016" s="1">
        <v>1</v>
      </c>
      <c r="F1016" s="1">
        <v>6.5264000000000003E-2</v>
      </c>
      <c r="G1016" s="1">
        <v>1</v>
      </c>
      <c r="H1016" s="1">
        <v>0</v>
      </c>
      <c r="I1016" s="1">
        <v>0</v>
      </c>
      <c r="J1016" s="1">
        <v>4</v>
      </c>
      <c r="L1016">
        <v>22.847618000000001</v>
      </c>
      <c r="M1016">
        <v>1.669136</v>
      </c>
      <c r="N1016">
        <v>85.568385000000006</v>
      </c>
      <c r="O1016">
        <v>1</v>
      </c>
      <c r="P1016">
        <v>1</v>
      </c>
      <c r="Q1016">
        <v>3.5090999999999997E-2</v>
      </c>
      <c r="R1016">
        <v>0</v>
      </c>
      <c r="S1016">
        <v>0</v>
      </c>
      <c r="T1016">
        <v>0</v>
      </c>
      <c r="U1016">
        <v>3.5461911028293072</v>
      </c>
      <c r="V1016">
        <v>4</v>
      </c>
      <c r="W1016">
        <v>0.45380889717069284</v>
      </c>
    </row>
    <row r="1017" spans="1:23" x14ac:dyDescent="0.2">
      <c r="A1017" s="1">
        <v>38.895068999999999</v>
      </c>
      <c r="B1017" s="1">
        <v>1.5492570000000001</v>
      </c>
      <c r="C1017" s="1">
        <v>80</v>
      </c>
      <c r="D1017" s="1">
        <v>1</v>
      </c>
      <c r="E1017" s="1">
        <v>1</v>
      </c>
      <c r="F1017" s="1">
        <v>1.666965</v>
      </c>
      <c r="G1017" s="1">
        <v>1</v>
      </c>
      <c r="H1017" s="1">
        <v>0</v>
      </c>
      <c r="I1017" s="1">
        <v>0</v>
      </c>
      <c r="J1017" s="1">
        <v>4</v>
      </c>
      <c r="L1017">
        <v>23</v>
      </c>
      <c r="M1017">
        <v>1.6110580000000001</v>
      </c>
      <c r="N1017">
        <v>84.191125</v>
      </c>
      <c r="O1017">
        <v>1</v>
      </c>
      <c r="P1017">
        <v>1</v>
      </c>
      <c r="Q1017">
        <v>2.11137</v>
      </c>
      <c r="R1017">
        <v>0</v>
      </c>
      <c r="S1017">
        <v>0</v>
      </c>
      <c r="T1017">
        <v>0</v>
      </c>
      <c r="U1017">
        <v>3.675063403966675</v>
      </c>
      <c r="V1017">
        <v>4</v>
      </c>
      <c r="W1017">
        <v>0.32493659603332503</v>
      </c>
    </row>
    <row r="1018" spans="1:23" x14ac:dyDescent="0.2">
      <c r="A1018" s="1">
        <v>40.789529000000002</v>
      </c>
      <c r="B1018" s="1">
        <v>1.5497479999999999</v>
      </c>
      <c r="C1018" s="1">
        <v>80</v>
      </c>
      <c r="D1018" s="1">
        <v>1</v>
      </c>
      <c r="E1018" s="1">
        <v>1</v>
      </c>
      <c r="F1018" s="1">
        <v>1.8746620000000001</v>
      </c>
      <c r="G1018" s="1">
        <v>1</v>
      </c>
      <c r="H1018" s="1">
        <v>0</v>
      </c>
      <c r="I1018" s="1">
        <v>0</v>
      </c>
      <c r="J1018" s="1">
        <v>4</v>
      </c>
      <c r="L1018">
        <v>23</v>
      </c>
      <c r="M1018">
        <v>1.6497360000000001</v>
      </c>
      <c r="N1018">
        <v>84.134711999999993</v>
      </c>
      <c r="O1018">
        <v>1</v>
      </c>
      <c r="P1018">
        <v>1</v>
      </c>
      <c r="Q1018">
        <v>0.782416</v>
      </c>
      <c r="R1018">
        <v>0</v>
      </c>
      <c r="S1018">
        <v>0</v>
      </c>
      <c r="T1018">
        <v>0</v>
      </c>
      <c r="U1018">
        <v>3.5120377689018074</v>
      </c>
      <c r="V1018">
        <v>4</v>
      </c>
      <c r="W1018">
        <v>0.48796223109819259</v>
      </c>
    </row>
    <row r="1019" spans="1:23" x14ac:dyDescent="0.2">
      <c r="A1019" s="1">
        <v>40.654155000000003</v>
      </c>
      <c r="B1019" s="1">
        <v>1.5290600000000001</v>
      </c>
      <c r="C1019" s="1">
        <v>79.760921999999994</v>
      </c>
      <c r="D1019" s="1">
        <v>1</v>
      </c>
      <c r="E1019" s="1">
        <v>1</v>
      </c>
      <c r="F1019" s="1">
        <v>0</v>
      </c>
      <c r="G1019" s="1">
        <v>1</v>
      </c>
      <c r="H1019" s="1">
        <v>0</v>
      </c>
      <c r="I1019" s="1">
        <v>0</v>
      </c>
      <c r="J1019" s="1">
        <v>4</v>
      </c>
      <c r="L1019">
        <v>39.129291000000002</v>
      </c>
      <c r="M1019">
        <v>1.532643</v>
      </c>
      <c r="N1019">
        <v>77.550344999999993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4.1733200144587483</v>
      </c>
      <c r="V1019">
        <v>4</v>
      </c>
      <c r="W1019">
        <v>-0.17332001445874834</v>
      </c>
    </row>
    <row r="1020" spans="1:23" x14ac:dyDescent="0.2">
      <c r="A1020" s="1">
        <v>38.542937000000002</v>
      </c>
      <c r="B1020" s="1">
        <v>1.5172479999999999</v>
      </c>
      <c r="C1020" s="1">
        <v>79.843221</v>
      </c>
      <c r="D1020" s="1">
        <v>1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4</v>
      </c>
      <c r="L1020">
        <v>37.441043999999998</v>
      </c>
      <c r="M1020">
        <v>1.5242929999999999</v>
      </c>
      <c r="N1020">
        <v>76.202760999999995</v>
      </c>
      <c r="O1020">
        <v>1</v>
      </c>
      <c r="P1020">
        <v>1</v>
      </c>
      <c r="Q1020">
        <v>1.3358570000000001</v>
      </c>
      <c r="R1020">
        <v>1</v>
      </c>
      <c r="S1020">
        <v>0</v>
      </c>
      <c r="T1020">
        <v>0</v>
      </c>
      <c r="U1020">
        <v>3.9737313169247441</v>
      </c>
      <c r="V1020">
        <v>4</v>
      </c>
      <c r="W1020">
        <v>2.6268683075255872E-2</v>
      </c>
    </row>
    <row r="1021" spans="1:23" x14ac:dyDescent="0.2">
      <c r="A1021" s="1">
        <v>25.95383</v>
      </c>
      <c r="B1021" s="1">
        <v>1.6573100000000001</v>
      </c>
      <c r="C1021" s="1">
        <v>90</v>
      </c>
      <c r="D1021" s="1">
        <v>1</v>
      </c>
      <c r="E1021" s="1">
        <v>1</v>
      </c>
      <c r="F1021" s="1">
        <v>0.41364299999999998</v>
      </c>
      <c r="G1021" s="1">
        <v>1</v>
      </c>
      <c r="H1021" s="1">
        <v>0</v>
      </c>
      <c r="I1021" s="1">
        <v>0</v>
      </c>
      <c r="J1021" s="1">
        <v>4</v>
      </c>
      <c r="L1021">
        <v>22.969366000000001</v>
      </c>
      <c r="M1021">
        <v>1.7016340000000001</v>
      </c>
      <c r="N1021">
        <v>95</v>
      </c>
      <c r="O1021">
        <v>1</v>
      </c>
      <c r="P1021">
        <v>1</v>
      </c>
      <c r="Q1021">
        <v>1.0301990000000001</v>
      </c>
      <c r="R1021">
        <v>0</v>
      </c>
      <c r="S1021">
        <v>0</v>
      </c>
      <c r="T1021">
        <v>0</v>
      </c>
      <c r="U1021">
        <v>3.9081999165332979</v>
      </c>
      <c r="V1021">
        <v>4</v>
      </c>
      <c r="W1021">
        <v>9.1800083466702098E-2</v>
      </c>
    </row>
    <row r="1022" spans="1:23" x14ac:dyDescent="0.2">
      <c r="A1022" s="1">
        <v>26.826961000000001</v>
      </c>
      <c r="B1022" s="1">
        <v>1.673287</v>
      </c>
      <c r="C1022" s="1">
        <v>90</v>
      </c>
      <c r="D1022" s="1">
        <v>1</v>
      </c>
      <c r="E1022" s="1">
        <v>1</v>
      </c>
      <c r="F1022" s="1">
        <v>0.88493500000000003</v>
      </c>
      <c r="G1022" s="1">
        <v>1</v>
      </c>
      <c r="H1022" s="1">
        <v>0</v>
      </c>
      <c r="I1022" s="1">
        <v>0</v>
      </c>
      <c r="J1022" s="1">
        <v>4</v>
      </c>
      <c r="L1022">
        <v>22.735327999999999</v>
      </c>
      <c r="M1022">
        <v>1.723921</v>
      </c>
      <c r="N1022">
        <v>94.743892000000002</v>
      </c>
      <c r="O1022">
        <v>1</v>
      </c>
      <c r="P1022">
        <v>1</v>
      </c>
      <c r="Q1022">
        <v>1.9323859999999999</v>
      </c>
      <c r="R1022">
        <v>0</v>
      </c>
      <c r="S1022">
        <v>0</v>
      </c>
      <c r="T1022">
        <v>0</v>
      </c>
      <c r="U1022">
        <v>3.6234980995110586</v>
      </c>
      <c r="V1022">
        <v>4</v>
      </c>
      <c r="W1022">
        <v>0.37650190048894139</v>
      </c>
    </row>
    <row r="1023" spans="1:23" x14ac:dyDescent="0.2">
      <c r="A1023" s="1">
        <v>23.803903999999999</v>
      </c>
      <c r="B1023" s="1">
        <v>1.5815269999999999</v>
      </c>
      <c r="C1023" s="1">
        <v>78.089574999999996</v>
      </c>
      <c r="D1023" s="1">
        <v>1</v>
      </c>
      <c r="E1023" s="1">
        <v>1</v>
      </c>
      <c r="F1023" s="1">
        <v>5.7757999999999997E-2</v>
      </c>
      <c r="G1023" s="1">
        <v>0</v>
      </c>
      <c r="H1023" s="1">
        <v>0</v>
      </c>
      <c r="I1023" s="1">
        <v>0</v>
      </c>
      <c r="J1023" s="1">
        <v>4</v>
      </c>
      <c r="L1023">
        <v>23.32471</v>
      </c>
      <c r="M1023">
        <v>1.7694840000000001</v>
      </c>
      <c r="N1023">
        <v>96.078462000000002</v>
      </c>
      <c r="O1023">
        <v>1</v>
      </c>
      <c r="P1023">
        <v>1</v>
      </c>
      <c r="Q1023">
        <v>3</v>
      </c>
      <c r="R1023">
        <v>0</v>
      </c>
      <c r="S1023">
        <v>0</v>
      </c>
      <c r="T1023">
        <v>0</v>
      </c>
      <c r="U1023">
        <v>3.2766114135615485</v>
      </c>
      <c r="V1023">
        <v>4</v>
      </c>
      <c r="W1023">
        <v>0.7233885864384515</v>
      </c>
    </row>
    <row r="1024" spans="1:23" x14ac:dyDescent="0.2">
      <c r="A1024" s="1">
        <v>23.652435000000001</v>
      </c>
      <c r="B1024" s="1">
        <v>1.562724</v>
      </c>
      <c r="C1024" s="1">
        <v>80.535697999999996</v>
      </c>
      <c r="D1024" s="1">
        <v>1</v>
      </c>
      <c r="E1024" s="1">
        <v>1</v>
      </c>
      <c r="F1024" s="1">
        <v>0.38971699999999998</v>
      </c>
      <c r="G1024" s="1">
        <v>0</v>
      </c>
      <c r="H1024" s="1">
        <v>0</v>
      </c>
      <c r="I1024" s="1">
        <v>0</v>
      </c>
      <c r="J1024" s="1">
        <v>4</v>
      </c>
      <c r="L1024">
        <v>23.668137000000002</v>
      </c>
      <c r="M1024">
        <v>1.7774160000000001</v>
      </c>
      <c r="N1024">
        <v>97.842405999999997</v>
      </c>
      <c r="O1024">
        <v>1</v>
      </c>
      <c r="P1024">
        <v>1</v>
      </c>
      <c r="Q1024">
        <v>3</v>
      </c>
      <c r="R1024">
        <v>0</v>
      </c>
      <c r="S1024">
        <v>0</v>
      </c>
      <c r="T1024">
        <v>0</v>
      </c>
      <c r="U1024">
        <v>3.3540228257014881</v>
      </c>
      <c r="V1024">
        <v>4</v>
      </c>
      <c r="W1024">
        <v>0.64597717429851187</v>
      </c>
    </row>
    <row r="1025" spans="1:23" x14ac:dyDescent="0.2">
      <c r="A1025" s="1">
        <v>20.677105000000001</v>
      </c>
      <c r="B1025" s="1">
        <v>1.7812509999999999</v>
      </c>
      <c r="C1025" s="1">
        <v>102.950929</v>
      </c>
      <c r="D1025" s="1">
        <v>1</v>
      </c>
      <c r="E1025" s="1">
        <v>1</v>
      </c>
      <c r="F1025" s="1">
        <v>0.57164800000000004</v>
      </c>
      <c r="G1025" s="1">
        <v>0</v>
      </c>
      <c r="H1025" s="1">
        <v>0</v>
      </c>
      <c r="I1025" s="1">
        <v>0</v>
      </c>
      <c r="J1025" s="1">
        <v>4</v>
      </c>
      <c r="L1025">
        <v>21.895468000000001</v>
      </c>
      <c r="M1025">
        <v>1.64456</v>
      </c>
      <c r="N1025">
        <v>88.119139000000004</v>
      </c>
      <c r="O1025">
        <v>1</v>
      </c>
      <c r="P1025">
        <v>1</v>
      </c>
      <c r="Q1025">
        <v>1.201403</v>
      </c>
      <c r="R1025">
        <v>0</v>
      </c>
      <c r="S1025">
        <v>0</v>
      </c>
      <c r="T1025">
        <v>0</v>
      </c>
      <c r="U1025">
        <v>3.7917530484304862</v>
      </c>
      <c r="V1025">
        <v>4</v>
      </c>
      <c r="W1025">
        <v>0.20824695156951378</v>
      </c>
    </row>
    <row r="1026" spans="1:23" x14ac:dyDescent="0.2">
      <c r="A1026" s="1">
        <v>21.797388000000002</v>
      </c>
      <c r="B1026" s="1">
        <v>1.7755840000000001</v>
      </c>
      <c r="C1026" s="1">
        <v>103.605896</v>
      </c>
      <c r="D1026" s="1">
        <v>1</v>
      </c>
      <c r="E1026" s="1">
        <v>1</v>
      </c>
      <c r="F1026" s="1">
        <v>1.2075800000000001</v>
      </c>
      <c r="G1026" s="1">
        <v>0</v>
      </c>
      <c r="H1026" s="1">
        <v>0</v>
      </c>
      <c r="I1026" s="1">
        <v>0</v>
      </c>
      <c r="J1026" s="1">
        <v>4</v>
      </c>
      <c r="L1026">
        <v>21.392800000000001</v>
      </c>
      <c r="M1026">
        <v>1.641149</v>
      </c>
      <c r="N1026">
        <v>88.079177000000001</v>
      </c>
      <c r="O1026">
        <v>1</v>
      </c>
      <c r="P1026">
        <v>1</v>
      </c>
      <c r="Q1026">
        <v>1.269169</v>
      </c>
      <c r="R1026">
        <v>0</v>
      </c>
      <c r="S1026">
        <v>0</v>
      </c>
      <c r="T1026">
        <v>0</v>
      </c>
      <c r="U1026">
        <v>3.8002602036258928</v>
      </c>
      <c r="V1026">
        <v>4</v>
      </c>
      <c r="W1026">
        <v>0.19973979637410721</v>
      </c>
    </row>
    <row r="1027" spans="1:23" x14ac:dyDescent="0.2">
      <c r="A1027" s="1">
        <v>22.719384999999999</v>
      </c>
      <c r="B1027" s="1">
        <v>1.746645</v>
      </c>
      <c r="C1027" s="1">
        <v>96.875501999999997</v>
      </c>
      <c r="D1027" s="1">
        <v>1</v>
      </c>
      <c r="E1027" s="1">
        <v>1</v>
      </c>
      <c r="F1027" s="1">
        <v>2.6410200000000001</v>
      </c>
      <c r="G1027" s="1">
        <v>0</v>
      </c>
      <c r="H1027" s="1">
        <v>0</v>
      </c>
      <c r="I1027" s="1">
        <v>0</v>
      </c>
      <c r="J1027" s="1">
        <v>4</v>
      </c>
      <c r="L1027">
        <v>18.178076000000001</v>
      </c>
      <c r="M1027">
        <v>1.642892</v>
      </c>
      <c r="N1027">
        <v>82.144405000000006</v>
      </c>
      <c r="O1027">
        <v>1</v>
      </c>
      <c r="P1027">
        <v>1</v>
      </c>
      <c r="Q1027">
        <v>0.88644800000000001</v>
      </c>
      <c r="R1027">
        <v>0</v>
      </c>
      <c r="S1027">
        <v>0</v>
      </c>
      <c r="T1027">
        <v>0</v>
      </c>
      <c r="U1027">
        <v>3.3314943186925801</v>
      </c>
      <c r="V1027">
        <v>4</v>
      </c>
      <c r="W1027">
        <v>0.66850568130741994</v>
      </c>
    </row>
    <row r="1028" spans="1:23" x14ac:dyDescent="0.2">
      <c r="A1028" s="1">
        <v>22.177098999999998</v>
      </c>
      <c r="B1028" s="1">
        <v>1.7413529999999999</v>
      </c>
      <c r="C1028" s="1">
        <v>96.738014000000007</v>
      </c>
      <c r="D1028" s="1">
        <v>1</v>
      </c>
      <c r="E1028" s="1">
        <v>1</v>
      </c>
      <c r="F1028" s="1">
        <v>2.6149089999999999</v>
      </c>
      <c r="G1028" s="1">
        <v>0</v>
      </c>
      <c r="H1028" s="1">
        <v>0</v>
      </c>
      <c r="I1028" s="1">
        <v>0</v>
      </c>
      <c r="J1028" s="1">
        <v>4</v>
      </c>
      <c r="L1028">
        <v>18.907513999999999</v>
      </c>
      <c r="M1028">
        <v>1.65</v>
      </c>
      <c r="N1028">
        <v>82.01831</v>
      </c>
      <c r="O1028">
        <v>1</v>
      </c>
      <c r="P1028">
        <v>1</v>
      </c>
      <c r="Q1028">
        <v>0.21518699999999999</v>
      </c>
      <c r="R1028">
        <v>0</v>
      </c>
      <c r="S1028">
        <v>0</v>
      </c>
      <c r="T1028">
        <v>0</v>
      </c>
      <c r="U1028">
        <v>3.347409052726972</v>
      </c>
      <c r="V1028">
        <v>4</v>
      </c>
      <c r="W1028">
        <v>0.65259094727302802</v>
      </c>
    </row>
    <row r="1029" spans="1:23" x14ac:dyDescent="0.2">
      <c r="A1029" s="1">
        <v>23.099906000000001</v>
      </c>
      <c r="B1029" s="1">
        <v>1.571812</v>
      </c>
      <c r="C1029" s="1">
        <v>78.997166000000007</v>
      </c>
      <c r="D1029" s="1">
        <v>1</v>
      </c>
      <c r="E1029" s="1">
        <v>1</v>
      </c>
      <c r="F1029" s="1">
        <v>0.40261400000000003</v>
      </c>
      <c r="G1029" s="1">
        <v>0</v>
      </c>
      <c r="H1029" s="1">
        <v>0</v>
      </c>
      <c r="I1029" s="1">
        <v>0</v>
      </c>
      <c r="J1029" s="1">
        <v>4</v>
      </c>
      <c r="L1029">
        <v>26.011928000000001</v>
      </c>
      <c r="M1029">
        <v>1.7772509999999999</v>
      </c>
      <c r="N1029">
        <v>106.452367</v>
      </c>
      <c r="O1029">
        <v>1</v>
      </c>
      <c r="P1029">
        <v>1</v>
      </c>
      <c r="Q1029">
        <v>1.9110959999999999</v>
      </c>
      <c r="R1029">
        <v>1</v>
      </c>
      <c r="S1029">
        <v>0</v>
      </c>
      <c r="T1029">
        <v>0</v>
      </c>
      <c r="U1029">
        <v>4.0920603303463299</v>
      </c>
      <c r="V1029">
        <v>4</v>
      </c>
      <c r="W1029">
        <v>-9.2060330346329877E-2</v>
      </c>
    </row>
    <row r="1030" spans="1:23" x14ac:dyDescent="0.2">
      <c r="A1030" s="1">
        <v>24.178509999999999</v>
      </c>
      <c r="B1030" s="1">
        <v>1.589027</v>
      </c>
      <c r="C1030" s="1">
        <v>80.553066999999999</v>
      </c>
      <c r="D1030" s="1">
        <v>1</v>
      </c>
      <c r="E1030" s="1">
        <v>1</v>
      </c>
      <c r="F1030" s="1">
        <v>1.1476999999999999E-2</v>
      </c>
      <c r="G1030" s="1">
        <v>0</v>
      </c>
      <c r="H1030" s="1">
        <v>0</v>
      </c>
      <c r="I1030" s="1">
        <v>0</v>
      </c>
      <c r="J1030" s="1">
        <v>4</v>
      </c>
      <c r="L1030">
        <v>25.696736000000001</v>
      </c>
      <c r="M1030">
        <v>1.8146960000000001</v>
      </c>
      <c r="N1030">
        <v>107.55963</v>
      </c>
      <c r="O1030">
        <v>1</v>
      </c>
      <c r="P1030">
        <v>1</v>
      </c>
      <c r="Q1030">
        <v>0.181753</v>
      </c>
      <c r="R1030">
        <v>1</v>
      </c>
      <c r="S1030">
        <v>0</v>
      </c>
      <c r="T1030">
        <v>0</v>
      </c>
      <c r="U1030">
        <v>4.0621318237032256</v>
      </c>
      <c r="V1030">
        <v>4</v>
      </c>
      <c r="W1030">
        <v>-6.2131823703225564E-2</v>
      </c>
    </row>
    <row r="1031" spans="1:23" x14ac:dyDescent="0.2">
      <c r="A1031" s="1">
        <v>20.924807999999999</v>
      </c>
      <c r="B1031" s="1">
        <v>1.803245</v>
      </c>
      <c r="C1031" s="1">
        <v>105.686091</v>
      </c>
      <c r="D1031" s="1">
        <v>1</v>
      </c>
      <c r="E1031" s="1">
        <v>1</v>
      </c>
      <c r="F1031" s="1">
        <v>1.0859999999999999E-3</v>
      </c>
      <c r="G1031" s="1">
        <v>1</v>
      </c>
      <c r="H1031" s="1">
        <v>0</v>
      </c>
      <c r="I1031" s="1">
        <v>0</v>
      </c>
      <c r="J1031" s="1">
        <v>4</v>
      </c>
      <c r="L1031">
        <v>40.466313</v>
      </c>
      <c r="M1031">
        <v>1.559005</v>
      </c>
      <c r="N1031">
        <v>77.601483000000002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3.9964484299025012</v>
      </c>
      <c r="V1031">
        <v>4</v>
      </c>
      <c r="W1031">
        <v>3.5515700974988462E-3</v>
      </c>
    </row>
    <row r="1032" spans="1:23" x14ac:dyDescent="0.2">
      <c r="A1032" s="1">
        <v>20.975973</v>
      </c>
      <c r="B1032" s="1">
        <v>1.792646</v>
      </c>
      <c r="C1032" s="1">
        <v>105.61914299999999</v>
      </c>
      <c r="D1032" s="1">
        <v>1</v>
      </c>
      <c r="E1032" s="1">
        <v>1</v>
      </c>
      <c r="F1032" s="1">
        <v>2.0300000000000001E-3</v>
      </c>
      <c r="G1032" s="1">
        <v>1</v>
      </c>
      <c r="H1032" s="1">
        <v>0</v>
      </c>
      <c r="I1032" s="1">
        <v>0</v>
      </c>
      <c r="J1032" s="1">
        <v>4</v>
      </c>
      <c r="L1032">
        <v>38.445148000000003</v>
      </c>
      <c r="M1032">
        <v>1.556028</v>
      </c>
      <c r="N1032">
        <v>77.684229000000002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3.9950219915226883</v>
      </c>
      <c r="V1032">
        <v>4</v>
      </c>
      <c r="W1032">
        <v>4.9780084773116684E-3</v>
      </c>
    </row>
    <row r="1033" spans="1:23" x14ac:dyDescent="0.2">
      <c r="A1033" s="1">
        <v>21.856300999999998</v>
      </c>
      <c r="B1033" s="1">
        <v>1.87199</v>
      </c>
      <c r="C1033" s="1">
        <v>115.627554</v>
      </c>
      <c r="D1033" s="1">
        <v>1</v>
      </c>
      <c r="E1033" s="1">
        <v>1</v>
      </c>
      <c r="F1033" s="1">
        <v>0.98231999999999997</v>
      </c>
      <c r="G1033" s="1">
        <v>1</v>
      </c>
      <c r="H1033" s="1">
        <v>0</v>
      </c>
      <c r="I1033" s="1">
        <v>0</v>
      </c>
      <c r="J1033" s="1">
        <v>4</v>
      </c>
      <c r="L1033">
        <v>24.473061999999999</v>
      </c>
      <c r="M1033">
        <v>1.653751</v>
      </c>
      <c r="N1033">
        <v>91.204752999999997</v>
      </c>
      <c r="O1033">
        <v>1</v>
      </c>
      <c r="P1033">
        <v>1</v>
      </c>
      <c r="Q1033">
        <v>0.92273899999999998</v>
      </c>
      <c r="R1033">
        <v>0</v>
      </c>
      <c r="S1033">
        <v>0</v>
      </c>
      <c r="T1033">
        <v>0</v>
      </c>
      <c r="U1033">
        <v>4.0209748251222974</v>
      </c>
      <c r="V1033">
        <v>4</v>
      </c>
      <c r="W1033">
        <v>-2.0974825122297425E-2</v>
      </c>
    </row>
    <row r="1034" spans="1:23" x14ac:dyDescent="0.2">
      <c r="A1034" s="1">
        <v>18.140751000000002</v>
      </c>
      <c r="B1034" s="1">
        <v>1.859056</v>
      </c>
      <c r="C1034" s="1">
        <v>111.23518799999999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4</v>
      </c>
      <c r="L1034">
        <v>23.479181000000001</v>
      </c>
      <c r="M1034">
        <v>1.6801710000000001</v>
      </c>
      <c r="N1034">
        <v>91.068054000000004</v>
      </c>
      <c r="O1034">
        <v>1</v>
      </c>
      <c r="P1034">
        <v>1</v>
      </c>
      <c r="Q1034">
        <v>0.52098900000000004</v>
      </c>
      <c r="R1034">
        <v>0</v>
      </c>
      <c r="S1034">
        <v>0</v>
      </c>
      <c r="T1034">
        <v>0</v>
      </c>
      <c r="U1034">
        <v>3.8356151481596914</v>
      </c>
      <c r="V1034">
        <v>4</v>
      </c>
      <c r="W1034">
        <v>0.1643848518403086</v>
      </c>
    </row>
    <row r="1035" spans="1:23" x14ac:dyDescent="0.2">
      <c r="A1035" s="1">
        <v>18</v>
      </c>
      <c r="B1035" s="1">
        <v>1.692242</v>
      </c>
      <c r="C1035" s="1">
        <v>90.019501000000005</v>
      </c>
      <c r="D1035" s="1">
        <v>1</v>
      </c>
      <c r="E1035" s="1">
        <v>1</v>
      </c>
      <c r="F1035" s="1">
        <v>1.645654</v>
      </c>
      <c r="G1035" s="1">
        <v>1</v>
      </c>
      <c r="H1035" s="1">
        <v>0</v>
      </c>
      <c r="I1035" s="1">
        <v>0</v>
      </c>
      <c r="J1035" s="1">
        <v>4</v>
      </c>
      <c r="L1035">
        <v>38.397463000000002</v>
      </c>
      <c r="M1035">
        <v>1.552648</v>
      </c>
      <c r="N1035">
        <v>80</v>
      </c>
      <c r="O1035">
        <v>1</v>
      </c>
      <c r="P1035">
        <v>1</v>
      </c>
      <c r="Q1035">
        <v>1.6488830000000001</v>
      </c>
      <c r="R1035">
        <v>1</v>
      </c>
      <c r="S1035">
        <v>0</v>
      </c>
      <c r="T1035">
        <v>0</v>
      </c>
      <c r="U1035">
        <v>4.025738054622364</v>
      </c>
      <c r="V1035">
        <v>4</v>
      </c>
      <c r="W1035">
        <v>-2.5738054622364004E-2</v>
      </c>
    </row>
    <row r="1036" spans="1:23" x14ac:dyDescent="0.2">
      <c r="A1036" s="1">
        <v>18</v>
      </c>
      <c r="B1036" s="1">
        <v>1.6830000000000001</v>
      </c>
      <c r="C1036" s="1">
        <v>90.924207999999993</v>
      </c>
      <c r="D1036" s="1">
        <v>1</v>
      </c>
      <c r="E1036" s="1">
        <v>1</v>
      </c>
      <c r="F1036" s="1">
        <v>0.74300500000000003</v>
      </c>
      <c r="G1036" s="1">
        <v>1</v>
      </c>
      <c r="H1036" s="1">
        <v>0</v>
      </c>
      <c r="I1036" s="1">
        <v>0</v>
      </c>
      <c r="J1036" s="1">
        <v>4</v>
      </c>
      <c r="L1036">
        <v>37.974482999999999</v>
      </c>
      <c r="M1036">
        <v>1.5602149999999999</v>
      </c>
      <c r="N1036">
        <v>80</v>
      </c>
      <c r="O1036">
        <v>1</v>
      </c>
      <c r="P1036">
        <v>1</v>
      </c>
      <c r="Q1036">
        <v>0.35913400000000001</v>
      </c>
      <c r="R1036">
        <v>1</v>
      </c>
      <c r="S1036">
        <v>0</v>
      </c>
      <c r="T1036">
        <v>0</v>
      </c>
      <c r="U1036">
        <v>4.0935494603990898</v>
      </c>
      <c r="V1036">
        <v>4</v>
      </c>
      <c r="W1036">
        <v>-9.3549460399089845E-2</v>
      </c>
    </row>
    <row r="1037" spans="1:23" x14ac:dyDescent="0.2">
      <c r="A1037" s="1">
        <v>20.206358000000002</v>
      </c>
      <c r="B1037" s="1">
        <v>1.738397</v>
      </c>
      <c r="C1037" s="1">
        <v>93.890681999999998</v>
      </c>
      <c r="D1037" s="1">
        <v>1</v>
      </c>
      <c r="E1037" s="1">
        <v>1</v>
      </c>
      <c r="F1037" s="1">
        <v>0.58479300000000001</v>
      </c>
      <c r="G1037" s="1">
        <v>1</v>
      </c>
      <c r="H1037" s="1">
        <v>0</v>
      </c>
      <c r="I1037" s="1">
        <v>0</v>
      </c>
      <c r="J1037" s="1">
        <v>4</v>
      </c>
      <c r="L1037">
        <v>31.783524</v>
      </c>
      <c r="M1037">
        <v>1.6729590000000001</v>
      </c>
      <c r="N1037">
        <v>90</v>
      </c>
      <c r="O1037">
        <v>1</v>
      </c>
      <c r="P1037">
        <v>1</v>
      </c>
      <c r="Q1037">
        <v>1.9927189999999999</v>
      </c>
      <c r="R1037">
        <v>1</v>
      </c>
      <c r="S1037">
        <v>0</v>
      </c>
      <c r="T1037">
        <v>0</v>
      </c>
      <c r="U1037">
        <v>3.727193058137467</v>
      </c>
      <c r="V1037">
        <v>4</v>
      </c>
      <c r="W1037">
        <v>0.27280694186253296</v>
      </c>
    </row>
    <row r="1038" spans="1:23" x14ac:dyDescent="0.2">
      <c r="A1038" s="1">
        <v>18.152875999999999</v>
      </c>
      <c r="B1038" s="1">
        <v>1.6949689999999999</v>
      </c>
      <c r="C1038" s="1">
        <v>92.508122</v>
      </c>
      <c r="D1038" s="1">
        <v>1</v>
      </c>
      <c r="E1038" s="1">
        <v>1</v>
      </c>
      <c r="F1038" s="1">
        <v>1.0305260000000001</v>
      </c>
      <c r="G1038" s="1">
        <v>1</v>
      </c>
      <c r="H1038" s="1">
        <v>0</v>
      </c>
      <c r="I1038" s="1">
        <v>0</v>
      </c>
      <c r="J1038" s="1">
        <v>4</v>
      </c>
      <c r="L1038">
        <v>29.681308000000001</v>
      </c>
      <c r="M1038">
        <v>1.6800580000000001</v>
      </c>
      <c r="N1038">
        <v>89.994350999999995</v>
      </c>
      <c r="O1038">
        <v>1</v>
      </c>
      <c r="P1038">
        <v>1</v>
      </c>
      <c r="Q1038">
        <v>1.5218400000000001</v>
      </c>
      <c r="R1038">
        <v>1</v>
      </c>
      <c r="S1038">
        <v>0</v>
      </c>
      <c r="T1038">
        <v>0</v>
      </c>
      <c r="U1038">
        <v>3.6892771137840672</v>
      </c>
      <c r="V1038">
        <v>4</v>
      </c>
      <c r="W1038">
        <v>0.3107228862159328</v>
      </c>
    </row>
    <row r="1039" spans="1:23" x14ac:dyDescent="0.2">
      <c r="A1039" s="1">
        <v>22.336216</v>
      </c>
      <c r="B1039" s="1">
        <v>1.7857179999999999</v>
      </c>
      <c r="C1039" s="1">
        <v>105.05568599999999</v>
      </c>
      <c r="D1039" s="1">
        <v>1</v>
      </c>
      <c r="E1039" s="1">
        <v>1</v>
      </c>
      <c r="F1039" s="1">
        <v>0.58216000000000001</v>
      </c>
      <c r="G1039" s="1">
        <v>1</v>
      </c>
      <c r="H1039" s="1">
        <v>0</v>
      </c>
      <c r="I1039" s="1">
        <v>0</v>
      </c>
      <c r="J1039" s="1">
        <v>4</v>
      </c>
      <c r="L1039">
        <v>21.587743</v>
      </c>
      <c r="M1039">
        <v>1.664752</v>
      </c>
      <c r="N1039">
        <v>94.256546999999998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4.217721091958464</v>
      </c>
      <c r="V1039">
        <v>4</v>
      </c>
      <c r="W1039">
        <v>-0.21772109195846401</v>
      </c>
    </row>
    <row r="1040" spans="1:23" x14ac:dyDescent="0.2">
      <c r="A1040" s="1">
        <v>23</v>
      </c>
      <c r="B1040" s="1">
        <v>1.7424999999999999</v>
      </c>
      <c r="C1040" s="1">
        <v>105.028665</v>
      </c>
      <c r="D1040" s="1">
        <v>1</v>
      </c>
      <c r="E1040" s="1">
        <v>1</v>
      </c>
      <c r="F1040" s="1">
        <v>0.97881499999999999</v>
      </c>
      <c r="G1040" s="1">
        <v>1</v>
      </c>
      <c r="H1040" s="1">
        <v>0</v>
      </c>
      <c r="I1040" s="1">
        <v>0</v>
      </c>
      <c r="J1040" s="1">
        <v>4</v>
      </c>
      <c r="L1040">
        <v>21.746113000000001</v>
      </c>
      <c r="M1040">
        <v>1.668553</v>
      </c>
      <c r="N1040">
        <v>94.454393999999994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4.2060286416135373</v>
      </c>
      <c r="V1040">
        <v>4</v>
      </c>
      <c r="W1040">
        <v>-0.20602864161353729</v>
      </c>
    </row>
    <row r="1041" spans="1:23" x14ac:dyDescent="0.2">
      <c r="A1041" s="1">
        <v>22.088059000000001</v>
      </c>
      <c r="B1041" s="1">
        <v>1.803132</v>
      </c>
      <c r="C1041" s="1">
        <v>106.32956900000001</v>
      </c>
      <c r="D1041" s="1">
        <v>1</v>
      </c>
      <c r="E1041" s="1">
        <v>1</v>
      </c>
      <c r="F1041" s="1">
        <v>0.54456400000000005</v>
      </c>
      <c r="G1041" s="1">
        <v>1</v>
      </c>
      <c r="H1041" s="1">
        <v>0</v>
      </c>
      <c r="I1041" s="1">
        <v>0</v>
      </c>
      <c r="J1041" s="1">
        <v>4</v>
      </c>
      <c r="L1041">
        <v>39.569004</v>
      </c>
      <c r="M1041">
        <v>1.7852859999999999</v>
      </c>
      <c r="N1041">
        <v>100.431625</v>
      </c>
      <c r="O1041">
        <v>1</v>
      </c>
      <c r="P1041">
        <v>1</v>
      </c>
      <c r="Q1041">
        <v>2.5457070000000002</v>
      </c>
      <c r="R1041">
        <v>2</v>
      </c>
      <c r="S1041">
        <v>0</v>
      </c>
      <c r="T1041">
        <v>0</v>
      </c>
      <c r="U1041">
        <v>3.6593558238883617</v>
      </c>
      <c r="V1041">
        <v>4</v>
      </c>
      <c r="W1041">
        <v>0.34064417611163833</v>
      </c>
    </row>
    <row r="1042" spans="1:23" x14ac:dyDescent="0.2">
      <c r="A1042" s="1">
        <v>23</v>
      </c>
      <c r="B1042" s="1">
        <v>1.7746440000000001</v>
      </c>
      <c r="C1042" s="1">
        <v>105.966894</v>
      </c>
      <c r="D1042" s="1">
        <v>1</v>
      </c>
      <c r="E1042" s="1">
        <v>1</v>
      </c>
      <c r="F1042" s="1">
        <v>0.61446599999999996</v>
      </c>
      <c r="G1042" s="1">
        <v>1</v>
      </c>
      <c r="H1042" s="1">
        <v>0</v>
      </c>
      <c r="I1042" s="1">
        <v>0</v>
      </c>
      <c r="J1042" s="1">
        <v>4</v>
      </c>
      <c r="L1042">
        <v>36.67933</v>
      </c>
      <c r="M1042">
        <v>1.7807249999999999</v>
      </c>
      <c r="N1042">
        <v>98.790166999999997</v>
      </c>
      <c r="O1042">
        <v>1</v>
      </c>
      <c r="P1042">
        <v>1</v>
      </c>
      <c r="Q1042">
        <v>2.7873190000000001</v>
      </c>
      <c r="R1042">
        <v>2</v>
      </c>
      <c r="S1042">
        <v>0</v>
      </c>
      <c r="T1042">
        <v>0</v>
      </c>
      <c r="U1042">
        <v>3.5025935490841835</v>
      </c>
      <c r="V1042">
        <v>4</v>
      </c>
      <c r="W1042">
        <v>0.49740645091581648</v>
      </c>
    </row>
    <row r="1043" spans="1:23" x14ac:dyDescent="0.2">
      <c r="A1043" s="1">
        <v>20.993067</v>
      </c>
      <c r="B1043" s="1">
        <v>1.7822690000000001</v>
      </c>
      <c r="C1043" s="1">
        <v>104.97002999999999</v>
      </c>
      <c r="D1043" s="1">
        <v>1</v>
      </c>
      <c r="E1043" s="1">
        <v>1</v>
      </c>
      <c r="F1043" s="1">
        <v>8.3680000000000004E-3</v>
      </c>
      <c r="G1043" s="1">
        <v>1</v>
      </c>
      <c r="H1043" s="1">
        <v>0</v>
      </c>
      <c r="I1043" s="1">
        <v>0</v>
      </c>
      <c r="J1043" s="1">
        <v>4</v>
      </c>
      <c r="L1043">
        <v>22.927011</v>
      </c>
      <c r="M1043">
        <v>1.7510460000000001</v>
      </c>
      <c r="N1043">
        <v>95.285898000000003</v>
      </c>
      <c r="O1043">
        <v>1</v>
      </c>
      <c r="P1043">
        <v>1</v>
      </c>
      <c r="Q1043">
        <v>2.8911799999999999</v>
      </c>
      <c r="R1043">
        <v>0</v>
      </c>
      <c r="S1043">
        <v>0</v>
      </c>
      <c r="T1043">
        <v>0</v>
      </c>
      <c r="U1043">
        <v>3.3625801894035776</v>
      </c>
      <c r="V1043">
        <v>4</v>
      </c>
      <c r="W1043">
        <v>0.63741981059642239</v>
      </c>
    </row>
    <row r="1044" spans="1:23" x14ac:dyDescent="0.2">
      <c r="A1044" s="1">
        <v>20.654751999999998</v>
      </c>
      <c r="B1044" s="1">
        <v>1.780791</v>
      </c>
      <c r="C1044" s="1">
        <v>102.921218</v>
      </c>
      <c r="D1044" s="1">
        <v>1</v>
      </c>
      <c r="E1044" s="1">
        <v>1</v>
      </c>
      <c r="F1044" s="1">
        <v>1.251665</v>
      </c>
      <c r="G1044" s="1">
        <v>1</v>
      </c>
      <c r="H1044" s="1">
        <v>0</v>
      </c>
      <c r="I1044" s="1">
        <v>0</v>
      </c>
      <c r="J1044" s="1">
        <v>4</v>
      </c>
      <c r="L1044">
        <v>23.329343999999999</v>
      </c>
      <c r="M1044">
        <v>1.7513650000000001</v>
      </c>
      <c r="N1044">
        <v>95.290429000000003</v>
      </c>
      <c r="O1044">
        <v>1</v>
      </c>
      <c r="P1044">
        <v>1</v>
      </c>
      <c r="Q1044">
        <v>3</v>
      </c>
      <c r="R1044">
        <v>0</v>
      </c>
      <c r="S1044">
        <v>0</v>
      </c>
      <c r="T1044">
        <v>0</v>
      </c>
      <c r="U1044">
        <v>3.3554081562439251</v>
      </c>
      <c r="V1044">
        <v>4</v>
      </c>
      <c r="W1044">
        <v>0.64459184375607492</v>
      </c>
    </row>
    <row r="1045" spans="1:23" x14ac:dyDescent="0.2">
      <c r="A1045" s="1">
        <v>21.624552000000001</v>
      </c>
      <c r="B1045" s="1">
        <v>1.790151</v>
      </c>
      <c r="C1045" s="1">
        <v>106.32068599999999</v>
      </c>
      <c r="D1045" s="1">
        <v>1</v>
      </c>
      <c r="E1045" s="1">
        <v>1</v>
      </c>
      <c r="F1045" s="1">
        <v>0.112454</v>
      </c>
      <c r="G1045" s="1">
        <v>1</v>
      </c>
      <c r="H1045" s="1">
        <v>0</v>
      </c>
      <c r="I1045" s="1">
        <v>0</v>
      </c>
      <c r="J1045" s="1">
        <v>4</v>
      </c>
      <c r="L1045">
        <v>22.126325000000001</v>
      </c>
      <c r="M1045">
        <v>1.7172620000000001</v>
      </c>
      <c r="N1045">
        <v>98.579155999999998</v>
      </c>
      <c r="O1045">
        <v>1</v>
      </c>
      <c r="P1045">
        <v>1</v>
      </c>
      <c r="Q1045">
        <v>2.819661</v>
      </c>
      <c r="R1045">
        <v>0</v>
      </c>
      <c r="S1045">
        <v>0</v>
      </c>
      <c r="T1045">
        <v>0</v>
      </c>
      <c r="U1045">
        <v>3.8628731273878287</v>
      </c>
      <c r="V1045">
        <v>4</v>
      </c>
      <c r="W1045">
        <v>0.13712687261217127</v>
      </c>
    </row>
    <row r="1046" spans="1:23" x14ac:dyDescent="0.2">
      <c r="A1046" s="1">
        <v>21.682635999999999</v>
      </c>
      <c r="B1046" s="1">
        <v>1.818641</v>
      </c>
      <c r="C1046" s="1">
        <v>105.49697500000001</v>
      </c>
      <c r="D1046" s="1">
        <v>1</v>
      </c>
      <c r="E1046" s="1">
        <v>1</v>
      </c>
      <c r="F1046" s="1">
        <v>6.275E-2</v>
      </c>
      <c r="G1046" s="1">
        <v>1</v>
      </c>
      <c r="H1046" s="1">
        <v>0</v>
      </c>
      <c r="I1046" s="1">
        <v>0</v>
      </c>
      <c r="J1046" s="1">
        <v>4</v>
      </c>
      <c r="L1046">
        <v>21.679158000000001</v>
      </c>
      <c r="M1046">
        <v>1.741393</v>
      </c>
      <c r="N1046">
        <v>98.182497999999995</v>
      </c>
      <c r="O1046">
        <v>1</v>
      </c>
      <c r="P1046">
        <v>1</v>
      </c>
      <c r="Q1046">
        <v>2.462269</v>
      </c>
      <c r="R1046">
        <v>0</v>
      </c>
      <c r="S1046">
        <v>0</v>
      </c>
      <c r="T1046">
        <v>0</v>
      </c>
      <c r="U1046">
        <v>3.6790643893049735</v>
      </c>
      <c r="V1046">
        <v>4</v>
      </c>
      <c r="W1046">
        <v>0.32093561069502652</v>
      </c>
    </row>
    <row r="1047" spans="1:23" x14ac:dyDescent="0.2">
      <c r="A1047" s="1">
        <v>18</v>
      </c>
      <c r="B1047" s="1">
        <v>1.806827</v>
      </c>
      <c r="C1047" s="1">
        <v>108.82939500000001</v>
      </c>
      <c r="D1047" s="1">
        <v>1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>
        <v>4</v>
      </c>
      <c r="L1047">
        <v>36.673881999999999</v>
      </c>
      <c r="M1047">
        <v>1.7921</v>
      </c>
      <c r="N1047">
        <v>101.285765</v>
      </c>
      <c r="O1047">
        <v>1</v>
      </c>
      <c r="P1047">
        <v>1</v>
      </c>
      <c r="Q1047">
        <v>2.3520910000000002</v>
      </c>
      <c r="R1047">
        <v>1</v>
      </c>
      <c r="S1047">
        <v>0</v>
      </c>
      <c r="T1047">
        <v>0</v>
      </c>
      <c r="U1047">
        <v>3.7052740706146654</v>
      </c>
      <c r="V1047">
        <v>4</v>
      </c>
      <c r="W1047">
        <v>0.2947259293853346</v>
      </c>
    </row>
    <row r="1048" spans="1:23" x14ac:dyDescent="0.2">
      <c r="A1048" s="1">
        <v>18</v>
      </c>
      <c r="B1048" s="1">
        <v>1.8111889999999999</v>
      </c>
      <c r="C1048" s="1">
        <v>108.80096399999999</v>
      </c>
      <c r="D1048" s="1">
        <v>1</v>
      </c>
      <c r="E1048" s="1">
        <v>1</v>
      </c>
      <c r="F1048" s="1">
        <v>1</v>
      </c>
      <c r="G1048" s="1">
        <v>0</v>
      </c>
      <c r="H1048" s="1">
        <v>0</v>
      </c>
      <c r="I1048" s="1">
        <v>0</v>
      </c>
      <c r="J1048" s="1">
        <v>4</v>
      </c>
      <c r="L1048">
        <v>37.936044000000003</v>
      </c>
      <c r="M1048">
        <v>1.785957</v>
      </c>
      <c r="N1048">
        <v>99.199286999999998</v>
      </c>
      <c r="O1048">
        <v>1</v>
      </c>
      <c r="P1048">
        <v>1</v>
      </c>
      <c r="Q1048">
        <v>2.0052859999999999</v>
      </c>
      <c r="R1048">
        <v>1</v>
      </c>
      <c r="S1048">
        <v>0</v>
      </c>
      <c r="T1048">
        <v>0</v>
      </c>
      <c r="U1048">
        <v>3.649504361746355</v>
      </c>
      <c r="V1048">
        <v>4</v>
      </c>
      <c r="W1048">
        <v>0.35049563825364505</v>
      </c>
    </row>
    <row r="1049" spans="1:23" x14ac:dyDescent="0.2">
      <c r="A1049" s="1">
        <v>18</v>
      </c>
      <c r="B1049" s="1">
        <v>1.8117380000000001</v>
      </c>
      <c r="C1049" s="1">
        <v>108.897324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0</v>
      </c>
      <c r="J1049" s="1">
        <v>4</v>
      </c>
      <c r="L1049">
        <v>22.226814999999998</v>
      </c>
      <c r="M1049">
        <v>1.6090679999999999</v>
      </c>
      <c r="N1049">
        <v>83.785312000000005</v>
      </c>
      <c r="O1049">
        <v>1</v>
      </c>
      <c r="P1049">
        <v>1</v>
      </c>
      <c r="Q1049">
        <v>2.2305470000000001</v>
      </c>
      <c r="R1049">
        <v>0</v>
      </c>
      <c r="S1049">
        <v>0</v>
      </c>
      <c r="T1049">
        <v>0</v>
      </c>
      <c r="U1049">
        <v>3.635919719196842</v>
      </c>
      <c r="V1049">
        <v>4</v>
      </c>
      <c r="W1049">
        <v>0.36408028080315802</v>
      </c>
    </row>
    <row r="1050" spans="1:23" x14ac:dyDescent="0.2">
      <c r="A1050" s="1">
        <v>18</v>
      </c>
      <c r="B1050" s="1">
        <v>1.799779</v>
      </c>
      <c r="C1050" s="1">
        <v>108.934574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L1050">
        <v>22.538931999999999</v>
      </c>
      <c r="M1050">
        <v>1.603963</v>
      </c>
      <c r="N1050">
        <v>82.012636999999998</v>
      </c>
      <c r="O1050">
        <v>1</v>
      </c>
      <c r="P1050">
        <v>1</v>
      </c>
      <c r="Q1050">
        <v>1.8466659999999999</v>
      </c>
      <c r="R1050">
        <v>0</v>
      </c>
      <c r="S1050">
        <v>0</v>
      </c>
      <c r="T1050">
        <v>0</v>
      </c>
      <c r="U1050">
        <v>3.5853814055163955</v>
      </c>
      <c r="V1050">
        <v>4</v>
      </c>
      <c r="W1050">
        <v>0.4146185944836045</v>
      </c>
    </row>
    <row r="1051" spans="1:23" x14ac:dyDescent="0.2">
      <c r="A1051" s="1">
        <v>19.374206999999998</v>
      </c>
      <c r="B1051" s="1">
        <v>1.6326050000000001</v>
      </c>
      <c r="C1051" s="1">
        <v>82</v>
      </c>
      <c r="D1051" s="1">
        <v>1</v>
      </c>
      <c r="E1051" s="1">
        <v>1</v>
      </c>
      <c r="F1051" s="1">
        <v>0</v>
      </c>
      <c r="G1051" s="1">
        <v>1</v>
      </c>
      <c r="H1051" s="1">
        <v>0</v>
      </c>
      <c r="I1051" s="1">
        <v>0</v>
      </c>
      <c r="J1051" s="1">
        <v>4</v>
      </c>
      <c r="L1051">
        <v>22.307413</v>
      </c>
      <c r="M1051">
        <v>1.6054949999999999</v>
      </c>
      <c r="N1051">
        <v>82.528575000000004</v>
      </c>
      <c r="O1051">
        <v>1</v>
      </c>
      <c r="P1051">
        <v>1</v>
      </c>
      <c r="Q1051">
        <v>2.0528960000000001</v>
      </c>
      <c r="R1051">
        <v>0</v>
      </c>
      <c r="S1051">
        <v>0</v>
      </c>
      <c r="T1051">
        <v>0</v>
      </c>
      <c r="U1051">
        <v>3.5879719884294037</v>
      </c>
      <c r="V1051">
        <v>4</v>
      </c>
      <c r="W1051">
        <v>0.41202801157059632</v>
      </c>
    </row>
    <row r="1052" spans="1:23" x14ac:dyDescent="0.2">
      <c r="A1052" s="1">
        <v>19.275687000000001</v>
      </c>
      <c r="B1052" s="1">
        <v>1.6233770000000001</v>
      </c>
      <c r="C1052" s="1">
        <v>82.851318000000006</v>
      </c>
      <c r="D1052" s="1">
        <v>1</v>
      </c>
      <c r="E1052" s="1">
        <v>1</v>
      </c>
      <c r="F1052" s="1">
        <v>0.55251099999999997</v>
      </c>
      <c r="G1052" s="1">
        <v>1</v>
      </c>
      <c r="H1052" s="1">
        <v>0</v>
      </c>
      <c r="I1052" s="1">
        <v>0</v>
      </c>
      <c r="J1052" s="1">
        <v>4</v>
      </c>
      <c r="L1052">
        <v>22.362877000000001</v>
      </c>
      <c r="M1052">
        <v>1.6071820000000001</v>
      </c>
      <c r="N1052">
        <v>82.368441000000004</v>
      </c>
      <c r="O1052">
        <v>1</v>
      </c>
      <c r="P1052">
        <v>1</v>
      </c>
      <c r="Q1052">
        <v>2.1467779999999999</v>
      </c>
      <c r="R1052">
        <v>0</v>
      </c>
      <c r="S1052">
        <v>0</v>
      </c>
      <c r="T1052">
        <v>0</v>
      </c>
      <c r="U1052">
        <v>3.554318592102943</v>
      </c>
      <c r="V1052">
        <v>4</v>
      </c>
      <c r="W1052">
        <v>0.44568140789705701</v>
      </c>
    </row>
    <row r="1053" spans="1:23" x14ac:dyDescent="0.2">
      <c r="A1053" s="1">
        <v>22.956845000000001</v>
      </c>
      <c r="B1053" s="1">
        <v>1.6186860000000001</v>
      </c>
      <c r="C1053" s="1">
        <v>81.281577999999996</v>
      </c>
      <c r="D1053" s="1">
        <v>1</v>
      </c>
      <c r="E1053" s="1">
        <v>1</v>
      </c>
      <c r="F1053" s="1">
        <v>2.2598E-2</v>
      </c>
      <c r="G1053" s="1">
        <v>0</v>
      </c>
      <c r="H1053" s="1">
        <v>0</v>
      </c>
      <c r="I1053" s="1">
        <v>0</v>
      </c>
      <c r="J1053" s="1">
        <v>4</v>
      </c>
      <c r="L1053">
        <v>22.899740000000001</v>
      </c>
      <c r="M1053">
        <v>1.6617150000000001</v>
      </c>
      <c r="N1053">
        <v>82.595793</v>
      </c>
      <c r="O1053">
        <v>1</v>
      </c>
      <c r="P1053">
        <v>1</v>
      </c>
      <c r="Q1053">
        <v>0.12834200000000001</v>
      </c>
      <c r="R1053">
        <v>1</v>
      </c>
      <c r="S1053">
        <v>0</v>
      </c>
      <c r="T1053">
        <v>0</v>
      </c>
      <c r="U1053">
        <v>3.3131645253687836</v>
      </c>
      <c r="V1053">
        <v>4</v>
      </c>
      <c r="W1053">
        <v>0.68683547463121641</v>
      </c>
    </row>
    <row r="1054" spans="1:23" x14ac:dyDescent="0.2">
      <c r="A1054" s="1">
        <v>22.829681000000001</v>
      </c>
      <c r="B1054" s="1">
        <v>1.616085</v>
      </c>
      <c r="C1054" s="1">
        <v>82.582954000000001</v>
      </c>
      <c r="D1054" s="1">
        <v>1</v>
      </c>
      <c r="E1054" s="1">
        <v>1</v>
      </c>
      <c r="F1054" s="1">
        <v>0.25632300000000002</v>
      </c>
      <c r="G1054" s="1">
        <v>0</v>
      </c>
      <c r="H1054" s="1">
        <v>0</v>
      </c>
      <c r="I1054" s="1">
        <v>0</v>
      </c>
      <c r="J1054" s="1">
        <v>4</v>
      </c>
      <c r="L1054">
        <v>22.997167999999999</v>
      </c>
      <c r="M1054">
        <v>1.655742</v>
      </c>
      <c r="N1054">
        <v>82.463759999999994</v>
      </c>
      <c r="O1054">
        <v>1</v>
      </c>
      <c r="P1054">
        <v>1</v>
      </c>
      <c r="Q1054">
        <v>6.5264000000000003E-2</v>
      </c>
      <c r="R1054">
        <v>1</v>
      </c>
      <c r="S1054">
        <v>0</v>
      </c>
      <c r="T1054">
        <v>0</v>
      </c>
      <c r="U1054">
        <v>3.3566323908019857</v>
      </c>
      <c r="V1054">
        <v>4</v>
      </c>
      <c r="W1054">
        <v>0.64336760919801428</v>
      </c>
    </row>
    <row r="1055" spans="1:23" x14ac:dyDescent="0.2">
      <c r="A1055" s="1">
        <v>22.200779000000001</v>
      </c>
      <c r="B1055" s="1">
        <v>1.769328</v>
      </c>
      <c r="C1055" s="1">
        <v>105.000576</v>
      </c>
      <c r="D1055" s="1">
        <v>1</v>
      </c>
      <c r="E1055" s="1">
        <v>1</v>
      </c>
      <c r="F1055" s="1">
        <v>1</v>
      </c>
      <c r="G1055" s="1">
        <v>1</v>
      </c>
      <c r="H1055" s="1">
        <v>0</v>
      </c>
      <c r="I1055" s="1">
        <v>0</v>
      </c>
      <c r="J1055" s="1">
        <v>4</v>
      </c>
      <c r="L1055">
        <v>38.895068999999999</v>
      </c>
      <c r="M1055">
        <v>1.5492570000000001</v>
      </c>
      <c r="N1055">
        <v>80</v>
      </c>
      <c r="O1055">
        <v>1</v>
      </c>
      <c r="P1055">
        <v>1</v>
      </c>
      <c r="Q1055">
        <v>1.666965</v>
      </c>
      <c r="R1055">
        <v>1</v>
      </c>
      <c r="S1055">
        <v>0</v>
      </c>
      <c r="T1055">
        <v>0</v>
      </c>
      <c r="U1055">
        <v>4.0571822762942551</v>
      </c>
      <c r="V1055">
        <v>4</v>
      </c>
      <c r="W1055">
        <v>-5.7182276294255097E-2</v>
      </c>
    </row>
    <row r="1056" spans="1:23" x14ac:dyDescent="0.2">
      <c r="A1056" s="1">
        <v>21.688556999999999</v>
      </c>
      <c r="B1056" s="1">
        <v>1.807029</v>
      </c>
      <c r="C1056" s="1">
        <v>105.696358</v>
      </c>
      <c r="D1056" s="1">
        <v>1</v>
      </c>
      <c r="E1056" s="1">
        <v>1</v>
      </c>
      <c r="F1056" s="1">
        <v>0.90336899999999998</v>
      </c>
      <c r="G1056" s="1">
        <v>1</v>
      </c>
      <c r="H1056" s="1">
        <v>0</v>
      </c>
      <c r="I1056" s="1">
        <v>0</v>
      </c>
      <c r="J1056" s="1">
        <v>4</v>
      </c>
      <c r="L1056">
        <v>40.789529000000002</v>
      </c>
      <c r="M1056">
        <v>1.5497479999999999</v>
      </c>
      <c r="N1056">
        <v>80</v>
      </c>
      <c r="O1056">
        <v>1</v>
      </c>
      <c r="P1056">
        <v>1</v>
      </c>
      <c r="Q1056">
        <v>1.8746620000000001</v>
      </c>
      <c r="R1056">
        <v>1</v>
      </c>
      <c r="S1056">
        <v>0</v>
      </c>
      <c r="T1056">
        <v>0</v>
      </c>
      <c r="U1056">
        <v>4.0606422175931671</v>
      </c>
      <c r="V1056">
        <v>4</v>
      </c>
      <c r="W1056">
        <v>-6.0642217593167125E-2</v>
      </c>
    </row>
    <row r="1057" spans="1:23" x14ac:dyDescent="0.2">
      <c r="A1057" s="1">
        <v>20.803186</v>
      </c>
      <c r="B1057" s="1">
        <v>1.882533</v>
      </c>
      <c r="C1057" s="1">
        <v>117.46851599999999</v>
      </c>
      <c r="D1057" s="1">
        <v>1</v>
      </c>
      <c r="E1057" s="1">
        <v>1</v>
      </c>
      <c r="F1057" s="1">
        <v>0.89144400000000001</v>
      </c>
      <c r="G1057" s="1">
        <v>1</v>
      </c>
      <c r="H1057" s="1">
        <v>0</v>
      </c>
      <c r="I1057" s="1">
        <v>0</v>
      </c>
      <c r="J1057" s="1">
        <v>4</v>
      </c>
      <c r="L1057">
        <v>40.654155000000003</v>
      </c>
      <c r="M1057">
        <v>1.5290600000000001</v>
      </c>
      <c r="N1057">
        <v>79.760921999999994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4.3897486146171598</v>
      </c>
      <c r="V1057">
        <v>4</v>
      </c>
      <c r="W1057">
        <v>-0.38974861461715982</v>
      </c>
    </row>
    <row r="1058" spans="1:23" x14ac:dyDescent="0.2">
      <c r="A1058" s="1">
        <v>19.515324</v>
      </c>
      <c r="B1058" s="1">
        <v>1.8791439999999999</v>
      </c>
      <c r="C1058" s="1">
        <v>112.932984</v>
      </c>
      <c r="D1058" s="1">
        <v>1</v>
      </c>
      <c r="E1058" s="1">
        <v>1</v>
      </c>
      <c r="F1058" s="1">
        <v>0.91756300000000002</v>
      </c>
      <c r="G1058" s="1">
        <v>1</v>
      </c>
      <c r="H1058" s="1">
        <v>0</v>
      </c>
      <c r="I1058" s="1">
        <v>0</v>
      </c>
      <c r="J1058" s="1">
        <v>4</v>
      </c>
      <c r="L1058">
        <v>38.542937000000002</v>
      </c>
      <c r="M1058">
        <v>1.5172479999999999</v>
      </c>
      <c r="N1058">
        <v>79.843221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4.4542261852243756</v>
      </c>
      <c r="V1058">
        <v>4</v>
      </c>
      <c r="W1058">
        <v>-0.45422618522437563</v>
      </c>
    </row>
    <row r="1059" spans="1:23" x14ac:dyDescent="0.2">
      <c r="A1059" s="1">
        <v>21.962219000000001</v>
      </c>
      <c r="B1059" s="1">
        <v>1.931263</v>
      </c>
      <c r="C1059" s="1">
        <v>118.20313</v>
      </c>
      <c r="D1059" s="1">
        <v>1</v>
      </c>
      <c r="E1059" s="1">
        <v>1</v>
      </c>
      <c r="F1059" s="1">
        <v>0.74359299999999995</v>
      </c>
      <c r="G1059" s="1">
        <v>1</v>
      </c>
      <c r="H1059" s="1">
        <v>0</v>
      </c>
      <c r="I1059" s="1">
        <v>0</v>
      </c>
      <c r="J1059" s="1">
        <v>4</v>
      </c>
      <c r="L1059">
        <v>25.95383</v>
      </c>
      <c r="M1059">
        <v>1.6573100000000001</v>
      </c>
      <c r="N1059">
        <v>90</v>
      </c>
      <c r="O1059">
        <v>1</v>
      </c>
      <c r="P1059">
        <v>1</v>
      </c>
      <c r="Q1059">
        <v>0.41364299999999998</v>
      </c>
      <c r="R1059">
        <v>1</v>
      </c>
      <c r="S1059">
        <v>0</v>
      </c>
      <c r="T1059">
        <v>0</v>
      </c>
      <c r="U1059">
        <v>3.9202687913187901</v>
      </c>
      <c r="V1059">
        <v>4</v>
      </c>
      <c r="W1059">
        <v>7.9731208681209864E-2</v>
      </c>
    </row>
    <row r="1060" spans="1:23" x14ac:dyDescent="0.2">
      <c r="A1060" s="1">
        <v>20.534089000000002</v>
      </c>
      <c r="B1060" s="1">
        <v>1.8613580000000001</v>
      </c>
      <c r="C1060" s="1">
        <v>115.39792</v>
      </c>
      <c r="D1060" s="1">
        <v>1</v>
      </c>
      <c r="E1060" s="1">
        <v>1</v>
      </c>
      <c r="F1060" s="1">
        <v>0.987591</v>
      </c>
      <c r="G1060" s="1">
        <v>1</v>
      </c>
      <c r="H1060" s="1">
        <v>0</v>
      </c>
      <c r="I1060" s="1">
        <v>0</v>
      </c>
      <c r="J1060" s="1">
        <v>4</v>
      </c>
      <c r="L1060">
        <v>26.826961000000001</v>
      </c>
      <c r="M1060">
        <v>1.673287</v>
      </c>
      <c r="N1060">
        <v>90</v>
      </c>
      <c r="O1060">
        <v>1</v>
      </c>
      <c r="P1060">
        <v>1</v>
      </c>
      <c r="Q1060">
        <v>0.88493500000000003</v>
      </c>
      <c r="R1060">
        <v>1</v>
      </c>
      <c r="S1060">
        <v>0</v>
      </c>
      <c r="T1060">
        <v>0</v>
      </c>
      <c r="U1060">
        <v>3.7635276180186388</v>
      </c>
      <c r="V1060">
        <v>4</v>
      </c>
      <c r="W1060">
        <v>0.23647238198136122</v>
      </c>
    </row>
    <row r="1061" spans="1:23" x14ac:dyDescent="0.2">
      <c r="A1061" s="1">
        <v>39.292659999999998</v>
      </c>
      <c r="B1061" s="1">
        <v>1.5671310000000001</v>
      </c>
      <c r="C1061" s="1">
        <v>80</v>
      </c>
      <c r="D1061" s="1">
        <v>1</v>
      </c>
      <c r="E1061" s="1">
        <v>1</v>
      </c>
      <c r="F1061" s="1">
        <v>1.9832650000000001</v>
      </c>
      <c r="G1061" s="1">
        <v>1</v>
      </c>
      <c r="H1061" s="1">
        <v>0</v>
      </c>
      <c r="I1061" s="1">
        <v>0</v>
      </c>
      <c r="J1061" s="1">
        <v>4</v>
      </c>
      <c r="L1061">
        <v>23.803903999999999</v>
      </c>
      <c r="M1061">
        <v>1.5815269999999999</v>
      </c>
      <c r="N1061">
        <v>78.089574999999996</v>
      </c>
      <c r="O1061">
        <v>1</v>
      </c>
      <c r="P1061">
        <v>1</v>
      </c>
      <c r="Q1061">
        <v>5.7757999999999997E-2</v>
      </c>
      <c r="R1061">
        <v>0</v>
      </c>
      <c r="S1061">
        <v>0</v>
      </c>
      <c r="T1061">
        <v>0</v>
      </c>
      <c r="U1061">
        <v>3.6629665296294984</v>
      </c>
      <c r="V1061">
        <v>4</v>
      </c>
      <c r="W1061">
        <v>0.33703347037050158</v>
      </c>
    </row>
    <row r="1062" spans="1:23" x14ac:dyDescent="0.2">
      <c r="A1062" s="1">
        <v>37.872971</v>
      </c>
      <c r="B1062" s="1">
        <v>1.565366</v>
      </c>
      <c r="C1062" s="1">
        <v>80</v>
      </c>
      <c r="D1062" s="1">
        <v>1</v>
      </c>
      <c r="E1062" s="1">
        <v>1</v>
      </c>
      <c r="F1062" s="1">
        <v>1.6492990000000001</v>
      </c>
      <c r="G1062" s="1">
        <v>1</v>
      </c>
      <c r="H1062" s="1">
        <v>0</v>
      </c>
      <c r="I1062" s="1">
        <v>0</v>
      </c>
      <c r="J1062" s="1">
        <v>4</v>
      </c>
      <c r="L1062">
        <v>23.652435000000001</v>
      </c>
      <c r="M1062">
        <v>1.562724</v>
      </c>
      <c r="N1062">
        <v>80.535697999999996</v>
      </c>
      <c r="O1062">
        <v>1</v>
      </c>
      <c r="P1062">
        <v>1</v>
      </c>
      <c r="Q1062">
        <v>0.38971699999999998</v>
      </c>
      <c r="R1062">
        <v>0</v>
      </c>
      <c r="S1062">
        <v>0</v>
      </c>
      <c r="T1062">
        <v>0</v>
      </c>
      <c r="U1062">
        <v>3.9539589879530093</v>
      </c>
      <c r="V1062">
        <v>4</v>
      </c>
      <c r="W1062">
        <v>4.6041012046990737E-2</v>
      </c>
    </row>
    <row r="1063" spans="1:23" x14ac:dyDescent="0.2">
      <c r="A1063" s="1">
        <v>37.613377999999997</v>
      </c>
      <c r="B1063" s="1">
        <v>1.5160070000000001</v>
      </c>
      <c r="C1063" s="1">
        <v>77.033049000000005</v>
      </c>
      <c r="D1063" s="1">
        <v>1</v>
      </c>
      <c r="E1063" s="1">
        <v>1</v>
      </c>
      <c r="F1063" s="1">
        <v>0.12016499999999999</v>
      </c>
      <c r="G1063" s="1">
        <v>1</v>
      </c>
      <c r="H1063" s="1">
        <v>0</v>
      </c>
      <c r="I1063" s="1">
        <v>0</v>
      </c>
      <c r="J1063" s="1">
        <v>4</v>
      </c>
      <c r="L1063">
        <v>20.677105000000001</v>
      </c>
      <c r="M1063">
        <v>1.7812509999999999</v>
      </c>
      <c r="N1063">
        <v>102.950929</v>
      </c>
      <c r="O1063">
        <v>1</v>
      </c>
      <c r="P1063">
        <v>1</v>
      </c>
      <c r="Q1063">
        <v>0.57164800000000004</v>
      </c>
      <c r="R1063">
        <v>0</v>
      </c>
      <c r="S1063">
        <v>0</v>
      </c>
      <c r="T1063">
        <v>0</v>
      </c>
      <c r="U1063">
        <v>3.912297848732651</v>
      </c>
      <c r="V1063">
        <v>4</v>
      </c>
      <c r="W1063">
        <v>8.7702151267349038E-2</v>
      </c>
    </row>
    <row r="1064" spans="1:23" x14ac:dyDescent="0.2">
      <c r="A1064" s="1">
        <v>37.471682999999999</v>
      </c>
      <c r="B1064" s="1">
        <v>1.549812</v>
      </c>
      <c r="C1064" s="1">
        <v>76.082516999999996</v>
      </c>
      <c r="D1064" s="1">
        <v>1</v>
      </c>
      <c r="E1064" s="1">
        <v>1</v>
      </c>
      <c r="F1064" s="1">
        <v>1.350001</v>
      </c>
      <c r="G1064" s="1">
        <v>1</v>
      </c>
      <c r="H1064" s="1">
        <v>0</v>
      </c>
      <c r="I1064" s="1">
        <v>0</v>
      </c>
      <c r="J1064" s="1">
        <v>4</v>
      </c>
      <c r="L1064">
        <v>21.797388000000002</v>
      </c>
      <c r="M1064">
        <v>1.7755840000000001</v>
      </c>
      <c r="N1064">
        <v>103.605896</v>
      </c>
      <c r="O1064">
        <v>1</v>
      </c>
      <c r="P1064">
        <v>1</v>
      </c>
      <c r="Q1064">
        <v>1.2075800000000001</v>
      </c>
      <c r="R1064">
        <v>0</v>
      </c>
      <c r="S1064">
        <v>0</v>
      </c>
      <c r="T1064">
        <v>0</v>
      </c>
      <c r="U1064">
        <v>3.9565469971918263</v>
      </c>
      <c r="V1064">
        <v>4</v>
      </c>
      <c r="W1064">
        <v>4.3453002808173657E-2</v>
      </c>
    </row>
    <row r="1065" spans="1:23" x14ac:dyDescent="0.2">
      <c r="A1065" s="1">
        <v>18.611197000000001</v>
      </c>
      <c r="B1065" s="1">
        <v>1.714143</v>
      </c>
      <c r="C1065" s="1">
        <v>96.568814000000003</v>
      </c>
      <c r="D1065" s="1">
        <v>1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4</v>
      </c>
      <c r="L1065">
        <v>22.719384999999999</v>
      </c>
      <c r="M1065">
        <v>1.746645</v>
      </c>
      <c r="N1065">
        <v>96.875501999999997</v>
      </c>
      <c r="O1065">
        <v>1</v>
      </c>
      <c r="P1065">
        <v>1</v>
      </c>
      <c r="Q1065">
        <v>2.6410200000000001</v>
      </c>
      <c r="R1065">
        <v>0</v>
      </c>
      <c r="S1065">
        <v>0</v>
      </c>
      <c r="T1065">
        <v>0</v>
      </c>
      <c r="U1065">
        <v>3.5381034592326435</v>
      </c>
      <c r="V1065">
        <v>4</v>
      </c>
      <c r="W1065">
        <v>0.46189654076735653</v>
      </c>
    </row>
    <row r="1066" spans="1:23" x14ac:dyDescent="0.2">
      <c r="A1066" s="1">
        <v>17.412628999999999</v>
      </c>
      <c r="B1066" s="1">
        <v>1.7231909999999999</v>
      </c>
      <c r="C1066" s="1">
        <v>97.350365999999994</v>
      </c>
      <c r="D1066" s="1">
        <v>1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4</v>
      </c>
      <c r="L1066">
        <v>22.177098999999998</v>
      </c>
      <c r="M1066">
        <v>1.7413529999999999</v>
      </c>
      <c r="N1066">
        <v>96.738014000000007</v>
      </c>
      <c r="O1066">
        <v>1</v>
      </c>
      <c r="P1066">
        <v>1</v>
      </c>
      <c r="Q1066">
        <v>2.6149089999999999</v>
      </c>
      <c r="R1066">
        <v>0</v>
      </c>
      <c r="S1066">
        <v>0</v>
      </c>
      <c r="T1066">
        <v>0</v>
      </c>
      <c r="U1066">
        <v>3.5625995608191356</v>
      </c>
      <c r="V1066">
        <v>4</v>
      </c>
      <c r="W1066">
        <v>0.43740043918086435</v>
      </c>
    </row>
    <row r="1067" spans="1:23" x14ac:dyDescent="0.2">
      <c r="A1067" s="1">
        <v>39.126309999999997</v>
      </c>
      <c r="B1067" s="1">
        <v>1.562889</v>
      </c>
      <c r="C1067" s="1">
        <v>76.659490000000005</v>
      </c>
      <c r="D1067" s="1">
        <v>1</v>
      </c>
      <c r="E1067" s="1">
        <v>1</v>
      </c>
      <c r="F1067" s="1">
        <v>0</v>
      </c>
      <c r="G1067" s="1">
        <v>1</v>
      </c>
      <c r="H1067" s="1">
        <v>0</v>
      </c>
      <c r="I1067" s="1">
        <v>0</v>
      </c>
      <c r="J1067" s="1">
        <v>4</v>
      </c>
      <c r="L1067">
        <v>23.099906000000001</v>
      </c>
      <c r="M1067">
        <v>1.571812</v>
      </c>
      <c r="N1067">
        <v>78.997166000000007</v>
      </c>
      <c r="O1067">
        <v>1</v>
      </c>
      <c r="P1067">
        <v>1</v>
      </c>
      <c r="Q1067">
        <v>0.40261400000000003</v>
      </c>
      <c r="R1067">
        <v>0</v>
      </c>
      <c r="S1067">
        <v>0</v>
      </c>
      <c r="T1067">
        <v>0</v>
      </c>
      <c r="U1067">
        <v>3.7594195092500415</v>
      </c>
      <c r="V1067">
        <v>4</v>
      </c>
      <c r="W1067">
        <v>0.24058049074995846</v>
      </c>
    </row>
    <row r="1068" spans="1:23" x14ac:dyDescent="0.2">
      <c r="A1068" s="1">
        <v>37.063599000000004</v>
      </c>
      <c r="B1068" s="1">
        <v>1.5026090000000001</v>
      </c>
      <c r="C1068" s="1">
        <v>75.279605000000004</v>
      </c>
      <c r="D1068" s="1">
        <v>1</v>
      </c>
      <c r="E1068" s="1">
        <v>1</v>
      </c>
      <c r="F1068" s="1">
        <v>0</v>
      </c>
      <c r="G1068" s="1">
        <v>1</v>
      </c>
      <c r="H1068" s="1">
        <v>0</v>
      </c>
      <c r="I1068" s="1">
        <v>0</v>
      </c>
      <c r="J1068" s="1">
        <v>4</v>
      </c>
      <c r="L1068">
        <v>24.178509999999999</v>
      </c>
      <c r="M1068">
        <v>1.589027</v>
      </c>
      <c r="N1068">
        <v>80.553066999999999</v>
      </c>
      <c r="O1068">
        <v>1</v>
      </c>
      <c r="P1068">
        <v>1</v>
      </c>
      <c r="Q1068">
        <v>1.1476999999999999E-2</v>
      </c>
      <c r="R1068">
        <v>0</v>
      </c>
      <c r="S1068">
        <v>0</v>
      </c>
      <c r="T1068">
        <v>0</v>
      </c>
      <c r="U1068">
        <v>3.8014795925259666</v>
      </c>
      <c r="V1068">
        <v>4</v>
      </c>
      <c r="W1068">
        <v>0.19852040747403343</v>
      </c>
    </row>
    <row r="1069" spans="1:23" x14ac:dyDescent="0.2">
      <c r="A1069" s="1">
        <v>41.318302000000003</v>
      </c>
      <c r="B1069" s="1">
        <v>1.544937</v>
      </c>
      <c r="C1069" s="1">
        <v>77.053948000000005</v>
      </c>
      <c r="D1069" s="1">
        <v>1</v>
      </c>
      <c r="E1069" s="1">
        <v>1</v>
      </c>
      <c r="F1069" s="1">
        <v>0</v>
      </c>
      <c r="G1069" s="1">
        <v>1</v>
      </c>
      <c r="H1069" s="1">
        <v>0</v>
      </c>
      <c r="I1069" s="1">
        <v>0</v>
      </c>
      <c r="J1069" s="1">
        <v>4</v>
      </c>
      <c r="L1069">
        <v>20.924807999999999</v>
      </c>
      <c r="M1069">
        <v>1.803245</v>
      </c>
      <c r="N1069">
        <v>105.686091</v>
      </c>
      <c r="O1069">
        <v>1</v>
      </c>
      <c r="P1069">
        <v>1</v>
      </c>
      <c r="Q1069">
        <v>1.0859999999999999E-3</v>
      </c>
      <c r="R1069">
        <v>1</v>
      </c>
      <c r="S1069">
        <v>0</v>
      </c>
      <c r="T1069">
        <v>0</v>
      </c>
      <c r="U1069">
        <v>3.955299469955734</v>
      </c>
      <c r="V1069">
        <v>4</v>
      </c>
      <c r="W1069">
        <v>4.4700530044265996E-2</v>
      </c>
    </row>
    <row r="1070" spans="1:23" x14ac:dyDescent="0.2">
      <c r="A1070" s="1">
        <v>43.726081000000001</v>
      </c>
      <c r="B1070" s="1">
        <v>1.5923160000000001</v>
      </c>
      <c r="C1070" s="1">
        <v>77.00103</v>
      </c>
      <c r="D1070" s="1">
        <v>1</v>
      </c>
      <c r="E1070" s="1">
        <v>1</v>
      </c>
      <c r="F1070" s="1">
        <v>0</v>
      </c>
      <c r="G1070" s="1">
        <v>1</v>
      </c>
      <c r="H1070" s="1">
        <v>0</v>
      </c>
      <c r="I1070" s="1">
        <v>0</v>
      </c>
      <c r="J1070" s="1">
        <v>4</v>
      </c>
      <c r="L1070">
        <v>20.975973</v>
      </c>
      <c r="M1070">
        <v>1.792646</v>
      </c>
      <c r="N1070">
        <v>105.61914299999999</v>
      </c>
      <c r="O1070">
        <v>1</v>
      </c>
      <c r="P1070">
        <v>1</v>
      </c>
      <c r="Q1070">
        <v>2.0300000000000001E-3</v>
      </c>
      <c r="R1070">
        <v>1</v>
      </c>
      <c r="S1070">
        <v>0</v>
      </c>
      <c r="T1070">
        <v>0</v>
      </c>
      <c r="U1070">
        <v>4.0316588847864452</v>
      </c>
      <c r="V1070">
        <v>4</v>
      </c>
      <c r="W1070">
        <v>-3.1658884786445185E-2</v>
      </c>
    </row>
    <row r="1071" spans="1:23" x14ac:dyDescent="0.2">
      <c r="A1071" s="1">
        <v>18</v>
      </c>
      <c r="B1071" s="1">
        <v>1.787733</v>
      </c>
      <c r="C1071" s="1">
        <v>108.019211</v>
      </c>
      <c r="D1071" s="1">
        <v>1</v>
      </c>
      <c r="E1071" s="1">
        <v>1</v>
      </c>
      <c r="F1071" s="1">
        <v>1</v>
      </c>
      <c r="G1071" s="1">
        <v>0</v>
      </c>
      <c r="H1071" s="1">
        <v>0</v>
      </c>
      <c r="I1071" s="1">
        <v>0</v>
      </c>
      <c r="J1071" s="1">
        <v>4</v>
      </c>
      <c r="L1071">
        <v>21.856300999999998</v>
      </c>
      <c r="M1071">
        <v>1.87199</v>
      </c>
      <c r="N1071">
        <v>115.627554</v>
      </c>
      <c r="O1071">
        <v>1</v>
      </c>
      <c r="P1071">
        <v>1</v>
      </c>
      <c r="Q1071">
        <v>0.98231999999999997</v>
      </c>
      <c r="R1071">
        <v>1</v>
      </c>
      <c r="S1071">
        <v>0</v>
      </c>
      <c r="T1071">
        <v>0</v>
      </c>
      <c r="U1071">
        <v>4.0931587175258866</v>
      </c>
      <c r="V1071">
        <v>4</v>
      </c>
      <c r="W1071">
        <v>-9.3158717525886559E-2</v>
      </c>
    </row>
    <row r="1072" spans="1:23" x14ac:dyDescent="0.2">
      <c r="A1072" s="1">
        <v>18</v>
      </c>
      <c r="B1072" s="1">
        <v>1.7827219999999999</v>
      </c>
      <c r="C1072" s="1">
        <v>108.044313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>
        <v>0</v>
      </c>
      <c r="J1072" s="1">
        <v>4</v>
      </c>
      <c r="L1072">
        <v>18.140751000000002</v>
      </c>
      <c r="M1072">
        <v>1.859056</v>
      </c>
      <c r="N1072">
        <v>111.23518799999999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3.8037555344993335</v>
      </c>
      <c r="V1072">
        <v>4</v>
      </c>
      <c r="W1072">
        <v>0.19624446550066654</v>
      </c>
    </row>
    <row r="1073" spans="1:23" x14ac:dyDescent="0.2">
      <c r="A1073" s="1">
        <v>18</v>
      </c>
      <c r="B1073" s="1">
        <v>1.797523</v>
      </c>
      <c r="C1073" s="1">
        <v>108.316462</v>
      </c>
      <c r="D1073" s="1">
        <v>1</v>
      </c>
      <c r="E1073" s="1">
        <v>1</v>
      </c>
      <c r="F1073" s="1">
        <v>1</v>
      </c>
      <c r="G1073" s="1">
        <v>0</v>
      </c>
      <c r="H1073" s="1">
        <v>0</v>
      </c>
      <c r="I1073" s="1">
        <v>0</v>
      </c>
      <c r="J1073" s="1">
        <v>4</v>
      </c>
      <c r="L1073">
        <v>18</v>
      </c>
      <c r="M1073">
        <v>1.692242</v>
      </c>
      <c r="N1073">
        <v>90.019501000000005</v>
      </c>
      <c r="O1073">
        <v>1</v>
      </c>
      <c r="P1073">
        <v>1</v>
      </c>
      <c r="Q1073">
        <v>1.645654</v>
      </c>
      <c r="R1073">
        <v>1</v>
      </c>
      <c r="S1073">
        <v>0</v>
      </c>
      <c r="T1073">
        <v>0</v>
      </c>
      <c r="U1073">
        <v>3.4104691113197001</v>
      </c>
      <c r="V1073">
        <v>4</v>
      </c>
      <c r="W1073">
        <v>0.5895308886802999</v>
      </c>
    </row>
    <row r="1074" spans="1:23" x14ac:dyDescent="0.2">
      <c r="A1074" s="1">
        <v>18</v>
      </c>
      <c r="B1074" s="1">
        <v>1.8035270000000001</v>
      </c>
      <c r="C1074" s="1">
        <v>108.25104399999999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4</v>
      </c>
      <c r="L1074">
        <v>18</v>
      </c>
      <c r="M1074">
        <v>1.6830000000000001</v>
      </c>
      <c r="N1074">
        <v>90.924207999999993</v>
      </c>
      <c r="O1074">
        <v>1</v>
      </c>
      <c r="P1074">
        <v>1</v>
      </c>
      <c r="Q1074">
        <v>0.74300500000000003</v>
      </c>
      <c r="R1074">
        <v>1</v>
      </c>
      <c r="S1074">
        <v>0</v>
      </c>
      <c r="T1074">
        <v>0</v>
      </c>
      <c r="U1074">
        <v>3.6411368672261313</v>
      </c>
      <c r="V1074">
        <v>4</v>
      </c>
      <c r="W1074">
        <v>0.35886313277386872</v>
      </c>
    </row>
    <row r="1075" spans="1:23" x14ac:dyDescent="0.2">
      <c r="A1075" s="1">
        <v>29.409825000000001</v>
      </c>
      <c r="B1075" s="1">
        <v>1.8012239999999999</v>
      </c>
      <c r="C1075" s="1">
        <v>108.15619</v>
      </c>
      <c r="D1075" s="1">
        <v>1</v>
      </c>
      <c r="E1075" s="1">
        <v>1</v>
      </c>
      <c r="F1075" s="1">
        <v>1.144876</v>
      </c>
      <c r="G1075" s="1">
        <v>1</v>
      </c>
      <c r="H1075" s="1">
        <v>0</v>
      </c>
      <c r="I1075" s="1">
        <v>0</v>
      </c>
      <c r="J1075" s="1">
        <v>4</v>
      </c>
      <c r="L1075">
        <v>20.206358000000002</v>
      </c>
      <c r="M1075">
        <v>1.738397</v>
      </c>
      <c r="N1075">
        <v>93.890681999999998</v>
      </c>
      <c r="O1075">
        <v>1</v>
      </c>
      <c r="P1075">
        <v>1</v>
      </c>
      <c r="Q1075">
        <v>0.58479300000000001</v>
      </c>
      <c r="R1075">
        <v>1</v>
      </c>
      <c r="S1075">
        <v>0</v>
      </c>
      <c r="T1075">
        <v>0</v>
      </c>
      <c r="U1075">
        <v>3.4916084606788873</v>
      </c>
      <c r="V1075">
        <v>4</v>
      </c>
      <c r="W1075">
        <v>0.5083915393211127</v>
      </c>
    </row>
    <row r="1076" spans="1:23" x14ac:dyDescent="0.2">
      <c r="A1076" s="1">
        <v>28.421533</v>
      </c>
      <c r="B1076" s="1">
        <v>1.8292390000000001</v>
      </c>
      <c r="C1076" s="1">
        <v>107.10818999999999</v>
      </c>
      <c r="D1076" s="1">
        <v>1</v>
      </c>
      <c r="E1076" s="1">
        <v>1</v>
      </c>
      <c r="F1076" s="1">
        <v>1.00183</v>
      </c>
      <c r="G1076" s="1">
        <v>1</v>
      </c>
      <c r="H1076" s="1">
        <v>0</v>
      </c>
      <c r="I1076" s="1">
        <v>0</v>
      </c>
      <c r="J1076" s="1">
        <v>4</v>
      </c>
      <c r="L1076">
        <v>18.152875999999999</v>
      </c>
      <c r="M1076">
        <v>1.6949689999999999</v>
      </c>
      <c r="N1076">
        <v>92.508122</v>
      </c>
      <c r="O1076">
        <v>1</v>
      </c>
      <c r="P1076">
        <v>1</v>
      </c>
      <c r="Q1076">
        <v>1.0305260000000001</v>
      </c>
      <c r="R1076">
        <v>1</v>
      </c>
      <c r="S1076">
        <v>0</v>
      </c>
      <c r="T1076">
        <v>0</v>
      </c>
      <c r="U1076">
        <v>3.6420232239187067</v>
      </c>
      <c r="V1076">
        <v>4</v>
      </c>
      <c r="W1076">
        <v>0.3579767760812933</v>
      </c>
    </row>
    <row r="1077" spans="1:23" x14ac:dyDescent="0.2">
      <c r="A1077" s="1">
        <v>18</v>
      </c>
      <c r="B1077" s="1">
        <v>1.6929129999999999</v>
      </c>
      <c r="C1077" s="1">
        <v>89.938890000000001</v>
      </c>
      <c r="D1077" s="1">
        <v>1</v>
      </c>
      <c r="E1077" s="1">
        <v>1</v>
      </c>
      <c r="F1077" s="1">
        <v>1.4929669999999999</v>
      </c>
      <c r="G1077" s="1">
        <v>0</v>
      </c>
      <c r="H1077" s="1">
        <v>0</v>
      </c>
      <c r="I1077" s="1">
        <v>0</v>
      </c>
      <c r="J1077" s="1">
        <v>4</v>
      </c>
      <c r="L1077">
        <v>22.336216</v>
      </c>
      <c r="M1077">
        <v>1.7857179999999999</v>
      </c>
      <c r="N1077">
        <v>105.05568599999999</v>
      </c>
      <c r="O1077">
        <v>1</v>
      </c>
      <c r="P1077">
        <v>1</v>
      </c>
      <c r="Q1077">
        <v>0.58216000000000001</v>
      </c>
      <c r="R1077">
        <v>1</v>
      </c>
      <c r="S1077">
        <v>0</v>
      </c>
      <c r="T1077">
        <v>0</v>
      </c>
      <c r="U1077">
        <v>4.0031735237531576</v>
      </c>
      <c r="V1077">
        <v>4</v>
      </c>
      <c r="W1077">
        <v>-3.1735237531576033E-3</v>
      </c>
    </row>
    <row r="1078" spans="1:23" x14ac:dyDescent="0.2">
      <c r="A1078" s="1">
        <v>18</v>
      </c>
      <c r="B1078" s="1">
        <v>1.668555</v>
      </c>
      <c r="C1078" s="1">
        <v>85.607466000000002</v>
      </c>
      <c r="D1078" s="1">
        <v>1</v>
      </c>
      <c r="E1078" s="1">
        <v>1</v>
      </c>
      <c r="F1078" s="1">
        <v>1.17177</v>
      </c>
      <c r="G1078" s="1">
        <v>0</v>
      </c>
      <c r="H1078" s="1">
        <v>0</v>
      </c>
      <c r="I1078" s="1">
        <v>0</v>
      </c>
      <c r="J1078" s="1">
        <v>4</v>
      </c>
      <c r="L1078">
        <v>23</v>
      </c>
      <c r="M1078">
        <v>1.7424999999999999</v>
      </c>
      <c r="N1078">
        <v>105.028665</v>
      </c>
      <c r="O1078">
        <v>1</v>
      </c>
      <c r="P1078">
        <v>1</v>
      </c>
      <c r="Q1078">
        <v>0.97881499999999999</v>
      </c>
      <c r="R1078">
        <v>1</v>
      </c>
      <c r="S1078">
        <v>0</v>
      </c>
      <c r="T1078">
        <v>0</v>
      </c>
      <c r="U1078">
        <v>4.2997237378796189</v>
      </c>
      <c r="V1078">
        <v>4</v>
      </c>
      <c r="W1078">
        <v>-0.29972373787961892</v>
      </c>
    </row>
    <row r="1079" spans="1:23" x14ac:dyDescent="0.2">
      <c r="A1079" s="1">
        <v>23.246701999999999</v>
      </c>
      <c r="B1079" s="1">
        <v>1.652971</v>
      </c>
      <c r="C1079" s="1">
        <v>93.310283999999996</v>
      </c>
      <c r="D1079" s="1">
        <v>1</v>
      </c>
      <c r="E1079" s="1">
        <v>1</v>
      </c>
      <c r="F1079" s="1">
        <v>0.10470699999999999</v>
      </c>
      <c r="G1079" s="1">
        <v>0</v>
      </c>
      <c r="H1079" s="1">
        <v>0</v>
      </c>
      <c r="I1079" s="1">
        <v>0</v>
      </c>
      <c r="J1079" s="1">
        <v>4</v>
      </c>
      <c r="L1079">
        <v>22.088059000000001</v>
      </c>
      <c r="M1079">
        <v>1.803132</v>
      </c>
      <c r="N1079">
        <v>106.32956900000001</v>
      </c>
      <c r="O1079">
        <v>1</v>
      </c>
      <c r="P1079">
        <v>1</v>
      </c>
      <c r="Q1079">
        <v>0.54456400000000005</v>
      </c>
      <c r="R1079">
        <v>1</v>
      </c>
      <c r="S1079">
        <v>0</v>
      </c>
      <c r="T1079">
        <v>0</v>
      </c>
      <c r="U1079">
        <v>3.9664761570003417</v>
      </c>
      <c r="V1079">
        <v>4</v>
      </c>
      <c r="W1079">
        <v>3.3523842999658271E-2</v>
      </c>
    </row>
    <row r="1080" spans="1:23" x14ac:dyDescent="0.2">
      <c r="A1080" s="1">
        <v>24.481031999999999</v>
      </c>
      <c r="B1080" s="1">
        <v>1.6612769999999999</v>
      </c>
      <c r="C1080" s="1">
        <v>90.744964999999993</v>
      </c>
      <c r="D1080" s="1">
        <v>1</v>
      </c>
      <c r="E1080" s="1">
        <v>1</v>
      </c>
      <c r="F1080" s="1">
        <v>0.45898099999999997</v>
      </c>
      <c r="G1080" s="1">
        <v>0</v>
      </c>
      <c r="H1080" s="1">
        <v>0</v>
      </c>
      <c r="I1080" s="1">
        <v>0</v>
      </c>
      <c r="J1080" s="1">
        <v>4</v>
      </c>
      <c r="L1080">
        <v>23</v>
      </c>
      <c r="M1080">
        <v>1.7746440000000001</v>
      </c>
      <c r="N1080">
        <v>105.966894</v>
      </c>
      <c r="O1080">
        <v>1</v>
      </c>
      <c r="P1080">
        <v>1</v>
      </c>
      <c r="Q1080">
        <v>0.61446599999999996</v>
      </c>
      <c r="R1080">
        <v>1</v>
      </c>
      <c r="S1080">
        <v>0</v>
      </c>
      <c r="T1080">
        <v>0</v>
      </c>
      <c r="U1080">
        <v>4.1627064036294446</v>
      </c>
      <c r="V1080">
        <v>4</v>
      </c>
      <c r="W1080">
        <v>-0.16270640362944455</v>
      </c>
    </row>
    <row r="1081" spans="1:23" x14ac:dyDescent="0.2">
      <c r="A1081" s="1">
        <v>29</v>
      </c>
      <c r="B1081" s="1">
        <v>1.6417839999999999</v>
      </c>
      <c r="C1081" s="1">
        <v>89.424947000000003</v>
      </c>
      <c r="D1081" s="1">
        <v>1</v>
      </c>
      <c r="E1081" s="1">
        <v>1</v>
      </c>
      <c r="F1081" s="1">
        <v>0.32201299999999999</v>
      </c>
      <c r="G1081" s="1">
        <v>1</v>
      </c>
      <c r="H1081" s="1">
        <v>0</v>
      </c>
      <c r="I1081" s="1">
        <v>0</v>
      </c>
      <c r="J1081" s="1">
        <v>4</v>
      </c>
      <c r="L1081">
        <v>20.993067</v>
      </c>
      <c r="M1081">
        <v>1.7822690000000001</v>
      </c>
      <c r="N1081">
        <v>104.97002999999999</v>
      </c>
      <c r="O1081">
        <v>1</v>
      </c>
      <c r="P1081">
        <v>1</v>
      </c>
      <c r="Q1081">
        <v>8.3680000000000004E-3</v>
      </c>
      <c r="R1081">
        <v>1</v>
      </c>
      <c r="S1081">
        <v>0</v>
      </c>
      <c r="T1081">
        <v>0</v>
      </c>
      <c r="U1081">
        <v>4.0614792023051001</v>
      </c>
      <c r="V1081">
        <v>4</v>
      </c>
      <c r="W1081">
        <v>-6.1479202305100067E-2</v>
      </c>
    </row>
    <row r="1082" spans="1:23" x14ac:dyDescent="0.2">
      <c r="A1082" s="1">
        <v>27.968765000000001</v>
      </c>
      <c r="B1082" s="1">
        <v>1.673767</v>
      </c>
      <c r="C1082" s="1">
        <v>89.995034000000004</v>
      </c>
      <c r="D1082" s="1">
        <v>1</v>
      </c>
      <c r="E1082" s="1">
        <v>1</v>
      </c>
      <c r="F1082" s="1">
        <v>0.56930999999999998</v>
      </c>
      <c r="G1082" s="1">
        <v>1</v>
      </c>
      <c r="H1082" s="1">
        <v>0</v>
      </c>
      <c r="I1082" s="1">
        <v>0</v>
      </c>
      <c r="J1082" s="1">
        <v>4</v>
      </c>
      <c r="L1082">
        <v>20.654751999999998</v>
      </c>
      <c r="M1082">
        <v>1.780791</v>
      </c>
      <c r="N1082">
        <v>102.921218</v>
      </c>
      <c r="O1082">
        <v>1</v>
      </c>
      <c r="P1082">
        <v>1</v>
      </c>
      <c r="Q1082">
        <v>1.251665</v>
      </c>
      <c r="R1082">
        <v>1</v>
      </c>
      <c r="S1082">
        <v>0</v>
      </c>
      <c r="T1082">
        <v>0</v>
      </c>
      <c r="U1082">
        <v>3.7865221012208732</v>
      </c>
      <c r="V1082">
        <v>4</v>
      </c>
      <c r="W1082">
        <v>0.21347789877912682</v>
      </c>
    </row>
    <row r="1083" spans="1:23" x14ac:dyDescent="0.2">
      <c r="A1083" s="1">
        <v>18.024743999999998</v>
      </c>
      <c r="B1083" s="1">
        <v>1.617192</v>
      </c>
      <c r="C1083" s="1">
        <v>83.121810999999994</v>
      </c>
      <c r="D1083" s="1">
        <v>1</v>
      </c>
      <c r="E1083" s="1">
        <v>1</v>
      </c>
      <c r="F1083" s="1">
        <v>1.02569</v>
      </c>
      <c r="G1083" s="1">
        <v>0</v>
      </c>
      <c r="H1083" s="1">
        <v>0</v>
      </c>
      <c r="I1083" s="1">
        <v>0</v>
      </c>
      <c r="J1083" s="1">
        <v>4</v>
      </c>
      <c r="L1083">
        <v>21.624552000000001</v>
      </c>
      <c r="M1083">
        <v>1.790151</v>
      </c>
      <c r="N1083">
        <v>106.32068599999999</v>
      </c>
      <c r="O1083">
        <v>1</v>
      </c>
      <c r="P1083">
        <v>1</v>
      </c>
      <c r="Q1083">
        <v>0.112454</v>
      </c>
      <c r="R1083">
        <v>1</v>
      </c>
      <c r="S1083">
        <v>0</v>
      </c>
      <c r="T1083">
        <v>0</v>
      </c>
      <c r="U1083">
        <v>4.1018730802344816</v>
      </c>
      <c r="V1083">
        <v>4</v>
      </c>
      <c r="W1083">
        <v>-0.10187308023448161</v>
      </c>
    </row>
    <row r="1084" spans="1:23" x14ac:dyDescent="0.2">
      <c r="A1084" s="1">
        <v>18.106819999999999</v>
      </c>
      <c r="B1084" s="1">
        <v>1.6021289999999999</v>
      </c>
      <c r="C1084" s="1">
        <v>82.412665000000004</v>
      </c>
      <c r="D1084" s="1">
        <v>1</v>
      </c>
      <c r="E1084" s="1">
        <v>1</v>
      </c>
      <c r="F1084" s="1">
        <v>0.69212300000000004</v>
      </c>
      <c r="G1084" s="1">
        <v>0</v>
      </c>
      <c r="H1084" s="1">
        <v>0</v>
      </c>
      <c r="I1084" s="1">
        <v>0</v>
      </c>
      <c r="J1084" s="1">
        <v>4</v>
      </c>
      <c r="L1084">
        <v>21.682635999999999</v>
      </c>
      <c r="M1084">
        <v>1.818641</v>
      </c>
      <c r="N1084">
        <v>105.49697500000001</v>
      </c>
      <c r="O1084">
        <v>1</v>
      </c>
      <c r="P1084">
        <v>1</v>
      </c>
      <c r="Q1084">
        <v>6.275E-2</v>
      </c>
      <c r="R1084">
        <v>1</v>
      </c>
      <c r="S1084">
        <v>0</v>
      </c>
      <c r="T1084">
        <v>0</v>
      </c>
      <c r="U1084">
        <v>3.8288860276860914</v>
      </c>
      <c r="V1084">
        <v>4</v>
      </c>
      <c r="W1084">
        <v>0.17111397231390857</v>
      </c>
    </row>
    <row r="1085" spans="1:23" x14ac:dyDescent="0.2">
      <c r="A1085" s="1">
        <v>21.379676</v>
      </c>
      <c r="B1085" s="1">
        <v>1.7014130000000001</v>
      </c>
      <c r="C1085" s="1">
        <v>96.710735</v>
      </c>
      <c r="D1085" s="1">
        <v>1</v>
      </c>
      <c r="E1085" s="1">
        <v>1</v>
      </c>
      <c r="F1085" s="1">
        <v>0.98168599999999995</v>
      </c>
      <c r="G1085" s="1">
        <v>0</v>
      </c>
      <c r="H1085" s="1">
        <v>0</v>
      </c>
      <c r="I1085" s="1">
        <v>0</v>
      </c>
      <c r="J1085" s="1">
        <v>4</v>
      </c>
      <c r="L1085">
        <v>18</v>
      </c>
      <c r="M1085">
        <v>1.806827</v>
      </c>
      <c r="N1085">
        <v>108.82939500000001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4.0757063659060844</v>
      </c>
      <c r="V1085">
        <v>4</v>
      </c>
      <c r="W1085">
        <v>-7.5706365906084372E-2</v>
      </c>
    </row>
    <row r="1086" spans="1:23" x14ac:dyDescent="0.2">
      <c r="A1086" s="1">
        <v>21.353237</v>
      </c>
      <c r="B1086" s="1">
        <v>1.7097309999999999</v>
      </c>
      <c r="C1086" s="1">
        <v>95.032177000000004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4</v>
      </c>
      <c r="L1086">
        <v>18</v>
      </c>
      <c r="M1086">
        <v>1.8111889999999999</v>
      </c>
      <c r="N1086">
        <v>108.80096399999999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4.0403463603939223</v>
      </c>
      <c r="V1086">
        <v>4</v>
      </c>
      <c r="W1086">
        <v>-4.0346360393922254E-2</v>
      </c>
    </row>
    <row r="1087" spans="1:23" x14ac:dyDescent="0.2">
      <c r="A1087" s="1">
        <v>20.338815</v>
      </c>
      <c r="B1087" s="1">
        <v>1.6988289999999999</v>
      </c>
      <c r="C1087" s="1">
        <v>98.572753000000006</v>
      </c>
      <c r="D1087" s="1">
        <v>1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4</v>
      </c>
      <c r="L1087">
        <v>18</v>
      </c>
      <c r="M1087">
        <v>1.8117380000000001</v>
      </c>
      <c r="N1087">
        <v>108.897324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4.0434125537950845</v>
      </c>
      <c r="V1087">
        <v>4</v>
      </c>
      <c r="W1087">
        <v>-4.3412553795084463E-2</v>
      </c>
    </row>
    <row r="1088" spans="1:23" x14ac:dyDescent="0.2">
      <c r="A1088" s="1">
        <v>20.720638999999998</v>
      </c>
      <c r="B1088" s="1">
        <v>1.7053039999999999</v>
      </c>
      <c r="C1088" s="1">
        <v>99.873716000000002</v>
      </c>
      <c r="D1088" s="1">
        <v>1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4</v>
      </c>
      <c r="L1088">
        <v>18</v>
      </c>
      <c r="M1088">
        <v>1.799779</v>
      </c>
      <c r="N1088">
        <v>108.934574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4.1372957442481706</v>
      </c>
      <c r="V1088">
        <v>4</v>
      </c>
      <c r="W1088">
        <v>-0.13729574424817059</v>
      </c>
    </row>
    <row r="1089" spans="1:23" x14ac:dyDescent="0.2">
      <c r="A1089" s="1">
        <v>19.045356999999999</v>
      </c>
      <c r="B1089" s="1">
        <v>1.6129100000000001</v>
      </c>
      <c r="C1089" s="1">
        <v>82.193404999999998</v>
      </c>
      <c r="D1089" s="1">
        <v>1</v>
      </c>
      <c r="E1089" s="1">
        <v>1</v>
      </c>
      <c r="F1089" s="1">
        <v>0.13339799999999999</v>
      </c>
      <c r="G1089" s="1">
        <v>0</v>
      </c>
      <c r="H1089" s="1">
        <v>0</v>
      </c>
      <c r="I1089" s="1">
        <v>0</v>
      </c>
      <c r="J1089" s="1">
        <v>4</v>
      </c>
      <c r="L1089">
        <v>19.374206999999998</v>
      </c>
      <c r="M1089">
        <v>1.6326050000000001</v>
      </c>
      <c r="N1089">
        <v>82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3.4502808203551396</v>
      </c>
      <c r="V1089">
        <v>4</v>
      </c>
      <c r="W1089">
        <v>0.54971917964486039</v>
      </c>
    </row>
    <row r="1090" spans="1:23" x14ac:dyDescent="0.2">
      <c r="A1090" s="1">
        <v>18.945961</v>
      </c>
      <c r="B1090" s="1">
        <v>1.605469</v>
      </c>
      <c r="C1090" s="1">
        <v>82.039000000000001</v>
      </c>
      <c r="D1090" s="1">
        <v>1</v>
      </c>
      <c r="E1090" s="1">
        <v>1</v>
      </c>
      <c r="F1090" s="1">
        <v>0.19255900000000001</v>
      </c>
      <c r="G1090" s="1">
        <v>0</v>
      </c>
      <c r="H1090" s="1">
        <v>0</v>
      </c>
      <c r="I1090" s="1">
        <v>0</v>
      </c>
      <c r="J1090" s="1">
        <v>4</v>
      </c>
      <c r="L1090">
        <v>19.275687000000001</v>
      </c>
      <c r="M1090">
        <v>1.6233770000000001</v>
      </c>
      <c r="N1090">
        <v>82.851318000000006</v>
      </c>
      <c r="O1090">
        <v>1</v>
      </c>
      <c r="P1090">
        <v>1</v>
      </c>
      <c r="Q1090">
        <v>0.55251099999999997</v>
      </c>
      <c r="R1090">
        <v>1</v>
      </c>
      <c r="S1090">
        <v>0</v>
      </c>
      <c r="T1090">
        <v>0</v>
      </c>
      <c r="U1090">
        <v>3.5266576715486035</v>
      </c>
      <c r="V1090">
        <v>4</v>
      </c>
      <c r="W1090">
        <v>0.47334232845139645</v>
      </c>
    </row>
    <row r="1091" spans="1:23" x14ac:dyDescent="0.2">
      <c r="A1091" s="1">
        <v>18.880610000000001</v>
      </c>
      <c r="B1091" s="1">
        <v>1.80416</v>
      </c>
      <c r="C1091" s="1">
        <v>104.40682</v>
      </c>
      <c r="D1091" s="1">
        <v>1</v>
      </c>
      <c r="E1091" s="1">
        <v>1</v>
      </c>
      <c r="F1091" s="1">
        <v>2.2404999999999999</v>
      </c>
      <c r="G1091" s="1">
        <v>0</v>
      </c>
      <c r="H1091" s="1">
        <v>0</v>
      </c>
      <c r="I1091" s="1">
        <v>0</v>
      </c>
      <c r="J1091" s="1">
        <v>4</v>
      </c>
      <c r="L1091">
        <v>22.956845000000001</v>
      </c>
      <c r="M1091">
        <v>1.6186860000000001</v>
      </c>
      <c r="N1091">
        <v>81.281577999999996</v>
      </c>
      <c r="O1091">
        <v>1</v>
      </c>
      <c r="P1091">
        <v>1</v>
      </c>
      <c r="Q1091">
        <v>2.2598E-2</v>
      </c>
      <c r="R1091">
        <v>0</v>
      </c>
      <c r="S1091">
        <v>0</v>
      </c>
      <c r="T1091">
        <v>0</v>
      </c>
      <c r="U1091">
        <v>3.610920401865215</v>
      </c>
      <c r="V1091">
        <v>4</v>
      </c>
      <c r="W1091">
        <v>0.38907959813478499</v>
      </c>
    </row>
    <row r="1092" spans="1:23" x14ac:dyDescent="0.2">
      <c r="A1092" s="1">
        <v>19.850524</v>
      </c>
      <c r="B1092" s="1">
        <v>1.7850619999999999</v>
      </c>
      <c r="C1092" s="1">
        <v>104.187314</v>
      </c>
      <c r="D1092" s="1">
        <v>1</v>
      </c>
      <c r="E1092" s="1">
        <v>1</v>
      </c>
      <c r="F1092" s="1">
        <v>1.6059829999999999</v>
      </c>
      <c r="G1092" s="1">
        <v>0</v>
      </c>
      <c r="H1092" s="1">
        <v>0</v>
      </c>
      <c r="I1092" s="1">
        <v>0</v>
      </c>
      <c r="J1092" s="1">
        <v>4</v>
      </c>
      <c r="L1092">
        <v>22.829681000000001</v>
      </c>
      <c r="M1092">
        <v>1.616085</v>
      </c>
      <c r="N1092">
        <v>82.582954000000001</v>
      </c>
      <c r="O1092">
        <v>1</v>
      </c>
      <c r="P1092">
        <v>1</v>
      </c>
      <c r="Q1092">
        <v>0.25632300000000002</v>
      </c>
      <c r="R1092">
        <v>0</v>
      </c>
      <c r="S1092">
        <v>0</v>
      </c>
      <c r="T1092">
        <v>0</v>
      </c>
      <c r="U1092">
        <v>3.7028192843338044</v>
      </c>
      <c r="V1092">
        <v>4</v>
      </c>
      <c r="W1092">
        <v>0.29718071566619564</v>
      </c>
    </row>
    <row r="1093" spans="1:23" x14ac:dyDescent="0.2">
      <c r="A1093" s="1">
        <v>30.200945999999998</v>
      </c>
      <c r="B1093" s="1">
        <v>1.7559260000000001</v>
      </c>
      <c r="C1093" s="1">
        <v>112.289883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5</v>
      </c>
      <c r="L1093">
        <v>22.200779000000001</v>
      </c>
      <c r="M1093">
        <v>1.769328</v>
      </c>
      <c r="N1093">
        <v>105.000576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4.0791297300243015</v>
      </c>
      <c r="V1093">
        <v>4</v>
      </c>
      <c r="W1093">
        <v>-7.9129730024301459E-2</v>
      </c>
    </row>
    <row r="1094" spans="1:23" x14ac:dyDescent="0.2">
      <c r="A1094" s="1">
        <v>25.314589000000002</v>
      </c>
      <c r="B1094" s="1">
        <v>1.7878019999999999</v>
      </c>
      <c r="C1094" s="1">
        <v>115.127662</v>
      </c>
      <c r="D1094" s="1">
        <v>1</v>
      </c>
      <c r="E1094" s="1">
        <v>1</v>
      </c>
      <c r="F1094" s="1">
        <v>1.541072</v>
      </c>
      <c r="G1094" s="1">
        <v>0</v>
      </c>
      <c r="H1094" s="1">
        <v>0</v>
      </c>
      <c r="I1094" s="1">
        <v>0</v>
      </c>
      <c r="J1094" s="1">
        <v>5</v>
      </c>
      <c r="L1094">
        <v>21.688556999999999</v>
      </c>
      <c r="M1094">
        <v>1.807029</v>
      </c>
      <c r="N1094">
        <v>105.696358</v>
      </c>
      <c r="O1094">
        <v>1</v>
      </c>
      <c r="P1094">
        <v>1</v>
      </c>
      <c r="Q1094">
        <v>0.90336899999999998</v>
      </c>
      <c r="R1094">
        <v>1</v>
      </c>
      <c r="S1094">
        <v>0</v>
      </c>
      <c r="T1094">
        <v>0</v>
      </c>
      <c r="U1094">
        <v>3.8465137877087914</v>
      </c>
      <c r="V1094">
        <v>4</v>
      </c>
      <c r="W1094">
        <v>0.15348621229120862</v>
      </c>
    </row>
    <row r="1095" spans="1:23" x14ac:dyDescent="0.2">
      <c r="A1095" s="1">
        <v>37.186794999999996</v>
      </c>
      <c r="B1095" s="1">
        <v>1.704877</v>
      </c>
      <c r="C1095" s="1">
        <v>107.94747</v>
      </c>
      <c r="D1095" s="1">
        <v>1</v>
      </c>
      <c r="E1095" s="1">
        <v>1</v>
      </c>
      <c r="F1095" s="1">
        <v>1.9765820000000001</v>
      </c>
      <c r="G1095" s="1">
        <v>0</v>
      </c>
      <c r="H1095" s="1">
        <v>0</v>
      </c>
      <c r="I1095" s="1">
        <v>0</v>
      </c>
      <c r="J1095" s="1">
        <v>5</v>
      </c>
      <c r="L1095">
        <v>20.803186</v>
      </c>
      <c r="M1095">
        <v>1.882533</v>
      </c>
      <c r="N1095">
        <v>117.46851599999999</v>
      </c>
      <c r="O1095">
        <v>1</v>
      </c>
      <c r="P1095">
        <v>1</v>
      </c>
      <c r="Q1095">
        <v>0.89144400000000001</v>
      </c>
      <c r="R1095">
        <v>1</v>
      </c>
      <c r="S1095">
        <v>0</v>
      </c>
      <c r="T1095">
        <v>0</v>
      </c>
      <c r="U1095">
        <v>4.1448108186983497</v>
      </c>
      <c r="V1095">
        <v>4</v>
      </c>
      <c r="W1095">
        <v>-0.14481081869834966</v>
      </c>
    </row>
    <row r="1096" spans="1:23" x14ac:dyDescent="0.2">
      <c r="A1096" s="1">
        <v>32.707653000000001</v>
      </c>
      <c r="B1096" s="1">
        <v>1.6953469999999999</v>
      </c>
      <c r="C1096" s="1">
        <v>102.810704</v>
      </c>
      <c r="D1096" s="1">
        <v>1</v>
      </c>
      <c r="E1096" s="1">
        <v>1</v>
      </c>
      <c r="F1096" s="1">
        <v>1.9893160000000001</v>
      </c>
      <c r="G1096" s="1">
        <v>0</v>
      </c>
      <c r="H1096" s="1">
        <v>0</v>
      </c>
      <c r="I1096" s="1">
        <v>0</v>
      </c>
      <c r="J1096" s="1">
        <v>5</v>
      </c>
      <c r="L1096">
        <v>19.515324</v>
      </c>
      <c r="M1096">
        <v>1.8791439999999999</v>
      </c>
      <c r="N1096">
        <v>112.932984</v>
      </c>
      <c r="O1096">
        <v>1</v>
      </c>
      <c r="P1096">
        <v>1</v>
      </c>
      <c r="Q1096">
        <v>0.91756300000000002</v>
      </c>
      <c r="R1096">
        <v>1</v>
      </c>
      <c r="S1096">
        <v>0</v>
      </c>
      <c r="T1096">
        <v>0</v>
      </c>
      <c r="U1096">
        <v>3.8075035680295386</v>
      </c>
      <c r="V1096">
        <v>4</v>
      </c>
      <c r="W1096">
        <v>0.1924964319704614</v>
      </c>
    </row>
    <row r="1097" spans="1:23" x14ac:dyDescent="0.2">
      <c r="A1097" s="1">
        <v>27.562425000000001</v>
      </c>
      <c r="B1097" s="1">
        <v>1.9086080000000001</v>
      </c>
      <c r="C1097" s="1">
        <v>128.82812200000001</v>
      </c>
      <c r="D1097" s="1">
        <v>1</v>
      </c>
      <c r="E1097" s="1">
        <v>1</v>
      </c>
      <c r="F1097" s="1">
        <v>1.94984</v>
      </c>
      <c r="G1097" s="1">
        <v>1</v>
      </c>
      <c r="H1097" s="1">
        <v>0</v>
      </c>
      <c r="I1097" s="1">
        <v>0</v>
      </c>
      <c r="J1097" s="1">
        <v>5</v>
      </c>
      <c r="L1097">
        <v>21.962219000000001</v>
      </c>
      <c r="M1097">
        <v>1.931263</v>
      </c>
      <c r="N1097">
        <v>118.20313</v>
      </c>
      <c r="O1097">
        <v>1</v>
      </c>
      <c r="P1097">
        <v>1</v>
      </c>
      <c r="Q1097">
        <v>0.74359299999999995</v>
      </c>
      <c r="R1097">
        <v>1</v>
      </c>
      <c r="S1097">
        <v>0</v>
      </c>
      <c r="T1097">
        <v>0</v>
      </c>
      <c r="U1097">
        <v>3.8614243414898191</v>
      </c>
      <c r="V1097">
        <v>4</v>
      </c>
      <c r="W1097">
        <v>0.13857565851018094</v>
      </c>
    </row>
    <row r="1098" spans="1:23" x14ac:dyDescent="0.2">
      <c r="A1098" s="1">
        <v>30.421596000000001</v>
      </c>
      <c r="B1098" s="1">
        <v>1.819296</v>
      </c>
      <c r="C1098" s="1">
        <v>122.137917</v>
      </c>
      <c r="D1098" s="1">
        <v>1</v>
      </c>
      <c r="E1098" s="1">
        <v>1</v>
      </c>
      <c r="F1098" s="1">
        <v>0.79326200000000002</v>
      </c>
      <c r="G1098" s="1">
        <v>1</v>
      </c>
      <c r="H1098" s="1">
        <v>0</v>
      </c>
      <c r="I1098" s="1">
        <v>0</v>
      </c>
      <c r="J1098" s="1">
        <v>5</v>
      </c>
      <c r="L1098">
        <v>20.534089000000002</v>
      </c>
      <c r="M1098">
        <v>1.8613580000000001</v>
      </c>
      <c r="N1098">
        <v>115.39792</v>
      </c>
      <c r="O1098">
        <v>1</v>
      </c>
      <c r="P1098">
        <v>1</v>
      </c>
      <c r="Q1098">
        <v>0.987591</v>
      </c>
      <c r="R1098">
        <v>1</v>
      </c>
      <c r="S1098">
        <v>0</v>
      </c>
      <c r="T1098">
        <v>0</v>
      </c>
      <c r="U1098">
        <v>4.1364867648041335</v>
      </c>
      <c r="V1098">
        <v>4</v>
      </c>
      <c r="W1098">
        <v>-0.13648676480413346</v>
      </c>
    </row>
    <row r="1099" spans="1:23" x14ac:dyDescent="0.2">
      <c r="A1099" s="1">
        <v>26.945139000000001</v>
      </c>
      <c r="B1099" s="1">
        <v>1.7732589999999999</v>
      </c>
      <c r="C1099" s="1">
        <v>118.15434500000001</v>
      </c>
      <c r="D1099" s="1">
        <v>1</v>
      </c>
      <c r="E1099" s="1">
        <v>1</v>
      </c>
      <c r="F1099" s="1">
        <v>0.68183000000000005</v>
      </c>
      <c r="G1099" s="1">
        <v>1</v>
      </c>
      <c r="H1099" s="1">
        <v>0</v>
      </c>
      <c r="I1099" s="1">
        <v>0</v>
      </c>
      <c r="J1099" s="1">
        <v>5</v>
      </c>
      <c r="L1099">
        <v>39.292659999999998</v>
      </c>
      <c r="M1099">
        <v>1.5671310000000001</v>
      </c>
      <c r="N1099">
        <v>80</v>
      </c>
      <c r="O1099">
        <v>1</v>
      </c>
      <c r="P1099">
        <v>1</v>
      </c>
      <c r="Q1099">
        <v>1.9832650000000001</v>
      </c>
      <c r="R1099">
        <v>1</v>
      </c>
      <c r="S1099">
        <v>0</v>
      </c>
      <c r="T1099">
        <v>0</v>
      </c>
      <c r="U1099">
        <v>3.8946961547110766</v>
      </c>
      <c r="V1099">
        <v>4</v>
      </c>
      <c r="W1099">
        <v>0.10530384528892345</v>
      </c>
    </row>
    <row r="1100" spans="1:23" x14ac:dyDescent="0.2">
      <c r="A1100" s="1">
        <v>34.139453000000003</v>
      </c>
      <c r="B1100" s="1">
        <v>1.7746470000000001</v>
      </c>
      <c r="C1100" s="1">
        <v>120.151967</v>
      </c>
      <c r="D1100" s="1">
        <v>1</v>
      </c>
      <c r="E1100" s="1">
        <v>1</v>
      </c>
      <c r="F1100" s="1">
        <v>1.0979049999999999</v>
      </c>
      <c r="G1100" s="1">
        <v>1</v>
      </c>
      <c r="H1100" s="1">
        <v>0</v>
      </c>
      <c r="I1100" s="1">
        <v>0</v>
      </c>
      <c r="J1100" s="1">
        <v>5</v>
      </c>
      <c r="L1100">
        <v>37.872971</v>
      </c>
      <c r="M1100">
        <v>1.565366</v>
      </c>
      <c r="N1100">
        <v>80</v>
      </c>
      <c r="O1100">
        <v>1</v>
      </c>
      <c r="P1100">
        <v>1</v>
      </c>
      <c r="Q1100">
        <v>1.6492990000000001</v>
      </c>
      <c r="R1100">
        <v>1</v>
      </c>
      <c r="S1100">
        <v>0</v>
      </c>
      <c r="T1100">
        <v>0</v>
      </c>
      <c r="U1100">
        <v>3.9209644836707325</v>
      </c>
      <c r="V1100">
        <v>4</v>
      </c>
      <c r="W1100">
        <v>7.903551632926753E-2</v>
      </c>
    </row>
    <row r="1101" spans="1:23" x14ac:dyDescent="0.2">
      <c r="A1101" s="1">
        <v>26.225442000000001</v>
      </c>
      <c r="B1101" s="1">
        <v>1.7736639999999999</v>
      </c>
      <c r="C1101" s="1">
        <v>116.160329</v>
      </c>
      <c r="D1101" s="1">
        <v>1</v>
      </c>
      <c r="E1101" s="1">
        <v>1</v>
      </c>
      <c r="F1101" s="1">
        <v>0</v>
      </c>
      <c r="G1101" s="1">
        <v>1</v>
      </c>
      <c r="H1101" s="1">
        <v>0</v>
      </c>
      <c r="I1101" s="1">
        <v>0</v>
      </c>
      <c r="J1101" s="1">
        <v>5</v>
      </c>
      <c r="L1101">
        <v>37.613377999999997</v>
      </c>
      <c r="M1101">
        <v>1.5160070000000001</v>
      </c>
      <c r="N1101">
        <v>77.033049000000005</v>
      </c>
      <c r="O1101">
        <v>1</v>
      </c>
      <c r="P1101">
        <v>1</v>
      </c>
      <c r="Q1101">
        <v>0.12016499999999999</v>
      </c>
      <c r="R1101">
        <v>1</v>
      </c>
      <c r="S1101">
        <v>0</v>
      </c>
      <c r="T1101">
        <v>0</v>
      </c>
      <c r="U1101">
        <v>4.2260935674269229</v>
      </c>
      <c r="V1101">
        <v>4</v>
      </c>
      <c r="W1101">
        <v>-0.22609356742692288</v>
      </c>
    </row>
    <row r="1102" spans="1:23" x14ac:dyDescent="0.2">
      <c r="A1102" s="1">
        <v>28.363149</v>
      </c>
      <c r="B1102" s="1">
        <v>1.7934760000000001</v>
      </c>
      <c r="C1102" s="1">
        <v>112.725005</v>
      </c>
      <c r="D1102" s="1">
        <v>1</v>
      </c>
      <c r="E1102" s="1">
        <v>1</v>
      </c>
      <c r="F1102" s="1">
        <v>0</v>
      </c>
      <c r="G1102" s="1">
        <v>1</v>
      </c>
      <c r="H1102" s="1">
        <v>0</v>
      </c>
      <c r="I1102" s="1">
        <v>0</v>
      </c>
      <c r="J1102" s="1">
        <v>5</v>
      </c>
      <c r="L1102">
        <v>37.471682999999999</v>
      </c>
      <c r="M1102">
        <v>1.549812</v>
      </c>
      <c r="N1102">
        <v>76.082516999999996</v>
      </c>
      <c r="O1102">
        <v>1</v>
      </c>
      <c r="P1102">
        <v>1</v>
      </c>
      <c r="Q1102">
        <v>1.350001</v>
      </c>
      <c r="R1102">
        <v>1</v>
      </c>
      <c r="S1102">
        <v>0</v>
      </c>
      <c r="T1102">
        <v>0</v>
      </c>
      <c r="U1102">
        <v>3.7693453829047048</v>
      </c>
      <c r="V1102">
        <v>4</v>
      </c>
      <c r="W1102">
        <v>0.23065461709529522</v>
      </c>
    </row>
    <row r="1103" spans="1:23" x14ac:dyDescent="0.2">
      <c r="A1103" s="1">
        <v>27.991467</v>
      </c>
      <c r="B1103" s="1">
        <v>1.82559</v>
      </c>
      <c r="C1103" s="1">
        <v>120.86038600000001</v>
      </c>
      <c r="D1103" s="1">
        <v>1</v>
      </c>
      <c r="E1103" s="1">
        <v>1</v>
      </c>
      <c r="F1103" s="1">
        <v>0.69136900000000001</v>
      </c>
      <c r="G1103" s="1">
        <v>1</v>
      </c>
      <c r="H1103" s="1">
        <v>0</v>
      </c>
      <c r="I1103" s="1">
        <v>0</v>
      </c>
      <c r="J1103" s="1">
        <v>5</v>
      </c>
      <c r="L1103">
        <v>18.611197000000001</v>
      </c>
      <c r="M1103">
        <v>1.714143</v>
      </c>
      <c r="N1103">
        <v>96.568814000000003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3.9708061550893614</v>
      </c>
      <c r="V1103">
        <v>4</v>
      </c>
      <c r="W1103">
        <v>2.9193844910638589E-2</v>
      </c>
    </row>
    <row r="1104" spans="1:23" x14ac:dyDescent="0.2">
      <c r="A1104" s="1">
        <v>25.498750999999999</v>
      </c>
      <c r="B1104" s="1">
        <v>1.885543</v>
      </c>
      <c r="C1104" s="1">
        <v>121.253083</v>
      </c>
      <c r="D1104" s="1">
        <v>1</v>
      </c>
      <c r="E1104" s="1">
        <v>1</v>
      </c>
      <c r="F1104" s="1">
        <v>1.320065</v>
      </c>
      <c r="G1104" s="1">
        <v>1</v>
      </c>
      <c r="H1104" s="1">
        <v>0</v>
      </c>
      <c r="I1104" s="1">
        <v>0</v>
      </c>
      <c r="J1104" s="1">
        <v>5</v>
      </c>
      <c r="L1104">
        <v>17.412628999999999</v>
      </c>
      <c r="M1104">
        <v>1.7231909999999999</v>
      </c>
      <c r="N1104">
        <v>97.350365999999994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3.9426956410509044</v>
      </c>
      <c r="V1104">
        <v>4</v>
      </c>
      <c r="W1104">
        <v>5.730435894909558E-2</v>
      </c>
    </row>
    <row r="1105" spans="1:23" x14ac:dyDescent="0.2">
      <c r="A1105" s="1">
        <v>30.605225000000001</v>
      </c>
      <c r="B1105" s="1">
        <v>1.75</v>
      </c>
      <c r="C1105" s="1">
        <v>120</v>
      </c>
      <c r="D1105" s="1">
        <v>1</v>
      </c>
      <c r="E1105" s="1">
        <v>1</v>
      </c>
      <c r="F1105" s="1">
        <v>1.0795239999999999</v>
      </c>
      <c r="G1105" s="1">
        <v>1</v>
      </c>
      <c r="H1105" s="1">
        <v>0</v>
      </c>
      <c r="I1105" s="1">
        <v>0</v>
      </c>
      <c r="J1105" s="1">
        <v>5</v>
      </c>
      <c r="L1105">
        <v>39.126309999999997</v>
      </c>
      <c r="M1105">
        <v>1.562889</v>
      </c>
      <c r="N1105">
        <v>76.659490000000005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3.8759139602217925</v>
      </c>
      <c r="V1105">
        <v>4</v>
      </c>
      <c r="W1105">
        <v>0.12408603977820754</v>
      </c>
    </row>
    <row r="1106" spans="1:23" x14ac:dyDescent="0.2">
      <c r="A1106" s="1">
        <v>31.457412999999999</v>
      </c>
      <c r="B1106" s="1">
        <v>1.8740699999999999</v>
      </c>
      <c r="C1106" s="1">
        <v>128.86744400000001</v>
      </c>
      <c r="D1106" s="1">
        <v>1</v>
      </c>
      <c r="E1106" s="1">
        <v>1</v>
      </c>
      <c r="F1106" s="1">
        <v>0.90192399999999995</v>
      </c>
      <c r="G1106" s="1">
        <v>1</v>
      </c>
      <c r="H1106" s="1">
        <v>0</v>
      </c>
      <c r="I1106" s="1">
        <v>0</v>
      </c>
      <c r="J1106" s="1">
        <v>5</v>
      </c>
      <c r="L1106">
        <v>37.063599000000004</v>
      </c>
      <c r="M1106">
        <v>1.5026090000000001</v>
      </c>
      <c r="N1106">
        <v>75.279605000000004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4.2002845507061304</v>
      </c>
      <c r="V1106">
        <v>4</v>
      </c>
      <c r="W1106">
        <v>-0.20028455070613038</v>
      </c>
    </row>
    <row r="1107" spans="1:23" x14ac:dyDescent="0.2">
      <c r="A1107" s="1">
        <v>24.82929</v>
      </c>
      <c r="B1107" s="1">
        <v>1.7559670000000001</v>
      </c>
      <c r="C1107" s="1">
        <v>112.256165</v>
      </c>
      <c r="D1107" s="1">
        <v>1</v>
      </c>
      <c r="E1107" s="1">
        <v>1</v>
      </c>
      <c r="F1107" s="1">
        <v>1.596576</v>
      </c>
      <c r="G1107" s="1">
        <v>1</v>
      </c>
      <c r="H1107" s="1">
        <v>0</v>
      </c>
      <c r="I1107" s="1">
        <v>0</v>
      </c>
      <c r="J1107" s="1">
        <v>5</v>
      </c>
      <c r="L1107">
        <v>41.318302000000003</v>
      </c>
      <c r="M1107">
        <v>1.544937</v>
      </c>
      <c r="N1107">
        <v>77.053948000000005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4.0751933038990842</v>
      </c>
      <c r="V1107">
        <v>4</v>
      </c>
      <c r="W1107">
        <v>-7.5193303899084185E-2</v>
      </c>
    </row>
    <row r="1108" spans="1:23" x14ac:dyDescent="0.2">
      <c r="A1108" s="1">
        <v>24.739421</v>
      </c>
      <c r="B1108" s="1">
        <v>1.757069</v>
      </c>
      <c r="C1108" s="1">
        <v>117.298233</v>
      </c>
      <c r="D1108" s="1">
        <v>1</v>
      </c>
      <c r="E1108" s="1">
        <v>1</v>
      </c>
      <c r="F1108" s="1">
        <v>1.0979829999999999</v>
      </c>
      <c r="G1108" s="1">
        <v>1</v>
      </c>
      <c r="H1108" s="1">
        <v>0</v>
      </c>
      <c r="I1108" s="1">
        <v>0</v>
      </c>
      <c r="J1108" s="1">
        <v>5</v>
      </c>
      <c r="L1108">
        <v>43.726081000000001</v>
      </c>
      <c r="M1108">
        <v>1.5923160000000001</v>
      </c>
      <c r="N1108">
        <v>77.00103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3.7464912186771127</v>
      </c>
      <c r="V1108">
        <v>4</v>
      </c>
      <c r="W1108">
        <v>0.25350878132288734</v>
      </c>
    </row>
    <row r="1109" spans="1:23" x14ac:dyDescent="0.2">
      <c r="A1109" s="1">
        <v>41</v>
      </c>
      <c r="B1109" s="1">
        <v>1.75</v>
      </c>
      <c r="C1109" s="1">
        <v>116.594351</v>
      </c>
      <c r="D1109" s="1">
        <v>1</v>
      </c>
      <c r="E1109" s="1">
        <v>1</v>
      </c>
      <c r="F1109" s="1">
        <v>0.35628799999999999</v>
      </c>
      <c r="G1109" s="1">
        <v>1</v>
      </c>
      <c r="H1109" s="1">
        <v>0</v>
      </c>
      <c r="I1109" s="1">
        <v>0</v>
      </c>
      <c r="J1109" s="1">
        <v>5</v>
      </c>
      <c r="L1109">
        <v>18</v>
      </c>
      <c r="M1109">
        <v>1.787733</v>
      </c>
      <c r="N1109">
        <v>108.019211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4.1601933029401756</v>
      </c>
      <c r="V1109">
        <v>4</v>
      </c>
      <c r="W1109">
        <v>-0.16019330294017564</v>
      </c>
    </row>
    <row r="1110" spans="1:23" x14ac:dyDescent="0.2">
      <c r="A1110" s="1">
        <v>27.83173</v>
      </c>
      <c r="B1110" s="1">
        <v>1.7040280000000001</v>
      </c>
      <c r="C1110" s="1">
        <v>101.63431300000001</v>
      </c>
      <c r="D1110" s="1">
        <v>1</v>
      </c>
      <c r="E1110" s="1">
        <v>1</v>
      </c>
      <c r="F1110" s="1">
        <v>0.24535399999999999</v>
      </c>
      <c r="G1110" s="1">
        <v>1</v>
      </c>
      <c r="H1110" s="1">
        <v>0</v>
      </c>
      <c r="I1110" s="1">
        <v>0</v>
      </c>
      <c r="J1110" s="1">
        <v>5</v>
      </c>
      <c r="L1110">
        <v>18</v>
      </c>
      <c r="M1110">
        <v>1.7827219999999999</v>
      </c>
      <c r="N1110">
        <v>108.044313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4.200245807629555</v>
      </c>
      <c r="V1110">
        <v>4</v>
      </c>
      <c r="W1110">
        <v>-0.20024580762955502</v>
      </c>
    </row>
    <row r="1111" spans="1:23" x14ac:dyDescent="0.2">
      <c r="A1111" s="1">
        <v>23.260061</v>
      </c>
      <c r="B1111" s="1">
        <v>1.849003</v>
      </c>
      <c r="C1111" s="1">
        <v>121.414744</v>
      </c>
      <c r="D1111" s="1">
        <v>1</v>
      </c>
      <c r="E1111" s="1">
        <v>1</v>
      </c>
      <c r="F1111" s="1">
        <v>0.83527099999999999</v>
      </c>
      <c r="G1111" s="1">
        <v>1</v>
      </c>
      <c r="H1111" s="1">
        <v>0</v>
      </c>
      <c r="I1111" s="1">
        <v>0</v>
      </c>
      <c r="J1111" s="1">
        <v>5</v>
      </c>
      <c r="L1111">
        <v>18</v>
      </c>
      <c r="M1111">
        <v>1.797523</v>
      </c>
      <c r="N1111">
        <v>108.316462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4.1079881379662684</v>
      </c>
      <c r="V1111">
        <v>4</v>
      </c>
      <c r="W1111">
        <v>-0.10798813796626838</v>
      </c>
    </row>
    <row r="1112" spans="1:23" x14ac:dyDescent="0.2">
      <c r="A1112" s="1">
        <v>22.705772</v>
      </c>
      <c r="B1112" s="1">
        <v>1.8419890000000001</v>
      </c>
      <c r="C1112" s="1">
        <v>122.02495399999999</v>
      </c>
      <c r="D1112" s="1">
        <v>1</v>
      </c>
      <c r="E1112" s="1">
        <v>1</v>
      </c>
      <c r="F1112" s="1">
        <v>1.0254380000000001</v>
      </c>
      <c r="G1112" s="1">
        <v>1</v>
      </c>
      <c r="H1112" s="1">
        <v>0</v>
      </c>
      <c r="I1112" s="1">
        <v>0</v>
      </c>
      <c r="J1112" s="1">
        <v>5</v>
      </c>
      <c r="L1112">
        <v>18</v>
      </c>
      <c r="M1112">
        <v>1.8035270000000001</v>
      </c>
      <c r="N1112">
        <v>108.25104399999999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4.0573405368421511</v>
      </c>
      <c r="V1112">
        <v>4</v>
      </c>
      <c r="W1112">
        <v>-5.7340536842151124E-2</v>
      </c>
    </row>
    <row r="1113" spans="1:23" x14ac:dyDescent="0.2">
      <c r="A1113" s="1">
        <v>24.041042999999998</v>
      </c>
      <c r="B1113" s="1">
        <v>1.613491</v>
      </c>
      <c r="C1113" s="1">
        <v>98.490765999999994</v>
      </c>
      <c r="D1113" s="1">
        <v>1</v>
      </c>
      <c r="E1113" s="1">
        <v>1</v>
      </c>
      <c r="F1113" s="1">
        <v>1.5433859999999999</v>
      </c>
      <c r="G1113" s="1">
        <v>0</v>
      </c>
      <c r="H1113" s="1">
        <v>0</v>
      </c>
      <c r="I1113" s="1">
        <v>0</v>
      </c>
      <c r="J1113" s="1">
        <v>5</v>
      </c>
      <c r="L1113">
        <v>29.409825000000001</v>
      </c>
      <c r="M1113">
        <v>1.8012239999999999</v>
      </c>
      <c r="N1113">
        <v>108.15619</v>
      </c>
      <c r="O1113">
        <v>1</v>
      </c>
      <c r="P1113">
        <v>1</v>
      </c>
      <c r="Q1113">
        <v>1.144876</v>
      </c>
      <c r="R1113">
        <v>1</v>
      </c>
      <c r="S1113">
        <v>0</v>
      </c>
      <c r="T1113">
        <v>0</v>
      </c>
      <c r="U1113">
        <v>4.1668986459942179</v>
      </c>
      <c r="V1113">
        <v>4</v>
      </c>
      <c r="W1113">
        <v>-0.16689864599421789</v>
      </c>
    </row>
    <row r="1114" spans="1:23" x14ac:dyDescent="0.2">
      <c r="A1114" s="1">
        <v>20.013905999999999</v>
      </c>
      <c r="B1114" s="1">
        <v>1.647821</v>
      </c>
      <c r="C1114" s="1">
        <v>106.509947</v>
      </c>
      <c r="D1114" s="1">
        <v>1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5</v>
      </c>
      <c r="L1114">
        <v>28.421533</v>
      </c>
      <c r="M1114">
        <v>1.8292390000000001</v>
      </c>
      <c r="N1114">
        <v>107.10818999999999</v>
      </c>
      <c r="O1114">
        <v>1</v>
      </c>
      <c r="P1114">
        <v>1</v>
      </c>
      <c r="Q1114">
        <v>1.00183</v>
      </c>
      <c r="R1114">
        <v>1</v>
      </c>
      <c r="S1114">
        <v>0</v>
      </c>
      <c r="T1114">
        <v>0</v>
      </c>
      <c r="U1114">
        <v>3.8744991880702004</v>
      </c>
      <c r="V1114">
        <v>4</v>
      </c>
      <c r="W1114">
        <v>0.12550081192979956</v>
      </c>
    </row>
    <row r="1115" spans="1:23" x14ac:dyDescent="0.2">
      <c r="A1115" s="1">
        <v>30.020189999999999</v>
      </c>
      <c r="B1115" s="1">
        <v>1.75834</v>
      </c>
      <c r="C1115" s="1">
        <v>112.010504</v>
      </c>
      <c r="D1115" s="1">
        <v>1</v>
      </c>
      <c r="E1115" s="1">
        <v>1</v>
      </c>
      <c r="F1115" s="1">
        <v>0</v>
      </c>
      <c r="G1115" s="1">
        <v>1</v>
      </c>
      <c r="H1115" s="1">
        <v>0</v>
      </c>
      <c r="I1115" s="1">
        <v>0</v>
      </c>
      <c r="J1115" s="1">
        <v>5</v>
      </c>
      <c r="L1115">
        <v>18</v>
      </c>
      <c r="M1115">
        <v>1.6929129999999999</v>
      </c>
      <c r="N1115">
        <v>89.938890000000001</v>
      </c>
      <c r="O1115">
        <v>1</v>
      </c>
      <c r="P1115">
        <v>1</v>
      </c>
      <c r="Q1115">
        <v>1.4929669999999999</v>
      </c>
      <c r="R1115">
        <v>0</v>
      </c>
      <c r="S1115">
        <v>0</v>
      </c>
      <c r="T1115">
        <v>0</v>
      </c>
      <c r="U1115">
        <v>3.4721214556569233</v>
      </c>
      <c r="V1115">
        <v>4</v>
      </c>
      <c r="W1115">
        <v>0.52787854434307668</v>
      </c>
    </row>
    <row r="1116" spans="1:23" x14ac:dyDescent="0.2">
      <c r="A1116" s="1">
        <v>25.154620000000001</v>
      </c>
      <c r="B1116" s="1">
        <v>1.7583979999999999</v>
      </c>
      <c r="C1116" s="1">
        <v>112.089022</v>
      </c>
      <c r="D1116" s="1">
        <v>1</v>
      </c>
      <c r="E1116" s="1">
        <v>1</v>
      </c>
      <c r="F1116" s="1">
        <v>1.230219</v>
      </c>
      <c r="G1116" s="1">
        <v>1</v>
      </c>
      <c r="H1116" s="1">
        <v>0</v>
      </c>
      <c r="I1116" s="1">
        <v>0</v>
      </c>
      <c r="J1116" s="1">
        <v>5</v>
      </c>
      <c r="L1116">
        <v>18</v>
      </c>
      <c r="M1116">
        <v>1.668555</v>
      </c>
      <c r="N1116">
        <v>85.607466000000002</v>
      </c>
      <c r="O1116">
        <v>1</v>
      </c>
      <c r="P1116">
        <v>1</v>
      </c>
      <c r="Q1116">
        <v>1.17177</v>
      </c>
      <c r="R1116">
        <v>0</v>
      </c>
      <c r="S1116">
        <v>0</v>
      </c>
      <c r="T1116">
        <v>0</v>
      </c>
      <c r="U1116">
        <v>3.3646796104777259</v>
      </c>
      <c r="V1116">
        <v>4</v>
      </c>
      <c r="W1116">
        <v>0.6353203895222741</v>
      </c>
    </row>
    <row r="1117" spans="1:23" x14ac:dyDescent="0.2">
      <c r="A1117" s="1">
        <v>30.870723999999999</v>
      </c>
      <c r="B1117" s="1">
        <v>1.670774</v>
      </c>
      <c r="C1117" s="1">
        <v>101.626189</v>
      </c>
      <c r="D1117" s="1">
        <v>1</v>
      </c>
      <c r="E1117" s="1">
        <v>1</v>
      </c>
      <c r="F1117" s="1">
        <v>1.9997499999999999</v>
      </c>
      <c r="G1117" s="1">
        <v>0</v>
      </c>
      <c r="H1117" s="1">
        <v>0</v>
      </c>
      <c r="I1117" s="1">
        <v>0</v>
      </c>
      <c r="J1117" s="1">
        <v>5</v>
      </c>
      <c r="L1117">
        <v>23.246701999999999</v>
      </c>
      <c r="M1117">
        <v>1.652971</v>
      </c>
      <c r="N1117">
        <v>93.310283999999996</v>
      </c>
      <c r="O1117">
        <v>1</v>
      </c>
      <c r="P1117">
        <v>1</v>
      </c>
      <c r="Q1117">
        <v>0.10470699999999999</v>
      </c>
      <c r="R1117">
        <v>0</v>
      </c>
      <c r="S1117">
        <v>0</v>
      </c>
      <c r="T1117">
        <v>0</v>
      </c>
      <c r="U1117">
        <v>4.250466285671691</v>
      </c>
      <c r="V1117">
        <v>4</v>
      </c>
      <c r="W1117">
        <v>-0.25046628567169105</v>
      </c>
    </row>
    <row r="1118" spans="1:23" x14ac:dyDescent="0.2">
      <c r="A1118" s="1">
        <v>28.712994999999999</v>
      </c>
      <c r="B1118" s="1">
        <v>1.6655850000000001</v>
      </c>
      <c r="C1118" s="1">
        <v>98.661760000000001</v>
      </c>
      <c r="D1118" s="1">
        <v>1</v>
      </c>
      <c r="E1118" s="1">
        <v>1</v>
      </c>
      <c r="F1118" s="1">
        <v>1.9998860000000001</v>
      </c>
      <c r="G1118" s="1">
        <v>0</v>
      </c>
      <c r="H1118" s="1">
        <v>0</v>
      </c>
      <c r="I1118" s="1">
        <v>0</v>
      </c>
      <c r="J1118" s="1">
        <v>5</v>
      </c>
      <c r="L1118">
        <v>24.481031999999999</v>
      </c>
      <c r="M1118">
        <v>1.6612769999999999</v>
      </c>
      <c r="N1118">
        <v>90.744964999999993</v>
      </c>
      <c r="O1118">
        <v>1</v>
      </c>
      <c r="P1118">
        <v>1</v>
      </c>
      <c r="Q1118">
        <v>0.45898099999999997</v>
      </c>
      <c r="R1118">
        <v>0</v>
      </c>
      <c r="S1118">
        <v>0</v>
      </c>
      <c r="T1118">
        <v>0</v>
      </c>
      <c r="U1118">
        <v>3.9765811029052873</v>
      </c>
      <c r="V1118">
        <v>4</v>
      </c>
      <c r="W1118">
        <v>2.3418897094712676E-2</v>
      </c>
    </row>
    <row r="1119" spans="1:23" x14ac:dyDescent="0.2">
      <c r="A1119" s="1">
        <v>30.710511</v>
      </c>
      <c r="B1119" s="1">
        <v>1.9141859999999999</v>
      </c>
      <c r="C1119" s="1">
        <v>129.852531</v>
      </c>
      <c r="D1119" s="1">
        <v>1</v>
      </c>
      <c r="E1119" s="1">
        <v>1</v>
      </c>
      <c r="F1119" s="1">
        <v>0.90684299999999995</v>
      </c>
      <c r="G1119" s="1">
        <v>1</v>
      </c>
      <c r="H1119" s="1">
        <v>0</v>
      </c>
      <c r="I1119" s="1">
        <v>0</v>
      </c>
      <c r="J1119" s="1">
        <v>5</v>
      </c>
      <c r="L1119">
        <v>29</v>
      </c>
      <c r="M1119">
        <v>1.6417839999999999</v>
      </c>
      <c r="N1119">
        <v>89.424947000000003</v>
      </c>
      <c r="O1119">
        <v>1</v>
      </c>
      <c r="P1119">
        <v>1</v>
      </c>
      <c r="Q1119">
        <v>0.32201299999999999</v>
      </c>
      <c r="R1119">
        <v>1</v>
      </c>
      <c r="S1119">
        <v>0</v>
      </c>
      <c r="T1119">
        <v>0</v>
      </c>
      <c r="U1119">
        <v>4.0503301926838837</v>
      </c>
      <c r="V1119">
        <v>4</v>
      </c>
      <c r="W1119">
        <v>-5.0330192683883723E-2</v>
      </c>
    </row>
    <row r="1120" spans="1:23" x14ac:dyDescent="0.2">
      <c r="A1120" s="1">
        <v>29.827480999999999</v>
      </c>
      <c r="B1120" s="1">
        <v>1.8995880000000001</v>
      </c>
      <c r="C1120" s="1">
        <v>124.269251</v>
      </c>
      <c r="D1120" s="1">
        <v>1</v>
      </c>
      <c r="E1120" s="1">
        <v>1</v>
      </c>
      <c r="F1120" s="1">
        <v>1.0661689999999999</v>
      </c>
      <c r="G1120" s="1">
        <v>1</v>
      </c>
      <c r="H1120" s="1">
        <v>0</v>
      </c>
      <c r="I1120" s="1">
        <v>0</v>
      </c>
      <c r="J1120" s="1">
        <v>5</v>
      </c>
      <c r="L1120">
        <v>27.968765000000001</v>
      </c>
      <c r="M1120">
        <v>1.673767</v>
      </c>
      <c r="N1120">
        <v>89.995034000000004</v>
      </c>
      <c r="O1120">
        <v>1</v>
      </c>
      <c r="P1120">
        <v>1</v>
      </c>
      <c r="Q1120">
        <v>0.56930999999999998</v>
      </c>
      <c r="R1120">
        <v>1</v>
      </c>
      <c r="S1120">
        <v>0</v>
      </c>
      <c r="T1120">
        <v>0</v>
      </c>
      <c r="U1120">
        <v>3.8088797667830185</v>
      </c>
      <c r="V1120">
        <v>4</v>
      </c>
      <c r="W1120">
        <v>0.19112023321698146</v>
      </c>
    </row>
    <row r="1121" spans="1:23" x14ac:dyDescent="0.2">
      <c r="A1121" s="1">
        <v>31.868929999999999</v>
      </c>
      <c r="B1121" s="1">
        <v>1.75</v>
      </c>
      <c r="C1121" s="1">
        <v>118.102897</v>
      </c>
      <c r="D1121" s="1">
        <v>1</v>
      </c>
      <c r="E1121" s="1">
        <v>1</v>
      </c>
      <c r="F1121" s="1">
        <v>0.36802600000000002</v>
      </c>
      <c r="G1121" s="1">
        <v>1</v>
      </c>
      <c r="H1121" s="1">
        <v>0</v>
      </c>
      <c r="I1121" s="1">
        <v>0</v>
      </c>
      <c r="J1121" s="1">
        <v>5</v>
      </c>
      <c r="L1121">
        <v>18.024743999999998</v>
      </c>
      <c r="M1121">
        <v>1.617192</v>
      </c>
      <c r="N1121">
        <v>83.121810999999994</v>
      </c>
      <c r="O1121">
        <v>1</v>
      </c>
      <c r="P1121">
        <v>1</v>
      </c>
      <c r="Q1121">
        <v>1.02569</v>
      </c>
      <c r="R1121">
        <v>0</v>
      </c>
      <c r="S1121">
        <v>0</v>
      </c>
      <c r="T1121">
        <v>0</v>
      </c>
      <c r="U1121">
        <v>3.5842139379624411</v>
      </c>
      <c r="V1121">
        <v>4</v>
      </c>
      <c r="W1121">
        <v>0.41578606203755886</v>
      </c>
    </row>
    <row r="1122" spans="1:23" x14ac:dyDescent="0.2">
      <c r="A1122" s="1">
        <v>36.542884999999998</v>
      </c>
      <c r="B1122" s="1">
        <v>1.75</v>
      </c>
      <c r="C1122" s="1">
        <v>119.434645</v>
      </c>
      <c r="D1122" s="1">
        <v>1</v>
      </c>
      <c r="E1122" s="1">
        <v>1</v>
      </c>
      <c r="F1122" s="1">
        <v>0.59260699999999999</v>
      </c>
      <c r="G1122" s="1">
        <v>1</v>
      </c>
      <c r="H1122" s="1">
        <v>0</v>
      </c>
      <c r="I1122" s="1">
        <v>0</v>
      </c>
      <c r="J1122" s="1">
        <v>5</v>
      </c>
      <c r="L1122">
        <v>18.106819999999999</v>
      </c>
      <c r="M1122">
        <v>1.6021289999999999</v>
      </c>
      <c r="N1122">
        <v>82.412665000000004</v>
      </c>
      <c r="O1122">
        <v>1</v>
      </c>
      <c r="P1122">
        <v>1</v>
      </c>
      <c r="Q1122">
        <v>0.69212300000000004</v>
      </c>
      <c r="R1122">
        <v>0</v>
      </c>
      <c r="S1122">
        <v>0</v>
      </c>
      <c r="T1122">
        <v>0</v>
      </c>
      <c r="U1122">
        <v>3.6809152880995635</v>
      </c>
      <c r="V1122">
        <v>4</v>
      </c>
      <c r="W1122">
        <v>0.31908471190043652</v>
      </c>
    </row>
    <row r="1123" spans="1:23" x14ac:dyDescent="0.2">
      <c r="A1123" s="1">
        <v>21.556360999999999</v>
      </c>
      <c r="B1123" s="1">
        <v>1.7736639999999999</v>
      </c>
      <c r="C1123" s="1">
        <v>116.160329</v>
      </c>
      <c r="D1123" s="1">
        <v>1</v>
      </c>
      <c r="E1123" s="1">
        <v>1</v>
      </c>
      <c r="F1123" s="1">
        <v>1.3991830000000001</v>
      </c>
      <c r="G1123" s="1">
        <v>1</v>
      </c>
      <c r="H1123" s="1">
        <v>0</v>
      </c>
      <c r="I1123" s="1">
        <v>0</v>
      </c>
      <c r="J1123" s="1">
        <v>5</v>
      </c>
      <c r="L1123">
        <v>21.379676</v>
      </c>
      <c r="M1123">
        <v>1.7014130000000001</v>
      </c>
      <c r="N1123">
        <v>96.710735</v>
      </c>
      <c r="O1123">
        <v>1</v>
      </c>
      <c r="P1123">
        <v>1</v>
      </c>
      <c r="Q1123">
        <v>0.98168599999999995</v>
      </c>
      <c r="R1123">
        <v>0</v>
      </c>
      <c r="S1123">
        <v>0</v>
      </c>
      <c r="T1123">
        <v>0</v>
      </c>
      <c r="U1123">
        <v>4.0196586990400185</v>
      </c>
      <c r="V1123">
        <v>4</v>
      </c>
      <c r="W1123">
        <v>-1.965869904001849E-2</v>
      </c>
    </row>
    <row r="1124" spans="1:23" x14ac:dyDescent="0.2">
      <c r="A1124" s="1">
        <v>23.963649</v>
      </c>
      <c r="B1124" s="1">
        <v>1.7929980000000001</v>
      </c>
      <c r="C1124" s="1">
        <v>116.102615</v>
      </c>
      <c r="D1124" s="1">
        <v>1</v>
      </c>
      <c r="E1124" s="1">
        <v>1</v>
      </c>
      <c r="F1124" s="1">
        <v>0.96661699999999995</v>
      </c>
      <c r="G1124" s="1">
        <v>1</v>
      </c>
      <c r="H1124" s="1">
        <v>0</v>
      </c>
      <c r="I1124" s="1">
        <v>0</v>
      </c>
      <c r="J1124" s="1">
        <v>5</v>
      </c>
      <c r="L1124">
        <v>21.353237</v>
      </c>
      <c r="M1124">
        <v>1.7097309999999999</v>
      </c>
      <c r="N1124">
        <v>95.032177000000004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3.9299729812715425</v>
      </c>
      <c r="V1124">
        <v>4</v>
      </c>
      <c r="W1124">
        <v>7.0027018728457513E-2</v>
      </c>
    </row>
    <row r="1125" spans="1:23" x14ac:dyDescent="0.2">
      <c r="A1125" s="1">
        <v>24.145295000000001</v>
      </c>
      <c r="B1125" s="1">
        <v>1.82559</v>
      </c>
      <c r="C1125" s="1">
        <v>120.86038600000001</v>
      </c>
      <c r="D1125" s="1">
        <v>1</v>
      </c>
      <c r="E1125" s="1">
        <v>1</v>
      </c>
      <c r="F1125" s="1">
        <v>2</v>
      </c>
      <c r="G1125" s="1">
        <v>1</v>
      </c>
      <c r="H1125" s="1">
        <v>0</v>
      </c>
      <c r="I1125" s="1">
        <v>0</v>
      </c>
      <c r="J1125" s="1">
        <v>5</v>
      </c>
      <c r="L1125">
        <v>20.338815</v>
      </c>
      <c r="M1125">
        <v>1.6988289999999999</v>
      </c>
      <c r="N1125">
        <v>98.572753000000006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4.2640799683006829</v>
      </c>
      <c r="V1125">
        <v>4</v>
      </c>
      <c r="W1125">
        <v>-0.26407996830068292</v>
      </c>
    </row>
    <row r="1126" spans="1:23" x14ac:dyDescent="0.2">
      <c r="A1126" s="1">
        <v>25.298400000000001</v>
      </c>
      <c r="B1126" s="1">
        <v>1.8272790000000001</v>
      </c>
      <c r="C1126" s="1">
        <v>120.99607399999999</v>
      </c>
      <c r="D1126" s="1">
        <v>1</v>
      </c>
      <c r="E1126" s="1">
        <v>1</v>
      </c>
      <c r="F1126" s="1">
        <v>1.110215</v>
      </c>
      <c r="G1126" s="1">
        <v>1</v>
      </c>
      <c r="H1126" s="1">
        <v>0</v>
      </c>
      <c r="I1126" s="1">
        <v>0</v>
      </c>
      <c r="J1126" s="1">
        <v>5</v>
      </c>
      <c r="L1126">
        <v>20.720638999999998</v>
      </c>
      <c r="M1126">
        <v>1.7053039999999999</v>
      </c>
      <c r="N1126">
        <v>99.873716000000002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4.3183422980469484</v>
      </c>
      <c r="V1126">
        <v>4</v>
      </c>
      <c r="W1126">
        <v>-0.31834229804694836</v>
      </c>
    </row>
    <row r="1127" spans="1:23" x14ac:dyDescent="0.2">
      <c r="A1127" s="1">
        <v>31.755386999999999</v>
      </c>
      <c r="B1127" s="1">
        <v>1.7754160000000001</v>
      </c>
      <c r="C1127" s="1">
        <v>121.204668</v>
      </c>
      <c r="D1127" s="1">
        <v>1</v>
      </c>
      <c r="E1127" s="1">
        <v>1</v>
      </c>
      <c r="F1127" s="1">
        <v>0.42817300000000003</v>
      </c>
      <c r="G1127" s="1">
        <v>1</v>
      </c>
      <c r="H1127" s="1">
        <v>0</v>
      </c>
      <c r="I1127" s="1">
        <v>0</v>
      </c>
      <c r="J1127" s="1">
        <v>5</v>
      </c>
      <c r="L1127">
        <v>19.045356999999999</v>
      </c>
      <c r="M1127">
        <v>1.6129100000000001</v>
      </c>
      <c r="N1127">
        <v>82.193404999999998</v>
      </c>
      <c r="O1127">
        <v>1</v>
      </c>
      <c r="P1127">
        <v>1</v>
      </c>
      <c r="Q1127">
        <v>0.13339799999999999</v>
      </c>
      <c r="R1127">
        <v>0</v>
      </c>
      <c r="S1127">
        <v>0</v>
      </c>
      <c r="T1127">
        <v>0</v>
      </c>
      <c r="U1127">
        <v>3.6534867128407438</v>
      </c>
      <c r="V1127">
        <v>4</v>
      </c>
      <c r="W1127">
        <v>0.34651328715925622</v>
      </c>
    </row>
    <row r="1128" spans="1:23" x14ac:dyDescent="0.2">
      <c r="A1128" s="1">
        <v>30.62865</v>
      </c>
      <c r="B1128" s="1">
        <v>1.766975</v>
      </c>
      <c r="C1128" s="1">
        <v>118.363376</v>
      </c>
      <c r="D1128" s="1">
        <v>1</v>
      </c>
      <c r="E1128" s="1">
        <v>1</v>
      </c>
      <c r="F1128" s="1">
        <v>0.61495900000000003</v>
      </c>
      <c r="G1128" s="1">
        <v>1</v>
      </c>
      <c r="H1128" s="1">
        <v>0</v>
      </c>
      <c r="I1128" s="1">
        <v>0</v>
      </c>
      <c r="J1128" s="1">
        <v>5</v>
      </c>
      <c r="L1128">
        <v>18.945961</v>
      </c>
      <c r="M1128">
        <v>1.605469</v>
      </c>
      <c r="N1128">
        <v>82.039000000000001</v>
      </c>
      <c r="O1128">
        <v>1</v>
      </c>
      <c r="P1128">
        <v>1</v>
      </c>
      <c r="Q1128">
        <v>0.19255900000000001</v>
      </c>
      <c r="R1128">
        <v>0</v>
      </c>
      <c r="S1128">
        <v>0</v>
      </c>
      <c r="T1128">
        <v>0</v>
      </c>
      <c r="U1128">
        <v>3.691008928897765</v>
      </c>
      <c r="V1128">
        <v>4</v>
      </c>
      <c r="W1128">
        <v>0.308991071102235</v>
      </c>
    </row>
    <row r="1129" spans="1:23" x14ac:dyDescent="0.2">
      <c r="A1129" s="1">
        <v>23.454557999999999</v>
      </c>
      <c r="B1129" s="1">
        <v>1.7542180000000001</v>
      </c>
      <c r="C1129" s="1">
        <v>117.384745</v>
      </c>
      <c r="D1129" s="1">
        <v>1</v>
      </c>
      <c r="E1129" s="1">
        <v>1</v>
      </c>
      <c r="F1129" s="1">
        <v>1.818052</v>
      </c>
      <c r="G1129" s="1">
        <v>1</v>
      </c>
      <c r="H1129" s="1">
        <v>0</v>
      </c>
      <c r="I1129" s="1">
        <v>0</v>
      </c>
      <c r="J1129" s="1">
        <v>5</v>
      </c>
      <c r="L1129">
        <v>18.880610000000001</v>
      </c>
      <c r="M1129">
        <v>1.80416</v>
      </c>
      <c r="N1129">
        <v>104.40682</v>
      </c>
      <c r="O1129">
        <v>1</v>
      </c>
      <c r="P1129">
        <v>1</v>
      </c>
      <c r="Q1129">
        <v>2.2404999999999999</v>
      </c>
      <c r="R1129">
        <v>0</v>
      </c>
      <c r="S1129">
        <v>0</v>
      </c>
      <c r="T1129">
        <v>0</v>
      </c>
      <c r="U1129">
        <v>3.649841787183961</v>
      </c>
      <c r="V1129">
        <v>4</v>
      </c>
      <c r="W1129">
        <v>0.35015821281603898</v>
      </c>
    </row>
    <row r="1130" spans="1:23" x14ac:dyDescent="0.2">
      <c r="A1130" s="1">
        <v>23.432227000000001</v>
      </c>
      <c r="B1130" s="1">
        <v>1.754996</v>
      </c>
      <c r="C1130" s="1">
        <v>119.087557</v>
      </c>
      <c r="D1130" s="1">
        <v>1</v>
      </c>
      <c r="E1130" s="1">
        <v>1</v>
      </c>
      <c r="F1130" s="1">
        <v>1.593183</v>
      </c>
      <c r="G1130" s="1">
        <v>1</v>
      </c>
      <c r="H1130" s="1">
        <v>0</v>
      </c>
      <c r="I1130" s="1">
        <v>0</v>
      </c>
      <c r="J1130" s="1">
        <v>5</v>
      </c>
      <c r="L1130">
        <v>19.850524</v>
      </c>
      <c r="M1130">
        <v>1.7850619999999999</v>
      </c>
      <c r="N1130">
        <v>104.187314</v>
      </c>
      <c r="O1130">
        <v>1</v>
      </c>
      <c r="P1130">
        <v>1</v>
      </c>
      <c r="Q1130">
        <v>1.6059829999999999</v>
      </c>
      <c r="R1130">
        <v>0</v>
      </c>
      <c r="S1130">
        <v>0</v>
      </c>
      <c r="T1130">
        <v>0</v>
      </c>
      <c r="U1130">
        <v>3.8581729374407541</v>
      </c>
      <c r="V1130">
        <v>4</v>
      </c>
      <c r="W1130">
        <v>0.14182706255924593</v>
      </c>
    </row>
    <row r="1131" spans="1:23" x14ac:dyDescent="0.2">
      <c r="A1131" s="1">
        <v>40.500210000000003</v>
      </c>
      <c r="B1131" s="1">
        <v>1.748103</v>
      </c>
      <c r="C1131" s="1">
        <v>108.30811199999999</v>
      </c>
      <c r="D1131" s="1">
        <v>1</v>
      </c>
      <c r="E1131" s="1">
        <v>1</v>
      </c>
      <c r="F1131" s="1">
        <v>1.6286369999999999</v>
      </c>
      <c r="G1131" s="1">
        <v>0</v>
      </c>
      <c r="H1131" s="1">
        <v>0</v>
      </c>
      <c r="I1131" s="1">
        <v>0</v>
      </c>
      <c r="J1131" s="1">
        <v>5</v>
      </c>
      <c r="L1131">
        <v>30.200945999999998</v>
      </c>
      <c r="M1131">
        <v>1.7559260000000001</v>
      </c>
      <c r="N1131">
        <v>112.289883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5.0088779629950393</v>
      </c>
      <c r="V1131">
        <v>5</v>
      </c>
      <c r="W1131">
        <v>-8.8779629950392902E-3</v>
      </c>
    </row>
    <row r="1132" spans="1:23" x14ac:dyDescent="0.2">
      <c r="A1132" s="1">
        <v>34.576714000000003</v>
      </c>
      <c r="B1132" s="1">
        <v>1.73325</v>
      </c>
      <c r="C1132" s="1">
        <v>103.669116</v>
      </c>
      <c r="D1132" s="1">
        <v>1</v>
      </c>
      <c r="E1132" s="1">
        <v>1</v>
      </c>
      <c r="F1132" s="1">
        <v>1.746583</v>
      </c>
      <c r="G1132" s="1">
        <v>0</v>
      </c>
      <c r="H1132" s="1">
        <v>0</v>
      </c>
      <c r="I1132" s="1">
        <v>0</v>
      </c>
      <c r="J1132" s="1">
        <v>5</v>
      </c>
      <c r="L1132">
        <v>25.314589000000002</v>
      </c>
      <c r="M1132">
        <v>1.7878019999999999</v>
      </c>
      <c r="N1132">
        <v>115.127662</v>
      </c>
      <c r="O1132">
        <v>1</v>
      </c>
      <c r="P1132">
        <v>1</v>
      </c>
      <c r="Q1132">
        <v>1.541072</v>
      </c>
      <c r="R1132">
        <v>0</v>
      </c>
      <c r="S1132">
        <v>0</v>
      </c>
      <c r="T1132">
        <v>0</v>
      </c>
      <c r="U1132">
        <v>4.7487629360886476</v>
      </c>
      <c r="V1132">
        <v>5</v>
      </c>
      <c r="W1132">
        <v>0.25123706391135237</v>
      </c>
    </row>
    <row r="1133" spans="1:23" x14ac:dyDescent="0.2">
      <c r="A1133" s="1">
        <v>22.276969000000001</v>
      </c>
      <c r="B1133" s="1">
        <v>1.84995</v>
      </c>
      <c r="C1133" s="1">
        <v>121.786485</v>
      </c>
      <c r="D1133" s="1">
        <v>1</v>
      </c>
      <c r="E1133" s="1">
        <v>1</v>
      </c>
      <c r="F1133" s="1">
        <v>0.34883900000000001</v>
      </c>
      <c r="G1133" s="1">
        <v>1</v>
      </c>
      <c r="H1133" s="1">
        <v>0</v>
      </c>
      <c r="I1133" s="1">
        <v>0</v>
      </c>
      <c r="J1133" s="1">
        <v>5</v>
      </c>
      <c r="L1133">
        <v>37.186794999999996</v>
      </c>
      <c r="M1133">
        <v>1.704877</v>
      </c>
      <c r="N1133">
        <v>107.94747</v>
      </c>
      <c r="O1133">
        <v>1</v>
      </c>
      <c r="P1133">
        <v>1</v>
      </c>
      <c r="Q1133">
        <v>1.9765820000000001</v>
      </c>
      <c r="R1133">
        <v>0</v>
      </c>
      <c r="S1133">
        <v>0</v>
      </c>
      <c r="T1133">
        <v>0</v>
      </c>
      <c r="U1133">
        <v>4.9739089871988664</v>
      </c>
      <c r="V1133">
        <v>5</v>
      </c>
      <c r="W1133">
        <v>2.6091012801133573E-2</v>
      </c>
    </row>
    <row r="1134" spans="1:23" x14ac:dyDescent="0.2">
      <c r="A1134" s="1">
        <v>21.963787</v>
      </c>
      <c r="B1134" s="1">
        <v>1.8496010000000001</v>
      </c>
      <c r="C1134" s="1">
        <v>122.33342500000001</v>
      </c>
      <c r="D1134" s="1">
        <v>1</v>
      </c>
      <c r="E1134" s="1">
        <v>1</v>
      </c>
      <c r="F1134" s="1">
        <v>0.428259</v>
      </c>
      <c r="G1134" s="1">
        <v>1</v>
      </c>
      <c r="H1134" s="1">
        <v>0</v>
      </c>
      <c r="I1134" s="1">
        <v>0</v>
      </c>
      <c r="J1134" s="1">
        <v>5</v>
      </c>
      <c r="L1134">
        <v>32.707653000000001</v>
      </c>
      <c r="M1134">
        <v>1.6953469999999999</v>
      </c>
      <c r="N1134">
        <v>102.810704</v>
      </c>
      <c r="O1134">
        <v>1</v>
      </c>
      <c r="P1134">
        <v>1</v>
      </c>
      <c r="Q1134">
        <v>1.9893160000000001</v>
      </c>
      <c r="R1134">
        <v>0</v>
      </c>
      <c r="S1134">
        <v>0</v>
      </c>
      <c r="T1134">
        <v>0</v>
      </c>
      <c r="U1134">
        <v>4.5916417128203184</v>
      </c>
      <c r="V1134">
        <v>5</v>
      </c>
      <c r="W1134">
        <v>0.40835828717968159</v>
      </c>
    </row>
    <row r="1135" spans="1:23" x14ac:dyDescent="0.2">
      <c r="A1135" s="1">
        <v>24.001684999999998</v>
      </c>
      <c r="B1135" s="1">
        <v>1.606066</v>
      </c>
      <c r="C1135" s="1">
        <v>99.961731</v>
      </c>
      <c r="D1135" s="1">
        <v>1</v>
      </c>
      <c r="E1135" s="1">
        <v>1</v>
      </c>
      <c r="F1135" s="1">
        <v>1.19102</v>
      </c>
      <c r="G1135" s="1">
        <v>0</v>
      </c>
      <c r="H1135" s="1">
        <v>0</v>
      </c>
      <c r="I1135" s="1">
        <v>0</v>
      </c>
      <c r="J1135" s="1">
        <v>5</v>
      </c>
      <c r="L1135">
        <v>27.562425000000001</v>
      </c>
      <c r="M1135">
        <v>1.9086080000000001</v>
      </c>
      <c r="N1135">
        <v>128.82812200000001</v>
      </c>
      <c r="O1135">
        <v>1</v>
      </c>
      <c r="P1135">
        <v>1</v>
      </c>
      <c r="Q1135">
        <v>1.94984</v>
      </c>
      <c r="R1135">
        <v>1</v>
      </c>
      <c r="S1135">
        <v>0</v>
      </c>
      <c r="T1135">
        <v>0</v>
      </c>
      <c r="U1135">
        <v>4.7938612467987411</v>
      </c>
      <c r="V1135">
        <v>5</v>
      </c>
      <c r="W1135">
        <v>0.20613875320125885</v>
      </c>
    </row>
    <row r="1136" spans="1:23" x14ac:dyDescent="0.2">
      <c r="A1136" s="1">
        <v>20.027764000000001</v>
      </c>
      <c r="B1136" s="1">
        <v>1.611434</v>
      </c>
      <c r="C1136" s="1">
        <v>103.175516</v>
      </c>
      <c r="D1136" s="1">
        <v>1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5</v>
      </c>
      <c r="L1136">
        <v>30.421596000000001</v>
      </c>
      <c r="M1136">
        <v>1.819296</v>
      </c>
      <c r="N1136">
        <v>122.137917</v>
      </c>
      <c r="O1136">
        <v>1</v>
      </c>
      <c r="P1136">
        <v>1</v>
      </c>
      <c r="Q1136">
        <v>0.79326200000000002</v>
      </c>
      <c r="R1136">
        <v>1</v>
      </c>
      <c r="S1136">
        <v>0</v>
      </c>
      <c r="T1136">
        <v>0</v>
      </c>
      <c r="U1136">
        <v>5.1319657175203997</v>
      </c>
      <c r="V1136">
        <v>5</v>
      </c>
      <c r="W1136">
        <v>-0.13196571752039965</v>
      </c>
    </row>
    <row r="1137" spans="1:23" x14ac:dyDescent="0.2">
      <c r="A1137" s="1">
        <v>28.704461999999999</v>
      </c>
      <c r="B1137" s="1">
        <v>1.7628870000000001</v>
      </c>
      <c r="C1137" s="1">
        <v>113.90197999999999</v>
      </c>
      <c r="D1137" s="1">
        <v>1</v>
      </c>
      <c r="E1137" s="1">
        <v>1</v>
      </c>
      <c r="F1137" s="1">
        <v>0</v>
      </c>
      <c r="G1137" s="1">
        <v>1</v>
      </c>
      <c r="H1137" s="1">
        <v>0</v>
      </c>
      <c r="I1137" s="1">
        <v>0</v>
      </c>
      <c r="J1137" s="1">
        <v>5</v>
      </c>
      <c r="L1137">
        <v>26.945139000000001</v>
      </c>
      <c r="M1137">
        <v>1.7732589999999999</v>
      </c>
      <c r="N1137">
        <v>118.15434500000001</v>
      </c>
      <c r="O1137">
        <v>1</v>
      </c>
      <c r="P1137">
        <v>1</v>
      </c>
      <c r="Q1137">
        <v>0.68183000000000005</v>
      </c>
      <c r="R1137">
        <v>1</v>
      </c>
      <c r="S1137">
        <v>0</v>
      </c>
      <c r="T1137">
        <v>0</v>
      </c>
      <c r="U1137">
        <v>5.1422062333483209</v>
      </c>
      <c r="V1137">
        <v>5</v>
      </c>
      <c r="W1137">
        <v>-0.14220623334832094</v>
      </c>
    </row>
    <row r="1138" spans="1:23" x14ac:dyDescent="0.2">
      <c r="A1138" s="1">
        <v>26.774114999999998</v>
      </c>
      <c r="B1138" s="1">
        <v>1.755938</v>
      </c>
      <c r="C1138" s="1">
        <v>112.287678</v>
      </c>
      <c r="D1138" s="1">
        <v>1</v>
      </c>
      <c r="E1138" s="1">
        <v>1</v>
      </c>
      <c r="F1138" s="1">
        <v>0.48532199999999998</v>
      </c>
      <c r="G1138" s="1">
        <v>1</v>
      </c>
      <c r="H1138" s="1">
        <v>0</v>
      </c>
      <c r="I1138" s="1">
        <v>0</v>
      </c>
      <c r="J1138" s="1">
        <v>5</v>
      </c>
      <c r="L1138">
        <v>34.139453000000003</v>
      </c>
      <c r="M1138">
        <v>1.7746470000000001</v>
      </c>
      <c r="N1138">
        <v>120.151967</v>
      </c>
      <c r="O1138">
        <v>1</v>
      </c>
      <c r="P1138">
        <v>1</v>
      </c>
      <c r="Q1138">
        <v>1.0979049999999999</v>
      </c>
      <c r="R1138">
        <v>1</v>
      </c>
      <c r="S1138">
        <v>0</v>
      </c>
      <c r="T1138">
        <v>0</v>
      </c>
      <c r="U1138">
        <v>5.3473007783934889</v>
      </c>
      <c r="V1138">
        <v>5</v>
      </c>
      <c r="W1138">
        <v>-0.34730077839348894</v>
      </c>
    </row>
    <row r="1139" spans="1:23" x14ac:dyDescent="0.2">
      <c r="A1139" s="1">
        <v>25.539411000000001</v>
      </c>
      <c r="B1139" s="1">
        <v>1.7870520000000001</v>
      </c>
      <c r="C1139" s="1">
        <v>115.428276</v>
      </c>
      <c r="D1139" s="1">
        <v>1</v>
      </c>
      <c r="E1139" s="1">
        <v>1</v>
      </c>
      <c r="F1139" s="1">
        <v>1.121038</v>
      </c>
      <c r="G1139" s="1">
        <v>1</v>
      </c>
      <c r="H1139" s="1">
        <v>0</v>
      </c>
      <c r="I1139" s="1">
        <v>0</v>
      </c>
      <c r="J1139" s="1">
        <v>5</v>
      </c>
      <c r="L1139">
        <v>26.225442000000001</v>
      </c>
      <c r="M1139">
        <v>1.7736639999999999</v>
      </c>
      <c r="N1139">
        <v>116.160329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5.0480201432986362</v>
      </c>
      <c r="V1139">
        <v>5</v>
      </c>
      <c r="W1139">
        <v>-4.8020143298636242E-2</v>
      </c>
    </row>
    <row r="1140" spans="1:23" x14ac:dyDescent="0.2">
      <c r="A1140" s="1">
        <v>25.300208000000001</v>
      </c>
      <c r="B1140" s="1">
        <v>1.765258</v>
      </c>
      <c r="C1140" s="1">
        <v>114.330023</v>
      </c>
      <c r="D1140" s="1">
        <v>1</v>
      </c>
      <c r="E1140" s="1">
        <v>1</v>
      </c>
      <c r="F1140" s="1">
        <v>1.5537339999999999</v>
      </c>
      <c r="G1140" s="1">
        <v>1</v>
      </c>
      <c r="H1140" s="1">
        <v>0</v>
      </c>
      <c r="I1140" s="1">
        <v>0</v>
      </c>
      <c r="J1140" s="1">
        <v>5</v>
      </c>
      <c r="L1140">
        <v>28.363149</v>
      </c>
      <c r="M1140">
        <v>1.7934760000000001</v>
      </c>
      <c r="N1140">
        <v>112.725005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4.6708219877447501</v>
      </c>
      <c r="V1140">
        <v>5</v>
      </c>
      <c r="W1140">
        <v>0.3291780122552499</v>
      </c>
    </row>
    <row r="1141" spans="1:23" x14ac:dyDescent="0.2">
      <c r="A1141" s="1">
        <v>31.194458000000001</v>
      </c>
      <c r="B1141" s="1">
        <v>1.7262789999999999</v>
      </c>
      <c r="C1141" s="1">
        <v>110.71471099999999</v>
      </c>
      <c r="D1141" s="1">
        <v>1</v>
      </c>
      <c r="E1141" s="1">
        <v>1</v>
      </c>
      <c r="F1141" s="1">
        <v>0.66896299999999997</v>
      </c>
      <c r="G1141" s="1">
        <v>0</v>
      </c>
      <c r="H1141" s="1">
        <v>0</v>
      </c>
      <c r="I1141" s="1">
        <v>0</v>
      </c>
      <c r="J1141" s="1">
        <v>5</v>
      </c>
      <c r="L1141">
        <v>27.991467</v>
      </c>
      <c r="M1141">
        <v>1.82559</v>
      </c>
      <c r="N1141">
        <v>120.86038600000001</v>
      </c>
      <c r="O1141">
        <v>1</v>
      </c>
      <c r="P1141">
        <v>1</v>
      </c>
      <c r="Q1141">
        <v>0.69136900000000001</v>
      </c>
      <c r="R1141">
        <v>1</v>
      </c>
      <c r="S1141">
        <v>0</v>
      </c>
      <c r="T1141">
        <v>0</v>
      </c>
      <c r="U1141">
        <v>4.9618963363762898</v>
      </c>
      <c r="V1141">
        <v>5</v>
      </c>
      <c r="W1141">
        <v>3.8103663623710204E-2</v>
      </c>
    </row>
    <row r="1142" spans="1:23" x14ac:dyDescent="0.2">
      <c r="A1142" s="1">
        <v>40.794057000000002</v>
      </c>
      <c r="B1142" s="1">
        <v>1.735851</v>
      </c>
      <c r="C1142" s="1">
        <v>109.88933400000001</v>
      </c>
      <c r="D1142" s="1">
        <v>1</v>
      </c>
      <c r="E1142" s="1">
        <v>1</v>
      </c>
      <c r="F1142" s="1">
        <v>0.90898100000000004</v>
      </c>
      <c r="G1142" s="1">
        <v>0</v>
      </c>
      <c r="H1142" s="1">
        <v>0</v>
      </c>
      <c r="I1142" s="1">
        <v>0</v>
      </c>
      <c r="J1142" s="1">
        <v>5</v>
      </c>
      <c r="L1142">
        <v>25.498750999999999</v>
      </c>
      <c r="M1142">
        <v>1.885543</v>
      </c>
      <c r="N1142">
        <v>121.253083</v>
      </c>
      <c r="O1142">
        <v>1</v>
      </c>
      <c r="P1142">
        <v>1</v>
      </c>
      <c r="Q1142">
        <v>1.320065</v>
      </c>
      <c r="R1142">
        <v>1</v>
      </c>
      <c r="S1142">
        <v>0</v>
      </c>
      <c r="T1142">
        <v>0</v>
      </c>
      <c r="U1142">
        <v>4.4331819276796072</v>
      </c>
      <c r="V1142">
        <v>5</v>
      </c>
      <c r="W1142">
        <v>0.56681807232039283</v>
      </c>
    </row>
    <row r="1143" spans="1:23" x14ac:dyDescent="0.2">
      <c r="A1143" s="1">
        <v>33.553359999999998</v>
      </c>
      <c r="B1143" s="1">
        <v>1.6997930000000001</v>
      </c>
      <c r="C1143" s="1">
        <v>103.841672</v>
      </c>
      <c r="D1143" s="1">
        <v>1</v>
      </c>
      <c r="E1143" s="1">
        <v>1</v>
      </c>
      <c r="F1143" s="1">
        <v>1.9823789999999999</v>
      </c>
      <c r="G1143" s="1">
        <v>0</v>
      </c>
      <c r="H1143" s="1">
        <v>0</v>
      </c>
      <c r="I1143" s="1">
        <v>0</v>
      </c>
      <c r="J1143" s="1">
        <v>5</v>
      </c>
      <c r="L1143">
        <v>30.605225000000001</v>
      </c>
      <c r="M1143">
        <v>1.75</v>
      </c>
      <c r="N1143">
        <v>120</v>
      </c>
      <c r="O1143">
        <v>1</v>
      </c>
      <c r="P1143">
        <v>1</v>
      </c>
      <c r="Q1143">
        <v>1.0795239999999999</v>
      </c>
      <c r="R1143">
        <v>1</v>
      </c>
      <c r="S1143">
        <v>0</v>
      </c>
      <c r="T1143">
        <v>0</v>
      </c>
      <c r="U1143">
        <v>5.4724409338369302</v>
      </c>
      <c r="V1143">
        <v>5</v>
      </c>
      <c r="W1143">
        <v>-0.4724409338369302</v>
      </c>
    </row>
    <row r="1144" spans="1:23" x14ac:dyDescent="0.2">
      <c r="A1144" s="1">
        <v>30.304203000000001</v>
      </c>
      <c r="B1144" s="1">
        <v>1.7032020000000001</v>
      </c>
      <c r="C1144" s="1">
        <v>103.03440000000001</v>
      </c>
      <c r="D1144" s="1">
        <v>1</v>
      </c>
      <c r="E1144" s="1">
        <v>1</v>
      </c>
      <c r="F1144" s="1">
        <v>0.358709</v>
      </c>
      <c r="G1144" s="1">
        <v>0</v>
      </c>
      <c r="H1144" s="1">
        <v>0</v>
      </c>
      <c r="I1144" s="1">
        <v>0</v>
      </c>
      <c r="J1144" s="1">
        <v>5</v>
      </c>
      <c r="L1144">
        <v>31.457412999999999</v>
      </c>
      <c r="M1144">
        <v>1.8740699999999999</v>
      </c>
      <c r="N1144">
        <v>128.86744400000001</v>
      </c>
      <c r="O1144">
        <v>1</v>
      </c>
      <c r="P1144">
        <v>1</v>
      </c>
      <c r="Q1144">
        <v>0.90192399999999995</v>
      </c>
      <c r="R1144">
        <v>1</v>
      </c>
      <c r="S1144">
        <v>0</v>
      </c>
      <c r="T1144">
        <v>0</v>
      </c>
      <c r="U1144">
        <v>5.2253790473247932</v>
      </c>
      <c r="V1144">
        <v>5</v>
      </c>
      <c r="W1144">
        <v>-0.22537904732479319</v>
      </c>
    </row>
    <row r="1145" spans="1:23" x14ac:dyDescent="0.2">
      <c r="A1145" s="1">
        <v>30.958051000000001</v>
      </c>
      <c r="B1145" s="1">
        <v>1.9068210000000001</v>
      </c>
      <c r="C1145" s="1">
        <v>128.85667699999999</v>
      </c>
      <c r="D1145" s="1">
        <v>1</v>
      </c>
      <c r="E1145" s="1">
        <v>1</v>
      </c>
      <c r="F1145" s="1">
        <v>1.8478019999999999</v>
      </c>
      <c r="G1145" s="1">
        <v>1</v>
      </c>
      <c r="H1145" s="1">
        <v>0</v>
      </c>
      <c r="I1145" s="1">
        <v>0</v>
      </c>
      <c r="J1145" s="1">
        <v>5</v>
      </c>
      <c r="L1145">
        <v>24.82929</v>
      </c>
      <c r="M1145">
        <v>1.7559670000000001</v>
      </c>
      <c r="N1145">
        <v>112.256165</v>
      </c>
      <c r="O1145">
        <v>1</v>
      </c>
      <c r="P1145">
        <v>1</v>
      </c>
      <c r="Q1145">
        <v>1.596576</v>
      </c>
      <c r="R1145">
        <v>1</v>
      </c>
      <c r="S1145">
        <v>0</v>
      </c>
      <c r="T1145">
        <v>0</v>
      </c>
      <c r="U1145">
        <v>4.7050748267559337</v>
      </c>
      <c r="V1145">
        <v>5</v>
      </c>
      <c r="W1145">
        <v>0.29492517324406631</v>
      </c>
    </row>
    <row r="1146" spans="1:23" x14ac:dyDescent="0.2">
      <c r="A1146" s="1">
        <v>29.429687000000001</v>
      </c>
      <c r="B1146" s="1">
        <v>1.910987</v>
      </c>
      <c r="C1146" s="1">
        <v>129.935666</v>
      </c>
      <c r="D1146" s="1">
        <v>1</v>
      </c>
      <c r="E1146" s="1">
        <v>1</v>
      </c>
      <c r="F1146" s="1">
        <v>1.058378</v>
      </c>
      <c r="G1146" s="1">
        <v>1</v>
      </c>
      <c r="H1146" s="1">
        <v>0</v>
      </c>
      <c r="I1146" s="1">
        <v>0</v>
      </c>
      <c r="J1146" s="1">
        <v>5</v>
      </c>
      <c r="L1146">
        <v>24.739421</v>
      </c>
      <c r="M1146">
        <v>1.757069</v>
      </c>
      <c r="N1146">
        <v>117.298233</v>
      </c>
      <c r="O1146">
        <v>1</v>
      </c>
      <c r="P1146">
        <v>1</v>
      </c>
      <c r="Q1146">
        <v>1.0979829999999999</v>
      </c>
      <c r="R1146">
        <v>1</v>
      </c>
      <c r="S1146">
        <v>0</v>
      </c>
      <c r="T1146">
        <v>0</v>
      </c>
      <c r="U1146">
        <v>5.1255062547991015</v>
      </c>
      <c r="V1146">
        <v>5</v>
      </c>
      <c r="W1146">
        <v>-0.12550625479910149</v>
      </c>
    </row>
    <row r="1147" spans="1:23" x14ac:dyDescent="0.2">
      <c r="A1147" s="1">
        <v>30.520854</v>
      </c>
      <c r="B1147" s="1">
        <v>1.784049</v>
      </c>
      <c r="C1147" s="1">
        <v>120.644178</v>
      </c>
      <c r="D1147" s="1">
        <v>1</v>
      </c>
      <c r="E1147" s="1">
        <v>1</v>
      </c>
      <c r="F1147" s="1">
        <v>0.83873900000000001</v>
      </c>
      <c r="G1147" s="1">
        <v>1</v>
      </c>
      <c r="H1147" s="1">
        <v>0</v>
      </c>
      <c r="I1147" s="1">
        <v>0</v>
      </c>
      <c r="J1147" s="1">
        <v>5</v>
      </c>
      <c r="L1147">
        <v>41</v>
      </c>
      <c r="M1147">
        <v>1.75</v>
      </c>
      <c r="N1147">
        <v>116.594351</v>
      </c>
      <c r="O1147">
        <v>1</v>
      </c>
      <c r="P1147">
        <v>1</v>
      </c>
      <c r="Q1147">
        <v>0.35628799999999999</v>
      </c>
      <c r="R1147">
        <v>1</v>
      </c>
      <c r="S1147">
        <v>0</v>
      </c>
      <c r="T1147">
        <v>0</v>
      </c>
      <c r="U1147">
        <v>5.4461468716393995</v>
      </c>
      <c r="V1147">
        <v>5</v>
      </c>
      <c r="W1147">
        <v>-0.44614687163939948</v>
      </c>
    </row>
    <row r="1148" spans="1:23" x14ac:dyDescent="0.2">
      <c r="A1148" s="1">
        <v>30.610436</v>
      </c>
      <c r="B1148" s="1">
        <v>1.783914</v>
      </c>
      <c r="C1148" s="1">
        <v>120.549592</v>
      </c>
      <c r="D1148" s="1">
        <v>1</v>
      </c>
      <c r="E1148" s="1">
        <v>1</v>
      </c>
      <c r="F1148" s="1">
        <v>9.3418000000000001E-2</v>
      </c>
      <c r="G1148" s="1">
        <v>1</v>
      </c>
      <c r="H1148" s="1">
        <v>0</v>
      </c>
      <c r="I1148" s="1">
        <v>0</v>
      </c>
      <c r="J1148" s="1">
        <v>5</v>
      </c>
      <c r="L1148">
        <v>27.83173</v>
      </c>
      <c r="M1148">
        <v>1.7040280000000001</v>
      </c>
      <c r="N1148">
        <v>101.63431300000001</v>
      </c>
      <c r="O1148">
        <v>1</v>
      </c>
      <c r="P1148">
        <v>1</v>
      </c>
      <c r="Q1148">
        <v>0.24535399999999999</v>
      </c>
      <c r="R1148">
        <v>1</v>
      </c>
      <c r="S1148">
        <v>0</v>
      </c>
      <c r="T1148">
        <v>0</v>
      </c>
      <c r="U1148">
        <v>4.484871132392378</v>
      </c>
      <c r="V1148">
        <v>5</v>
      </c>
      <c r="W1148">
        <v>0.515128867607622</v>
      </c>
    </row>
    <row r="1149" spans="1:23" x14ac:dyDescent="0.2">
      <c r="A1149" s="1">
        <v>26.740655</v>
      </c>
      <c r="B1149" s="1">
        <v>1.863883</v>
      </c>
      <c r="C1149" s="1">
        <v>120.202596</v>
      </c>
      <c r="D1149" s="1">
        <v>1</v>
      </c>
      <c r="E1149" s="1">
        <v>1</v>
      </c>
      <c r="F1149" s="1">
        <v>0.71272599999999997</v>
      </c>
      <c r="G1149" s="1">
        <v>1</v>
      </c>
      <c r="H1149" s="1">
        <v>0</v>
      </c>
      <c r="I1149" s="1">
        <v>0</v>
      </c>
      <c r="J1149" s="1">
        <v>5</v>
      </c>
      <c r="L1149">
        <v>23.260061</v>
      </c>
      <c r="M1149">
        <v>1.849003</v>
      </c>
      <c r="N1149">
        <v>121.414744</v>
      </c>
      <c r="O1149">
        <v>1</v>
      </c>
      <c r="P1149">
        <v>1</v>
      </c>
      <c r="Q1149">
        <v>0.83527099999999999</v>
      </c>
      <c r="R1149">
        <v>1</v>
      </c>
      <c r="S1149">
        <v>0</v>
      </c>
      <c r="T1149">
        <v>0</v>
      </c>
      <c r="U1149">
        <v>4.7395852626231489</v>
      </c>
      <c r="V1149">
        <v>5</v>
      </c>
      <c r="W1149">
        <v>0.26041473737685106</v>
      </c>
    </row>
    <row r="1150" spans="1:23" x14ac:dyDescent="0.2">
      <c r="A1150" s="1">
        <v>26.680375999999999</v>
      </c>
      <c r="B1150" s="1">
        <v>1.8122590000000001</v>
      </c>
      <c r="C1150" s="1">
        <v>118.277657</v>
      </c>
      <c r="D1150" s="1">
        <v>1</v>
      </c>
      <c r="E1150" s="1">
        <v>1</v>
      </c>
      <c r="F1150" s="1">
        <v>0.97930600000000001</v>
      </c>
      <c r="G1150" s="1">
        <v>1</v>
      </c>
      <c r="H1150" s="1">
        <v>0</v>
      </c>
      <c r="I1150" s="1">
        <v>0</v>
      </c>
      <c r="J1150" s="1">
        <v>5</v>
      </c>
      <c r="L1150">
        <v>22.705772</v>
      </c>
      <c r="M1150">
        <v>1.8419890000000001</v>
      </c>
      <c r="N1150">
        <v>122.02495399999999</v>
      </c>
      <c r="O1150">
        <v>1</v>
      </c>
      <c r="P1150">
        <v>1</v>
      </c>
      <c r="Q1150">
        <v>1.0254380000000001</v>
      </c>
      <c r="R1150">
        <v>1</v>
      </c>
      <c r="S1150">
        <v>0</v>
      </c>
      <c r="T1150">
        <v>0</v>
      </c>
      <c r="U1150">
        <v>4.811152749502134</v>
      </c>
      <c r="V1150">
        <v>5</v>
      </c>
      <c r="W1150">
        <v>0.18884725049786599</v>
      </c>
    </row>
    <row r="1151" spans="1:23" x14ac:dyDescent="0.2">
      <c r="A1151" s="1">
        <v>37.056193</v>
      </c>
      <c r="B1151" s="1">
        <v>1.7501500000000001</v>
      </c>
      <c r="C1151" s="1">
        <v>118.206565</v>
      </c>
      <c r="D1151" s="1">
        <v>1</v>
      </c>
      <c r="E1151" s="1">
        <v>1</v>
      </c>
      <c r="F1151" s="1">
        <v>0.59865500000000005</v>
      </c>
      <c r="G1151" s="1">
        <v>1</v>
      </c>
      <c r="H1151" s="1">
        <v>0</v>
      </c>
      <c r="I1151" s="1">
        <v>0</v>
      </c>
      <c r="J1151" s="1">
        <v>5</v>
      </c>
      <c r="L1151">
        <v>24.041042999999998</v>
      </c>
      <c r="M1151">
        <v>1.613491</v>
      </c>
      <c r="N1151">
        <v>98.490765999999994</v>
      </c>
      <c r="O1151">
        <v>1</v>
      </c>
      <c r="P1151">
        <v>1</v>
      </c>
      <c r="Q1151">
        <v>1.5433859999999999</v>
      </c>
      <c r="R1151">
        <v>0</v>
      </c>
      <c r="S1151">
        <v>0</v>
      </c>
      <c r="T1151">
        <v>0</v>
      </c>
      <c r="U1151">
        <v>4.8056986999972198</v>
      </c>
      <c r="V1151">
        <v>5</v>
      </c>
      <c r="W1151">
        <v>0.19430130000278023</v>
      </c>
    </row>
    <row r="1152" spans="1:23" x14ac:dyDescent="0.2">
      <c r="A1152" s="1">
        <v>28.825278999999998</v>
      </c>
      <c r="B1152" s="1">
        <v>1.815347</v>
      </c>
      <c r="C1152" s="1">
        <v>120.39975800000001</v>
      </c>
      <c r="D1152" s="1">
        <v>1</v>
      </c>
      <c r="E1152" s="1">
        <v>1</v>
      </c>
      <c r="F1152" s="1">
        <v>1.045107</v>
      </c>
      <c r="G1152" s="1">
        <v>1</v>
      </c>
      <c r="H1152" s="1">
        <v>0</v>
      </c>
      <c r="I1152" s="1">
        <v>0</v>
      </c>
      <c r="J1152" s="1">
        <v>5</v>
      </c>
      <c r="L1152">
        <v>20.013905999999999</v>
      </c>
      <c r="M1152">
        <v>1.647821</v>
      </c>
      <c r="N1152">
        <v>106.509947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5.2446647590423359</v>
      </c>
      <c r="V1152">
        <v>5</v>
      </c>
      <c r="W1152">
        <v>-0.24466475904233587</v>
      </c>
    </row>
    <row r="1153" spans="1:23" x14ac:dyDescent="0.2">
      <c r="A1153" s="1">
        <v>25.883749000000002</v>
      </c>
      <c r="B1153" s="1">
        <v>1.767077</v>
      </c>
      <c r="C1153" s="1">
        <v>114.133149</v>
      </c>
      <c r="D1153" s="1">
        <v>1</v>
      </c>
      <c r="E1153" s="1">
        <v>1</v>
      </c>
      <c r="F1153" s="1">
        <v>1.266866</v>
      </c>
      <c r="G1153" s="1">
        <v>1</v>
      </c>
      <c r="H1153" s="1">
        <v>0</v>
      </c>
      <c r="I1153" s="1">
        <v>0</v>
      </c>
      <c r="J1153" s="1">
        <v>5</v>
      </c>
      <c r="L1153">
        <v>30.020189999999999</v>
      </c>
      <c r="M1153">
        <v>1.75834</v>
      </c>
      <c r="N1153">
        <v>112.010504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4.9095440718249996</v>
      </c>
      <c r="V1153">
        <v>5</v>
      </c>
      <c r="W1153">
        <v>9.0455928175000366E-2</v>
      </c>
    </row>
    <row r="1154" spans="1:23" x14ac:dyDescent="0.2">
      <c r="A1154" s="1">
        <v>25.486521</v>
      </c>
      <c r="B1154" s="1">
        <v>1.7624610000000001</v>
      </c>
      <c r="C1154" s="1">
        <v>115.531622</v>
      </c>
      <c r="D1154" s="1">
        <v>1</v>
      </c>
      <c r="E1154" s="1">
        <v>1</v>
      </c>
      <c r="F1154" s="1">
        <v>1.4206749999999999</v>
      </c>
      <c r="G1154" s="1">
        <v>1</v>
      </c>
      <c r="H1154" s="1">
        <v>0</v>
      </c>
      <c r="I1154" s="1">
        <v>0</v>
      </c>
      <c r="J1154" s="1">
        <v>5</v>
      </c>
      <c r="L1154">
        <v>25.154620000000001</v>
      </c>
      <c r="M1154">
        <v>1.7583979999999999</v>
      </c>
      <c r="N1154">
        <v>112.089022</v>
      </c>
      <c r="O1154">
        <v>1</v>
      </c>
      <c r="P1154">
        <v>1</v>
      </c>
      <c r="Q1154">
        <v>1.230219</v>
      </c>
      <c r="R1154">
        <v>1</v>
      </c>
      <c r="S1154">
        <v>0</v>
      </c>
      <c r="T1154">
        <v>0</v>
      </c>
      <c r="U1154">
        <v>4.7163046032581271</v>
      </c>
      <c r="V1154">
        <v>5</v>
      </c>
      <c r="W1154">
        <v>0.28369539674187294</v>
      </c>
    </row>
    <row r="1155" spans="1:23" x14ac:dyDescent="0.2">
      <c r="A1155" s="1">
        <v>29.883020999999999</v>
      </c>
      <c r="B1155" s="1">
        <v>1.7790490000000001</v>
      </c>
      <c r="C1155" s="1">
        <v>112.438508</v>
      </c>
      <c r="D1155" s="1">
        <v>1</v>
      </c>
      <c r="E1155" s="1">
        <v>1</v>
      </c>
      <c r="F1155" s="1">
        <v>0</v>
      </c>
      <c r="G1155" s="1">
        <v>1</v>
      </c>
      <c r="H1155" s="1">
        <v>0</v>
      </c>
      <c r="I1155" s="1">
        <v>0</v>
      </c>
      <c r="J1155" s="1">
        <v>5</v>
      </c>
      <c r="L1155">
        <v>30.870723999999999</v>
      </c>
      <c r="M1155">
        <v>1.670774</v>
      </c>
      <c r="N1155">
        <v>101.626189</v>
      </c>
      <c r="O1155">
        <v>1</v>
      </c>
      <c r="P1155">
        <v>1</v>
      </c>
      <c r="Q1155">
        <v>1.9997499999999999</v>
      </c>
      <c r="R1155">
        <v>0</v>
      </c>
      <c r="S1155">
        <v>0</v>
      </c>
      <c r="T1155">
        <v>0</v>
      </c>
      <c r="U1155">
        <v>4.661077895782066</v>
      </c>
      <c r="V1155">
        <v>5</v>
      </c>
      <c r="W1155">
        <v>0.33892210421793401</v>
      </c>
    </row>
    <row r="1156" spans="1:23" x14ac:dyDescent="0.2">
      <c r="A1156" s="1">
        <v>26.957644999999999</v>
      </c>
      <c r="B1156" s="1">
        <v>1.7807310000000001</v>
      </c>
      <c r="C1156" s="1">
        <v>112.957922</v>
      </c>
      <c r="D1156" s="1">
        <v>1</v>
      </c>
      <c r="E1156" s="1">
        <v>1</v>
      </c>
      <c r="F1156" s="1">
        <v>0</v>
      </c>
      <c r="G1156" s="1">
        <v>1</v>
      </c>
      <c r="H1156" s="1">
        <v>0</v>
      </c>
      <c r="I1156" s="1">
        <v>0</v>
      </c>
      <c r="J1156" s="1">
        <v>5</v>
      </c>
      <c r="L1156">
        <v>28.712994999999999</v>
      </c>
      <c r="M1156">
        <v>1.6655850000000001</v>
      </c>
      <c r="N1156">
        <v>98.661760000000001</v>
      </c>
      <c r="O1156">
        <v>1</v>
      </c>
      <c r="P1156">
        <v>1</v>
      </c>
      <c r="Q1156">
        <v>1.9998860000000001</v>
      </c>
      <c r="R1156">
        <v>0</v>
      </c>
      <c r="S1156">
        <v>0</v>
      </c>
      <c r="T1156">
        <v>0</v>
      </c>
      <c r="U1156">
        <v>4.4452505234684967</v>
      </c>
      <c r="V1156">
        <v>5</v>
      </c>
      <c r="W1156">
        <v>0.5547494765315033</v>
      </c>
    </row>
    <row r="1157" spans="1:23" x14ac:dyDescent="0.2">
      <c r="A1157" s="1">
        <v>26.490926000000002</v>
      </c>
      <c r="B1157" s="1">
        <v>1.872517</v>
      </c>
      <c r="C1157" s="1">
        <v>120.898397</v>
      </c>
      <c r="D1157" s="1">
        <v>1</v>
      </c>
      <c r="E1157" s="1">
        <v>1</v>
      </c>
      <c r="F1157" s="1">
        <v>1.208142</v>
      </c>
      <c r="G1157" s="1">
        <v>1</v>
      </c>
      <c r="H1157" s="1">
        <v>0</v>
      </c>
      <c r="I1157" s="1">
        <v>0</v>
      </c>
      <c r="J1157" s="1">
        <v>5</v>
      </c>
      <c r="L1157">
        <v>30.710511</v>
      </c>
      <c r="M1157">
        <v>1.9141859999999999</v>
      </c>
      <c r="N1157">
        <v>129.852531</v>
      </c>
      <c r="O1157">
        <v>1</v>
      </c>
      <c r="P1157">
        <v>1</v>
      </c>
      <c r="Q1157">
        <v>0.90684299999999995</v>
      </c>
      <c r="R1157">
        <v>1</v>
      </c>
      <c r="S1157">
        <v>0</v>
      </c>
      <c r="T1157">
        <v>0</v>
      </c>
      <c r="U1157">
        <v>4.9822319873240248</v>
      </c>
      <c r="V1157">
        <v>5</v>
      </c>
      <c r="W1157">
        <v>1.7768012675975164E-2</v>
      </c>
    </row>
    <row r="1158" spans="1:23" x14ac:dyDescent="0.2">
      <c r="A1158" s="1">
        <v>27.558800999999999</v>
      </c>
      <c r="B1158" s="1">
        <v>1.8012239999999999</v>
      </c>
      <c r="C1158" s="1">
        <v>119.050381</v>
      </c>
      <c r="D1158" s="1">
        <v>1</v>
      </c>
      <c r="E1158" s="1">
        <v>1</v>
      </c>
      <c r="F1158" s="1">
        <v>0.68448699999999996</v>
      </c>
      <c r="G1158" s="1">
        <v>1</v>
      </c>
      <c r="H1158" s="1">
        <v>0</v>
      </c>
      <c r="I1158" s="1">
        <v>0</v>
      </c>
      <c r="J1158" s="1">
        <v>5</v>
      </c>
      <c r="L1158">
        <v>29.827480999999999</v>
      </c>
      <c r="M1158">
        <v>1.8995880000000001</v>
      </c>
      <c r="N1158">
        <v>124.269251</v>
      </c>
      <c r="O1158">
        <v>1</v>
      </c>
      <c r="P1158">
        <v>1</v>
      </c>
      <c r="Q1158">
        <v>1.0661689999999999</v>
      </c>
      <c r="R1158">
        <v>1</v>
      </c>
      <c r="S1158">
        <v>0</v>
      </c>
      <c r="T1158">
        <v>0</v>
      </c>
      <c r="U1158">
        <v>4.6439529139300513</v>
      </c>
      <c r="V1158">
        <v>5</v>
      </c>
      <c r="W1158">
        <v>0.35604708606994873</v>
      </c>
    </row>
    <row r="1159" spans="1:23" x14ac:dyDescent="0.2">
      <c r="A1159" s="1">
        <v>22.908878999999999</v>
      </c>
      <c r="B1159" s="1">
        <v>1.876898</v>
      </c>
      <c r="C1159" s="1">
        <v>121.277832</v>
      </c>
      <c r="D1159" s="1">
        <v>1</v>
      </c>
      <c r="E1159" s="1">
        <v>1</v>
      </c>
      <c r="F1159" s="1">
        <v>1.3042910000000001</v>
      </c>
      <c r="G1159" s="1">
        <v>1</v>
      </c>
      <c r="H1159" s="1">
        <v>0</v>
      </c>
      <c r="I1159" s="1">
        <v>0</v>
      </c>
      <c r="J1159" s="1">
        <v>5</v>
      </c>
      <c r="L1159">
        <v>31.868929999999999</v>
      </c>
      <c r="M1159">
        <v>1.75</v>
      </c>
      <c r="N1159">
        <v>118.102897</v>
      </c>
      <c r="O1159">
        <v>1</v>
      </c>
      <c r="P1159">
        <v>1</v>
      </c>
      <c r="Q1159">
        <v>0.36802600000000002</v>
      </c>
      <c r="R1159">
        <v>1</v>
      </c>
      <c r="S1159">
        <v>0</v>
      </c>
      <c r="T1159">
        <v>0</v>
      </c>
      <c r="U1159">
        <v>5.4214166437571256</v>
      </c>
      <c r="V1159">
        <v>5</v>
      </c>
      <c r="W1159">
        <v>-0.42141664375712562</v>
      </c>
    </row>
    <row r="1160" spans="1:23" x14ac:dyDescent="0.2">
      <c r="A1160" s="1">
        <v>24.201622</v>
      </c>
      <c r="B1160" s="1">
        <v>1.7755799999999999</v>
      </c>
      <c r="C1160" s="1">
        <v>120.58941900000001</v>
      </c>
      <c r="D1160" s="1">
        <v>1</v>
      </c>
      <c r="E1160" s="1">
        <v>1</v>
      </c>
      <c r="F1160" s="1">
        <v>1.804157</v>
      </c>
      <c r="G1160" s="1">
        <v>1</v>
      </c>
      <c r="H1160" s="1">
        <v>0</v>
      </c>
      <c r="I1160" s="1">
        <v>0</v>
      </c>
      <c r="J1160" s="1">
        <v>5</v>
      </c>
      <c r="L1160">
        <v>36.542884999999998</v>
      </c>
      <c r="M1160">
        <v>1.75</v>
      </c>
      <c r="N1160">
        <v>119.434645</v>
      </c>
      <c r="O1160">
        <v>1</v>
      </c>
      <c r="P1160">
        <v>1</v>
      </c>
      <c r="Q1160">
        <v>0.59260699999999999</v>
      </c>
      <c r="R1160">
        <v>1</v>
      </c>
      <c r="S1160">
        <v>0</v>
      </c>
      <c r="T1160">
        <v>0</v>
      </c>
      <c r="U1160">
        <v>5.5687550849641489</v>
      </c>
      <c r="V1160">
        <v>5</v>
      </c>
      <c r="W1160">
        <v>-0.56875508496414895</v>
      </c>
    </row>
    <row r="1161" spans="1:23" x14ac:dyDescent="0.2">
      <c r="A1161" s="1">
        <v>31.689772999999999</v>
      </c>
      <c r="B1161" s="1">
        <v>1.76569</v>
      </c>
      <c r="C1161" s="1">
        <v>120.08294100000001</v>
      </c>
      <c r="D1161" s="1">
        <v>1</v>
      </c>
      <c r="E1161" s="1">
        <v>1</v>
      </c>
      <c r="F1161" s="1">
        <v>1.0965560000000001</v>
      </c>
      <c r="G1161" s="1">
        <v>1</v>
      </c>
      <c r="H1161" s="1">
        <v>0</v>
      </c>
      <c r="I1161" s="1">
        <v>0</v>
      </c>
      <c r="J1161" s="1">
        <v>5</v>
      </c>
      <c r="L1161">
        <v>21.556360999999999</v>
      </c>
      <c r="M1161">
        <v>1.7736639999999999</v>
      </c>
      <c r="N1161">
        <v>116.160329</v>
      </c>
      <c r="O1161">
        <v>1</v>
      </c>
      <c r="P1161">
        <v>1</v>
      </c>
      <c r="Q1161">
        <v>1.3991830000000001</v>
      </c>
      <c r="R1161">
        <v>1</v>
      </c>
      <c r="S1161">
        <v>0</v>
      </c>
      <c r="T1161">
        <v>0</v>
      </c>
      <c r="U1161">
        <v>4.8349997604517378</v>
      </c>
      <c r="V1161">
        <v>5</v>
      </c>
      <c r="W1161">
        <v>0.16500023954826215</v>
      </c>
    </row>
    <row r="1162" spans="1:23" x14ac:dyDescent="0.2">
      <c r="A1162" s="1">
        <v>30.242597</v>
      </c>
      <c r="B1162" s="1">
        <v>1.7597719999999999</v>
      </c>
      <c r="C1162" s="1">
        <v>118.382361</v>
      </c>
      <c r="D1162" s="1">
        <v>1</v>
      </c>
      <c r="E1162" s="1">
        <v>1</v>
      </c>
      <c r="F1162" s="1">
        <v>1.0767199999999999</v>
      </c>
      <c r="G1162" s="1">
        <v>1</v>
      </c>
      <c r="H1162" s="1">
        <v>0</v>
      </c>
      <c r="I1162" s="1">
        <v>0</v>
      </c>
      <c r="J1162" s="1">
        <v>5</v>
      </c>
      <c r="L1162">
        <v>23.963649</v>
      </c>
      <c r="M1162">
        <v>1.7929980000000001</v>
      </c>
      <c r="N1162">
        <v>116.102615</v>
      </c>
      <c r="O1162">
        <v>1</v>
      </c>
      <c r="P1162">
        <v>1</v>
      </c>
      <c r="Q1162">
        <v>0.96661699999999995</v>
      </c>
      <c r="R1162">
        <v>1</v>
      </c>
      <c r="S1162">
        <v>0</v>
      </c>
      <c r="T1162">
        <v>0</v>
      </c>
      <c r="U1162">
        <v>4.7637248209121168</v>
      </c>
      <c r="V1162">
        <v>5</v>
      </c>
      <c r="W1162">
        <v>0.2362751790878832</v>
      </c>
    </row>
    <row r="1163" spans="1:23" x14ac:dyDescent="0.2">
      <c r="A1163" s="1">
        <v>31.346844999999998</v>
      </c>
      <c r="B1163" s="1">
        <v>1.823545</v>
      </c>
      <c r="C1163" s="1">
        <v>126.460936</v>
      </c>
      <c r="D1163" s="1">
        <v>1</v>
      </c>
      <c r="E1163" s="1">
        <v>1</v>
      </c>
      <c r="F1163" s="1">
        <v>0.94676300000000002</v>
      </c>
      <c r="G1163" s="1">
        <v>1</v>
      </c>
      <c r="H1163" s="1">
        <v>0</v>
      </c>
      <c r="I1163" s="1">
        <v>0</v>
      </c>
      <c r="J1163" s="1">
        <v>5</v>
      </c>
      <c r="L1163">
        <v>24.145295000000001</v>
      </c>
      <c r="M1163">
        <v>1.82559</v>
      </c>
      <c r="N1163">
        <v>120.86038600000001</v>
      </c>
      <c r="O1163">
        <v>1</v>
      </c>
      <c r="P1163">
        <v>1</v>
      </c>
      <c r="Q1163">
        <v>2</v>
      </c>
      <c r="R1163">
        <v>1</v>
      </c>
      <c r="S1163">
        <v>0</v>
      </c>
      <c r="T1163">
        <v>0</v>
      </c>
      <c r="U1163">
        <v>4.7704746884665665</v>
      </c>
      <c r="V1163">
        <v>5</v>
      </c>
      <c r="W1163">
        <v>0.22952531153343347</v>
      </c>
    </row>
    <row r="1164" spans="1:23" x14ac:dyDescent="0.2">
      <c r="A1164" s="1">
        <v>30.577342999999999</v>
      </c>
      <c r="B1164" s="1">
        <v>1.8689229999999999</v>
      </c>
      <c r="C1164" s="1">
        <v>125.06426399999999</v>
      </c>
      <c r="D1164" s="1">
        <v>1</v>
      </c>
      <c r="E1164" s="1">
        <v>1</v>
      </c>
      <c r="F1164" s="1">
        <v>0.84981099999999998</v>
      </c>
      <c r="G1164" s="1">
        <v>1</v>
      </c>
      <c r="H1164" s="1">
        <v>0</v>
      </c>
      <c r="I1164" s="1">
        <v>0</v>
      </c>
      <c r="J1164" s="1">
        <v>5</v>
      </c>
      <c r="L1164">
        <v>25.298400000000001</v>
      </c>
      <c r="M1164">
        <v>1.8272790000000001</v>
      </c>
      <c r="N1164">
        <v>120.99607399999999</v>
      </c>
      <c r="O1164">
        <v>1</v>
      </c>
      <c r="P1164">
        <v>1</v>
      </c>
      <c r="Q1164">
        <v>1.110215</v>
      </c>
      <c r="R1164">
        <v>1</v>
      </c>
      <c r="S1164">
        <v>0</v>
      </c>
      <c r="T1164">
        <v>0</v>
      </c>
      <c r="U1164">
        <v>4.876036004733864</v>
      </c>
      <c r="V1164">
        <v>5</v>
      </c>
      <c r="W1164">
        <v>0.123963995266136</v>
      </c>
    </row>
    <row r="1165" spans="1:23" x14ac:dyDescent="0.2">
      <c r="A1165" s="1">
        <v>25.124594999999999</v>
      </c>
      <c r="B1165" s="1">
        <v>1.7715099999999999</v>
      </c>
      <c r="C1165" s="1">
        <v>113.20712399999999</v>
      </c>
      <c r="D1165" s="1">
        <v>1</v>
      </c>
      <c r="E1165" s="1">
        <v>1</v>
      </c>
      <c r="F1165" s="1">
        <v>1.5567089999999999</v>
      </c>
      <c r="G1165" s="1">
        <v>1</v>
      </c>
      <c r="H1165" s="1">
        <v>0</v>
      </c>
      <c r="I1165" s="1">
        <v>0</v>
      </c>
      <c r="J1165" s="1">
        <v>5</v>
      </c>
      <c r="L1165">
        <v>31.755386999999999</v>
      </c>
      <c r="M1165">
        <v>1.7754160000000001</v>
      </c>
      <c r="N1165">
        <v>121.204668</v>
      </c>
      <c r="O1165">
        <v>1</v>
      </c>
      <c r="P1165">
        <v>1</v>
      </c>
      <c r="Q1165">
        <v>0.42817300000000003</v>
      </c>
      <c r="R1165">
        <v>1</v>
      </c>
      <c r="S1165">
        <v>0</v>
      </c>
      <c r="T1165">
        <v>0</v>
      </c>
      <c r="U1165">
        <v>5.4532866019430255</v>
      </c>
      <c r="V1165">
        <v>5</v>
      </c>
      <c r="W1165">
        <v>-0.4532866019430255</v>
      </c>
    </row>
    <row r="1166" spans="1:23" x14ac:dyDescent="0.2">
      <c r="A1166" s="1">
        <v>25.509034</v>
      </c>
      <c r="B1166" s="1">
        <v>1.7721899999999999</v>
      </c>
      <c r="C1166" s="1">
        <v>114.097656</v>
      </c>
      <c r="D1166" s="1">
        <v>1</v>
      </c>
      <c r="E1166" s="1">
        <v>1</v>
      </c>
      <c r="F1166" s="1">
        <v>1.360994</v>
      </c>
      <c r="G1166" s="1">
        <v>1</v>
      </c>
      <c r="H1166" s="1">
        <v>0</v>
      </c>
      <c r="I1166" s="1">
        <v>0</v>
      </c>
      <c r="J1166" s="1">
        <v>5</v>
      </c>
      <c r="L1166">
        <v>30.62865</v>
      </c>
      <c r="M1166">
        <v>1.766975</v>
      </c>
      <c r="N1166">
        <v>118.363376</v>
      </c>
      <c r="O1166">
        <v>1</v>
      </c>
      <c r="P1166">
        <v>1</v>
      </c>
      <c r="Q1166">
        <v>0.61495900000000003</v>
      </c>
      <c r="R1166">
        <v>1</v>
      </c>
      <c r="S1166">
        <v>0</v>
      </c>
      <c r="T1166">
        <v>0</v>
      </c>
      <c r="U1166">
        <v>5.2678839755122198</v>
      </c>
      <c r="V1166">
        <v>5</v>
      </c>
      <c r="W1166">
        <v>-0.26788397551221976</v>
      </c>
    </row>
    <row r="1167" spans="1:23" x14ac:dyDescent="0.2">
      <c r="A1167" s="1">
        <v>25.478662</v>
      </c>
      <c r="B1167" s="1">
        <v>1.8582650000000001</v>
      </c>
      <c r="C1167" s="1">
        <v>117.57456999999999</v>
      </c>
      <c r="D1167" s="1">
        <v>1</v>
      </c>
      <c r="E1167" s="1">
        <v>1</v>
      </c>
      <c r="F1167" s="1">
        <v>1.31257</v>
      </c>
      <c r="G1167" s="1">
        <v>1</v>
      </c>
      <c r="H1167" s="1">
        <v>0</v>
      </c>
      <c r="I1167" s="1">
        <v>0</v>
      </c>
      <c r="J1167" s="1">
        <v>5</v>
      </c>
      <c r="L1167">
        <v>23.454557999999999</v>
      </c>
      <c r="M1167">
        <v>1.7542180000000001</v>
      </c>
      <c r="N1167">
        <v>117.384745</v>
      </c>
      <c r="O1167">
        <v>1</v>
      </c>
      <c r="P1167">
        <v>1</v>
      </c>
      <c r="Q1167">
        <v>1.818052</v>
      </c>
      <c r="R1167">
        <v>1</v>
      </c>
      <c r="S1167">
        <v>0</v>
      </c>
      <c r="T1167">
        <v>0</v>
      </c>
      <c r="U1167">
        <v>5.0608722022342079</v>
      </c>
      <c r="V1167">
        <v>5</v>
      </c>
      <c r="W1167">
        <v>-6.0872202234207862E-2</v>
      </c>
    </row>
    <row r="1168" spans="1:23" x14ac:dyDescent="0.2">
      <c r="A1168" s="1">
        <v>25.100512999999999</v>
      </c>
      <c r="B1168" s="1">
        <v>1.8305959999999999</v>
      </c>
      <c r="C1168" s="1">
        <v>118.424156</v>
      </c>
      <c r="D1168" s="1">
        <v>1</v>
      </c>
      <c r="E1168" s="1">
        <v>1</v>
      </c>
      <c r="F1168" s="1">
        <v>1.1446829999999999</v>
      </c>
      <c r="G1168" s="1">
        <v>1</v>
      </c>
      <c r="H1168" s="1">
        <v>0</v>
      </c>
      <c r="I1168" s="1">
        <v>0</v>
      </c>
      <c r="J1168" s="1">
        <v>5</v>
      </c>
      <c r="L1168">
        <v>23.432227000000001</v>
      </c>
      <c r="M1168">
        <v>1.754996</v>
      </c>
      <c r="N1168">
        <v>119.087557</v>
      </c>
      <c r="O1168">
        <v>1</v>
      </c>
      <c r="P1168">
        <v>1</v>
      </c>
      <c r="Q1168">
        <v>1.593183</v>
      </c>
      <c r="R1168">
        <v>1</v>
      </c>
      <c r="S1168">
        <v>0</v>
      </c>
      <c r="T1168">
        <v>0</v>
      </c>
      <c r="U1168">
        <v>5.2056617469051609</v>
      </c>
      <c r="V1168">
        <v>5</v>
      </c>
      <c r="W1168">
        <v>-0.20566174690516092</v>
      </c>
    </row>
    <row r="1169" spans="1:23" x14ac:dyDescent="0.2">
      <c r="A1169" s="1">
        <v>38.523645999999999</v>
      </c>
      <c r="B1169" s="1">
        <v>1.765836</v>
      </c>
      <c r="C1169" s="1">
        <v>118.53324600000001</v>
      </c>
      <c r="D1169" s="1">
        <v>1</v>
      </c>
      <c r="E1169" s="1">
        <v>1</v>
      </c>
      <c r="F1169" s="1">
        <v>0.65654800000000002</v>
      </c>
      <c r="G1169" s="1">
        <v>1</v>
      </c>
      <c r="H1169" s="1">
        <v>0</v>
      </c>
      <c r="I1169" s="1">
        <v>0</v>
      </c>
      <c r="J1169" s="1">
        <v>5</v>
      </c>
      <c r="L1169">
        <v>40.500210000000003</v>
      </c>
      <c r="M1169">
        <v>1.748103</v>
      </c>
      <c r="N1169">
        <v>108.30811199999999</v>
      </c>
      <c r="O1169">
        <v>1</v>
      </c>
      <c r="P1169">
        <v>1</v>
      </c>
      <c r="Q1169">
        <v>1.6286369999999999</v>
      </c>
      <c r="R1169">
        <v>0</v>
      </c>
      <c r="S1169">
        <v>0</v>
      </c>
      <c r="T1169">
        <v>0</v>
      </c>
      <c r="U1169">
        <v>4.7570823027529929</v>
      </c>
      <c r="V1169">
        <v>5</v>
      </c>
      <c r="W1169">
        <v>0.24291769724700707</v>
      </c>
    </row>
    <row r="1170" spans="1:23" x14ac:dyDescent="0.2">
      <c r="A1170" s="1">
        <v>38.712159999999997</v>
      </c>
      <c r="B1170" s="1">
        <v>1.770278</v>
      </c>
      <c r="C1170" s="1">
        <v>117.29188000000001</v>
      </c>
      <c r="D1170" s="1">
        <v>1</v>
      </c>
      <c r="E1170" s="1">
        <v>1</v>
      </c>
      <c r="F1170" s="1">
        <v>0.91938799999999998</v>
      </c>
      <c r="G1170" s="1">
        <v>1</v>
      </c>
      <c r="H1170" s="1">
        <v>0</v>
      </c>
      <c r="I1170" s="1">
        <v>0</v>
      </c>
      <c r="J1170" s="1">
        <v>5</v>
      </c>
      <c r="L1170">
        <v>34.576714000000003</v>
      </c>
      <c r="M1170">
        <v>1.73325</v>
      </c>
      <c r="N1170">
        <v>103.669116</v>
      </c>
      <c r="O1170">
        <v>1</v>
      </c>
      <c r="P1170">
        <v>1</v>
      </c>
      <c r="Q1170">
        <v>1.746583</v>
      </c>
      <c r="R1170">
        <v>0</v>
      </c>
      <c r="S1170">
        <v>0</v>
      </c>
      <c r="T1170">
        <v>0</v>
      </c>
      <c r="U1170">
        <v>4.4203740659587858</v>
      </c>
      <c r="V1170">
        <v>5</v>
      </c>
      <c r="W1170">
        <v>0.57962593404121421</v>
      </c>
    </row>
    <row r="1171" spans="1:23" x14ac:dyDescent="0.2">
      <c r="A1171" s="1">
        <v>25.717521999999999</v>
      </c>
      <c r="B1171" s="1">
        <v>1.6734910000000001</v>
      </c>
      <c r="C1171" s="1">
        <v>103.706181</v>
      </c>
      <c r="D1171" s="1">
        <v>1</v>
      </c>
      <c r="E1171" s="1">
        <v>1</v>
      </c>
      <c r="F1171" s="1">
        <v>0.11243</v>
      </c>
      <c r="G1171" s="1">
        <v>0</v>
      </c>
      <c r="H1171" s="1">
        <v>0</v>
      </c>
      <c r="I1171" s="1">
        <v>0</v>
      </c>
      <c r="J1171" s="1">
        <v>5</v>
      </c>
      <c r="L1171">
        <v>22.276969000000001</v>
      </c>
      <c r="M1171">
        <v>1.84995</v>
      </c>
      <c r="N1171">
        <v>121.786485</v>
      </c>
      <c r="O1171">
        <v>1</v>
      </c>
      <c r="P1171">
        <v>1</v>
      </c>
      <c r="Q1171">
        <v>0.34883900000000001</v>
      </c>
      <c r="R1171">
        <v>1</v>
      </c>
      <c r="S1171">
        <v>0</v>
      </c>
      <c r="T1171">
        <v>0</v>
      </c>
      <c r="U1171">
        <v>4.7952875288770622</v>
      </c>
      <c r="V1171">
        <v>5</v>
      </c>
      <c r="W1171">
        <v>0.20471247112293778</v>
      </c>
    </row>
    <row r="1172" spans="1:23" x14ac:dyDescent="0.2">
      <c r="A1172" s="1">
        <v>32.259622999999998</v>
      </c>
      <c r="B1172" s="1">
        <v>1.703346</v>
      </c>
      <c r="C1172" s="1">
        <v>102.686239</v>
      </c>
      <c r="D1172" s="1">
        <v>1</v>
      </c>
      <c r="E1172" s="1">
        <v>1</v>
      </c>
      <c r="F1172" s="1">
        <v>1.622055</v>
      </c>
      <c r="G1172" s="1">
        <v>0</v>
      </c>
      <c r="H1172" s="1">
        <v>0</v>
      </c>
      <c r="I1172" s="1">
        <v>0</v>
      </c>
      <c r="J1172" s="1">
        <v>5</v>
      </c>
      <c r="L1172">
        <v>21.963787</v>
      </c>
      <c r="M1172">
        <v>1.8496010000000001</v>
      </c>
      <c r="N1172">
        <v>122.33342500000001</v>
      </c>
      <c r="O1172">
        <v>1</v>
      </c>
      <c r="P1172">
        <v>1</v>
      </c>
      <c r="Q1172">
        <v>0.428259</v>
      </c>
      <c r="R1172">
        <v>1</v>
      </c>
      <c r="S1172">
        <v>0</v>
      </c>
      <c r="T1172">
        <v>0</v>
      </c>
      <c r="U1172">
        <v>4.8262683019667687</v>
      </c>
      <c r="V1172">
        <v>5</v>
      </c>
      <c r="W1172">
        <v>0.1737316980332313</v>
      </c>
    </row>
    <row r="1173" spans="1:23" x14ac:dyDescent="0.2">
      <c r="A1173" s="1">
        <v>23.47007</v>
      </c>
      <c r="B1173" s="1">
        <v>1.8429059999999999</v>
      </c>
      <c r="C1173" s="1">
        <v>121.142535</v>
      </c>
      <c r="D1173" s="1">
        <v>1</v>
      </c>
      <c r="E1173" s="1">
        <v>1</v>
      </c>
      <c r="F1173" s="1">
        <v>0.99225300000000005</v>
      </c>
      <c r="G1173" s="1">
        <v>1</v>
      </c>
      <c r="H1173" s="1">
        <v>0</v>
      </c>
      <c r="I1173" s="1">
        <v>0</v>
      </c>
      <c r="J1173" s="1">
        <v>5</v>
      </c>
      <c r="L1173">
        <v>24.001684999999998</v>
      </c>
      <c r="M1173">
        <v>1.606066</v>
      </c>
      <c r="N1173">
        <v>99.961731</v>
      </c>
      <c r="O1173">
        <v>1</v>
      </c>
      <c r="P1173">
        <v>1</v>
      </c>
      <c r="Q1173">
        <v>1.19102</v>
      </c>
      <c r="R1173">
        <v>0</v>
      </c>
      <c r="S1173">
        <v>0</v>
      </c>
      <c r="T1173">
        <v>0</v>
      </c>
      <c r="U1173">
        <v>5.0082981708128189</v>
      </c>
      <c r="V1173">
        <v>5</v>
      </c>
      <c r="W1173">
        <v>-8.2981708128189169E-3</v>
      </c>
    </row>
    <row r="1174" spans="1:23" x14ac:dyDescent="0.2">
      <c r="A1174" s="1">
        <v>24.408805000000001</v>
      </c>
      <c r="B1174" s="1">
        <v>1.779547</v>
      </c>
      <c r="C1174" s="1">
        <v>118.74003500000001</v>
      </c>
      <c r="D1174" s="1">
        <v>1</v>
      </c>
      <c r="E1174" s="1">
        <v>1</v>
      </c>
      <c r="F1174" s="1">
        <v>0.85495699999999997</v>
      </c>
      <c r="G1174" s="1">
        <v>1</v>
      </c>
      <c r="H1174" s="1">
        <v>0</v>
      </c>
      <c r="I1174" s="1">
        <v>0</v>
      </c>
      <c r="J1174" s="1">
        <v>5</v>
      </c>
      <c r="L1174">
        <v>20.027764000000001</v>
      </c>
      <c r="M1174">
        <v>1.611434</v>
      </c>
      <c r="N1174">
        <v>103.175516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5.2712111972130957</v>
      </c>
      <c r="V1174">
        <v>5</v>
      </c>
      <c r="W1174">
        <v>-0.27121119721309572</v>
      </c>
    </row>
    <row r="1175" spans="1:23" x14ac:dyDescent="0.2">
      <c r="A1175" s="1">
        <v>24.443010999999998</v>
      </c>
      <c r="B1175" s="1">
        <v>1.8733679999999999</v>
      </c>
      <c r="C1175" s="1">
        <v>121.82962000000001</v>
      </c>
      <c r="D1175" s="1">
        <v>1</v>
      </c>
      <c r="E1175" s="1">
        <v>1</v>
      </c>
      <c r="F1175" s="1">
        <v>1.299469</v>
      </c>
      <c r="G1175" s="1">
        <v>1</v>
      </c>
      <c r="H1175" s="1">
        <v>0</v>
      </c>
      <c r="I1175" s="1">
        <v>0</v>
      </c>
      <c r="J1175" s="1">
        <v>5</v>
      </c>
      <c r="L1175">
        <v>28.704461999999999</v>
      </c>
      <c r="M1175">
        <v>1.7628870000000001</v>
      </c>
      <c r="N1175">
        <v>113.90197999999999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4.9974360751998486</v>
      </c>
      <c r="V1175">
        <v>5</v>
      </c>
      <c r="W1175">
        <v>2.5639248001514403E-3</v>
      </c>
    </row>
    <row r="1176" spans="1:23" x14ac:dyDescent="0.2">
      <c r="A1176" s="1">
        <v>22.906341999999999</v>
      </c>
      <c r="B1176" s="1">
        <v>1.7559020000000001</v>
      </c>
      <c r="C1176" s="1">
        <v>120.02116100000001</v>
      </c>
      <c r="D1176" s="1">
        <v>1</v>
      </c>
      <c r="E1176" s="1">
        <v>1</v>
      </c>
      <c r="F1176" s="1">
        <v>1.5838319999999999</v>
      </c>
      <c r="G1176" s="1">
        <v>1</v>
      </c>
      <c r="H1176" s="1">
        <v>0</v>
      </c>
      <c r="I1176" s="1">
        <v>0</v>
      </c>
      <c r="J1176" s="1">
        <v>5</v>
      </c>
      <c r="L1176">
        <v>26.774114999999998</v>
      </c>
      <c r="M1176">
        <v>1.755938</v>
      </c>
      <c r="N1176">
        <v>112.287678</v>
      </c>
      <c r="O1176">
        <v>1</v>
      </c>
      <c r="P1176">
        <v>1</v>
      </c>
      <c r="Q1176">
        <v>0.48532199999999998</v>
      </c>
      <c r="R1176">
        <v>1</v>
      </c>
      <c r="S1176">
        <v>0</v>
      </c>
      <c r="T1176">
        <v>0</v>
      </c>
      <c r="U1176">
        <v>4.8503935735377501</v>
      </c>
      <c r="V1176">
        <v>5</v>
      </c>
      <c r="W1176">
        <v>0.14960642646224986</v>
      </c>
    </row>
    <row r="1177" spans="1:23" x14ac:dyDescent="0.2">
      <c r="A1177" s="1">
        <v>24.007487999999999</v>
      </c>
      <c r="B1177" s="1">
        <v>1.6176550000000001</v>
      </c>
      <c r="C1177" s="1">
        <v>100.941357</v>
      </c>
      <c r="D1177" s="1">
        <v>1</v>
      </c>
      <c r="E1177" s="1">
        <v>1</v>
      </c>
      <c r="F1177" s="1">
        <v>0.23616799999999999</v>
      </c>
      <c r="G1177" s="1">
        <v>0</v>
      </c>
      <c r="H1177" s="1">
        <v>0</v>
      </c>
      <c r="I1177" s="1">
        <v>0</v>
      </c>
      <c r="J1177" s="1">
        <v>5</v>
      </c>
      <c r="L1177">
        <v>25.539411000000001</v>
      </c>
      <c r="M1177">
        <v>1.7870520000000001</v>
      </c>
      <c r="N1177">
        <v>115.428276</v>
      </c>
      <c r="O1177">
        <v>1</v>
      </c>
      <c r="P1177">
        <v>1</v>
      </c>
      <c r="Q1177">
        <v>1.121038</v>
      </c>
      <c r="R1177">
        <v>1</v>
      </c>
      <c r="S1177">
        <v>0</v>
      </c>
      <c r="T1177">
        <v>0</v>
      </c>
      <c r="U1177">
        <v>4.7661537663757665</v>
      </c>
      <c r="V1177">
        <v>5</v>
      </c>
      <c r="W1177">
        <v>0.23384623362423351</v>
      </c>
    </row>
    <row r="1178" spans="1:23" x14ac:dyDescent="0.2">
      <c r="A1178" s="1">
        <v>30.686700999999999</v>
      </c>
      <c r="B1178" s="1">
        <v>1.644517</v>
      </c>
      <c r="C1178" s="1">
        <v>100.004418</v>
      </c>
      <c r="D1178" s="1">
        <v>1</v>
      </c>
      <c r="E1178" s="1">
        <v>1</v>
      </c>
      <c r="F1178" s="1">
        <v>1.6991810000000001</v>
      </c>
      <c r="G1178" s="1">
        <v>0</v>
      </c>
      <c r="H1178" s="1">
        <v>0</v>
      </c>
      <c r="I1178" s="1">
        <v>0</v>
      </c>
      <c r="J1178" s="1">
        <v>5</v>
      </c>
      <c r="L1178">
        <v>25.300208000000001</v>
      </c>
      <c r="M1178">
        <v>1.765258</v>
      </c>
      <c r="N1178">
        <v>114.330023</v>
      </c>
      <c r="O1178">
        <v>1</v>
      </c>
      <c r="P1178">
        <v>1</v>
      </c>
      <c r="Q1178">
        <v>1.5537339999999999</v>
      </c>
      <c r="R1178">
        <v>1</v>
      </c>
      <c r="S1178">
        <v>0</v>
      </c>
      <c r="T1178">
        <v>0</v>
      </c>
      <c r="U1178">
        <v>4.8017356393133133</v>
      </c>
      <c r="V1178">
        <v>5</v>
      </c>
      <c r="W1178">
        <v>0.19826436068668674</v>
      </c>
    </row>
    <row r="1179" spans="1:23" x14ac:dyDescent="0.2">
      <c r="A1179" s="1">
        <v>20.184450999999999</v>
      </c>
      <c r="B1179" s="1">
        <v>1.701284</v>
      </c>
      <c r="C1179" s="1">
        <v>104.578255</v>
      </c>
      <c r="D1179" s="1">
        <v>1</v>
      </c>
      <c r="E1179" s="1">
        <v>1</v>
      </c>
      <c r="F1179" s="1">
        <v>0.21835599999999999</v>
      </c>
      <c r="G1179" s="1">
        <v>0</v>
      </c>
      <c r="H1179" s="1">
        <v>0</v>
      </c>
      <c r="I1179" s="1">
        <v>0</v>
      </c>
      <c r="J1179" s="1">
        <v>5</v>
      </c>
      <c r="L1179">
        <v>31.194458000000001</v>
      </c>
      <c r="M1179">
        <v>1.7262789999999999</v>
      </c>
      <c r="N1179">
        <v>110.71471099999999</v>
      </c>
      <c r="O1179">
        <v>1</v>
      </c>
      <c r="P1179">
        <v>1</v>
      </c>
      <c r="Q1179">
        <v>0.66896299999999997</v>
      </c>
      <c r="R1179">
        <v>0</v>
      </c>
      <c r="S1179">
        <v>0</v>
      </c>
      <c r="T1179">
        <v>0</v>
      </c>
      <c r="U1179">
        <v>5.062751351326817</v>
      </c>
      <c r="V1179">
        <v>5</v>
      </c>
      <c r="W1179">
        <v>-6.2751351326816973E-2</v>
      </c>
    </row>
    <row r="1180" spans="1:23" x14ac:dyDescent="0.2">
      <c r="A1180" s="1">
        <v>25.447208</v>
      </c>
      <c r="B1180" s="1">
        <v>1.6589100000000001</v>
      </c>
      <c r="C1180" s="1">
        <v>104.548794</v>
      </c>
      <c r="D1180" s="1">
        <v>1</v>
      </c>
      <c r="E1180" s="1">
        <v>1</v>
      </c>
      <c r="F1180" s="1">
        <v>0.17447499999999999</v>
      </c>
      <c r="G1180" s="1">
        <v>0</v>
      </c>
      <c r="H1180" s="1">
        <v>0</v>
      </c>
      <c r="I1180" s="1">
        <v>0</v>
      </c>
      <c r="J1180" s="1">
        <v>5</v>
      </c>
      <c r="L1180">
        <v>40.794057000000002</v>
      </c>
      <c r="M1180">
        <v>1.735851</v>
      </c>
      <c r="N1180">
        <v>109.88933400000001</v>
      </c>
      <c r="O1180">
        <v>1</v>
      </c>
      <c r="P1180">
        <v>1</v>
      </c>
      <c r="Q1180">
        <v>0.90898100000000004</v>
      </c>
      <c r="R1180">
        <v>0</v>
      </c>
      <c r="S1180">
        <v>0</v>
      </c>
      <c r="T1180">
        <v>0</v>
      </c>
      <c r="U1180">
        <v>5.0472669442428062</v>
      </c>
      <c r="V1180">
        <v>5</v>
      </c>
      <c r="W1180">
        <v>-4.7266944242806197E-2</v>
      </c>
    </row>
    <row r="1181" spans="1:23" x14ac:dyDescent="0.2">
      <c r="A1181" s="1">
        <v>30.002029</v>
      </c>
      <c r="B1181" s="1">
        <v>1.7593240000000001</v>
      </c>
      <c r="C1181" s="1">
        <v>112.000381</v>
      </c>
      <c r="D1181" s="1">
        <v>1</v>
      </c>
      <c r="E1181" s="1">
        <v>1</v>
      </c>
      <c r="F1181" s="1">
        <v>0</v>
      </c>
      <c r="G1181" s="1">
        <v>1</v>
      </c>
      <c r="H1181" s="1">
        <v>0</v>
      </c>
      <c r="I1181" s="1">
        <v>0</v>
      </c>
      <c r="J1181" s="1">
        <v>5</v>
      </c>
      <c r="L1181">
        <v>33.553359999999998</v>
      </c>
      <c r="M1181">
        <v>1.6997930000000001</v>
      </c>
      <c r="N1181">
        <v>103.841672</v>
      </c>
      <c r="O1181">
        <v>1</v>
      </c>
      <c r="P1181">
        <v>1</v>
      </c>
      <c r="Q1181">
        <v>1.9823789999999999</v>
      </c>
      <c r="R1181">
        <v>0</v>
      </c>
      <c r="S1181">
        <v>0</v>
      </c>
      <c r="T1181">
        <v>0</v>
      </c>
      <c r="U1181">
        <v>4.6487186597418919</v>
      </c>
      <c r="V1181">
        <v>5</v>
      </c>
      <c r="W1181">
        <v>0.35128134025810809</v>
      </c>
    </row>
    <row r="1182" spans="1:23" x14ac:dyDescent="0.2">
      <c r="A1182" s="1">
        <v>30.188303000000001</v>
      </c>
      <c r="B1182" s="1">
        <v>1.7583819999999999</v>
      </c>
      <c r="C1182" s="1">
        <v>112.10074</v>
      </c>
      <c r="D1182" s="1">
        <v>1</v>
      </c>
      <c r="E1182" s="1">
        <v>1</v>
      </c>
      <c r="F1182" s="1">
        <v>0</v>
      </c>
      <c r="G1182" s="1">
        <v>1</v>
      </c>
      <c r="H1182" s="1">
        <v>0</v>
      </c>
      <c r="I1182" s="1">
        <v>0</v>
      </c>
      <c r="J1182" s="1">
        <v>5</v>
      </c>
      <c r="L1182">
        <v>30.304203000000001</v>
      </c>
      <c r="M1182">
        <v>1.7032020000000001</v>
      </c>
      <c r="N1182">
        <v>103.03440000000001</v>
      </c>
      <c r="O1182">
        <v>1</v>
      </c>
      <c r="P1182">
        <v>1</v>
      </c>
      <c r="Q1182">
        <v>0.358709</v>
      </c>
      <c r="R1182">
        <v>0</v>
      </c>
      <c r="S1182">
        <v>0</v>
      </c>
      <c r="T1182">
        <v>0</v>
      </c>
      <c r="U1182">
        <v>4.6792011117326338</v>
      </c>
      <c r="V1182">
        <v>5</v>
      </c>
      <c r="W1182">
        <v>0.32079888826736624</v>
      </c>
    </row>
    <row r="1183" spans="1:23" x14ac:dyDescent="0.2">
      <c r="A1183" s="1">
        <v>24.244029000000001</v>
      </c>
      <c r="B1183" s="1">
        <v>1.6222970000000001</v>
      </c>
      <c r="C1183" s="1">
        <v>99.982540999999998</v>
      </c>
      <c r="D1183" s="1">
        <v>1</v>
      </c>
      <c r="E1183" s="1">
        <v>1</v>
      </c>
      <c r="F1183" s="1">
        <v>1.9586939999999999</v>
      </c>
      <c r="G1183" s="1">
        <v>0</v>
      </c>
      <c r="H1183" s="1">
        <v>0</v>
      </c>
      <c r="I1183" s="1">
        <v>0</v>
      </c>
      <c r="J1183" s="1">
        <v>5</v>
      </c>
      <c r="L1183">
        <v>30.958051000000001</v>
      </c>
      <c r="M1183">
        <v>1.9068210000000001</v>
      </c>
      <c r="N1183">
        <v>128.85667699999999</v>
      </c>
      <c r="O1183">
        <v>1</v>
      </c>
      <c r="P1183">
        <v>1</v>
      </c>
      <c r="Q1183">
        <v>1.8478019999999999</v>
      </c>
      <c r="R1183">
        <v>1</v>
      </c>
      <c r="S1183">
        <v>0</v>
      </c>
      <c r="T1183">
        <v>0</v>
      </c>
      <c r="U1183">
        <v>4.8709894732775876</v>
      </c>
      <c r="V1183">
        <v>5</v>
      </c>
      <c r="W1183">
        <v>0.12901052672241242</v>
      </c>
    </row>
    <row r="1184" spans="1:23" x14ac:dyDescent="0.2">
      <c r="A1184" s="1">
        <v>24.521878999999998</v>
      </c>
      <c r="B1184" s="1">
        <v>1.623278</v>
      </c>
      <c r="C1184" s="1">
        <v>97.582959000000002</v>
      </c>
      <c r="D1184" s="1">
        <v>1</v>
      </c>
      <c r="E1184" s="1">
        <v>1</v>
      </c>
      <c r="F1184" s="1">
        <v>1.9811540000000001</v>
      </c>
      <c r="G1184" s="1">
        <v>0</v>
      </c>
      <c r="H1184" s="1">
        <v>0</v>
      </c>
      <c r="I1184" s="1">
        <v>0</v>
      </c>
      <c r="J1184" s="1">
        <v>5</v>
      </c>
      <c r="L1184">
        <v>29.429687000000001</v>
      </c>
      <c r="M1184">
        <v>1.910987</v>
      </c>
      <c r="N1184">
        <v>129.935666</v>
      </c>
      <c r="O1184">
        <v>1</v>
      </c>
      <c r="P1184">
        <v>1</v>
      </c>
      <c r="Q1184">
        <v>1.058378</v>
      </c>
      <c r="R1184">
        <v>1</v>
      </c>
      <c r="S1184">
        <v>0</v>
      </c>
      <c r="T1184">
        <v>0</v>
      </c>
      <c r="U1184">
        <v>4.978148716063119</v>
      </c>
      <c r="V1184">
        <v>5</v>
      </c>
      <c r="W1184">
        <v>2.1851283936880961E-2</v>
      </c>
    </row>
    <row r="1185" spans="1:23" x14ac:dyDescent="0.2">
      <c r="A1185" s="1">
        <v>29.721964</v>
      </c>
      <c r="B1185" s="1">
        <v>1.9188590000000001</v>
      </c>
      <c r="C1185" s="1">
        <v>129.991623</v>
      </c>
      <c r="D1185" s="1">
        <v>1</v>
      </c>
      <c r="E1185" s="1">
        <v>1</v>
      </c>
      <c r="F1185" s="1">
        <v>1.05545</v>
      </c>
      <c r="G1185" s="1">
        <v>1</v>
      </c>
      <c r="H1185" s="1">
        <v>0</v>
      </c>
      <c r="I1185" s="1">
        <v>0</v>
      </c>
      <c r="J1185" s="1">
        <v>5</v>
      </c>
      <c r="L1185">
        <v>30.520854</v>
      </c>
      <c r="M1185">
        <v>1.784049</v>
      </c>
      <c r="N1185">
        <v>120.644178</v>
      </c>
      <c r="O1185">
        <v>1</v>
      </c>
      <c r="P1185">
        <v>1</v>
      </c>
      <c r="Q1185">
        <v>0.83873900000000001</v>
      </c>
      <c r="R1185">
        <v>1</v>
      </c>
      <c r="S1185">
        <v>0</v>
      </c>
      <c r="T1185">
        <v>0</v>
      </c>
      <c r="U1185">
        <v>5.2849067940515262</v>
      </c>
      <c r="V1185">
        <v>5</v>
      </c>
      <c r="W1185">
        <v>-0.28490679405152619</v>
      </c>
    </row>
    <row r="1186" spans="1:23" x14ac:dyDescent="0.2">
      <c r="A1186" s="1">
        <v>29.906575</v>
      </c>
      <c r="B1186" s="1">
        <v>1.913252</v>
      </c>
      <c r="C1186" s="1">
        <v>129.23221599999999</v>
      </c>
      <c r="D1186" s="1">
        <v>1</v>
      </c>
      <c r="E1186" s="1">
        <v>1</v>
      </c>
      <c r="F1186" s="1">
        <v>1.1963680000000001</v>
      </c>
      <c r="G1186" s="1">
        <v>1</v>
      </c>
      <c r="H1186" s="1">
        <v>0</v>
      </c>
      <c r="I1186" s="1">
        <v>0</v>
      </c>
      <c r="J1186" s="1">
        <v>5</v>
      </c>
      <c r="L1186">
        <v>30.610436</v>
      </c>
      <c r="M1186">
        <v>1.783914</v>
      </c>
      <c r="N1186">
        <v>120.549592</v>
      </c>
      <c r="O1186">
        <v>1</v>
      </c>
      <c r="P1186">
        <v>1</v>
      </c>
      <c r="Q1186">
        <v>9.3418000000000001E-2</v>
      </c>
      <c r="R1186">
        <v>1</v>
      </c>
      <c r="S1186">
        <v>0</v>
      </c>
      <c r="T1186">
        <v>0</v>
      </c>
      <c r="U1186">
        <v>5.3563230753888265</v>
      </c>
      <c r="V1186">
        <v>5</v>
      </c>
      <c r="W1186">
        <v>-0.35632307538882646</v>
      </c>
    </row>
    <row r="1187" spans="1:23" x14ac:dyDescent="0.2">
      <c r="A1187" s="1">
        <v>37.084741999999999</v>
      </c>
      <c r="B1187" s="1">
        <v>1.75</v>
      </c>
      <c r="C1187" s="1">
        <v>118.07380999999999</v>
      </c>
      <c r="D1187" s="1">
        <v>1</v>
      </c>
      <c r="E1187" s="1">
        <v>1</v>
      </c>
      <c r="F1187" s="1">
        <v>0.20202899999999999</v>
      </c>
      <c r="G1187" s="1">
        <v>1</v>
      </c>
      <c r="H1187" s="1">
        <v>0</v>
      </c>
      <c r="I1187" s="1">
        <v>0</v>
      </c>
      <c r="J1187" s="1">
        <v>5</v>
      </c>
      <c r="L1187">
        <v>26.740655</v>
      </c>
      <c r="M1187">
        <v>1.863883</v>
      </c>
      <c r="N1187">
        <v>120.202596</v>
      </c>
      <c r="O1187">
        <v>1</v>
      </c>
      <c r="P1187">
        <v>1</v>
      </c>
      <c r="Q1187">
        <v>0.71272599999999997</v>
      </c>
      <c r="R1187">
        <v>1</v>
      </c>
      <c r="S1187">
        <v>0</v>
      </c>
      <c r="T1187">
        <v>0</v>
      </c>
      <c r="U1187">
        <v>4.5998291728212761</v>
      </c>
      <c r="V1187">
        <v>5</v>
      </c>
      <c r="W1187">
        <v>0.40017082717872388</v>
      </c>
    </row>
    <row r="1188" spans="1:23" x14ac:dyDescent="0.2">
      <c r="A1188" s="1">
        <v>39.088859999999997</v>
      </c>
      <c r="B1188" s="1">
        <v>1.75</v>
      </c>
      <c r="C1188" s="1">
        <v>119.02910300000001</v>
      </c>
      <c r="D1188" s="1">
        <v>1</v>
      </c>
      <c r="E1188" s="1">
        <v>1</v>
      </c>
      <c r="F1188" s="1">
        <v>0.32531300000000002</v>
      </c>
      <c r="G1188" s="1">
        <v>1</v>
      </c>
      <c r="H1188" s="1">
        <v>0</v>
      </c>
      <c r="I1188" s="1">
        <v>0</v>
      </c>
      <c r="J1188" s="1">
        <v>5</v>
      </c>
      <c r="L1188">
        <v>26.680375999999999</v>
      </c>
      <c r="M1188">
        <v>1.8122590000000001</v>
      </c>
      <c r="N1188">
        <v>118.277657</v>
      </c>
      <c r="O1188">
        <v>1</v>
      </c>
      <c r="P1188">
        <v>1</v>
      </c>
      <c r="Q1188">
        <v>0.97930600000000001</v>
      </c>
      <c r="R1188">
        <v>1</v>
      </c>
      <c r="S1188">
        <v>0</v>
      </c>
      <c r="T1188">
        <v>0</v>
      </c>
      <c r="U1188">
        <v>4.8200821907335047</v>
      </c>
      <c r="V1188">
        <v>5</v>
      </c>
      <c r="W1188">
        <v>0.17991780926649525</v>
      </c>
    </row>
    <row r="1189" spans="1:23" x14ac:dyDescent="0.2">
      <c r="A1189" s="1">
        <v>22.658571999999999</v>
      </c>
      <c r="B1189" s="1">
        <v>1.784994</v>
      </c>
      <c r="C1189" s="1">
        <v>113.714521</v>
      </c>
      <c r="D1189" s="1">
        <v>1</v>
      </c>
      <c r="E1189" s="1">
        <v>1</v>
      </c>
      <c r="F1189" s="1">
        <v>1.0890610000000001</v>
      </c>
      <c r="G1189" s="1">
        <v>1</v>
      </c>
      <c r="H1189" s="1">
        <v>0</v>
      </c>
      <c r="I1189" s="1">
        <v>0</v>
      </c>
      <c r="J1189" s="1">
        <v>5</v>
      </c>
      <c r="L1189">
        <v>37.056193</v>
      </c>
      <c r="M1189">
        <v>1.7501500000000001</v>
      </c>
      <c r="N1189">
        <v>118.206565</v>
      </c>
      <c r="O1189">
        <v>1</v>
      </c>
      <c r="P1189">
        <v>1</v>
      </c>
      <c r="Q1189">
        <v>0.59865500000000005</v>
      </c>
      <c r="R1189">
        <v>1</v>
      </c>
      <c r="S1189">
        <v>0</v>
      </c>
      <c r="T1189">
        <v>0</v>
      </c>
      <c r="U1189">
        <v>5.4823290006408758</v>
      </c>
      <c r="V1189">
        <v>5</v>
      </c>
      <c r="W1189">
        <v>-0.4823290006408758</v>
      </c>
    </row>
    <row r="1190" spans="1:23" x14ac:dyDescent="0.2">
      <c r="A1190" s="1">
        <v>22.889099000000002</v>
      </c>
      <c r="B1190" s="1">
        <v>1.7925329999999999</v>
      </c>
      <c r="C1190" s="1">
        <v>116.157766</v>
      </c>
      <c r="D1190" s="1">
        <v>1</v>
      </c>
      <c r="E1190" s="1">
        <v>1</v>
      </c>
      <c r="F1190" s="1">
        <v>1.600536</v>
      </c>
      <c r="G1190" s="1">
        <v>1</v>
      </c>
      <c r="H1190" s="1">
        <v>0</v>
      </c>
      <c r="I1190" s="1">
        <v>0</v>
      </c>
      <c r="J1190" s="1">
        <v>5</v>
      </c>
      <c r="L1190">
        <v>28.825278999999998</v>
      </c>
      <c r="M1190">
        <v>1.815347</v>
      </c>
      <c r="N1190">
        <v>120.39975800000001</v>
      </c>
      <c r="O1190">
        <v>1</v>
      </c>
      <c r="P1190">
        <v>1</v>
      </c>
      <c r="Q1190">
        <v>1.045107</v>
      </c>
      <c r="R1190">
        <v>1</v>
      </c>
      <c r="S1190">
        <v>0</v>
      </c>
      <c r="T1190">
        <v>0</v>
      </c>
      <c r="U1190">
        <v>4.9816276676618907</v>
      </c>
      <c r="V1190">
        <v>5</v>
      </c>
      <c r="W1190">
        <v>1.837233233810931E-2</v>
      </c>
    </row>
    <row r="1191" spans="1:23" x14ac:dyDescent="0.2">
      <c r="A1191" s="1">
        <v>24.634740000000001</v>
      </c>
      <c r="B1191" s="1">
        <v>1.8297570000000001</v>
      </c>
      <c r="C1191" s="1">
        <v>120.980508</v>
      </c>
      <c r="D1191" s="1">
        <v>1</v>
      </c>
      <c r="E1191" s="1">
        <v>1</v>
      </c>
      <c r="F1191" s="1">
        <v>2</v>
      </c>
      <c r="G1191" s="1">
        <v>1</v>
      </c>
      <c r="H1191" s="1">
        <v>0</v>
      </c>
      <c r="I1191" s="1">
        <v>0</v>
      </c>
      <c r="J1191" s="1">
        <v>5</v>
      </c>
      <c r="L1191">
        <v>25.883749000000002</v>
      </c>
      <c r="M1191">
        <v>1.767077</v>
      </c>
      <c r="N1191">
        <v>114.133149</v>
      </c>
      <c r="O1191">
        <v>1</v>
      </c>
      <c r="P1191">
        <v>1</v>
      </c>
      <c r="Q1191">
        <v>1.266866</v>
      </c>
      <c r="R1191">
        <v>1</v>
      </c>
      <c r="S1191">
        <v>0</v>
      </c>
      <c r="T1191">
        <v>0</v>
      </c>
      <c r="U1191">
        <v>4.8111419432504334</v>
      </c>
      <c r="V1191">
        <v>5</v>
      </c>
      <c r="W1191">
        <v>0.18885805674956657</v>
      </c>
    </row>
    <row r="1192" spans="1:23" x14ac:dyDescent="0.2">
      <c r="A1192" s="1">
        <v>24.920362000000001</v>
      </c>
      <c r="B1192" s="1">
        <v>1.7964150000000001</v>
      </c>
      <c r="C1192" s="1">
        <v>120.988454</v>
      </c>
      <c r="D1192" s="1">
        <v>1</v>
      </c>
      <c r="E1192" s="1">
        <v>1</v>
      </c>
      <c r="F1192" s="1">
        <v>1.8668389999999999</v>
      </c>
      <c r="G1192" s="1">
        <v>1</v>
      </c>
      <c r="H1192" s="1">
        <v>0</v>
      </c>
      <c r="I1192" s="1">
        <v>0</v>
      </c>
      <c r="J1192" s="1">
        <v>5</v>
      </c>
      <c r="L1192">
        <v>25.486521</v>
      </c>
      <c r="M1192">
        <v>1.7624610000000001</v>
      </c>
      <c r="N1192">
        <v>115.531622</v>
      </c>
      <c r="O1192">
        <v>1</v>
      </c>
      <c r="P1192">
        <v>1</v>
      </c>
      <c r="Q1192">
        <v>1.4206749999999999</v>
      </c>
      <c r="R1192">
        <v>1</v>
      </c>
      <c r="S1192">
        <v>0</v>
      </c>
      <c r="T1192">
        <v>0</v>
      </c>
      <c r="U1192">
        <v>4.9298044790811772</v>
      </c>
      <c r="V1192">
        <v>5</v>
      </c>
      <c r="W1192">
        <v>7.0195520918822751E-2</v>
      </c>
    </row>
    <row r="1193" spans="1:23" x14ac:dyDescent="0.2">
      <c r="A1193" s="1">
        <v>31.783844999999999</v>
      </c>
      <c r="B1193" s="1">
        <v>1.75</v>
      </c>
      <c r="C1193" s="1">
        <v>120</v>
      </c>
      <c r="D1193" s="1">
        <v>1</v>
      </c>
      <c r="E1193" s="1">
        <v>1</v>
      </c>
      <c r="F1193" s="1">
        <v>0.58268600000000004</v>
      </c>
      <c r="G1193" s="1">
        <v>1</v>
      </c>
      <c r="H1193" s="1">
        <v>0</v>
      </c>
      <c r="I1193" s="1">
        <v>0</v>
      </c>
      <c r="J1193" s="1">
        <v>5</v>
      </c>
      <c r="L1193">
        <v>29.883020999999999</v>
      </c>
      <c r="M1193">
        <v>1.7790490000000001</v>
      </c>
      <c r="N1193">
        <v>112.438508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4.7819544819028845</v>
      </c>
      <c r="V1193">
        <v>5</v>
      </c>
      <c r="W1193">
        <v>0.21804551809711548</v>
      </c>
    </row>
    <row r="1194" spans="1:23" x14ac:dyDescent="0.2">
      <c r="A1194" s="1">
        <v>31.627962</v>
      </c>
      <c r="B1194" s="1">
        <v>1.762389</v>
      </c>
      <c r="C1194" s="1">
        <v>118.548733</v>
      </c>
      <c r="D1194" s="1">
        <v>1</v>
      </c>
      <c r="E1194" s="1">
        <v>1</v>
      </c>
      <c r="F1194" s="1">
        <v>0.55464599999999997</v>
      </c>
      <c r="G1194" s="1">
        <v>1</v>
      </c>
      <c r="H1194" s="1">
        <v>0</v>
      </c>
      <c r="I1194" s="1">
        <v>0</v>
      </c>
      <c r="J1194" s="1">
        <v>5</v>
      </c>
      <c r="L1194">
        <v>26.957644999999999</v>
      </c>
      <c r="M1194">
        <v>1.7807310000000001</v>
      </c>
      <c r="N1194">
        <v>112.957922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4.7643214763835378</v>
      </c>
      <c r="V1194">
        <v>5</v>
      </c>
      <c r="W1194">
        <v>0.23567852361646224</v>
      </c>
    </row>
    <row r="1195" spans="1:23" x14ac:dyDescent="0.2">
      <c r="A1195" s="1">
        <v>22.976188</v>
      </c>
      <c r="B1195" s="1">
        <v>1.825718</v>
      </c>
      <c r="C1195" s="1">
        <v>121.236915</v>
      </c>
      <c r="D1195" s="1">
        <v>1</v>
      </c>
      <c r="E1195" s="1">
        <v>1</v>
      </c>
      <c r="F1195" s="1">
        <v>1.859667</v>
      </c>
      <c r="G1195" s="1">
        <v>1</v>
      </c>
      <c r="H1195" s="1">
        <v>0</v>
      </c>
      <c r="I1195" s="1">
        <v>0</v>
      </c>
      <c r="J1195" s="1">
        <v>5</v>
      </c>
      <c r="L1195">
        <v>26.490926000000002</v>
      </c>
      <c r="M1195">
        <v>1.872517</v>
      </c>
      <c r="N1195">
        <v>120.898397</v>
      </c>
      <c r="O1195">
        <v>1</v>
      </c>
      <c r="P1195">
        <v>1</v>
      </c>
      <c r="Q1195">
        <v>1.208142</v>
      </c>
      <c r="R1195">
        <v>1</v>
      </c>
      <c r="S1195">
        <v>0</v>
      </c>
      <c r="T1195">
        <v>0</v>
      </c>
      <c r="U1195">
        <v>4.5320350643780953</v>
      </c>
      <c r="V1195">
        <v>5</v>
      </c>
      <c r="W1195">
        <v>0.46796493562190467</v>
      </c>
    </row>
    <row r="1196" spans="1:23" x14ac:dyDescent="0.2">
      <c r="A1196" s="1">
        <v>22.977357000000001</v>
      </c>
      <c r="B1196" s="1">
        <v>1.839699</v>
      </c>
      <c r="C1196" s="1">
        <v>120.431551</v>
      </c>
      <c r="D1196" s="1">
        <v>1</v>
      </c>
      <c r="E1196" s="1">
        <v>1</v>
      </c>
      <c r="F1196" s="1">
        <v>1.686229</v>
      </c>
      <c r="G1196" s="1">
        <v>1</v>
      </c>
      <c r="H1196" s="1">
        <v>0</v>
      </c>
      <c r="I1196" s="1">
        <v>0</v>
      </c>
      <c r="J1196" s="1">
        <v>5</v>
      </c>
      <c r="L1196">
        <v>27.558800999999999</v>
      </c>
      <c r="M1196">
        <v>1.8012239999999999</v>
      </c>
      <c r="N1196">
        <v>119.050381</v>
      </c>
      <c r="O1196">
        <v>1</v>
      </c>
      <c r="P1196">
        <v>1</v>
      </c>
      <c r="Q1196">
        <v>0.68448699999999996</v>
      </c>
      <c r="R1196">
        <v>1</v>
      </c>
      <c r="S1196">
        <v>0</v>
      </c>
      <c r="T1196">
        <v>0</v>
      </c>
      <c r="U1196">
        <v>5.0055487446902731</v>
      </c>
      <c r="V1196">
        <v>5</v>
      </c>
      <c r="W1196">
        <v>-5.5487446902731108E-3</v>
      </c>
    </row>
    <row r="1197" spans="1:23" x14ac:dyDescent="0.2">
      <c r="A1197" s="1">
        <v>40.973007000000003</v>
      </c>
      <c r="B1197" s="1">
        <v>1.7494050000000001</v>
      </c>
      <c r="C1197" s="1">
        <v>109.908779</v>
      </c>
      <c r="D1197" s="1">
        <v>1</v>
      </c>
      <c r="E1197" s="1">
        <v>1</v>
      </c>
      <c r="F1197" s="1">
        <v>0.94140999999999997</v>
      </c>
      <c r="G1197" s="1">
        <v>0</v>
      </c>
      <c r="H1197" s="1">
        <v>0</v>
      </c>
      <c r="I1197" s="1">
        <v>0</v>
      </c>
      <c r="J1197" s="1">
        <v>5</v>
      </c>
      <c r="L1197">
        <v>22.908878999999999</v>
      </c>
      <c r="M1197">
        <v>1.876898</v>
      </c>
      <c r="N1197">
        <v>121.277832</v>
      </c>
      <c r="O1197">
        <v>1</v>
      </c>
      <c r="P1197">
        <v>1</v>
      </c>
      <c r="Q1197">
        <v>1.3042910000000001</v>
      </c>
      <c r="R1197">
        <v>1</v>
      </c>
      <c r="S1197">
        <v>0</v>
      </c>
      <c r="T1197">
        <v>0</v>
      </c>
      <c r="U1197">
        <v>4.4636413235942829</v>
      </c>
      <c r="V1197">
        <v>5</v>
      </c>
      <c r="W1197">
        <v>0.53635867640571711</v>
      </c>
    </row>
    <row r="1198" spans="1:23" x14ac:dyDescent="0.2">
      <c r="A1198" s="1">
        <v>41</v>
      </c>
      <c r="B1198" s="1">
        <v>1.75</v>
      </c>
      <c r="C1198" s="1">
        <v>115.806977</v>
      </c>
      <c r="D1198" s="1">
        <v>1</v>
      </c>
      <c r="E1198" s="1">
        <v>1</v>
      </c>
      <c r="F1198" s="1">
        <v>0.51422500000000004</v>
      </c>
      <c r="G1198" s="1">
        <v>0</v>
      </c>
      <c r="H1198" s="1">
        <v>0</v>
      </c>
      <c r="I1198" s="1">
        <v>0</v>
      </c>
      <c r="J1198" s="1">
        <v>5</v>
      </c>
      <c r="L1198">
        <v>24.201622</v>
      </c>
      <c r="M1198">
        <v>1.7755799999999999</v>
      </c>
      <c r="N1198">
        <v>120.58941900000001</v>
      </c>
      <c r="O1198">
        <v>1</v>
      </c>
      <c r="P1198">
        <v>1</v>
      </c>
      <c r="Q1198">
        <v>1.804157</v>
      </c>
      <c r="R1198">
        <v>1</v>
      </c>
      <c r="S1198">
        <v>0</v>
      </c>
      <c r="T1198">
        <v>0</v>
      </c>
      <c r="U1198">
        <v>5.1518348969158785</v>
      </c>
      <c r="V1198">
        <v>5</v>
      </c>
      <c r="W1198">
        <v>-0.15183489691587848</v>
      </c>
    </row>
    <row r="1199" spans="1:23" x14ac:dyDescent="0.2">
      <c r="A1199" s="1">
        <v>21.721506999999999</v>
      </c>
      <c r="B1199" s="1">
        <v>1.849998</v>
      </c>
      <c r="C1199" s="1">
        <v>122.119682</v>
      </c>
      <c r="D1199" s="1">
        <v>1</v>
      </c>
      <c r="E1199" s="1">
        <v>1</v>
      </c>
      <c r="F1199" s="1">
        <v>0.14568700000000001</v>
      </c>
      <c r="G1199" s="1">
        <v>1</v>
      </c>
      <c r="H1199" s="1">
        <v>0</v>
      </c>
      <c r="I1199" s="1">
        <v>0</v>
      </c>
      <c r="J1199" s="1">
        <v>5</v>
      </c>
      <c r="L1199">
        <v>31.689772999999999</v>
      </c>
      <c r="M1199">
        <v>1.76569</v>
      </c>
      <c r="N1199">
        <v>120.08294100000001</v>
      </c>
      <c r="O1199">
        <v>1</v>
      </c>
      <c r="P1199">
        <v>1</v>
      </c>
      <c r="Q1199">
        <v>1.0965560000000001</v>
      </c>
      <c r="R1199">
        <v>1</v>
      </c>
      <c r="S1199">
        <v>0</v>
      </c>
      <c r="T1199">
        <v>0</v>
      </c>
      <c r="U1199">
        <v>5.373712686138858</v>
      </c>
      <c r="V1199">
        <v>5</v>
      </c>
      <c r="W1199">
        <v>-0.373712686138858</v>
      </c>
    </row>
    <row r="1200" spans="1:23" x14ac:dyDescent="0.2">
      <c r="A1200" s="1">
        <v>21.544554000000002</v>
      </c>
      <c r="B1200" s="1">
        <v>1.84998</v>
      </c>
      <c r="C1200" s="1">
        <v>122.609911</v>
      </c>
      <c r="D1200" s="1">
        <v>1</v>
      </c>
      <c r="E1200" s="1">
        <v>1</v>
      </c>
      <c r="F1200" s="1">
        <v>0.17885599999999999</v>
      </c>
      <c r="G1200" s="1">
        <v>1</v>
      </c>
      <c r="H1200" s="1">
        <v>0</v>
      </c>
      <c r="I1200" s="1">
        <v>0</v>
      </c>
      <c r="J1200" s="1">
        <v>5</v>
      </c>
      <c r="L1200">
        <v>30.242597</v>
      </c>
      <c r="M1200">
        <v>1.7597719999999999</v>
      </c>
      <c r="N1200">
        <v>118.382361</v>
      </c>
      <c r="O1200">
        <v>1</v>
      </c>
      <c r="P1200">
        <v>1</v>
      </c>
      <c r="Q1200">
        <v>1.0767199999999999</v>
      </c>
      <c r="R1200">
        <v>1</v>
      </c>
      <c r="S1200">
        <v>0</v>
      </c>
      <c r="T1200">
        <v>0</v>
      </c>
      <c r="U1200">
        <v>5.2711955982608281</v>
      </c>
      <c r="V1200">
        <v>5</v>
      </c>
      <c r="W1200">
        <v>-0.27119559826082806</v>
      </c>
    </row>
    <row r="1201" spans="1:23" x14ac:dyDescent="0.2">
      <c r="A1201" s="1">
        <v>24.000306999999999</v>
      </c>
      <c r="B1201" s="1">
        <v>1.607939</v>
      </c>
      <c r="C1201" s="1">
        <v>100.618239</v>
      </c>
      <c r="D1201" s="1">
        <v>1</v>
      </c>
      <c r="E1201" s="1">
        <v>1</v>
      </c>
      <c r="F1201" s="1">
        <v>0.18224899999999999</v>
      </c>
      <c r="G1201" s="1">
        <v>0</v>
      </c>
      <c r="H1201" s="1">
        <v>0</v>
      </c>
      <c r="I1201" s="1">
        <v>0</v>
      </c>
      <c r="J1201" s="1">
        <v>5</v>
      </c>
      <c r="L1201">
        <v>31.346844999999998</v>
      </c>
      <c r="M1201">
        <v>1.823545</v>
      </c>
      <c r="N1201">
        <v>126.460936</v>
      </c>
      <c r="O1201">
        <v>1</v>
      </c>
      <c r="P1201">
        <v>1</v>
      </c>
      <c r="Q1201">
        <v>0.94676300000000002</v>
      </c>
      <c r="R1201">
        <v>1</v>
      </c>
      <c r="S1201">
        <v>0</v>
      </c>
      <c r="T1201">
        <v>0</v>
      </c>
      <c r="U1201">
        <v>5.4229453823949836</v>
      </c>
      <c r="V1201">
        <v>5</v>
      </c>
      <c r="W1201">
        <v>-0.42294538239498358</v>
      </c>
    </row>
    <row r="1202" spans="1:23" x14ac:dyDescent="0.2">
      <c r="A1202" s="1">
        <v>24.040900000000001</v>
      </c>
      <c r="B1202" s="1">
        <v>1.603226</v>
      </c>
      <c r="C1202" s="1">
        <v>99.605526999999995</v>
      </c>
      <c r="D1202" s="1">
        <v>1</v>
      </c>
      <c r="E1202" s="1">
        <v>1</v>
      </c>
      <c r="F1202" s="1">
        <v>0.88317100000000004</v>
      </c>
      <c r="G1202" s="1">
        <v>0</v>
      </c>
      <c r="H1202" s="1">
        <v>0</v>
      </c>
      <c r="I1202" s="1">
        <v>0</v>
      </c>
      <c r="J1202" s="1">
        <v>5</v>
      </c>
      <c r="L1202">
        <v>30.577342999999999</v>
      </c>
      <c r="M1202">
        <v>1.8689229999999999</v>
      </c>
      <c r="N1202">
        <v>125.06426399999999</v>
      </c>
      <c r="O1202">
        <v>1</v>
      </c>
      <c r="P1202">
        <v>1</v>
      </c>
      <c r="Q1202">
        <v>0.84981099999999998</v>
      </c>
      <c r="R1202">
        <v>1</v>
      </c>
      <c r="S1202">
        <v>0</v>
      </c>
      <c r="T1202">
        <v>0</v>
      </c>
      <c r="U1202">
        <v>4.9706548015078056</v>
      </c>
      <c r="V1202">
        <v>5</v>
      </c>
      <c r="W1202">
        <v>2.9345198492194413E-2</v>
      </c>
    </row>
    <row r="1203" spans="1:23" x14ac:dyDescent="0.2">
      <c r="A1203" s="1">
        <v>29.509150999999999</v>
      </c>
      <c r="B1203" s="1">
        <v>1.7706630000000001</v>
      </c>
      <c r="C1203" s="1">
        <v>112.471118</v>
      </c>
      <c r="D1203" s="1">
        <v>1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5</v>
      </c>
      <c r="L1203">
        <v>25.124594999999999</v>
      </c>
      <c r="M1203">
        <v>1.7715099999999999</v>
      </c>
      <c r="N1203">
        <v>113.20712399999999</v>
      </c>
      <c r="O1203">
        <v>1</v>
      </c>
      <c r="P1203">
        <v>1</v>
      </c>
      <c r="Q1203">
        <v>1.5567089999999999</v>
      </c>
      <c r="R1203">
        <v>1</v>
      </c>
      <c r="S1203">
        <v>0</v>
      </c>
      <c r="T1203">
        <v>0</v>
      </c>
      <c r="U1203">
        <v>4.6667249445710368</v>
      </c>
      <c r="V1203">
        <v>5</v>
      </c>
      <c r="W1203">
        <v>0.33327505542896319</v>
      </c>
    </row>
    <row r="1204" spans="1:23" x14ac:dyDescent="0.2">
      <c r="A1204" s="1">
        <v>29.246269000000002</v>
      </c>
      <c r="B1204" s="1">
        <v>1.758038</v>
      </c>
      <c r="C1204" s="1">
        <v>112.395309</v>
      </c>
      <c r="D1204" s="1">
        <v>1</v>
      </c>
      <c r="E1204" s="1">
        <v>1</v>
      </c>
      <c r="F1204" s="1">
        <v>0</v>
      </c>
      <c r="G1204" s="1">
        <v>1</v>
      </c>
      <c r="H1204" s="1">
        <v>0</v>
      </c>
      <c r="I1204" s="1">
        <v>0</v>
      </c>
      <c r="J1204" s="1">
        <v>5</v>
      </c>
      <c r="L1204">
        <v>25.509034</v>
      </c>
      <c r="M1204">
        <v>1.7721899999999999</v>
      </c>
      <c r="N1204">
        <v>114.097656</v>
      </c>
      <c r="O1204">
        <v>1</v>
      </c>
      <c r="P1204">
        <v>1</v>
      </c>
      <c r="Q1204">
        <v>1.360994</v>
      </c>
      <c r="R1204">
        <v>1</v>
      </c>
      <c r="S1204">
        <v>0</v>
      </c>
      <c r="T1204">
        <v>0</v>
      </c>
      <c r="U1204">
        <v>4.7542911105653172</v>
      </c>
      <c r="V1204">
        <v>5</v>
      </c>
      <c r="W1204">
        <v>0.24570888943468283</v>
      </c>
    </row>
    <row r="1205" spans="1:23" x14ac:dyDescent="0.2">
      <c r="A1205" s="1">
        <v>25.341398999999999</v>
      </c>
      <c r="B1205" s="1">
        <v>1.7869969999999999</v>
      </c>
      <c r="C1205" s="1">
        <v>115.025361</v>
      </c>
      <c r="D1205" s="1">
        <v>1</v>
      </c>
      <c r="E1205" s="1">
        <v>1</v>
      </c>
      <c r="F1205" s="1">
        <v>1.4530419999999999</v>
      </c>
      <c r="G1205" s="1">
        <v>1</v>
      </c>
      <c r="H1205" s="1">
        <v>0</v>
      </c>
      <c r="I1205" s="1">
        <v>0</v>
      </c>
      <c r="J1205" s="1">
        <v>5</v>
      </c>
      <c r="L1205">
        <v>25.478662</v>
      </c>
      <c r="M1205">
        <v>1.8582650000000001</v>
      </c>
      <c r="N1205">
        <v>117.57456999999999</v>
      </c>
      <c r="O1205">
        <v>1</v>
      </c>
      <c r="P1205">
        <v>1</v>
      </c>
      <c r="Q1205">
        <v>1.31257</v>
      </c>
      <c r="R1205">
        <v>1</v>
      </c>
      <c r="S1205">
        <v>0</v>
      </c>
      <c r="T1205">
        <v>0</v>
      </c>
      <c r="U1205">
        <v>4.364730203765375</v>
      </c>
      <c r="V1205">
        <v>5</v>
      </c>
      <c r="W1205">
        <v>0.63526979623462498</v>
      </c>
    </row>
    <row r="1206" spans="1:23" x14ac:dyDescent="0.2">
      <c r="A1206" s="1">
        <v>25.314163000000001</v>
      </c>
      <c r="B1206" s="1">
        <v>1.7718370000000001</v>
      </c>
      <c r="C1206" s="1">
        <v>114.90609499999999</v>
      </c>
      <c r="D1206" s="1">
        <v>1</v>
      </c>
      <c r="E1206" s="1">
        <v>1</v>
      </c>
      <c r="F1206" s="1">
        <v>1.5439609999999999</v>
      </c>
      <c r="G1206" s="1">
        <v>1</v>
      </c>
      <c r="H1206" s="1">
        <v>0</v>
      </c>
      <c r="I1206" s="1">
        <v>0</v>
      </c>
      <c r="J1206" s="1">
        <v>5</v>
      </c>
      <c r="L1206">
        <v>25.100512999999999</v>
      </c>
      <c r="M1206">
        <v>1.8305959999999999</v>
      </c>
      <c r="N1206">
        <v>118.424156</v>
      </c>
      <c r="O1206">
        <v>1</v>
      </c>
      <c r="P1206">
        <v>1</v>
      </c>
      <c r="Q1206">
        <v>1.1446829999999999</v>
      </c>
      <c r="R1206">
        <v>1</v>
      </c>
      <c r="S1206">
        <v>0</v>
      </c>
      <c r="T1206">
        <v>0</v>
      </c>
      <c r="U1206">
        <v>4.6508424424470514</v>
      </c>
      <c r="V1206">
        <v>5</v>
      </c>
      <c r="W1206">
        <v>0.34915755755294864</v>
      </c>
    </row>
    <row r="1207" spans="1:23" x14ac:dyDescent="0.2">
      <c r="A1207" s="1">
        <v>40.366238000000003</v>
      </c>
      <c r="B1207" s="1">
        <v>1.722396</v>
      </c>
      <c r="C1207" s="1">
        <v>109.349025</v>
      </c>
      <c r="D1207" s="1">
        <v>1</v>
      </c>
      <c r="E1207" s="1">
        <v>1</v>
      </c>
      <c r="F1207" s="1">
        <v>1.330519</v>
      </c>
      <c r="G1207" s="1">
        <v>0</v>
      </c>
      <c r="H1207" s="1">
        <v>0</v>
      </c>
      <c r="I1207" s="1">
        <v>0</v>
      </c>
      <c r="J1207" s="1">
        <v>5</v>
      </c>
      <c r="L1207">
        <v>38.523645999999999</v>
      </c>
      <c r="M1207">
        <v>1.765836</v>
      </c>
      <c r="N1207">
        <v>118.53324600000001</v>
      </c>
      <c r="O1207">
        <v>1</v>
      </c>
      <c r="P1207">
        <v>1</v>
      </c>
      <c r="Q1207">
        <v>0.65654800000000002</v>
      </c>
      <c r="R1207">
        <v>1</v>
      </c>
      <c r="S1207">
        <v>0</v>
      </c>
      <c r="T1207">
        <v>0</v>
      </c>
      <c r="U1207">
        <v>5.4035328897985071</v>
      </c>
      <c r="V1207">
        <v>5</v>
      </c>
      <c r="W1207">
        <v>-0.4035328897985071</v>
      </c>
    </row>
    <row r="1208" spans="1:23" x14ac:dyDescent="0.2">
      <c r="A1208" s="1">
        <v>33.749594000000002</v>
      </c>
      <c r="B1208" s="1">
        <v>1.701387</v>
      </c>
      <c r="C1208" s="1">
        <v>107.025415</v>
      </c>
      <c r="D1208" s="1">
        <v>1</v>
      </c>
      <c r="E1208" s="1">
        <v>1</v>
      </c>
      <c r="F1208" s="1">
        <v>1.9804010000000001</v>
      </c>
      <c r="G1208" s="1">
        <v>0</v>
      </c>
      <c r="H1208" s="1">
        <v>0</v>
      </c>
      <c r="I1208" s="1">
        <v>0</v>
      </c>
      <c r="J1208" s="1">
        <v>5</v>
      </c>
      <c r="L1208">
        <v>38.712159999999997</v>
      </c>
      <c r="M1208">
        <v>1.770278</v>
      </c>
      <c r="N1208">
        <v>117.29188000000001</v>
      </c>
      <c r="O1208">
        <v>1</v>
      </c>
      <c r="P1208">
        <v>1</v>
      </c>
      <c r="Q1208">
        <v>0.91938799999999998</v>
      </c>
      <c r="R1208">
        <v>1</v>
      </c>
      <c r="S1208">
        <v>0</v>
      </c>
      <c r="T1208">
        <v>0</v>
      </c>
      <c r="U1208">
        <v>5.2523067487138357</v>
      </c>
      <c r="V1208">
        <v>5</v>
      </c>
      <c r="W1208">
        <v>-0.25230674871383574</v>
      </c>
    </row>
    <row r="1209" spans="1:23" x14ac:dyDescent="0.2">
      <c r="A1209" s="1">
        <v>32.867331</v>
      </c>
      <c r="B1209" s="1">
        <v>1.6974210000000001</v>
      </c>
      <c r="C1209" s="1">
        <v>103.017623</v>
      </c>
      <c r="D1209" s="1">
        <v>1</v>
      </c>
      <c r="E1209" s="1">
        <v>1</v>
      </c>
      <c r="F1209" s="1">
        <v>1.985536</v>
      </c>
      <c r="G1209" s="1">
        <v>0</v>
      </c>
      <c r="H1209" s="1">
        <v>0</v>
      </c>
      <c r="I1209" s="1">
        <v>0</v>
      </c>
      <c r="J1209" s="1">
        <v>5</v>
      </c>
      <c r="L1209">
        <v>25.717521999999999</v>
      </c>
      <c r="M1209">
        <v>1.6734910000000001</v>
      </c>
      <c r="N1209">
        <v>103.706181</v>
      </c>
      <c r="O1209">
        <v>1</v>
      </c>
      <c r="P1209">
        <v>1</v>
      </c>
      <c r="Q1209">
        <v>0.11243</v>
      </c>
      <c r="R1209">
        <v>0</v>
      </c>
      <c r="S1209">
        <v>0</v>
      </c>
      <c r="T1209">
        <v>0</v>
      </c>
      <c r="U1209">
        <v>4.9123626544033634</v>
      </c>
      <c r="V1209">
        <v>5</v>
      </c>
      <c r="W1209">
        <v>8.7637345596636607E-2</v>
      </c>
    </row>
    <row r="1210" spans="1:23" x14ac:dyDescent="0.2">
      <c r="A1210" s="1">
        <v>30.403205</v>
      </c>
      <c r="B1210" s="1">
        <v>1.6963649999999999</v>
      </c>
      <c r="C1210" s="1">
        <v>102.815983</v>
      </c>
      <c r="D1210" s="1">
        <v>1</v>
      </c>
      <c r="E1210" s="1">
        <v>1</v>
      </c>
      <c r="F1210" s="1">
        <v>0.65273599999999998</v>
      </c>
      <c r="G1210" s="1">
        <v>0</v>
      </c>
      <c r="H1210" s="1">
        <v>0</v>
      </c>
      <c r="I1210" s="1">
        <v>0</v>
      </c>
      <c r="J1210" s="1">
        <v>5</v>
      </c>
      <c r="L1210">
        <v>32.259622999999998</v>
      </c>
      <c r="M1210">
        <v>1.703346</v>
      </c>
      <c r="N1210">
        <v>102.686239</v>
      </c>
      <c r="O1210">
        <v>1</v>
      </c>
      <c r="P1210">
        <v>1</v>
      </c>
      <c r="Q1210">
        <v>1.622055</v>
      </c>
      <c r="R1210">
        <v>0</v>
      </c>
      <c r="S1210">
        <v>0</v>
      </c>
      <c r="T1210">
        <v>0</v>
      </c>
      <c r="U1210">
        <v>4.5521644492246738</v>
      </c>
      <c r="V1210">
        <v>5</v>
      </c>
      <c r="W1210">
        <v>0.44783555077532622</v>
      </c>
    </row>
    <row r="1211" spans="1:23" x14ac:dyDescent="0.2">
      <c r="A1211" s="1">
        <v>29.687487999999998</v>
      </c>
      <c r="B1211" s="1">
        <v>1.909198</v>
      </c>
      <c r="C1211" s="1">
        <v>129.67913100000001</v>
      </c>
      <c r="D1211" s="1">
        <v>1</v>
      </c>
      <c r="E1211" s="1">
        <v>1</v>
      </c>
      <c r="F1211" s="1">
        <v>1.857351</v>
      </c>
      <c r="G1211" s="1">
        <v>1</v>
      </c>
      <c r="H1211" s="1">
        <v>0</v>
      </c>
      <c r="I1211" s="1">
        <v>0</v>
      </c>
      <c r="J1211" s="1">
        <v>5</v>
      </c>
      <c r="L1211">
        <v>23.47007</v>
      </c>
      <c r="M1211">
        <v>1.8429059999999999</v>
      </c>
      <c r="N1211">
        <v>121.142535</v>
      </c>
      <c r="O1211">
        <v>1</v>
      </c>
      <c r="P1211">
        <v>1</v>
      </c>
      <c r="Q1211">
        <v>0.99225300000000005</v>
      </c>
      <c r="R1211">
        <v>1</v>
      </c>
      <c r="S1211">
        <v>0</v>
      </c>
      <c r="T1211">
        <v>0</v>
      </c>
      <c r="U1211">
        <v>4.7526575042296617</v>
      </c>
      <c r="V1211">
        <v>5</v>
      </c>
      <c r="W1211">
        <v>0.24734249577033829</v>
      </c>
    </row>
    <row r="1212" spans="1:23" x14ac:dyDescent="0.2">
      <c r="A1212" s="1">
        <v>28.992809000000001</v>
      </c>
      <c r="B1212" s="1">
        <v>1.9091050000000001</v>
      </c>
      <c r="C1212" s="1">
        <v>129.874864</v>
      </c>
      <c r="D1212" s="1">
        <v>1</v>
      </c>
      <c r="E1212" s="1">
        <v>1</v>
      </c>
      <c r="F1212" s="1">
        <v>1.1131690000000001</v>
      </c>
      <c r="G1212" s="1">
        <v>1</v>
      </c>
      <c r="H1212" s="1">
        <v>0</v>
      </c>
      <c r="I1212" s="1">
        <v>0</v>
      </c>
      <c r="J1212" s="1">
        <v>5</v>
      </c>
      <c r="L1212">
        <v>24.408805000000001</v>
      </c>
      <c r="M1212">
        <v>1.779547</v>
      </c>
      <c r="N1212">
        <v>118.74003500000001</v>
      </c>
      <c r="O1212">
        <v>1</v>
      </c>
      <c r="P1212">
        <v>1</v>
      </c>
      <c r="Q1212">
        <v>0.85495699999999997</v>
      </c>
      <c r="R1212">
        <v>1</v>
      </c>
      <c r="S1212">
        <v>0</v>
      </c>
      <c r="T1212">
        <v>0</v>
      </c>
      <c r="U1212">
        <v>5.0826243469268384</v>
      </c>
      <c r="V1212">
        <v>5</v>
      </c>
      <c r="W1212">
        <v>-8.2624346926838399E-2</v>
      </c>
    </row>
    <row r="1213" spans="1:23" x14ac:dyDescent="0.2">
      <c r="A1213" s="1">
        <v>30.475248000000001</v>
      </c>
      <c r="B1213" s="1">
        <v>1.8013680000000001</v>
      </c>
      <c r="C1213" s="1">
        <v>121.094257</v>
      </c>
      <c r="D1213" s="1">
        <v>1</v>
      </c>
      <c r="E1213" s="1">
        <v>1</v>
      </c>
      <c r="F1213" s="1">
        <v>0.80048699999999995</v>
      </c>
      <c r="G1213" s="1">
        <v>1</v>
      </c>
      <c r="H1213" s="1">
        <v>0</v>
      </c>
      <c r="I1213" s="1">
        <v>0</v>
      </c>
      <c r="J1213" s="1">
        <v>5</v>
      </c>
      <c r="L1213">
        <v>24.443010999999998</v>
      </c>
      <c r="M1213">
        <v>1.8733679999999999</v>
      </c>
      <c r="N1213">
        <v>121.82962000000001</v>
      </c>
      <c r="O1213">
        <v>1</v>
      </c>
      <c r="P1213">
        <v>1</v>
      </c>
      <c r="Q1213">
        <v>1.299469</v>
      </c>
      <c r="R1213">
        <v>1</v>
      </c>
      <c r="S1213">
        <v>0</v>
      </c>
      <c r="T1213">
        <v>0</v>
      </c>
      <c r="U1213">
        <v>4.5555366600242024</v>
      </c>
      <c r="V1213">
        <v>5</v>
      </c>
      <c r="W1213">
        <v>0.44446333997579757</v>
      </c>
    </row>
    <row r="1214" spans="1:23" x14ac:dyDescent="0.2">
      <c r="A1214" s="1">
        <v>30.350515999999999</v>
      </c>
      <c r="B1214" s="1">
        <v>1.8602920000000001</v>
      </c>
      <c r="C1214" s="1">
        <v>123.721352</v>
      </c>
      <c r="D1214" s="1">
        <v>1</v>
      </c>
      <c r="E1214" s="1">
        <v>1</v>
      </c>
      <c r="F1214" s="1">
        <v>1.0340309999999999</v>
      </c>
      <c r="G1214" s="1">
        <v>1</v>
      </c>
      <c r="H1214" s="1">
        <v>0</v>
      </c>
      <c r="I1214" s="1">
        <v>0</v>
      </c>
      <c r="J1214" s="1">
        <v>5</v>
      </c>
      <c r="L1214">
        <v>22.906341999999999</v>
      </c>
      <c r="M1214">
        <v>1.7559020000000001</v>
      </c>
      <c r="N1214">
        <v>120.02116100000001</v>
      </c>
      <c r="O1214">
        <v>1</v>
      </c>
      <c r="P1214">
        <v>1</v>
      </c>
      <c r="Q1214">
        <v>1.5838319999999999</v>
      </c>
      <c r="R1214">
        <v>1</v>
      </c>
      <c r="S1214">
        <v>0</v>
      </c>
      <c r="T1214">
        <v>0</v>
      </c>
      <c r="U1214">
        <v>5.2620457685705766</v>
      </c>
      <c r="V1214">
        <v>5</v>
      </c>
      <c r="W1214">
        <v>-0.2620457685705766</v>
      </c>
    </row>
    <row r="1215" spans="1:23" x14ac:dyDescent="0.2">
      <c r="A1215" s="1">
        <v>26.684353999999999</v>
      </c>
      <c r="B1215" s="1">
        <v>1.8195349999999999</v>
      </c>
      <c r="C1215" s="1">
        <v>118.332689</v>
      </c>
      <c r="D1215" s="1">
        <v>1</v>
      </c>
      <c r="E1215" s="1">
        <v>1</v>
      </c>
      <c r="F1215" s="1">
        <v>0.70423599999999997</v>
      </c>
      <c r="G1215" s="1">
        <v>1</v>
      </c>
      <c r="H1215" s="1">
        <v>0</v>
      </c>
      <c r="I1215" s="1">
        <v>0</v>
      </c>
      <c r="J1215" s="1">
        <v>5</v>
      </c>
      <c r="L1215">
        <v>24.007487999999999</v>
      </c>
      <c r="M1215">
        <v>1.6176550000000001</v>
      </c>
      <c r="N1215">
        <v>100.941357</v>
      </c>
      <c r="O1215">
        <v>1</v>
      </c>
      <c r="P1215">
        <v>1</v>
      </c>
      <c r="Q1215">
        <v>0.23616799999999999</v>
      </c>
      <c r="R1215">
        <v>0</v>
      </c>
      <c r="S1215">
        <v>0</v>
      </c>
      <c r="T1215">
        <v>0</v>
      </c>
      <c r="U1215">
        <v>5.0913700008613176</v>
      </c>
      <c r="V1215">
        <v>5</v>
      </c>
      <c r="W1215">
        <v>-9.1370000861317635E-2</v>
      </c>
    </row>
    <row r="1216" spans="1:23" x14ac:dyDescent="0.2">
      <c r="A1216" s="1">
        <v>26.607478</v>
      </c>
      <c r="B1216" s="1">
        <v>1.793174</v>
      </c>
      <c r="C1216" s="1">
        <v>118.165082</v>
      </c>
      <c r="D1216" s="1">
        <v>1</v>
      </c>
      <c r="E1216" s="1">
        <v>1</v>
      </c>
      <c r="F1216" s="1">
        <v>0.89756199999999997</v>
      </c>
      <c r="G1216" s="1">
        <v>1</v>
      </c>
      <c r="H1216" s="1">
        <v>0</v>
      </c>
      <c r="I1216" s="1">
        <v>0</v>
      </c>
      <c r="J1216" s="1">
        <v>5</v>
      </c>
      <c r="L1216">
        <v>30.686700999999999</v>
      </c>
      <c r="M1216">
        <v>1.644517</v>
      </c>
      <c r="N1216">
        <v>100.004418</v>
      </c>
      <c r="O1216">
        <v>1</v>
      </c>
      <c r="P1216">
        <v>1</v>
      </c>
      <c r="Q1216">
        <v>1.6991810000000001</v>
      </c>
      <c r="R1216">
        <v>0</v>
      </c>
      <c r="S1216">
        <v>0</v>
      </c>
      <c r="T1216">
        <v>0</v>
      </c>
      <c r="U1216">
        <v>4.767029742439397</v>
      </c>
      <c r="V1216">
        <v>5</v>
      </c>
      <c r="W1216">
        <v>0.23297025756060297</v>
      </c>
    </row>
    <row r="1217" spans="1:23" x14ac:dyDescent="0.2">
      <c r="A1217" s="1">
        <v>33.174146999999998</v>
      </c>
      <c r="B1217" s="1">
        <v>1.7501500000000001</v>
      </c>
      <c r="C1217" s="1">
        <v>118.29958499999999</v>
      </c>
      <c r="D1217" s="1">
        <v>1</v>
      </c>
      <c r="E1217" s="1">
        <v>1</v>
      </c>
      <c r="F1217" s="1">
        <v>0.76600699999999999</v>
      </c>
      <c r="G1217" s="1">
        <v>1</v>
      </c>
      <c r="H1217" s="1">
        <v>0</v>
      </c>
      <c r="I1217" s="1">
        <v>0</v>
      </c>
      <c r="J1217" s="1">
        <v>5</v>
      </c>
      <c r="L1217">
        <v>20.184450999999999</v>
      </c>
      <c r="M1217">
        <v>1.701284</v>
      </c>
      <c r="N1217">
        <v>104.578255</v>
      </c>
      <c r="O1217">
        <v>1</v>
      </c>
      <c r="P1217">
        <v>1</v>
      </c>
      <c r="Q1217">
        <v>0.21835599999999999</v>
      </c>
      <c r="R1217">
        <v>0</v>
      </c>
      <c r="S1217">
        <v>0</v>
      </c>
      <c r="T1217">
        <v>0</v>
      </c>
      <c r="U1217">
        <v>4.6724421964663581</v>
      </c>
      <c r="V1217">
        <v>5</v>
      </c>
      <c r="W1217">
        <v>0.32755780353364194</v>
      </c>
    </row>
    <row r="1218" spans="1:23" x14ac:dyDescent="0.2">
      <c r="A1218" s="1">
        <v>32.29016</v>
      </c>
      <c r="B1218" s="1">
        <v>1.754956</v>
      </c>
      <c r="C1218" s="1">
        <v>120.098812</v>
      </c>
      <c r="D1218" s="1">
        <v>1</v>
      </c>
      <c r="E1218" s="1">
        <v>1</v>
      </c>
      <c r="F1218" s="1">
        <v>0.95531699999999997</v>
      </c>
      <c r="G1218" s="1">
        <v>1</v>
      </c>
      <c r="H1218" s="1">
        <v>0</v>
      </c>
      <c r="I1218" s="1">
        <v>0</v>
      </c>
      <c r="J1218" s="1">
        <v>5</v>
      </c>
      <c r="L1218">
        <v>25.447208</v>
      </c>
      <c r="M1218">
        <v>1.6589100000000001</v>
      </c>
      <c r="N1218">
        <v>104.548794</v>
      </c>
      <c r="O1218">
        <v>1</v>
      </c>
      <c r="P1218">
        <v>1</v>
      </c>
      <c r="Q1218">
        <v>0.17447499999999999</v>
      </c>
      <c r="R1218">
        <v>0</v>
      </c>
      <c r="S1218">
        <v>0</v>
      </c>
      <c r="T1218">
        <v>0</v>
      </c>
      <c r="U1218">
        <v>5.0763932686162985</v>
      </c>
      <c r="V1218">
        <v>5</v>
      </c>
      <c r="W1218">
        <v>-7.6393268616298471E-2</v>
      </c>
    </row>
    <row r="1219" spans="1:23" x14ac:dyDescent="0.2">
      <c r="A1219" s="1">
        <v>26.050108999999999</v>
      </c>
      <c r="B1219" s="1">
        <v>1.773115</v>
      </c>
      <c r="C1219" s="1">
        <v>115.089316</v>
      </c>
      <c r="D1219" s="1">
        <v>1</v>
      </c>
      <c r="E1219" s="1">
        <v>1</v>
      </c>
      <c r="F1219" s="1">
        <v>1.0799339999999999</v>
      </c>
      <c r="G1219" s="1">
        <v>1</v>
      </c>
      <c r="H1219" s="1">
        <v>0</v>
      </c>
      <c r="I1219" s="1">
        <v>0</v>
      </c>
      <c r="J1219" s="1">
        <v>5</v>
      </c>
      <c r="L1219">
        <v>30.002029</v>
      </c>
      <c r="M1219">
        <v>1.7593240000000001</v>
      </c>
      <c r="N1219">
        <v>112.000381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4.9010159396584445</v>
      </c>
      <c r="V1219">
        <v>5</v>
      </c>
      <c r="W1219">
        <v>9.8984060341555491E-2</v>
      </c>
    </row>
    <row r="1220" spans="1:23" x14ac:dyDescent="0.2">
      <c r="A1220" s="1">
        <v>25.846278999999999</v>
      </c>
      <c r="B1220" s="1">
        <v>1.7727310000000001</v>
      </c>
      <c r="C1220" s="1">
        <v>115.82816699999999</v>
      </c>
      <c r="D1220" s="1">
        <v>1</v>
      </c>
      <c r="E1220" s="1">
        <v>1</v>
      </c>
      <c r="F1220" s="1">
        <v>1.2110479999999999</v>
      </c>
      <c r="G1220" s="1">
        <v>1</v>
      </c>
      <c r="H1220" s="1">
        <v>0</v>
      </c>
      <c r="I1220" s="1">
        <v>0</v>
      </c>
      <c r="J1220" s="1">
        <v>5</v>
      </c>
      <c r="L1220">
        <v>30.188303000000001</v>
      </c>
      <c r="M1220">
        <v>1.7583819999999999</v>
      </c>
      <c r="N1220">
        <v>112.10074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4.9185332267669555</v>
      </c>
      <c r="V1220">
        <v>5</v>
      </c>
      <c r="W1220">
        <v>8.146677323304452E-2</v>
      </c>
    </row>
    <row r="1221" spans="1:23" x14ac:dyDescent="0.2">
      <c r="A1221" s="1">
        <v>29.620094999999999</v>
      </c>
      <c r="B1221" s="1">
        <v>1.787933</v>
      </c>
      <c r="C1221" s="1">
        <v>112.536367</v>
      </c>
      <c r="D1221" s="1">
        <v>1</v>
      </c>
      <c r="E1221" s="1">
        <v>1</v>
      </c>
      <c r="F1221" s="1">
        <v>0</v>
      </c>
      <c r="G1221" s="1">
        <v>1</v>
      </c>
      <c r="H1221" s="1">
        <v>0</v>
      </c>
      <c r="I1221" s="1">
        <v>0</v>
      </c>
      <c r="J1221" s="1">
        <v>5</v>
      </c>
      <c r="L1221">
        <v>24.244029000000001</v>
      </c>
      <c r="M1221">
        <v>1.6222970000000001</v>
      </c>
      <c r="N1221">
        <v>99.982540999999998</v>
      </c>
      <c r="O1221">
        <v>1</v>
      </c>
      <c r="P1221">
        <v>1</v>
      </c>
      <c r="Q1221">
        <v>1.9586939999999999</v>
      </c>
      <c r="R1221">
        <v>0</v>
      </c>
      <c r="S1221">
        <v>0</v>
      </c>
      <c r="T1221">
        <v>0</v>
      </c>
      <c r="U1221">
        <v>4.8114392521952114</v>
      </c>
      <c r="V1221">
        <v>5</v>
      </c>
      <c r="W1221">
        <v>0.1885607478047886</v>
      </c>
    </row>
    <row r="1222" spans="1:23" x14ac:dyDescent="0.2">
      <c r="A1222" s="1">
        <v>27.439056000000001</v>
      </c>
      <c r="B1222" s="1">
        <v>1.785277</v>
      </c>
      <c r="C1222" s="1">
        <v>112.740797</v>
      </c>
      <c r="D1222" s="1">
        <v>1</v>
      </c>
      <c r="E1222" s="1">
        <v>1</v>
      </c>
      <c r="F1222" s="1">
        <v>0</v>
      </c>
      <c r="G1222" s="1">
        <v>1</v>
      </c>
      <c r="H1222" s="1">
        <v>0</v>
      </c>
      <c r="I1222" s="1">
        <v>0</v>
      </c>
      <c r="J1222" s="1">
        <v>5</v>
      </c>
      <c r="L1222">
        <v>24.521878999999998</v>
      </c>
      <c r="M1222">
        <v>1.623278</v>
      </c>
      <c r="N1222">
        <v>97.582959000000002</v>
      </c>
      <c r="O1222">
        <v>1</v>
      </c>
      <c r="P1222">
        <v>1</v>
      </c>
      <c r="Q1222">
        <v>1.9811540000000001</v>
      </c>
      <c r="R1222">
        <v>0</v>
      </c>
      <c r="S1222">
        <v>0</v>
      </c>
      <c r="T1222">
        <v>0</v>
      </c>
      <c r="U1222">
        <v>4.6253632141213146</v>
      </c>
      <c r="V1222">
        <v>5</v>
      </c>
      <c r="W1222">
        <v>0.37463678587868543</v>
      </c>
    </row>
    <row r="1223" spans="1:23" x14ac:dyDescent="0.2">
      <c r="A1223" s="1">
        <v>28.493397000000002</v>
      </c>
      <c r="B1223" s="1">
        <v>1.817572</v>
      </c>
      <c r="C1223" s="1">
        <v>120.8158</v>
      </c>
      <c r="D1223" s="1">
        <v>1</v>
      </c>
      <c r="E1223" s="1">
        <v>1</v>
      </c>
      <c r="F1223" s="1">
        <v>0.98213399999999995</v>
      </c>
      <c r="G1223" s="1">
        <v>1</v>
      </c>
      <c r="H1223" s="1">
        <v>0</v>
      </c>
      <c r="I1223" s="1">
        <v>0</v>
      </c>
      <c r="J1223" s="1">
        <v>5</v>
      </c>
      <c r="L1223">
        <v>29.721964</v>
      </c>
      <c r="M1223">
        <v>1.9188590000000001</v>
      </c>
      <c r="N1223">
        <v>129.991623</v>
      </c>
      <c r="O1223">
        <v>1</v>
      </c>
      <c r="P1223">
        <v>1</v>
      </c>
      <c r="Q1223">
        <v>1.05545</v>
      </c>
      <c r="R1223">
        <v>1</v>
      </c>
      <c r="S1223">
        <v>0</v>
      </c>
      <c r="T1223">
        <v>0</v>
      </c>
      <c r="U1223">
        <v>4.9270872192388699</v>
      </c>
      <c r="V1223">
        <v>5</v>
      </c>
      <c r="W1223">
        <v>7.2912780761130058E-2</v>
      </c>
    </row>
    <row r="1224" spans="1:23" x14ac:dyDescent="0.2">
      <c r="A1224" s="1">
        <v>27.474245</v>
      </c>
      <c r="B1224" s="1">
        <v>1.8434200000000001</v>
      </c>
      <c r="C1224" s="1">
        <v>120.420406</v>
      </c>
      <c r="D1224" s="1">
        <v>1</v>
      </c>
      <c r="E1224" s="1">
        <v>1</v>
      </c>
      <c r="F1224" s="1">
        <v>0.70677699999999999</v>
      </c>
      <c r="G1224" s="1">
        <v>1</v>
      </c>
      <c r="H1224" s="1">
        <v>0</v>
      </c>
      <c r="I1224" s="1">
        <v>0</v>
      </c>
      <c r="J1224" s="1">
        <v>5</v>
      </c>
      <c r="L1224">
        <v>29.906575</v>
      </c>
      <c r="M1224">
        <v>1.913252</v>
      </c>
      <c r="N1224">
        <v>129.23221599999999</v>
      </c>
      <c r="O1224">
        <v>1</v>
      </c>
      <c r="P1224">
        <v>1</v>
      </c>
      <c r="Q1224">
        <v>1.1963680000000001</v>
      </c>
      <c r="R1224">
        <v>1</v>
      </c>
      <c r="S1224">
        <v>0</v>
      </c>
      <c r="T1224">
        <v>0</v>
      </c>
      <c r="U1224">
        <v>4.9010446582771499</v>
      </c>
      <c r="V1224">
        <v>5</v>
      </c>
      <c r="W1224">
        <v>9.8955341722850143E-2</v>
      </c>
    </row>
    <row r="1225" spans="1:23" x14ac:dyDescent="0.2">
      <c r="A1225" s="1">
        <v>25.036269000000001</v>
      </c>
      <c r="B1225" s="1">
        <v>1.874519</v>
      </c>
      <c r="C1225" s="1">
        <v>121.244969</v>
      </c>
      <c r="D1225" s="1">
        <v>1</v>
      </c>
      <c r="E1225" s="1">
        <v>1</v>
      </c>
      <c r="F1225" s="1">
        <v>1.356468</v>
      </c>
      <c r="G1225" s="1">
        <v>1</v>
      </c>
      <c r="H1225" s="1">
        <v>0</v>
      </c>
      <c r="I1225" s="1">
        <v>0</v>
      </c>
      <c r="J1225" s="1">
        <v>5</v>
      </c>
      <c r="L1225">
        <v>37.084741999999999</v>
      </c>
      <c r="M1225">
        <v>1.75</v>
      </c>
      <c r="N1225">
        <v>118.07380999999999</v>
      </c>
      <c r="O1225">
        <v>1</v>
      </c>
      <c r="P1225">
        <v>1</v>
      </c>
      <c r="Q1225">
        <v>0.20202899999999999</v>
      </c>
      <c r="R1225">
        <v>1</v>
      </c>
      <c r="S1225">
        <v>0</v>
      </c>
      <c r="T1225">
        <v>0</v>
      </c>
      <c r="U1225">
        <v>5.5144428367491862</v>
      </c>
      <c r="V1225">
        <v>5</v>
      </c>
      <c r="W1225">
        <v>-0.51444283674918623</v>
      </c>
    </row>
    <row r="1226" spans="1:23" x14ac:dyDescent="0.2">
      <c r="A1226" s="1">
        <v>24.825398</v>
      </c>
      <c r="B1226" s="1">
        <v>1.796332</v>
      </c>
      <c r="C1226" s="1">
        <v>120.901591</v>
      </c>
      <c r="D1226" s="1">
        <v>1</v>
      </c>
      <c r="E1226" s="1">
        <v>1</v>
      </c>
      <c r="F1226" s="1">
        <v>1.664722</v>
      </c>
      <c r="G1226" s="1">
        <v>1</v>
      </c>
      <c r="H1226" s="1">
        <v>0</v>
      </c>
      <c r="I1226" s="1">
        <v>0</v>
      </c>
      <c r="J1226" s="1">
        <v>5</v>
      </c>
      <c r="L1226">
        <v>39.088859999999997</v>
      </c>
      <c r="M1226">
        <v>1.75</v>
      </c>
      <c r="N1226">
        <v>119.02910300000001</v>
      </c>
      <c r="O1226">
        <v>1</v>
      </c>
      <c r="P1226">
        <v>1</v>
      </c>
      <c r="Q1226">
        <v>0.32531300000000002</v>
      </c>
      <c r="R1226">
        <v>1</v>
      </c>
      <c r="S1226">
        <v>0</v>
      </c>
      <c r="T1226">
        <v>0</v>
      </c>
      <c r="U1226">
        <v>5.6037627574783109</v>
      </c>
      <c r="V1226">
        <v>5</v>
      </c>
      <c r="W1226">
        <v>-0.60376275747831087</v>
      </c>
    </row>
    <row r="1227" spans="1:23" x14ac:dyDescent="0.2">
      <c r="A1227" s="1">
        <v>30.493946000000001</v>
      </c>
      <c r="B1227" s="1">
        <v>1.756221</v>
      </c>
      <c r="C1227" s="1">
        <v>119.11712199999999</v>
      </c>
      <c r="D1227" s="1">
        <v>1</v>
      </c>
      <c r="E1227" s="1">
        <v>1</v>
      </c>
      <c r="F1227" s="1">
        <v>1.076926</v>
      </c>
      <c r="G1227" s="1">
        <v>1</v>
      </c>
      <c r="H1227" s="1">
        <v>0</v>
      </c>
      <c r="I1227" s="1">
        <v>0</v>
      </c>
      <c r="J1227" s="1">
        <v>5</v>
      </c>
      <c r="L1227">
        <v>22.658571999999999</v>
      </c>
      <c r="M1227">
        <v>1.784994</v>
      </c>
      <c r="N1227">
        <v>113.714521</v>
      </c>
      <c r="O1227">
        <v>1</v>
      </c>
      <c r="P1227">
        <v>1</v>
      </c>
      <c r="Q1227">
        <v>1.0890610000000001</v>
      </c>
      <c r="R1227">
        <v>1</v>
      </c>
      <c r="S1227">
        <v>0</v>
      </c>
      <c r="T1227">
        <v>0</v>
      </c>
      <c r="U1227">
        <v>4.6129789767842242</v>
      </c>
      <c r="V1227">
        <v>5</v>
      </c>
      <c r="W1227">
        <v>0.38702102321577581</v>
      </c>
    </row>
    <row r="1228" spans="1:23" x14ac:dyDescent="0.2">
      <c r="A1228" s="1">
        <v>30.607545999999999</v>
      </c>
      <c r="B1228" s="1">
        <v>1.7571319999999999</v>
      </c>
      <c r="C1228" s="1">
        <v>118.565568</v>
      </c>
      <c r="D1228" s="1">
        <v>1</v>
      </c>
      <c r="E1228" s="1">
        <v>1</v>
      </c>
      <c r="F1228" s="1">
        <v>1.0762480000000001</v>
      </c>
      <c r="G1228" s="1">
        <v>1</v>
      </c>
      <c r="H1228" s="1">
        <v>0</v>
      </c>
      <c r="I1228" s="1">
        <v>0</v>
      </c>
      <c r="J1228" s="1">
        <v>5</v>
      </c>
      <c r="L1228">
        <v>22.889099000000002</v>
      </c>
      <c r="M1228">
        <v>1.7925329999999999</v>
      </c>
      <c r="N1228">
        <v>116.157766</v>
      </c>
      <c r="O1228">
        <v>1</v>
      </c>
      <c r="P1228">
        <v>1</v>
      </c>
      <c r="Q1228">
        <v>1.600536</v>
      </c>
      <c r="R1228">
        <v>1</v>
      </c>
      <c r="S1228">
        <v>0</v>
      </c>
      <c r="T1228">
        <v>0</v>
      </c>
      <c r="U1228">
        <v>4.6905181477019262</v>
      </c>
      <c r="V1228">
        <v>5</v>
      </c>
      <c r="W1228">
        <v>0.30948185229807379</v>
      </c>
    </row>
    <row r="1229" spans="1:23" x14ac:dyDescent="0.2">
      <c r="A1229" s="1">
        <v>31.194323000000001</v>
      </c>
      <c r="B1229" s="1">
        <v>1.8891039999999999</v>
      </c>
      <c r="C1229" s="1">
        <v>129.15734599999999</v>
      </c>
      <c r="D1229" s="1">
        <v>1</v>
      </c>
      <c r="E1229" s="1">
        <v>1</v>
      </c>
      <c r="F1229" s="1">
        <v>0.94142400000000004</v>
      </c>
      <c r="G1229" s="1">
        <v>1</v>
      </c>
      <c r="H1229" s="1">
        <v>0</v>
      </c>
      <c r="I1229" s="1">
        <v>0</v>
      </c>
      <c r="J1229" s="1">
        <v>5</v>
      </c>
      <c r="L1229">
        <v>24.634740000000001</v>
      </c>
      <c r="M1229">
        <v>1.8297570000000001</v>
      </c>
      <c r="N1229">
        <v>120.980508</v>
      </c>
      <c r="O1229">
        <v>1</v>
      </c>
      <c r="P1229">
        <v>1</v>
      </c>
      <c r="Q1229">
        <v>2</v>
      </c>
      <c r="R1229">
        <v>1</v>
      </c>
      <c r="S1229">
        <v>0</v>
      </c>
      <c r="T1229">
        <v>0</v>
      </c>
      <c r="U1229">
        <v>4.7551159179870988</v>
      </c>
      <c r="V1229">
        <v>5</v>
      </c>
      <c r="W1229">
        <v>0.24488408201290124</v>
      </c>
    </row>
    <row r="1230" spans="1:23" x14ac:dyDescent="0.2">
      <c r="A1230" s="1">
        <v>31.36347</v>
      </c>
      <c r="B1230" s="1">
        <v>1.8693230000000001</v>
      </c>
      <c r="C1230" s="1">
        <v>127.507411</v>
      </c>
      <c r="D1230" s="1">
        <v>1</v>
      </c>
      <c r="E1230" s="1">
        <v>1</v>
      </c>
      <c r="F1230" s="1">
        <v>0.92342800000000003</v>
      </c>
      <c r="G1230" s="1">
        <v>1</v>
      </c>
      <c r="H1230" s="1">
        <v>0</v>
      </c>
      <c r="I1230" s="1">
        <v>0</v>
      </c>
      <c r="J1230" s="1">
        <v>5</v>
      </c>
      <c r="L1230">
        <v>24.920362000000001</v>
      </c>
      <c r="M1230">
        <v>1.7964150000000001</v>
      </c>
      <c r="N1230">
        <v>120.988454</v>
      </c>
      <c r="O1230">
        <v>1</v>
      </c>
      <c r="P1230">
        <v>1</v>
      </c>
      <c r="Q1230">
        <v>1.8668389999999999</v>
      </c>
      <c r="R1230">
        <v>1</v>
      </c>
      <c r="S1230">
        <v>0</v>
      </c>
      <c r="T1230">
        <v>0</v>
      </c>
      <c r="U1230">
        <v>5.0275429684520745</v>
      </c>
      <c r="V1230">
        <v>5</v>
      </c>
      <c r="W1230">
        <v>-2.754296845207449E-2</v>
      </c>
    </row>
    <row r="1231" spans="1:23" x14ac:dyDescent="0.2">
      <c r="A1231" s="1">
        <v>25.027253999999999</v>
      </c>
      <c r="B1231" s="1">
        <v>1.7571540000000001</v>
      </c>
      <c r="C1231" s="1">
        <v>112.200812</v>
      </c>
      <c r="D1231" s="1">
        <v>1</v>
      </c>
      <c r="E1231" s="1">
        <v>1</v>
      </c>
      <c r="F1231" s="1">
        <v>1.3334349999999999</v>
      </c>
      <c r="G1231" s="1">
        <v>1</v>
      </c>
      <c r="H1231" s="1">
        <v>0</v>
      </c>
      <c r="I1231" s="1">
        <v>0</v>
      </c>
      <c r="J1231" s="1">
        <v>5</v>
      </c>
      <c r="L1231">
        <v>31.783844999999999</v>
      </c>
      <c r="M1231">
        <v>1.75</v>
      </c>
      <c r="N1231">
        <v>120</v>
      </c>
      <c r="O1231">
        <v>1</v>
      </c>
      <c r="P1231">
        <v>1</v>
      </c>
      <c r="Q1231">
        <v>0.58268600000000004</v>
      </c>
      <c r="R1231">
        <v>1</v>
      </c>
      <c r="S1231">
        <v>0</v>
      </c>
      <c r="T1231">
        <v>0</v>
      </c>
      <c r="U1231">
        <v>5.5408913316390676</v>
      </c>
      <c r="V1231">
        <v>5</v>
      </c>
      <c r="W1231">
        <v>-0.54089133163906755</v>
      </c>
    </row>
    <row r="1232" spans="1:23" x14ac:dyDescent="0.2">
      <c r="A1232" s="1">
        <v>25.058565999999999</v>
      </c>
      <c r="B1232" s="1">
        <v>1.7644839999999999</v>
      </c>
      <c r="C1232" s="1">
        <v>113.23434899999999</v>
      </c>
      <c r="D1232" s="1">
        <v>1</v>
      </c>
      <c r="E1232" s="1">
        <v>1</v>
      </c>
      <c r="F1232" s="1">
        <v>1.590255</v>
      </c>
      <c r="G1232" s="1">
        <v>1</v>
      </c>
      <c r="H1232" s="1">
        <v>0</v>
      </c>
      <c r="I1232" s="1">
        <v>0</v>
      </c>
      <c r="J1232" s="1">
        <v>5</v>
      </c>
      <c r="L1232">
        <v>31.627962</v>
      </c>
      <c r="M1232">
        <v>1.762389</v>
      </c>
      <c r="N1232">
        <v>118.548733</v>
      </c>
      <c r="O1232">
        <v>1</v>
      </c>
      <c r="P1232">
        <v>1</v>
      </c>
      <c r="Q1232">
        <v>0.55464599999999997</v>
      </c>
      <c r="R1232">
        <v>1</v>
      </c>
      <c r="S1232">
        <v>0</v>
      </c>
      <c r="T1232">
        <v>0</v>
      </c>
      <c r="U1232">
        <v>5.3379081784205731</v>
      </c>
      <c r="V1232">
        <v>5</v>
      </c>
      <c r="W1232">
        <v>-0.33790817842057308</v>
      </c>
    </row>
    <row r="1233" spans="1:23" x14ac:dyDescent="0.2">
      <c r="A1233" s="1">
        <v>24.417552000000001</v>
      </c>
      <c r="B1233" s="1">
        <v>1.774775</v>
      </c>
      <c r="C1233" s="1">
        <v>117.398976</v>
      </c>
      <c r="D1233" s="1">
        <v>1</v>
      </c>
      <c r="E1233" s="1">
        <v>1</v>
      </c>
      <c r="F1233" s="1">
        <v>0.86315799999999998</v>
      </c>
      <c r="G1233" s="1">
        <v>1</v>
      </c>
      <c r="H1233" s="1">
        <v>0</v>
      </c>
      <c r="I1233" s="1">
        <v>0</v>
      </c>
      <c r="J1233" s="1">
        <v>5</v>
      </c>
      <c r="L1233">
        <v>22.976188</v>
      </c>
      <c r="M1233">
        <v>1.825718</v>
      </c>
      <c r="N1233">
        <v>121.236915</v>
      </c>
      <c r="O1233">
        <v>1</v>
      </c>
      <c r="P1233">
        <v>1</v>
      </c>
      <c r="Q1233">
        <v>1.859667</v>
      </c>
      <c r="R1233">
        <v>1</v>
      </c>
      <c r="S1233">
        <v>0</v>
      </c>
      <c r="T1233">
        <v>0</v>
      </c>
      <c r="U1233">
        <v>4.7946189669228119</v>
      </c>
      <c r="V1233">
        <v>5</v>
      </c>
      <c r="W1233">
        <v>0.20538103307718814</v>
      </c>
    </row>
    <row r="1234" spans="1:23" x14ac:dyDescent="0.2">
      <c r="A1234" s="1">
        <v>24.5822</v>
      </c>
      <c r="B1234" s="1">
        <v>1.769933</v>
      </c>
      <c r="C1234" s="1">
        <v>117.70870499999999</v>
      </c>
      <c r="D1234" s="1">
        <v>1</v>
      </c>
      <c r="E1234" s="1">
        <v>1</v>
      </c>
      <c r="F1234" s="1">
        <v>1.046878</v>
      </c>
      <c r="G1234" s="1">
        <v>1</v>
      </c>
      <c r="H1234" s="1">
        <v>0</v>
      </c>
      <c r="I1234" s="1">
        <v>0</v>
      </c>
      <c r="J1234" s="1">
        <v>5</v>
      </c>
      <c r="L1234">
        <v>22.977357000000001</v>
      </c>
      <c r="M1234">
        <v>1.839699</v>
      </c>
      <c r="N1234">
        <v>120.431551</v>
      </c>
      <c r="O1234">
        <v>1</v>
      </c>
      <c r="P1234">
        <v>1</v>
      </c>
      <c r="Q1234">
        <v>1.686229</v>
      </c>
      <c r="R1234">
        <v>1</v>
      </c>
      <c r="S1234">
        <v>0</v>
      </c>
      <c r="T1234">
        <v>0</v>
      </c>
      <c r="U1234">
        <v>4.6453040076929479</v>
      </c>
      <c r="V1234">
        <v>5</v>
      </c>
      <c r="W1234">
        <v>0.35469599230705207</v>
      </c>
    </row>
    <row r="1235" spans="1:23" x14ac:dyDescent="0.2">
      <c r="A1235" s="1">
        <v>40.106144999999998</v>
      </c>
      <c r="B1235" s="1">
        <v>1.760175</v>
      </c>
      <c r="C1235" s="1">
        <v>117.65104599999999</v>
      </c>
      <c r="D1235" s="1">
        <v>1</v>
      </c>
      <c r="E1235" s="1">
        <v>1</v>
      </c>
      <c r="F1235" s="1">
        <v>0.47785499999999997</v>
      </c>
      <c r="G1235" s="1">
        <v>1</v>
      </c>
      <c r="H1235" s="1">
        <v>0</v>
      </c>
      <c r="I1235" s="1">
        <v>0</v>
      </c>
      <c r="J1235" s="1">
        <v>5</v>
      </c>
      <c r="L1235">
        <v>40.973007000000003</v>
      </c>
      <c r="M1235">
        <v>1.7494050000000001</v>
      </c>
      <c r="N1235">
        <v>109.908779</v>
      </c>
      <c r="O1235">
        <v>1</v>
      </c>
      <c r="P1235">
        <v>1</v>
      </c>
      <c r="Q1235">
        <v>0.94140999999999997</v>
      </c>
      <c r="R1235">
        <v>0</v>
      </c>
      <c r="S1235">
        <v>0</v>
      </c>
      <c r="T1235">
        <v>0</v>
      </c>
      <c r="U1235">
        <v>4.944871268406434</v>
      </c>
      <c r="V1235">
        <v>5</v>
      </c>
      <c r="W1235">
        <v>5.5128731593566016E-2</v>
      </c>
    </row>
    <row r="1236" spans="1:23" x14ac:dyDescent="0.2">
      <c r="A1236" s="1">
        <v>40.174191</v>
      </c>
      <c r="B1236" s="1">
        <v>1.763029</v>
      </c>
      <c r="C1236" s="1">
        <v>116.974504</v>
      </c>
      <c r="D1236" s="1">
        <v>1</v>
      </c>
      <c r="E1236" s="1">
        <v>1</v>
      </c>
      <c r="F1236" s="1">
        <v>0.58427200000000001</v>
      </c>
      <c r="G1236" s="1">
        <v>1</v>
      </c>
      <c r="H1236" s="1">
        <v>0</v>
      </c>
      <c r="I1236" s="1">
        <v>0</v>
      </c>
      <c r="J1236" s="1">
        <v>5</v>
      </c>
      <c r="L1236">
        <v>41</v>
      </c>
      <c r="M1236">
        <v>1.75</v>
      </c>
      <c r="N1236">
        <v>115.806977</v>
      </c>
      <c r="O1236">
        <v>1</v>
      </c>
      <c r="P1236">
        <v>1</v>
      </c>
      <c r="Q1236">
        <v>0.51422500000000004</v>
      </c>
      <c r="R1236">
        <v>0</v>
      </c>
      <c r="S1236">
        <v>0</v>
      </c>
      <c r="T1236">
        <v>0</v>
      </c>
      <c r="U1236">
        <v>5.4280122843159937</v>
      </c>
      <c r="V1236">
        <v>5</v>
      </c>
      <c r="W1236">
        <v>-0.4280122843159937</v>
      </c>
    </row>
    <row r="1237" spans="1:23" x14ac:dyDescent="0.2">
      <c r="A1237" s="1">
        <v>27.186872999999999</v>
      </c>
      <c r="B1237" s="1">
        <v>1.6795150000000001</v>
      </c>
      <c r="C1237" s="1">
        <v>102.87280199999999</v>
      </c>
      <c r="D1237" s="1">
        <v>1</v>
      </c>
      <c r="E1237" s="1">
        <v>1</v>
      </c>
      <c r="F1237" s="1">
        <v>0.206954</v>
      </c>
      <c r="G1237" s="1">
        <v>0</v>
      </c>
      <c r="H1237" s="1">
        <v>0</v>
      </c>
      <c r="I1237" s="1">
        <v>0</v>
      </c>
      <c r="J1237" s="1">
        <v>5</v>
      </c>
      <c r="L1237">
        <v>21.721506999999999</v>
      </c>
      <c r="M1237">
        <v>1.849998</v>
      </c>
      <c r="N1237">
        <v>122.119682</v>
      </c>
      <c r="O1237">
        <v>1</v>
      </c>
      <c r="P1237">
        <v>1</v>
      </c>
      <c r="Q1237">
        <v>0.14568700000000001</v>
      </c>
      <c r="R1237">
        <v>1</v>
      </c>
      <c r="S1237">
        <v>0</v>
      </c>
      <c r="T1237">
        <v>0</v>
      </c>
      <c r="U1237">
        <v>4.832407373142356</v>
      </c>
      <c r="V1237">
        <v>5</v>
      </c>
      <c r="W1237">
        <v>0.16759262685764398</v>
      </c>
    </row>
    <row r="1238" spans="1:23" x14ac:dyDescent="0.2">
      <c r="A1238" s="1">
        <v>30.424368999999999</v>
      </c>
      <c r="B1238" s="1">
        <v>1.699354</v>
      </c>
      <c r="C1238" s="1">
        <v>100.176866</v>
      </c>
      <c r="D1238" s="1">
        <v>1</v>
      </c>
      <c r="E1238" s="1">
        <v>1</v>
      </c>
      <c r="F1238" s="1">
        <v>1.3930199999999999</v>
      </c>
      <c r="G1238" s="1">
        <v>0</v>
      </c>
      <c r="H1238" s="1">
        <v>0</v>
      </c>
      <c r="I1238" s="1">
        <v>0</v>
      </c>
      <c r="J1238" s="1">
        <v>5</v>
      </c>
      <c r="L1238">
        <v>21.544554000000002</v>
      </c>
      <c r="M1238">
        <v>1.84998</v>
      </c>
      <c r="N1238">
        <v>122.609911</v>
      </c>
      <c r="O1238">
        <v>1</v>
      </c>
      <c r="P1238">
        <v>1</v>
      </c>
      <c r="Q1238">
        <v>0.17885599999999999</v>
      </c>
      <c r="R1238">
        <v>1</v>
      </c>
      <c r="S1238">
        <v>0</v>
      </c>
      <c r="T1238">
        <v>0</v>
      </c>
      <c r="U1238">
        <v>4.8633716625635479</v>
      </c>
      <c r="V1238">
        <v>5</v>
      </c>
      <c r="W1238">
        <v>0.13662833743645209</v>
      </c>
    </row>
    <row r="1239" spans="1:23" x14ac:dyDescent="0.2">
      <c r="A1239" s="1">
        <v>23.141401999999999</v>
      </c>
      <c r="B1239" s="1">
        <v>1.849307</v>
      </c>
      <c r="C1239" s="1">
        <v>121.65872899999999</v>
      </c>
      <c r="D1239" s="1">
        <v>1</v>
      </c>
      <c r="E1239" s="1">
        <v>1</v>
      </c>
      <c r="F1239" s="1">
        <v>0.76970899999999998</v>
      </c>
      <c r="G1239" s="1">
        <v>1</v>
      </c>
      <c r="H1239" s="1">
        <v>0</v>
      </c>
      <c r="I1239" s="1">
        <v>0</v>
      </c>
      <c r="J1239" s="1">
        <v>5</v>
      </c>
      <c r="L1239">
        <v>24.000306999999999</v>
      </c>
      <c r="M1239">
        <v>1.607939</v>
      </c>
      <c r="N1239">
        <v>100.618239</v>
      </c>
      <c r="O1239">
        <v>1</v>
      </c>
      <c r="P1239">
        <v>1</v>
      </c>
      <c r="Q1239">
        <v>0.18224899999999999</v>
      </c>
      <c r="R1239">
        <v>0</v>
      </c>
      <c r="S1239">
        <v>0</v>
      </c>
      <c r="T1239">
        <v>0</v>
      </c>
      <c r="U1239">
        <v>5.1464678519216029</v>
      </c>
      <c r="V1239">
        <v>5</v>
      </c>
      <c r="W1239">
        <v>-0.14646785192160294</v>
      </c>
    </row>
    <row r="1240" spans="1:23" x14ac:dyDescent="0.2">
      <c r="A1240" s="1">
        <v>24.178637999999999</v>
      </c>
      <c r="B1240" s="1">
        <v>1.86741</v>
      </c>
      <c r="C1240" s="1">
        <v>121.68431099999999</v>
      </c>
      <c r="D1240" s="1">
        <v>1</v>
      </c>
      <c r="E1240" s="1">
        <v>1</v>
      </c>
      <c r="F1240" s="1">
        <v>0.87005600000000005</v>
      </c>
      <c r="G1240" s="1">
        <v>1</v>
      </c>
      <c r="H1240" s="1">
        <v>0</v>
      </c>
      <c r="I1240" s="1">
        <v>0</v>
      </c>
      <c r="J1240" s="1">
        <v>5</v>
      </c>
      <c r="L1240">
        <v>24.040900000000001</v>
      </c>
      <c r="M1240">
        <v>1.603226</v>
      </c>
      <c r="N1240">
        <v>99.605526999999995</v>
      </c>
      <c r="O1240">
        <v>1</v>
      </c>
      <c r="P1240">
        <v>1</v>
      </c>
      <c r="Q1240">
        <v>0.88317100000000004</v>
      </c>
      <c r="R1240">
        <v>0</v>
      </c>
      <c r="S1240">
        <v>0</v>
      </c>
      <c r="T1240">
        <v>0</v>
      </c>
      <c r="U1240">
        <v>5.0351819683562606</v>
      </c>
      <c r="V1240">
        <v>5</v>
      </c>
      <c r="W1240">
        <v>-3.518196835626064E-2</v>
      </c>
    </row>
    <row r="1241" spans="1:23" x14ac:dyDescent="0.2">
      <c r="A1241" s="1">
        <v>22.832104999999999</v>
      </c>
      <c r="B1241" s="1">
        <v>1.86714</v>
      </c>
      <c r="C1241" s="1">
        <v>121.835883</v>
      </c>
      <c r="D1241" s="1">
        <v>1</v>
      </c>
      <c r="E1241" s="1">
        <v>1</v>
      </c>
      <c r="F1241" s="1">
        <v>1.2847980000000001</v>
      </c>
      <c r="G1241" s="1">
        <v>1</v>
      </c>
      <c r="H1241" s="1">
        <v>0</v>
      </c>
      <c r="I1241" s="1">
        <v>0</v>
      </c>
      <c r="J1241" s="1">
        <v>5</v>
      </c>
      <c r="L1241">
        <v>29.509150999999999</v>
      </c>
      <c r="M1241">
        <v>1.7706630000000001</v>
      </c>
      <c r="N1241">
        <v>112.471118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4.8426670698232517</v>
      </c>
      <c r="V1241">
        <v>5</v>
      </c>
      <c r="W1241">
        <v>0.15733293017674832</v>
      </c>
    </row>
    <row r="1242" spans="1:23" x14ac:dyDescent="0.2">
      <c r="A1242" s="1">
        <v>23.083621000000001</v>
      </c>
      <c r="B1242" s="1">
        <v>1.8485529999999999</v>
      </c>
      <c r="C1242" s="1">
        <v>121.421121</v>
      </c>
      <c r="D1242" s="1">
        <v>1</v>
      </c>
      <c r="E1242" s="1">
        <v>1</v>
      </c>
      <c r="F1242" s="1">
        <v>0.91647800000000001</v>
      </c>
      <c r="G1242" s="1">
        <v>1</v>
      </c>
      <c r="H1242" s="1">
        <v>0</v>
      </c>
      <c r="I1242" s="1">
        <v>0</v>
      </c>
      <c r="J1242" s="1">
        <v>5</v>
      </c>
      <c r="L1242">
        <v>29.246269000000002</v>
      </c>
      <c r="M1242">
        <v>1.758038</v>
      </c>
      <c r="N1242">
        <v>112.395309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4.9291752067082122</v>
      </c>
      <c r="V1242">
        <v>5</v>
      </c>
      <c r="W1242">
        <v>7.0824793291787813E-2</v>
      </c>
    </row>
    <row r="1243" spans="1:23" x14ac:dyDescent="0.2">
      <c r="A1243" s="1">
        <v>24.079971</v>
      </c>
      <c r="B1243" s="1">
        <v>1.61981</v>
      </c>
      <c r="C1243" s="1">
        <v>98.543019999999999</v>
      </c>
      <c r="D1243" s="1">
        <v>1</v>
      </c>
      <c r="E1243" s="1">
        <v>1</v>
      </c>
      <c r="F1243" s="1">
        <v>1.9300330000000001</v>
      </c>
      <c r="G1243" s="1">
        <v>0</v>
      </c>
      <c r="H1243" s="1">
        <v>0</v>
      </c>
      <c r="I1243" s="1">
        <v>0</v>
      </c>
      <c r="J1243" s="1">
        <v>5</v>
      </c>
      <c r="L1243">
        <v>25.341398999999999</v>
      </c>
      <c r="M1243">
        <v>1.7869969999999999</v>
      </c>
      <c r="N1243">
        <v>115.025361</v>
      </c>
      <c r="O1243">
        <v>1</v>
      </c>
      <c r="P1243">
        <v>1</v>
      </c>
      <c r="Q1243">
        <v>1.4530419999999999</v>
      </c>
      <c r="R1243">
        <v>1</v>
      </c>
      <c r="S1243">
        <v>0</v>
      </c>
      <c r="T1243">
        <v>0</v>
      </c>
      <c r="U1243">
        <v>4.6993730121498185</v>
      </c>
      <c r="V1243">
        <v>5</v>
      </c>
      <c r="W1243">
        <v>0.30062698785018149</v>
      </c>
    </row>
    <row r="1244" spans="1:23" x14ac:dyDescent="0.2">
      <c r="A1244" s="1">
        <v>26.947786000000001</v>
      </c>
      <c r="B1244" s="1">
        <v>1.647807</v>
      </c>
      <c r="C1244" s="1">
        <v>99.592224999999999</v>
      </c>
      <c r="D1244" s="1">
        <v>1</v>
      </c>
      <c r="E1244" s="1">
        <v>1</v>
      </c>
      <c r="F1244" s="1">
        <v>1.0898909999999999</v>
      </c>
      <c r="G1244" s="1">
        <v>0</v>
      </c>
      <c r="H1244" s="1">
        <v>0</v>
      </c>
      <c r="I1244" s="1">
        <v>0</v>
      </c>
      <c r="J1244" s="1">
        <v>5</v>
      </c>
      <c r="L1244">
        <v>25.314163000000001</v>
      </c>
      <c r="M1244">
        <v>1.7718370000000001</v>
      </c>
      <c r="N1244">
        <v>114.90609499999999</v>
      </c>
      <c r="O1244">
        <v>1</v>
      </c>
      <c r="P1244">
        <v>1</v>
      </c>
      <c r="Q1244">
        <v>1.5439609999999999</v>
      </c>
      <c r="R1244">
        <v>1</v>
      </c>
      <c r="S1244">
        <v>0</v>
      </c>
      <c r="T1244">
        <v>0</v>
      </c>
      <c r="U1244">
        <v>4.7961646916872276</v>
      </c>
      <c r="V1244">
        <v>5</v>
      </c>
      <c r="W1244">
        <v>0.20383530831277241</v>
      </c>
    </row>
    <row r="1245" spans="1:23" x14ac:dyDescent="0.2">
      <c r="A1245" s="1">
        <v>20.101026000000001</v>
      </c>
      <c r="B1245" s="1">
        <v>1.6191279999999999</v>
      </c>
      <c r="C1245" s="1">
        <v>104.30371100000001</v>
      </c>
      <c r="D1245" s="1">
        <v>1</v>
      </c>
      <c r="E1245" s="1">
        <v>1</v>
      </c>
      <c r="F1245" s="1">
        <v>0.21018100000000001</v>
      </c>
      <c r="G1245" s="1">
        <v>0</v>
      </c>
      <c r="H1245" s="1">
        <v>0</v>
      </c>
      <c r="I1245" s="1">
        <v>0</v>
      </c>
      <c r="J1245" s="1">
        <v>5</v>
      </c>
      <c r="L1245">
        <v>40.366238000000003</v>
      </c>
      <c r="M1245">
        <v>1.722396</v>
      </c>
      <c r="N1245">
        <v>109.349025</v>
      </c>
      <c r="O1245">
        <v>1</v>
      </c>
      <c r="P1245">
        <v>1</v>
      </c>
      <c r="Q1245">
        <v>1.330519</v>
      </c>
      <c r="R1245">
        <v>0</v>
      </c>
      <c r="S1245">
        <v>0</v>
      </c>
      <c r="T1245">
        <v>0</v>
      </c>
      <c r="U1245">
        <v>5.0596123769115122</v>
      </c>
      <c r="V1245">
        <v>5</v>
      </c>
      <c r="W1245">
        <v>-5.9612376911512222E-2</v>
      </c>
    </row>
    <row r="1246" spans="1:23" x14ac:dyDescent="0.2">
      <c r="A1246" s="1">
        <v>22.789401999999999</v>
      </c>
      <c r="B1246" s="1">
        <v>1.6418699999999999</v>
      </c>
      <c r="C1246" s="1">
        <v>104.270062</v>
      </c>
      <c r="D1246" s="1">
        <v>1</v>
      </c>
      <c r="E1246" s="1">
        <v>1</v>
      </c>
      <c r="F1246" s="1">
        <v>0.16794300000000001</v>
      </c>
      <c r="G1246" s="1">
        <v>0</v>
      </c>
      <c r="H1246" s="1">
        <v>0</v>
      </c>
      <c r="I1246" s="1">
        <v>0</v>
      </c>
      <c r="J1246" s="1">
        <v>5</v>
      </c>
      <c r="L1246">
        <v>33.749594000000002</v>
      </c>
      <c r="M1246">
        <v>1.701387</v>
      </c>
      <c r="N1246">
        <v>107.025415</v>
      </c>
      <c r="O1246">
        <v>1</v>
      </c>
      <c r="P1246">
        <v>1</v>
      </c>
      <c r="Q1246">
        <v>1.9804010000000001</v>
      </c>
      <c r="R1246">
        <v>0</v>
      </c>
      <c r="S1246">
        <v>0</v>
      </c>
      <c r="T1246">
        <v>0</v>
      </c>
      <c r="U1246">
        <v>4.8791814092605827</v>
      </c>
      <c r="V1246">
        <v>5</v>
      </c>
      <c r="W1246">
        <v>0.12081859073941725</v>
      </c>
    </row>
    <row r="1247" spans="1:23" x14ac:dyDescent="0.2">
      <c r="A1247" s="1">
        <v>28.404332</v>
      </c>
      <c r="B1247" s="1">
        <v>1.7873790000000001</v>
      </c>
      <c r="C1247" s="1">
        <v>112.173731</v>
      </c>
      <c r="D1247" s="1">
        <v>1</v>
      </c>
      <c r="E1247" s="1">
        <v>1</v>
      </c>
      <c r="F1247" s="1">
        <v>0</v>
      </c>
      <c r="G1247" s="1">
        <v>1</v>
      </c>
      <c r="H1247" s="1">
        <v>0</v>
      </c>
      <c r="I1247" s="1">
        <v>0</v>
      </c>
      <c r="J1247" s="1">
        <v>5</v>
      </c>
      <c r="L1247">
        <v>32.867331</v>
      </c>
      <c r="M1247">
        <v>1.6974210000000001</v>
      </c>
      <c r="N1247">
        <v>103.017623</v>
      </c>
      <c r="O1247">
        <v>1</v>
      </c>
      <c r="P1247">
        <v>1</v>
      </c>
      <c r="Q1247">
        <v>1.985536</v>
      </c>
      <c r="R1247">
        <v>0</v>
      </c>
      <c r="S1247">
        <v>0</v>
      </c>
      <c r="T1247">
        <v>0</v>
      </c>
      <c r="U1247">
        <v>4.5941905492528567</v>
      </c>
      <c r="V1247">
        <v>5</v>
      </c>
      <c r="W1247">
        <v>0.40580945074714325</v>
      </c>
    </row>
    <row r="1248" spans="1:23" x14ac:dyDescent="0.2">
      <c r="A1248" s="1">
        <v>30.003357999999999</v>
      </c>
      <c r="B1248" s="1">
        <v>1.7583549999999999</v>
      </c>
      <c r="C1248" s="1">
        <v>112.00710100000001</v>
      </c>
      <c r="D1248" s="1">
        <v>1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5</v>
      </c>
      <c r="L1248">
        <v>30.403205</v>
      </c>
      <c r="M1248">
        <v>1.6963649999999999</v>
      </c>
      <c r="N1248">
        <v>102.815983</v>
      </c>
      <c r="O1248">
        <v>1</v>
      </c>
      <c r="P1248">
        <v>1</v>
      </c>
      <c r="Q1248">
        <v>0.65273599999999998</v>
      </c>
      <c r="R1248">
        <v>0</v>
      </c>
      <c r="S1248">
        <v>0</v>
      </c>
      <c r="T1248">
        <v>0</v>
      </c>
      <c r="U1248">
        <v>4.6862862161742846</v>
      </c>
      <c r="V1248">
        <v>5</v>
      </c>
      <c r="W1248">
        <v>0.31371378382571535</v>
      </c>
    </row>
    <row r="1249" spans="1:23" x14ac:dyDescent="0.2">
      <c r="A1249" s="1">
        <v>25.136116000000001</v>
      </c>
      <c r="B1249" s="1">
        <v>1.76414</v>
      </c>
      <c r="C1249" s="1">
        <v>113.089716</v>
      </c>
      <c r="D1249" s="1">
        <v>1</v>
      </c>
      <c r="E1249" s="1">
        <v>1</v>
      </c>
      <c r="F1249" s="1">
        <v>1.2462230000000001</v>
      </c>
      <c r="G1249" s="1">
        <v>1</v>
      </c>
      <c r="H1249" s="1">
        <v>0</v>
      </c>
      <c r="I1249" s="1">
        <v>0</v>
      </c>
      <c r="J1249" s="1">
        <v>5</v>
      </c>
      <c r="L1249">
        <v>29.687487999999998</v>
      </c>
      <c r="M1249">
        <v>1.909198</v>
      </c>
      <c r="N1249">
        <v>129.67913100000001</v>
      </c>
      <c r="O1249">
        <v>1</v>
      </c>
      <c r="P1249">
        <v>1</v>
      </c>
      <c r="Q1249">
        <v>1.857351</v>
      </c>
      <c r="R1249">
        <v>1</v>
      </c>
      <c r="S1249">
        <v>0</v>
      </c>
      <c r="T1249">
        <v>0</v>
      </c>
      <c r="U1249">
        <v>4.8947067637733719</v>
      </c>
      <c r="V1249">
        <v>5</v>
      </c>
      <c r="W1249">
        <v>0.10529323622662812</v>
      </c>
    </row>
    <row r="1250" spans="1:23" x14ac:dyDescent="0.2">
      <c r="A1250" s="1">
        <v>25.139465999999999</v>
      </c>
      <c r="B1250" s="1">
        <v>1.7671859999999999</v>
      </c>
      <c r="C1250" s="1">
        <v>112.226032</v>
      </c>
      <c r="D1250" s="1">
        <v>1</v>
      </c>
      <c r="E1250" s="1">
        <v>1</v>
      </c>
      <c r="F1250" s="1">
        <v>1.3861509999999999</v>
      </c>
      <c r="G1250" s="1">
        <v>1</v>
      </c>
      <c r="H1250" s="1">
        <v>0</v>
      </c>
      <c r="I1250" s="1">
        <v>0</v>
      </c>
      <c r="J1250" s="1">
        <v>5</v>
      </c>
      <c r="L1250">
        <v>28.992809000000001</v>
      </c>
      <c r="M1250">
        <v>1.9091050000000001</v>
      </c>
      <c r="N1250">
        <v>129.874864</v>
      </c>
      <c r="O1250">
        <v>1</v>
      </c>
      <c r="P1250">
        <v>1</v>
      </c>
      <c r="Q1250">
        <v>1.1131690000000001</v>
      </c>
      <c r="R1250">
        <v>1</v>
      </c>
      <c r="S1250">
        <v>0</v>
      </c>
      <c r="T1250">
        <v>0</v>
      </c>
      <c r="U1250">
        <v>4.9757561986246666</v>
      </c>
      <c r="V1250">
        <v>5</v>
      </c>
      <c r="W1250">
        <v>2.424380137533344E-2</v>
      </c>
    </row>
    <row r="1251" spans="1:23" x14ac:dyDescent="0.2">
      <c r="A1251" s="1">
        <v>31.743821000000001</v>
      </c>
      <c r="B1251" s="1">
        <v>1.6778200000000001</v>
      </c>
      <c r="C1251" s="1">
        <v>102.022057</v>
      </c>
      <c r="D1251" s="1">
        <v>1</v>
      </c>
      <c r="E1251" s="1">
        <v>1</v>
      </c>
      <c r="F1251" s="1">
        <v>1.9964869999999999</v>
      </c>
      <c r="G1251" s="1">
        <v>0</v>
      </c>
      <c r="H1251" s="1">
        <v>0</v>
      </c>
      <c r="I1251" s="1">
        <v>0</v>
      </c>
      <c r="J1251" s="1">
        <v>5</v>
      </c>
      <c r="L1251">
        <v>30.475248000000001</v>
      </c>
      <c r="M1251">
        <v>1.8013680000000001</v>
      </c>
      <c r="N1251">
        <v>121.094257</v>
      </c>
      <c r="O1251">
        <v>1</v>
      </c>
      <c r="P1251">
        <v>1</v>
      </c>
      <c r="Q1251">
        <v>0.80048699999999995</v>
      </c>
      <c r="R1251">
        <v>1</v>
      </c>
      <c r="S1251">
        <v>0</v>
      </c>
      <c r="T1251">
        <v>0</v>
      </c>
      <c r="U1251">
        <v>5.1900786222011437</v>
      </c>
      <c r="V1251">
        <v>5</v>
      </c>
      <c r="W1251">
        <v>-0.19007862220114369</v>
      </c>
    </row>
    <row r="1252" spans="1:23" x14ac:dyDescent="0.2">
      <c r="A1252" s="1">
        <v>30.796261999999999</v>
      </c>
      <c r="B1252" s="1">
        <v>1.6684779999999999</v>
      </c>
      <c r="C1252" s="1">
        <v>100.543983</v>
      </c>
      <c r="D1252" s="1">
        <v>1</v>
      </c>
      <c r="E1252" s="1">
        <v>1</v>
      </c>
      <c r="F1252" s="1">
        <v>1.738267</v>
      </c>
      <c r="G1252" s="1">
        <v>0</v>
      </c>
      <c r="H1252" s="1">
        <v>0</v>
      </c>
      <c r="I1252" s="1">
        <v>0</v>
      </c>
      <c r="J1252" s="1">
        <v>5</v>
      </c>
      <c r="L1252">
        <v>30.350515999999999</v>
      </c>
      <c r="M1252">
        <v>1.8602920000000001</v>
      </c>
      <c r="N1252">
        <v>123.721352</v>
      </c>
      <c r="O1252">
        <v>1</v>
      </c>
      <c r="P1252">
        <v>1</v>
      </c>
      <c r="Q1252">
        <v>1.0340309999999999</v>
      </c>
      <c r="R1252">
        <v>1</v>
      </c>
      <c r="S1252">
        <v>0</v>
      </c>
      <c r="T1252">
        <v>0</v>
      </c>
      <c r="U1252">
        <v>4.913159296623471</v>
      </c>
      <c r="V1252">
        <v>5</v>
      </c>
      <c r="W1252">
        <v>8.6840703376529049E-2</v>
      </c>
    </row>
    <row r="1253" spans="1:23" x14ac:dyDescent="0.2">
      <c r="A1253" s="1">
        <v>28.393111000000001</v>
      </c>
      <c r="B1253" s="1">
        <v>1.685462</v>
      </c>
      <c r="C1253" s="1">
        <v>99.540121999999997</v>
      </c>
      <c r="D1253" s="1">
        <v>1</v>
      </c>
      <c r="E1253" s="1">
        <v>1</v>
      </c>
      <c r="F1253" s="1">
        <v>1.6217330000000001</v>
      </c>
      <c r="G1253" s="1">
        <v>0</v>
      </c>
      <c r="H1253" s="1">
        <v>0</v>
      </c>
      <c r="I1253" s="1">
        <v>0</v>
      </c>
      <c r="J1253" s="1">
        <v>5</v>
      </c>
      <c r="L1253">
        <v>26.684353999999999</v>
      </c>
      <c r="M1253">
        <v>1.8195349999999999</v>
      </c>
      <c r="N1253">
        <v>118.332689</v>
      </c>
      <c r="O1253">
        <v>1</v>
      </c>
      <c r="P1253">
        <v>1</v>
      </c>
      <c r="Q1253">
        <v>0.70423599999999997</v>
      </c>
      <c r="R1253">
        <v>1</v>
      </c>
      <c r="S1253">
        <v>0</v>
      </c>
      <c r="T1253">
        <v>0</v>
      </c>
      <c r="U1253">
        <v>4.7969729666761083</v>
      </c>
      <c r="V1253">
        <v>5</v>
      </c>
      <c r="W1253">
        <v>0.20302703332389171</v>
      </c>
    </row>
    <row r="1254" spans="1:23" x14ac:dyDescent="0.2">
      <c r="A1254" s="1">
        <v>27.939820000000001</v>
      </c>
      <c r="B1254" s="1">
        <v>1.694642</v>
      </c>
      <c r="C1254" s="1">
        <v>99.709328999999997</v>
      </c>
      <c r="D1254" s="1">
        <v>1</v>
      </c>
      <c r="E1254" s="1">
        <v>1</v>
      </c>
      <c r="F1254" s="1">
        <v>0.85855400000000004</v>
      </c>
      <c r="G1254" s="1">
        <v>0</v>
      </c>
      <c r="H1254" s="1">
        <v>0</v>
      </c>
      <c r="I1254" s="1">
        <v>0</v>
      </c>
      <c r="J1254" s="1">
        <v>5</v>
      </c>
      <c r="L1254">
        <v>26.607478</v>
      </c>
      <c r="M1254">
        <v>1.793174</v>
      </c>
      <c r="N1254">
        <v>118.165082</v>
      </c>
      <c r="O1254">
        <v>1</v>
      </c>
      <c r="P1254">
        <v>1</v>
      </c>
      <c r="Q1254">
        <v>0.89756199999999997</v>
      </c>
      <c r="R1254">
        <v>1</v>
      </c>
      <c r="S1254">
        <v>0</v>
      </c>
      <c r="T1254">
        <v>0</v>
      </c>
      <c r="U1254">
        <v>4.9642284371185781</v>
      </c>
      <c r="V1254">
        <v>5</v>
      </c>
      <c r="W1254">
        <v>3.5771562881421914E-2</v>
      </c>
    </row>
    <row r="1255" spans="1:23" x14ac:dyDescent="0.2">
      <c r="A1255" s="1">
        <v>31.034092000000001</v>
      </c>
      <c r="B1255" s="1">
        <v>1.886109</v>
      </c>
      <c r="C1255" s="1">
        <v>129.34947099999999</v>
      </c>
      <c r="D1255" s="1">
        <v>1</v>
      </c>
      <c r="E1255" s="1">
        <v>1</v>
      </c>
      <c r="F1255" s="1">
        <v>0.94521999999999995</v>
      </c>
      <c r="G1255" s="1">
        <v>1</v>
      </c>
      <c r="H1255" s="1">
        <v>0</v>
      </c>
      <c r="I1255" s="1">
        <v>0</v>
      </c>
      <c r="J1255" s="1">
        <v>5</v>
      </c>
      <c r="L1255">
        <v>33.174146999999998</v>
      </c>
      <c r="M1255">
        <v>1.7501500000000001</v>
      </c>
      <c r="N1255">
        <v>118.29958499999999</v>
      </c>
      <c r="O1255">
        <v>1</v>
      </c>
      <c r="P1255">
        <v>1</v>
      </c>
      <c r="Q1255">
        <v>0.76600699999999999</v>
      </c>
      <c r="R1255">
        <v>1</v>
      </c>
      <c r="S1255">
        <v>0</v>
      </c>
      <c r="T1255">
        <v>0</v>
      </c>
      <c r="U1255">
        <v>5.4139831914375502</v>
      </c>
      <c r="V1255">
        <v>5</v>
      </c>
      <c r="W1255">
        <v>-0.41398319143755025</v>
      </c>
    </row>
    <row r="1256" spans="1:23" x14ac:dyDescent="0.2">
      <c r="A1256" s="1">
        <v>30.684346999999999</v>
      </c>
      <c r="B1256" s="1">
        <v>1.915</v>
      </c>
      <c r="C1256" s="1">
        <v>129.96642800000001</v>
      </c>
      <c r="D1256" s="1">
        <v>1</v>
      </c>
      <c r="E1256" s="1">
        <v>1</v>
      </c>
      <c r="F1256" s="1">
        <v>0.98752099999999998</v>
      </c>
      <c r="G1256" s="1">
        <v>1</v>
      </c>
      <c r="H1256" s="1">
        <v>0</v>
      </c>
      <c r="I1256" s="1">
        <v>0</v>
      </c>
      <c r="J1256" s="1">
        <v>5</v>
      </c>
      <c r="L1256">
        <v>32.29016</v>
      </c>
      <c r="M1256">
        <v>1.754956</v>
      </c>
      <c r="N1256">
        <v>120.098812</v>
      </c>
      <c r="O1256">
        <v>1</v>
      </c>
      <c r="P1256">
        <v>1</v>
      </c>
      <c r="Q1256">
        <v>0.95531699999999997</v>
      </c>
      <c r="R1256">
        <v>1</v>
      </c>
      <c r="S1256">
        <v>0</v>
      </c>
      <c r="T1256">
        <v>0</v>
      </c>
      <c r="U1256">
        <v>5.4800976827107046</v>
      </c>
      <c r="V1256">
        <v>5</v>
      </c>
      <c r="W1256">
        <v>-0.48009768271070463</v>
      </c>
    </row>
    <row r="1257" spans="1:23" x14ac:dyDescent="0.2">
      <c r="A1257" s="1">
        <v>30.108215999999999</v>
      </c>
      <c r="B1257" s="1">
        <v>1.8419080000000001</v>
      </c>
      <c r="C1257" s="1">
        <v>124.070717</v>
      </c>
      <c r="D1257" s="1">
        <v>1</v>
      </c>
      <c r="E1257" s="1">
        <v>1</v>
      </c>
      <c r="F1257" s="1">
        <v>0.99442200000000003</v>
      </c>
      <c r="G1257" s="1">
        <v>1</v>
      </c>
      <c r="H1257" s="1">
        <v>0</v>
      </c>
      <c r="I1257" s="1">
        <v>0</v>
      </c>
      <c r="J1257" s="1">
        <v>5</v>
      </c>
      <c r="L1257">
        <v>26.050108999999999</v>
      </c>
      <c r="M1257">
        <v>1.773115</v>
      </c>
      <c r="N1257">
        <v>115.089316</v>
      </c>
      <c r="O1257">
        <v>1</v>
      </c>
      <c r="P1257">
        <v>1</v>
      </c>
      <c r="Q1257">
        <v>1.0799339999999999</v>
      </c>
      <c r="R1257">
        <v>1</v>
      </c>
      <c r="S1257">
        <v>0</v>
      </c>
      <c r="T1257">
        <v>0</v>
      </c>
      <c r="U1257">
        <v>4.8586680731913523</v>
      </c>
      <c r="V1257">
        <v>5</v>
      </c>
      <c r="W1257">
        <v>0.1413319268086477</v>
      </c>
    </row>
    <row r="1258" spans="1:23" x14ac:dyDescent="0.2">
      <c r="A1258" s="1">
        <v>31.347497000000001</v>
      </c>
      <c r="B1258" s="1">
        <v>1.8681270000000001</v>
      </c>
      <c r="C1258" s="1">
        <v>123.172214</v>
      </c>
      <c r="D1258" s="1">
        <v>1</v>
      </c>
      <c r="E1258" s="1">
        <v>1</v>
      </c>
      <c r="F1258" s="1">
        <v>0.59786300000000003</v>
      </c>
      <c r="G1258" s="1">
        <v>1</v>
      </c>
      <c r="H1258" s="1">
        <v>0</v>
      </c>
      <c r="I1258" s="1">
        <v>0</v>
      </c>
      <c r="J1258" s="1">
        <v>5</v>
      </c>
      <c r="L1258">
        <v>25.846278999999999</v>
      </c>
      <c r="M1258">
        <v>1.7727310000000001</v>
      </c>
      <c r="N1258">
        <v>115.82816699999999</v>
      </c>
      <c r="O1258">
        <v>1</v>
      </c>
      <c r="P1258">
        <v>1</v>
      </c>
      <c r="Q1258">
        <v>1.2110479999999999</v>
      </c>
      <c r="R1258">
        <v>1</v>
      </c>
      <c r="S1258">
        <v>0</v>
      </c>
      <c r="T1258">
        <v>0</v>
      </c>
      <c r="U1258">
        <v>4.9007078957057599</v>
      </c>
      <c r="V1258">
        <v>5</v>
      </c>
      <c r="W1258">
        <v>9.9292104294240069E-2</v>
      </c>
    </row>
    <row r="1259" spans="1:23" x14ac:dyDescent="0.2">
      <c r="A1259" s="1">
        <v>31.761799</v>
      </c>
      <c r="B1259" s="1">
        <v>1.7516879999999999</v>
      </c>
      <c r="C1259" s="1">
        <v>119.205308</v>
      </c>
      <c r="D1259" s="1">
        <v>1</v>
      </c>
      <c r="E1259" s="1">
        <v>1</v>
      </c>
      <c r="F1259" s="1">
        <v>0.39345200000000002</v>
      </c>
      <c r="G1259" s="1">
        <v>1</v>
      </c>
      <c r="H1259" s="1">
        <v>0</v>
      </c>
      <c r="I1259" s="1">
        <v>0</v>
      </c>
      <c r="J1259" s="1">
        <v>5</v>
      </c>
      <c r="L1259">
        <v>29.620094999999999</v>
      </c>
      <c r="M1259">
        <v>1.787933</v>
      </c>
      <c r="N1259">
        <v>112.536367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4.7177081736144562</v>
      </c>
      <c r="V1259">
        <v>5</v>
      </c>
      <c r="W1259">
        <v>0.28229182638554384</v>
      </c>
    </row>
    <row r="1260" spans="1:23" x14ac:dyDescent="0.2">
      <c r="A1260" s="1">
        <v>30.976932000000001</v>
      </c>
      <c r="B1260" s="1">
        <v>1.755333</v>
      </c>
      <c r="C1260" s="1">
        <v>118.237782</v>
      </c>
      <c r="D1260" s="1">
        <v>1</v>
      </c>
      <c r="E1260" s="1">
        <v>1</v>
      </c>
      <c r="F1260" s="1">
        <v>0.371508</v>
      </c>
      <c r="G1260" s="1">
        <v>1</v>
      </c>
      <c r="H1260" s="1">
        <v>0</v>
      </c>
      <c r="I1260" s="1">
        <v>0</v>
      </c>
      <c r="J1260" s="1">
        <v>5</v>
      </c>
      <c r="L1260">
        <v>27.439056000000001</v>
      </c>
      <c r="M1260">
        <v>1.785277</v>
      </c>
      <c r="N1260">
        <v>112.740797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4.7205905220301947</v>
      </c>
      <c r="V1260">
        <v>5</v>
      </c>
      <c r="W1260">
        <v>0.27940947796980531</v>
      </c>
    </row>
    <row r="1261" spans="1:23" x14ac:dyDescent="0.2">
      <c r="A1261" s="1">
        <v>37.588628</v>
      </c>
      <c r="B1261" s="1">
        <v>1.7542169999999999</v>
      </c>
      <c r="C1261" s="1">
        <v>117.8972</v>
      </c>
      <c r="D1261" s="1">
        <v>1</v>
      </c>
      <c r="E1261" s="1">
        <v>1</v>
      </c>
      <c r="F1261" s="1">
        <v>0.69373200000000002</v>
      </c>
      <c r="G1261" s="1">
        <v>1</v>
      </c>
      <c r="H1261" s="1">
        <v>0</v>
      </c>
      <c r="I1261" s="1">
        <v>0</v>
      </c>
      <c r="J1261" s="1">
        <v>5</v>
      </c>
      <c r="L1261">
        <v>28.493397000000002</v>
      </c>
      <c r="M1261">
        <v>1.817572</v>
      </c>
      <c r="N1261">
        <v>120.8158</v>
      </c>
      <c r="O1261">
        <v>1</v>
      </c>
      <c r="P1261">
        <v>1</v>
      </c>
      <c r="Q1261">
        <v>0.98213399999999995</v>
      </c>
      <c r="R1261">
        <v>1</v>
      </c>
      <c r="S1261">
        <v>0</v>
      </c>
      <c r="T1261">
        <v>0</v>
      </c>
      <c r="U1261">
        <v>4.9974287314238746</v>
      </c>
      <c r="V1261">
        <v>5</v>
      </c>
      <c r="W1261">
        <v>2.5712685761254406E-3</v>
      </c>
    </row>
    <row r="1262" spans="1:23" x14ac:dyDescent="0.2">
      <c r="A1262" s="1">
        <v>37.997911999999999</v>
      </c>
      <c r="B1262" s="1">
        <v>1.76071</v>
      </c>
      <c r="C1262" s="1">
        <v>118.66833200000001</v>
      </c>
      <c r="D1262" s="1">
        <v>1</v>
      </c>
      <c r="E1262" s="1">
        <v>1</v>
      </c>
      <c r="F1262" s="1">
        <v>0.64195400000000002</v>
      </c>
      <c r="G1262" s="1">
        <v>1</v>
      </c>
      <c r="H1262" s="1">
        <v>0</v>
      </c>
      <c r="I1262" s="1">
        <v>0</v>
      </c>
      <c r="J1262" s="1">
        <v>5</v>
      </c>
      <c r="L1262">
        <v>27.474245</v>
      </c>
      <c r="M1262">
        <v>1.8434200000000001</v>
      </c>
      <c r="N1262">
        <v>120.420406</v>
      </c>
      <c r="O1262">
        <v>1</v>
      </c>
      <c r="P1262">
        <v>1</v>
      </c>
      <c r="Q1262">
        <v>0.70677699999999999</v>
      </c>
      <c r="R1262">
        <v>1</v>
      </c>
      <c r="S1262">
        <v>0</v>
      </c>
      <c r="T1262">
        <v>0</v>
      </c>
      <c r="U1262">
        <v>4.7836742544820776</v>
      </c>
      <c r="V1262">
        <v>5</v>
      </c>
      <c r="W1262">
        <v>0.21632574551792239</v>
      </c>
    </row>
    <row r="1263" spans="1:23" x14ac:dyDescent="0.2">
      <c r="A1263" s="1">
        <v>21.654800000000002</v>
      </c>
      <c r="B1263" s="1">
        <v>1.755938</v>
      </c>
      <c r="C1263" s="1">
        <v>116.31196199999999</v>
      </c>
      <c r="D1263" s="1">
        <v>1</v>
      </c>
      <c r="E1263" s="1">
        <v>1</v>
      </c>
      <c r="F1263" s="1">
        <v>1.6895249999999999</v>
      </c>
      <c r="G1263" s="1">
        <v>1</v>
      </c>
      <c r="H1263" s="1">
        <v>0</v>
      </c>
      <c r="I1263" s="1">
        <v>0</v>
      </c>
      <c r="J1263" s="1">
        <v>5</v>
      </c>
      <c r="L1263">
        <v>25.036269000000001</v>
      </c>
      <c r="M1263">
        <v>1.874519</v>
      </c>
      <c r="N1263">
        <v>121.244969</v>
      </c>
      <c r="O1263">
        <v>1</v>
      </c>
      <c r="P1263">
        <v>1</v>
      </c>
      <c r="Q1263">
        <v>1.356468</v>
      </c>
      <c r="R1263">
        <v>1</v>
      </c>
      <c r="S1263">
        <v>0</v>
      </c>
      <c r="T1263">
        <v>0</v>
      </c>
      <c r="U1263">
        <v>4.5058738191987793</v>
      </c>
      <c r="V1263">
        <v>5</v>
      </c>
      <c r="W1263">
        <v>0.49412618080122073</v>
      </c>
    </row>
    <row r="1264" spans="1:23" x14ac:dyDescent="0.2">
      <c r="A1264" s="1">
        <v>22.829753</v>
      </c>
      <c r="B1264" s="1">
        <v>1.765137</v>
      </c>
      <c r="C1264" s="1">
        <v>116.669906</v>
      </c>
      <c r="D1264" s="1">
        <v>1</v>
      </c>
      <c r="E1264" s="1">
        <v>1</v>
      </c>
      <c r="F1264" s="1">
        <v>1.1125039999999999</v>
      </c>
      <c r="G1264" s="1">
        <v>1</v>
      </c>
      <c r="H1264" s="1">
        <v>0</v>
      </c>
      <c r="I1264" s="1">
        <v>0</v>
      </c>
      <c r="J1264" s="1">
        <v>5</v>
      </c>
      <c r="L1264">
        <v>24.825398</v>
      </c>
      <c r="M1264">
        <v>1.796332</v>
      </c>
      <c r="N1264">
        <v>120.901591</v>
      </c>
      <c r="O1264">
        <v>1</v>
      </c>
      <c r="P1264">
        <v>1</v>
      </c>
      <c r="Q1264">
        <v>1.664722</v>
      </c>
      <c r="R1264">
        <v>1</v>
      </c>
      <c r="S1264">
        <v>0</v>
      </c>
      <c r="T1264">
        <v>0</v>
      </c>
      <c r="U1264">
        <v>5.0408698639808032</v>
      </c>
      <c r="V1264">
        <v>5</v>
      </c>
      <c r="W1264">
        <v>-4.0869863980803167E-2</v>
      </c>
    </row>
    <row r="1265" spans="1:23" x14ac:dyDescent="0.2">
      <c r="A1265" s="1">
        <v>25.015173000000001</v>
      </c>
      <c r="B1265" s="1">
        <v>1.7882389999999999</v>
      </c>
      <c r="C1265" s="1">
        <v>115.382519</v>
      </c>
      <c r="D1265" s="1">
        <v>1</v>
      </c>
      <c r="E1265" s="1">
        <v>1</v>
      </c>
      <c r="F1265" s="1">
        <v>1.392406</v>
      </c>
      <c r="G1265" s="1">
        <v>1</v>
      </c>
      <c r="H1265" s="1">
        <v>0</v>
      </c>
      <c r="I1265" s="1">
        <v>0</v>
      </c>
      <c r="J1265" s="1">
        <v>5</v>
      </c>
      <c r="L1265">
        <v>30.493946000000001</v>
      </c>
      <c r="M1265">
        <v>1.756221</v>
      </c>
      <c r="N1265">
        <v>119.11712199999999</v>
      </c>
      <c r="O1265">
        <v>1</v>
      </c>
      <c r="P1265">
        <v>1</v>
      </c>
      <c r="Q1265">
        <v>1.076926</v>
      </c>
      <c r="R1265">
        <v>1</v>
      </c>
      <c r="S1265">
        <v>0</v>
      </c>
      <c r="T1265">
        <v>0</v>
      </c>
      <c r="U1265">
        <v>5.3572535285308742</v>
      </c>
      <c r="V1265">
        <v>5</v>
      </c>
      <c r="W1265">
        <v>-0.35725352853087422</v>
      </c>
    </row>
    <row r="1266" spans="1:23" x14ac:dyDescent="0.2">
      <c r="A1266" s="1">
        <v>23.812795000000001</v>
      </c>
      <c r="B1266" s="1">
        <v>1.7671209999999999</v>
      </c>
      <c r="C1266" s="1">
        <v>116.164351</v>
      </c>
      <c r="D1266" s="1">
        <v>1</v>
      </c>
      <c r="E1266" s="1">
        <v>1</v>
      </c>
      <c r="F1266" s="1">
        <v>0.97642499999999999</v>
      </c>
      <c r="G1266" s="1">
        <v>1</v>
      </c>
      <c r="H1266" s="1">
        <v>0</v>
      </c>
      <c r="I1266" s="1">
        <v>0</v>
      </c>
      <c r="J1266" s="1">
        <v>5</v>
      </c>
      <c r="L1266">
        <v>30.607545999999999</v>
      </c>
      <c r="M1266">
        <v>1.7571319999999999</v>
      </c>
      <c r="N1266">
        <v>118.565568</v>
      </c>
      <c r="O1266">
        <v>1</v>
      </c>
      <c r="P1266">
        <v>1</v>
      </c>
      <c r="Q1266">
        <v>1.0762480000000001</v>
      </c>
      <c r="R1266">
        <v>1</v>
      </c>
      <c r="S1266">
        <v>0</v>
      </c>
      <c r="T1266">
        <v>0</v>
      </c>
      <c r="U1266">
        <v>5.3106051615789367</v>
      </c>
      <c r="V1266">
        <v>5</v>
      </c>
      <c r="W1266">
        <v>-0.31060516157893669</v>
      </c>
    </row>
    <row r="1267" spans="1:23" x14ac:dyDescent="0.2">
      <c r="A1267" s="1">
        <v>23.975684999999999</v>
      </c>
      <c r="B1267" s="1">
        <v>1.840039</v>
      </c>
      <c r="C1267" s="1">
        <v>120.975489</v>
      </c>
      <c r="D1267" s="1">
        <v>1</v>
      </c>
      <c r="E1267" s="1">
        <v>1</v>
      </c>
      <c r="F1267" s="1">
        <v>1.5200100000000001</v>
      </c>
      <c r="G1267" s="1">
        <v>1</v>
      </c>
      <c r="H1267" s="1">
        <v>0</v>
      </c>
      <c r="I1267" s="1">
        <v>0</v>
      </c>
      <c r="J1267" s="1">
        <v>5</v>
      </c>
      <c r="L1267">
        <v>31.194323000000001</v>
      </c>
      <c r="M1267">
        <v>1.8891039999999999</v>
      </c>
      <c r="N1267">
        <v>129.15734599999999</v>
      </c>
      <c r="O1267">
        <v>1</v>
      </c>
      <c r="P1267">
        <v>1</v>
      </c>
      <c r="Q1267">
        <v>0.94142400000000004</v>
      </c>
      <c r="R1267">
        <v>1</v>
      </c>
      <c r="S1267">
        <v>0</v>
      </c>
      <c r="T1267">
        <v>0</v>
      </c>
      <c r="U1267">
        <v>5.1246987833571582</v>
      </c>
      <c r="V1267">
        <v>5</v>
      </c>
      <c r="W1267">
        <v>-0.12469878335715823</v>
      </c>
    </row>
    <row r="1268" spans="1:23" x14ac:dyDescent="0.2">
      <c r="A1268" s="1">
        <v>24.149035999999999</v>
      </c>
      <c r="B1268" s="1">
        <v>1.8249010000000001</v>
      </c>
      <c r="C1268" s="1">
        <v>120.80571500000001</v>
      </c>
      <c r="D1268" s="1">
        <v>1</v>
      </c>
      <c r="E1268" s="1">
        <v>1</v>
      </c>
      <c r="F1268" s="1">
        <v>1.943743</v>
      </c>
      <c r="G1268" s="1">
        <v>1</v>
      </c>
      <c r="H1268" s="1">
        <v>0</v>
      </c>
      <c r="I1268" s="1">
        <v>0</v>
      </c>
      <c r="J1268" s="1">
        <v>5</v>
      </c>
      <c r="L1268">
        <v>31.36347</v>
      </c>
      <c r="M1268">
        <v>1.8693230000000001</v>
      </c>
      <c r="N1268">
        <v>127.507411</v>
      </c>
      <c r="O1268">
        <v>1</v>
      </c>
      <c r="P1268">
        <v>1</v>
      </c>
      <c r="Q1268">
        <v>0.92342800000000003</v>
      </c>
      <c r="R1268">
        <v>1</v>
      </c>
      <c r="S1268">
        <v>0</v>
      </c>
      <c r="T1268">
        <v>0</v>
      </c>
      <c r="U1268">
        <v>5.1556349399314403</v>
      </c>
      <c r="V1268">
        <v>5</v>
      </c>
      <c r="W1268">
        <v>-0.15563493993144029</v>
      </c>
    </row>
    <row r="1269" spans="1:23" x14ac:dyDescent="0.2">
      <c r="A1269" s="1">
        <v>25.062942</v>
      </c>
      <c r="B1269" s="1">
        <v>1.8283910000000001</v>
      </c>
      <c r="C1269" s="1">
        <v>120.998266</v>
      </c>
      <c r="D1269" s="1">
        <v>1</v>
      </c>
      <c r="E1269" s="1">
        <v>1</v>
      </c>
      <c r="F1269" s="1">
        <v>1.6853689999999999</v>
      </c>
      <c r="G1269" s="1">
        <v>1</v>
      </c>
      <c r="H1269" s="1">
        <v>0</v>
      </c>
      <c r="I1269" s="1">
        <v>0</v>
      </c>
      <c r="J1269" s="1">
        <v>5</v>
      </c>
      <c r="L1269">
        <v>25.027253999999999</v>
      </c>
      <c r="M1269">
        <v>1.7571540000000001</v>
      </c>
      <c r="N1269">
        <v>112.200812</v>
      </c>
      <c r="O1269">
        <v>1</v>
      </c>
      <c r="P1269">
        <v>1</v>
      </c>
      <c r="Q1269">
        <v>1.3334349999999999</v>
      </c>
      <c r="R1269">
        <v>1</v>
      </c>
      <c r="S1269">
        <v>0</v>
      </c>
      <c r="T1269">
        <v>0</v>
      </c>
      <c r="U1269">
        <v>4.7217294420306004</v>
      </c>
      <c r="V1269">
        <v>5</v>
      </c>
      <c r="W1269">
        <v>0.27827055796939959</v>
      </c>
    </row>
    <row r="1270" spans="1:23" x14ac:dyDescent="0.2">
      <c r="A1270" s="1">
        <v>25.140073999999998</v>
      </c>
      <c r="B1270" s="1">
        <v>1.829529</v>
      </c>
      <c r="C1270" s="1">
        <v>120.99658100000001</v>
      </c>
      <c r="D1270" s="1">
        <v>1</v>
      </c>
      <c r="E1270" s="1">
        <v>1</v>
      </c>
      <c r="F1270" s="1">
        <v>1.4678629999999999</v>
      </c>
      <c r="G1270" s="1">
        <v>1</v>
      </c>
      <c r="H1270" s="1">
        <v>0</v>
      </c>
      <c r="I1270" s="1">
        <v>0</v>
      </c>
      <c r="J1270" s="1">
        <v>5</v>
      </c>
      <c r="L1270">
        <v>25.058565999999999</v>
      </c>
      <c r="M1270">
        <v>1.7644839999999999</v>
      </c>
      <c r="N1270">
        <v>113.23434899999999</v>
      </c>
      <c r="O1270">
        <v>1</v>
      </c>
      <c r="P1270">
        <v>1</v>
      </c>
      <c r="Q1270">
        <v>1.590255</v>
      </c>
      <c r="R1270">
        <v>1</v>
      </c>
      <c r="S1270">
        <v>0</v>
      </c>
      <c r="T1270">
        <v>0</v>
      </c>
      <c r="U1270">
        <v>4.7178652565497012</v>
      </c>
      <c r="V1270">
        <v>5</v>
      </c>
      <c r="W1270">
        <v>0.28213474345029876</v>
      </c>
    </row>
    <row r="1271" spans="1:23" x14ac:dyDescent="0.2">
      <c r="A1271" s="1">
        <v>30.722801</v>
      </c>
      <c r="B1271" s="1">
        <v>1.779325</v>
      </c>
      <c r="C1271" s="1">
        <v>120.751656</v>
      </c>
      <c r="D1271" s="1">
        <v>1</v>
      </c>
      <c r="E1271" s="1">
        <v>1</v>
      </c>
      <c r="F1271" s="1">
        <v>0.350717</v>
      </c>
      <c r="G1271" s="1">
        <v>1</v>
      </c>
      <c r="H1271" s="1">
        <v>0</v>
      </c>
      <c r="I1271" s="1">
        <v>0</v>
      </c>
      <c r="J1271" s="1">
        <v>5</v>
      </c>
      <c r="L1271">
        <v>24.417552000000001</v>
      </c>
      <c r="M1271">
        <v>1.774775</v>
      </c>
      <c r="N1271">
        <v>117.398976</v>
      </c>
      <c r="O1271">
        <v>1</v>
      </c>
      <c r="P1271">
        <v>1</v>
      </c>
      <c r="Q1271">
        <v>0.86315799999999998</v>
      </c>
      <c r="R1271">
        <v>1</v>
      </c>
      <c r="S1271">
        <v>0</v>
      </c>
      <c r="T1271">
        <v>0</v>
      </c>
      <c r="U1271">
        <v>5.0173976873308623</v>
      </c>
      <c r="V1271">
        <v>5</v>
      </c>
      <c r="W1271">
        <v>-1.7397687330862333E-2</v>
      </c>
    </row>
    <row r="1272" spans="1:23" x14ac:dyDescent="0.2">
      <c r="A1272" s="1">
        <v>30.916426000000001</v>
      </c>
      <c r="B1272" s="1">
        <v>1.781139</v>
      </c>
      <c r="C1272" s="1">
        <v>120.794535</v>
      </c>
      <c r="D1272" s="1">
        <v>1</v>
      </c>
      <c r="E1272" s="1">
        <v>1</v>
      </c>
      <c r="F1272" s="1">
        <v>0.42562100000000003</v>
      </c>
      <c r="G1272" s="1">
        <v>1</v>
      </c>
      <c r="H1272" s="1">
        <v>0</v>
      </c>
      <c r="I1272" s="1">
        <v>0</v>
      </c>
      <c r="J1272" s="1">
        <v>5</v>
      </c>
      <c r="L1272">
        <v>24.5822</v>
      </c>
      <c r="M1272">
        <v>1.769933</v>
      </c>
      <c r="N1272">
        <v>117.70870499999999</v>
      </c>
      <c r="O1272">
        <v>1</v>
      </c>
      <c r="P1272">
        <v>1</v>
      </c>
      <c r="Q1272">
        <v>1.046878</v>
      </c>
      <c r="R1272">
        <v>1</v>
      </c>
      <c r="S1272">
        <v>0</v>
      </c>
      <c r="T1272">
        <v>0</v>
      </c>
      <c r="U1272">
        <v>5.0612678923560122</v>
      </c>
      <c r="V1272">
        <v>5</v>
      </c>
      <c r="W1272">
        <v>-6.1267892356012155E-2</v>
      </c>
    </row>
    <row r="1273" spans="1:23" x14ac:dyDescent="0.2">
      <c r="A1273" s="1">
        <v>31.010301999999999</v>
      </c>
      <c r="B1273" s="1">
        <v>1.7641659999999999</v>
      </c>
      <c r="C1273" s="1">
        <v>119.373019</v>
      </c>
      <c r="D1273" s="1">
        <v>1</v>
      </c>
      <c r="E1273" s="1">
        <v>1</v>
      </c>
      <c r="F1273" s="1">
        <v>0.45494400000000002</v>
      </c>
      <c r="G1273" s="1">
        <v>1</v>
      </c>
      <c r="H1273" s="1">
        <v>0</v>
      </c>
      <c r="I1273" s="1">
        <v>0</v>
      </c>
      <c r="J1273" s="1">
        <v>5</v>
      </c>
      <c r="L1273">
        <v>40.106144999999998</v>
      </c>
      <c r="M1273">
        <v>1.760175</v>
      </c>
      <c r="N1273">
        <v>117.65104599999999</v>
      </c>
      <c r="O1273">
        <v>1</v>
      </c>
      <c r="P1273">
        <v>1</v>
      </c>
      <c r="Q1273">
        <v>0.47785499999999997</v>
      </c>
      <c r="R1273">
        <v>1</v>
      </c>
      <c r="S1273">
        <v>0</v>
      </c>
      <c r="T1273">
        <v>0</v>
      </c>
      <c r="U1273">
        <v>5.4222967448765376</v>
      </c>
      <c r="V1273">
        <v>5</v>
      </c>
      <c r="W1273">
        <v>-0.42229674487653757</v>
      </c>
    </row>
    <row r="1274" spans="1:23" x14ac:dyDescent="0.2">
      <c r="A1274" s="1">
        <v>30.605464000000001</v>
      </c>
      <c r="B1274" s="1">
        <v>1.754796</v>
      </c>
      <c r="C1274" s="1">
        <v>118.805937</v>
      </c>
      <c r="D1274" s="1">
        <v>1</v>
      </c>
      <c r="E1274" s="1">
        <v>1</v>
      </c>
      <c r="F1274" s="1">
        <v>0.64763199999999999</v>
      </c>
      <c r="G1274" s="1">
        <v>1</v>
      </c>
      <c r="H1274" s="1">
        <v>0</v>
      </c>
      <c r="I1274" s="1">
        <v>0</v>
      </c>
      <c r="J1274" s="1">
        <v>5</v>
      </c>
      <c r="L1274">
        <v>40.174191</v>
      </c>
      <c r="M1274">
        <v>1.763029</v>
      </c>
      <c r="N1274">
        <v>116.974504</v>
      </c>
      <c r="O1274">
        <v>1</v>
      </c>
      <c r="P1274">
        <v>1</v>
      </c>
      <c r="Q1274">
        <v>0.58427200000000001</v>
      </c>
      <c r="R1274">
        <v>1</v>
      </c>
      <c r="S1274">
        <v>0</v>
      </c>
      <c r="T1274">
        <v>0</v>
      </c>
      <c r="U1274">
        <v>5.3398229753173787</v>
      </c>
      <c r="V1274">
        <v>5</v>
      </c>
      <c r="W1274">
        <v>-0.33982297531737871</v>
      </c>
    </row>
    <row r="1275" spans="1:23" x14ac:dyDescent="0.2">
      <c r="A1275" s="1">
        <v>24.622053999999999</v>
      </c>
      <c r="B1275" s="1">
        <v>1.7565090000000001</v>
      </c>
      <c r="C1275" s="1">
        <v>117.36871600000001</v>
      </c>
      <c r="D1275" s="1">
        <v>1</v>
      </c>
      <c r="E1275" s="1">
        <v>1</v>
      </c>
      <c r="F1275" s="1">
        <v>1.3846069999999999</v>
      </c>
      <c r="G1275" s="1">
        <v>1</v>
      </c>
      <c r="H1275" s="1">
        <v>0</v>
      </c>
      <c r="I1275" s="1">
        <v>0</v>
      </c>
      <c r="J1275" s="1">
        <v>5</v>
      </c>
      <c r="L1275">
        <v>27.186872999999999</v>
      </c>
      <c r="M1275">
        <v>1.6795150000000001</v>
      </c>
      <c r="N1275">
        <v>102.87280199999999</v>
      </c>
      <c r="O1275">
        <v>1</v>
      </c>
      <c r="P1275">
        <v>1</v>
      </c>
      <c r="Q1275">
        <v>0.206954</v>
      </c>
      <c r="R1275">
        <v>0</v>
      </c>
      <c r="S1275">
        <v>0</v>
      </c>
      <c r="T1275">
        <v>0</v>
      </c>
      <c r="U1275">
        <v>4.8161884305516054</v>
      </c>
      <c r="V1275">
        <v>5</v>
      </c>
      <c r="W1275">
        <v>0.18381156944839461</v>
      </c>
    </row>
    <row r="1276" spans="1:23" x14ac:dyDescent="0.2">
      <c r="A1276" s="1">
        <v>23.745833000000001</v>
      </c>
      <c r="B1276" s="1">
        <v>1.756772</v>
      </c>
      <c r="C1276" s="1">
        <v>117.32652299999999</v>
      </c>
      <c r="D1276" s="1">
        <v>1</v>
      </c>
      <c r="E1276" s="1">
        <v>1</v>
      </c>
      <c r="F1276" s="1">
        <v>1.631912</v>
      </c>
      <c r="G1276" s="1">
        <v>1</v>
      </c>
      <c r="H1276" s="1">
        <v>0</v>
      </c>
      <c r="I1276" s="1">
        <v>0</v>
      </c>
      <c r="J1276" s="1">
        <v>5</v>
      </c>
      <c r="L1276">
        <v>30.424368999999999</v>
      </c>
      <c r="M1276">
        <v>1.699354</v>
      </c>
      <c r="N1276">
        <v>100.176866</v>
      </c>
      <c r="O1276">
        <v>1</v>
      </c>
      <c r="P1276">
        <v>1</v>
      </c>
      <c r="Q1276">
        <v>1.3930199999999999</v>
      </c>
      <c r="R1276">
        <v>0</v>
      </c>
      <c r="S1276">
        <v>0</v>
      </c>
      <c r="T1276">
        <v>0</v>
      </c>
      <c r="U1276">
        <v>4.3897014855882572</v>
      </c>
      <c r="V1276">
        <v>5</v>
      </c>
      <c r="W1276">
        <v>0.61029851441174277</v>
      </c>
    </row>
    <row r="1277" spans="1:23" x14ac:dyDescent="0.2">
      <c r="A1277" s="1">
        <v>23.327836000000001</v>
      </c>
      <c r="B1277" s="1">
        <v>1.7544390000000001</v>
      </c>
      <c r="C1277" s="1">
        <v>119.44120700000001</v>
      </c>
      <c r="D1277" s="1">
        <v>1</v>
      </c>
      <c r="E1277" s="1">
        <v>1</v>
      </c>
      <c r="F1277" s="1">
        <v>1.9173830000000001</v>
      </c>
      <c r="G1277" s="1">
        <v>1</v>
      </c>
      <c r="H1277" s="1">
        <v>0</v>
      </c>
      <c r="I1277" s="1">
        <v>0</v>
      </c>
      <c r="J1277" s="1">
        <v>5</v>
      </c>
      <c r="L1277">
        <v>23.141401999999999</v>
      </c>
      <c r="M1277">
        <v>1.849307</v>
      </c>
      <c r="N1277">
        <v>121.65872899999999</v>
      </c>
      <c r="O1277">
        <v>1</v>
      </c>
      <c r="P1277">
        <v>1</v>
      </c>
      <c r="Q1277">
        <v>0.76970899999999998</v>
      </c>
      <c r="R1277">
        <v>1</v>
      </c>
      <c r="S1277">
        <v>0</v>
      </c>
      <c r="T1277">
        <v>0</v>
      </c>
      <c r="U1277">
        <v>4.7605396437502208</v>
      </c>
      <c r="V1277">
        <v>5</v>
      </c>
      <c r="W1277">
        <v>0.23946035624977924</v>
      </c>
    </row>
    <row r="1278" spans="1:23" x14ac:dyDescent="0.2">
      <c r="A1278" s="1">
        <v>23.411141000000001</v>
      </c>
      <c r="B1278" s="1">
        <v>1.755142</v>
      </c>
      <c r="C1278" s="1">
        <v>119.192922</v>
      </c>
      <c r="D1278" s="1">
        <v>1</v>
      </c>
      <c r="E1278" s="1">
        <v>1</v>
      </c>
      <c r="F1278" s="1">
        <v>1.5874060000000001</v>
      </c>
      <c r="G1278" s="1">
        <v>1</v>
      </c>
      <c r="H1278" s="1">
        <v>0</v>
      </c>
      <c r="I1278" s="1">
        <v>0</v>
      </c>
      <c r="J1278" s="1">
        <v>5</v>
      </c>
      <c r="L1278">
        <v>24.178637999999999</v>
      </c>
      <c r="M1278">
        <v>1.86741</v>
      </c>
      <c r="N1278">
        <v>121.68431099999999</v>
      </c>
      <c r="O1278">
        <v>1</v>
      </c>
      <c r="P1278">
        <v>1</v>
      </c>
      <c r="Q1278">
        <v>0.87005600000000005</v>
      </c>
      <c r="R1278">
        <v>1</v>
      </c>
      <c r="S1278">
        <v>0</v>
      </c>
      <c r="T1278">
        <v>0</v>
      </c>
      <c r="U1278">
        <v>4.6298964426362144</v>
      </c>
      <c r="V1278">
        <v>5</v>
      </c>
      <c r="W1278">
        <v>0.37010355736378564</v>
      </c>
    </row>
    <row r="1279" spans="1:23" x14ac:dyDescent="0.2">
      <c r="A1279" s="1">
        <v>39.825592</v>
      </c>
      <c r="B1279" s="1">
        <v>1.7067410000000001</v>
      </c>
      <c r="C1279" s="1">
        <v>108.012603</v>
      </c>
      <c r="D1279" s="1">
        <v>1</v>
      </c>
      <c r="E1279" s="1">
        <v>1</v>
      </c>
      <c r="F1279" s="1">
        <v>1.860765</v>
      </c>
      <c r="G1279" s="1">
        <v>0</v>
      </c>
      <c r="H1279" s="1">
        <v>0</v>
      </c>
      <c r="I1279" s="1">
        <v>0</v>
      </c>
      <c r="J1279" s="1">
        <v>5</v>
      </c>
      <c r="L1279">
        <v>22.832104999999999</v>
      </c>
      <c r="M1279">
        <v>1.86714</v>
      </c>
      <c r="N1279">
        <v>121.835883</v>
      </c>
      <c r="O1279">
        <v>1</v>
      </c>
      <c r="P1279">
        <v>1</v>
      </c>
      <c r="Q1279">
        <v>1.2847980000000001</v>
      </c>
      <c r="R1279">
        <v>1</v>
      </c>
      <c r="S1279">
        <v>0</v>
      </c>
      <c r="T1279">
        <v>0</v>
      </c>
      <c r="U1279">
        <v>4.5807720208144591</v>
      </c>
      <c r="V1279">
        <v>5</v>
      </c>
      <c r="W1279">
        <v>0.41922797918554089</v>
      </c>
    </row>
    <row r="1280" spans="1:23" x14ac:dyDescent="0.2">
      <c r="A1280" s="1">
        <v>36.839761000000003</v>
      </c>
      <c r="B1280" s="1">
        <v>1.74285</v>
      </c>
      <c r="C1280" s="1">
        <v>106.421042</v>
      </c>
      <c r="D1280" s="1">
        <v>1</v>
      </c>
      <c r="E1280" s="1">
        <v>1</v>
      </c>
      <c r="F1280" s="1">
        <v>1.6689609999999999</v>
      </c>
      <c r="G1280" s="1">
        <v>0</v>
      </c>
      <c r="H1280" s="1">
        <v>0</v>
      </c>
      <c r="I1280" s="1">
        <v>0</v>
      </c>
      <c r="J1280" s="1">
        <v>5</v>
      </c>
      <c r="L1280">
        <v>23.083621000000001</v>
      </c>
      <c r="M1280">
        <v>1.8485529999999999</v>
      </c>
      <c r="N1280">
        <v>121.421121</v>
      </c>
      <c r="O1280">
        <v>1</v>
      </c>
      <c r="P1280">
        <v>1</v>
      </c>
      <c r="Q1280">
        <v>0.91647800000000001</v>
      </c>
      <c r="R1280">
        <v>1</v>
      </c>
      <c r="S1280">
        <v>0</v>
      </c>
      <c r="T1280">
        <v>0</v>
      </c>
      <c r="U1280">
        <v>4.7325471887714761</v>
      </c>
      <c r="V1280">
        <v>5</v>
      </c>
      <c r="W1280">
        <v>0.26745281122852393</v>
      </c>
    </row>
    <row r="1281" spans="1:23" x14ac:dyDescent="0.2">
      <c r="A1281" s="1">
        <v>33.789301000000002</v>
      </c>
      <c r="B1281" s="1">
        <v>1.6811</v>
      </c>
      <c r="C1281" s="1">
        <v>102.523111</v>
      </c>
      <c r="D1281" s="1">
        <v>1</v>
      </c>
      <c r="E1281" s="1">
        <v>1</v>
      </c>
      <c r="F1281" s="1">
        <v>1.979355</v>
      </c>
      <c r="G1281" s="1">
        <v>0</v>
      </c>
      <c r="H1281" s="1">
        <v>0</v>
      </c>
      <c r="I1281" s="1">
        <v>0</v>
      </c>
      <c r="J1281" s="1">
        <v>5</v>
      </c>
      <c r="L1281">
        <v>24.079971</v>
      </c>
      <c r="M1281">
        <v>1.61981</v>
      </c>
      <c r="N1281">
        <v>98.543019999999999</v>
      </c>
      <c r="O1281">
        <v>1</v>
      </c>
      <c r="P1281">
        <v>1</v>
      </c>
      <c r="Q1281">
        <v>1.9300330000000001</v>
      </c>
      <c r="R1281">
        <v>0</v>
      </c>
      <c r="S1281">
        <v>0</v>
      </c>
      <c r="T1281">
        <v>0</v>
      </c>
      <c r="U1281">
        <v>4.7225781888481082</v>
      </c>
      <c r="V1281">
        <v>5</v>
      </c>
      <c r="W1281">
        <v>0.2774218111518918</v>
      </c>
    </row>
    <row r="1282" spans="1:23" x14ac:dyDescent="0.2">
      <c r="A1282" s="1">
        <v>34.161997999999997</v>
      </c>
      <c r="B1282" s="1">
        <v>1.7056819999999999</v>
      </c>
      <c r="C1282" s="1">
        <v>103.06776600000001</v>
      </c>
      <c r="D1282" s="1">
        <v>1</v>
      </c>
      <c r="E1282" s="1">
        <v>1</v>
      </c>
      <c r="F1282" s="1">
        <v>1.167856</v>
      </c>
      <c r="G1282" s="1">
        <v>0</v>
      </c>
      <c r="H1282" s="1">
        <v>0</v>
      </c>
      <c r="I1282" s="1">
        <v>0</v>
      </c>
      <c r="J1282" s="1">
        <v>5</v>
      </c>
      <c r="L1282">
        <v>26.947786000000001</v>
      </c>
      <c r="M1282">
        <v>1.647807</v>
      </c>
      <c r="N1282">
        <v>99.592224999999999</v>
      </c>
      <c r="O1282">
        <v>1</v>
      </c>
      <c r="P1282">
        <v>1</v>
      </c>
      <c r="Q1282">
        <v>1.0898909999999999</v>
      </c>
      <c r="R1282">
        <v>0</v>
      </c>
      <c r="S1282">
        <v>0</v>
      </c>
      <c r="T1282">
        <v>0</v>
      </c>
      <c r="U1282">
        <v>4.7171345119092081</v>
      </c>
      <c r="V1282">
        <v>5</v>
      </c>
      <c r="W1282">
        <v>0.28286548809079193</v>
      </c>
    </row>
    <row r="1283" spans="1:23" x14ac:dyDescent="0.2">
      <c r="A1283" s="1">
        <v>22.580037999999998</v>
      </c>
      <c r="B1283" s="1">
        <v>1.849507</v>
      </c>
      <c r="C1283" s="1">
        <v>121.56093799999999</v>
      </c>
      <c r="D1283" s="1">
        <v>1</v>
      </c>
      <c r="E1283" s="1">
        <v>1</v>
      </c>
      <c r="F1283" s="1">
        <v>0.79676999999999998</v>
      </c>
      <c r="G1283" s="1">
        <v>1</v>
      </c>
      <c r="H1283" s="1">
        <v>0</v>
      </c>
      <c r="I1283" s="1">
        <v>0</v>
      </c>
      <c r="J1283" s="1">
        <v>5</v>
      </c>
      <c r="L1283">
        <v>20.101026000000001</v>
      </c>
      <c r="M1283">
        <v>1.6191279999999999</v>
      </c>
      <c r="N1283">
        <v>104.30371100000001</v>
      </c>
      <c r="O1283">
        <v>1</v>
      </c>
      <c r="P1283">
        <v>1</v>
      </c>
      <c r="Q1283">
        <v>0.21018100000000001</v>
      </c>
      <c r="R1283">
        <v>0</v>
      </c>
      <c r="S1283">
        <v>0</v>
      </c>
      <c r="T1283">
        <v>0</v>
      </c>
      <c r="U1283">
        <v>5.2770892021162448</v>
      </c>
      <c r="V1283">
        <v>5</v>
      </c>
      <c r="W1283">
        <v>-0.27708920211624477</v>
      </c>
    </row>
    <row r="1284" spans="1:23" x14ac:dyDescent="0.2">
      <c r="A1284" s="1">
        <v>22.851721000000001</v>
      </c>
      <c r="B1284" s="1">
        <v>1.8533729999999999</v>
      </c>
      <c r="C1284" s="1">
        <v>121.737836</v>
      </c>
      <c r="D1284" s="1">
        <v>1</v>
      </c>
      <c r="E1284" s="1">
        <v>1</v>
      </c>
      <c r="F1284" s="1">
        <v>0.47859499999999999</v>
      </c>
      <c r="G1284" s="1">
        <v>1</v>
      </c>
      <c r="H1284" s="1">
        <v>0</v>
      </c>
      <c r="I1284" s="1">
        <v>0</v>
      </c>
      <c r="J1284" s="1">
        <v>5</v>
      </c>
      <c r="L1284">
        <v>22.789401999999999</v>
      </c>
      <c r="M1284">
        <v>1.6418699999999999</v>
      </c>
      <c r="N1284">
        <v>104.270062</v>
      </c>
      <c r="O1284">
        <v>1</v>
      </c>
      <c r="P1284">
        <v>1</v>
      </c>
      <c r="Q1284">
        <v>0.16794300000000001</v>
      </c>
      <c r="R1284">
        <v>0</v>
      </c>
      <c r="S1284">
        <v>0</v>
      </c>
      <c r="T1284">
        <v>0</v>
      </c>
      <c r="U1284">
        <v>5.1460011616108581</v>
      </c>
      <c r="V1284">
        <v>5</v>
      </c>
      <c r="W1284">
        <v>-0.14600116161085808</v>
      </c>
    </row>
    <row r="1285" spans="1:23" x14ac:dyDescent="0.2">
      <c r="A1285" s="1">
        <v>23.254933999999999</v>
      </c>
      <c r="B1285" s="1">
        <v>1.8475299999999999</v>
      </c>
      <c r="C1285" s="1">
        <v>122.06261000000001</v>
      </c>
      <c r="D1285" s="1">
        <v>1</v>
      </c>
      <c r="E1285" s="1">
        <v>1</v>
      </c>
      <c r="F1285" s="1">
        <v>0.93278300000000003</v>
      </c>
      <c r="G1285" s="1">
        <v>1</v>
      </c>
      <c r="H1285" s="1">
        <v>0</v>
      </c>
      <c r="I1285" s="1">
        <v>0</v>
      </c>
      <c r="J1285" s="1">
        <v>5</v>
      </c>
      <c r="L1285">
        <v>28.404332</v>
      </c>
      <c r="M1285">
        <v>1.7873790000000001</v>
      </c>
      <c r="N1285">
        <v>112.173731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4.6764129151484184</v>
      </c>
      <c r="V1285">
        <v>5</v>
      </c>
      <c r="W1285">
        <v>0.32358708485158161</v>
      </c>
    </row>
    <row r="1286" spans="1:23" x14ac:dyDescent="0.2">
      <c r="A1286" s="1">
        <v>22.343204</v>
      </c>
      <c r="B1286" s="1">
        <v>1.8703399999999999</v>
      </c>
      <c r="C1286" s="1">
        <v>121.458232</v>
      </c>
      <c r="D1286" s="1">
        <v>1</v>
      </c>
      <c r="E1286" s="1">
        <v>1</v>
      </c>
      <c r="F1286" s="1">
        <v>0.93732000000000004</v>
      </c>
      <c r="G1286" s="1">
        <v>1</v>
      </c>
      <c r="H1286" s="1">
        <v>0</v>
      </c>
      <c r="I1286" s="1">
        <v>0</v>
      </c>
      <c r="J1286" s="1">
        <v>5</v>
      </c>
      <c r="L1286">
        <v>30.003357999999999</v>
      </c>
      <c r="M1286">
        <v>1.7583549999999999</v>
      </c>
      <c r="N1286">
        <v>112.00710100000001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4.9089213540854786</v>
      </c>
      <c r="V1286">
        <v>5</v>
      </c>
      <c r="W1286">
        <v>9.1078645914521417E-2</v>
      </c>
    </row>
    <row r="1287" spans="1:23" x14ac:dyDescent="0.2">
      <c r="A1287" s="1">
        <v>24.006271000000002</v>
      </c>
      <c r="B1287" s="1">
        <v>1.6077870000000001</v>
      </c>
      <c r="C1287" s="1">
        <v>100.783434</v>
      </c>
      <c r="D1287" s="1">
        <v>1</v>
      </c>
      <c r="E1287" s="1">
        <v>1</v>
      </c>
      <c r="F1287" s="1">
        <v>1.00109</v>
      </c>
      <c r="G1287" s="1">
        <v>0</v>
      </c>
      <c r="H1287" s="1">
        <v>0</v>
      </c>
      <c r="I1287" s="1">
        <v>0</v>
      </c>
      <c r="J1287" s="1">
        <v>5</v>
      </c>
      <c r="L1287">
        <v>25.136116000000001</v>
      </c>
      <c r="M1287">
        <v>1.76414</v>
      </c>
      <c r="N1287">
        <v>113.089716</v>
      </c>
      <c r="O1287">
        <v>1</v>
      </c>
      <c r="P1287">
        <v>1</v>
      </c>
      <c r="Q1287">
        <v>1.2462230000000001</v>
      </c>
      <c r="R1287">
        <v>1</v>
      </c>
      <c r="S1287">
        <v>0</v>
      </c>
      <c r="T1287">
        <v>0</v>
      </c>
      <c r="U1287">
        <v>4.7459242652553639</v>
      </c>
      <c r="V1287">
        <v>5</v>
      </c>
      <c r="W1287">
        <v>0.25407573474463607</v>
      </c>
    </row>
    <row r="1288" spans="1:23" x14ac:dyDescent="0.2">
      <c r="A1288" s="1">
        <v>24.001196</v>
      </c>
      <c r="B1288" s="1">
        <v>1.603091</v>
      </c>
      <c r="C1288" s="1">
        <v>100.209405</v>
      </c>
      <c r="D1288" s="1">
        <v>1</v>
      </c>
      <c r="E1288" s="1">
        <v>1</v>
      </c>
      <c r="F1288" s="1">
        <v>0.23305600000000001</v>
      </c>
      <c r="G1288" s="1">
        <v>0</v>
      </c>
      <c r="H1288" s="1">
        <v>0</v>
      </c>
      <c r="I1288" s="1">
        <v>0</v>
      </c>
      <c r="J1288" s="1">
        <v>5</v>
      </c>
      <c r="L1288">
        <v>25.139465999999999</v>
      </c>
      <c r="M1288">
        <v>1.7671859999999999</v>
      </c>
      <c r="N1288">
        <v>112.226032</v>
      </c>
      <c r="O1288">
        <v>1</v>
      </c>
      <c r="P1288">
        <v>1</v>
      </c>
      <c r="Q1288">
        <v>1.3861509999999999</v>
      </c>
      <c r="R1288">
        <v>1</v>
      </c>
      <c r="S1288">
        <v>0</v>
      </c>
      <c r="T1288">
        <v>0</v>
      </c>
      <c r="U1288">
        <v>4.643517975944377</v>
      </c>
      <c r="V1288">
        <v>5</v>
      </c>
      <c r="W1288">
        <v>0.35648202405562301</v>
      </c>
    </row>
    <row r="1289" spans="1:23" x14ac:dyDescent="0.2">
      <c r="A1289" s="1">
        <v>20.156663999999999</v>
      </c>
      <c r="B1289" s="1">
        <v>1.620109</v>
      </c>
      <c r="C1289" s="1">
        <v>103.393354</v>
      </c>
      <c r="D1289" s="1">
        <v>1</v>
      </c>
      <c r="E1289" s="1">
        <v>1</v>
      </c>
      <c r="F1289" s="1">
        <v>0.165269</v>
      </c>
      <c r="G1289" s="1">
        <v>0</v>
      </c>
      <c r="H1289" s="1">
        <v>0</v>
      </c>
      <c r="I1289" s="1">
        <v>0</v>
      </c>
      <c r="J1289" s="1">
        <v>5</v>
      </c>
      <c r="L1289">
        <v>31.743821000000001</v>
      </c>
      <c r="M1289">
        <v>1.6778200000000001</v>
      </c>
      <c r="N1289">
        <v>102.022057</v>
      </c>
      <c r="O1289">
        <v>1</v>
      </c>
      <c r="P1289">
        <v>1</v>
      </c>
      <c r="Q1289">
        <v>1.9964869999999999</v>
      </c>
      <c r="R1289">
        <v>0</v>
      </c>
      <c r="S1289">
        <v>0</v>
      </c>
      <c r="T1289">
        <v>0</v>
      </c>
      <c r="U1289">
        <v>4.6506210202589031</v>
      </c>
      <c r="V1289">
        <v>5</v>
      </c>
      <c r="W1289">
        <v>0.34937897974109688</v>
      </c>
    </row>
    <row r="1290" spans="1:23" x14ac:dyDescent="0.2">
      <c r="A1290" s="1">
        <v>23.360306999999999</v>
      </c>
      <c r="B1290" s="1">
        <v>1.6106469999999999</v>
      </c>
      <c r="C1290" s="1">
        <v>100.642257</v>
      </c>
      <c r="D1290" s="1">
        <v>1</v>
      </c>
      <c r="E1290" s="1">
        <v>1</v>
      </c>
      <c r="F1290" s="1">
        <v>1.1293</v>
      </c>
      <c r="G1290" s="1">
        <v>0</v>
      </c>
      <c r="H1290" s="1">
        <v>0</v>
      </c>
      <c r="I1290" s="1">
        <v>0</v>
      </c>
      <c r="J1290" s="1">
        <v>5</v>
      </c>
      <c r="L1290">
        <v>30.796261999999999</v>
      </c>
      <c r="M1290">
        <v>1.6684779999999999</v>
      </c>
      <c r="N1290">
        <v>100.543983</v>
      </c>
      <c r="O1290">
        <v>1</v>
      </c>
      <c r="P1290">
        <v>1</v>
      </c>
      <c r="Q1290">
        <v>1.738267</v>
      </c>
      <c r="R1290">
        <v>0</v>
      </c>
      <c r="S1290">
        <v>0</v>
      </c>
      <c r="T1290">
        <v>0</v>
      </c>
      <c r="U1290">
        <v>4.622770976516704</v>
      </c>
      <c r="V1290">
        <v>5</v>
      </c>
      <c r="W1290">
        <v>0.37722902348329601</v>
      </c>
    </row>
    <row r="1291" spans="1:23" x14ac:dyDescent="0.2">
      <c r="A1291" s="1">
        <v>28.986236999999999</v>
      </c>
      <c r="B1291" s="1">
        <v>1.758618</v>
      </c>
      <c r="C1291" s="1">
        <v>113.501549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  <c r="I1291" s="1">
        <v>0</v>
      </c>
      <c r="J1291" s="1">
        <v>5</v>
      </c>
      <c r="L1291">
        <v>28.393111000000001</v>
      </c>
      <c r="M1291">
        <v>1.685462</v>
      </c>
      <c r="N1291">
        <v>99.540121999999997</v>
      </c>
      <c r="O1291">
        <v>1</v>
      </c>
      <c r="P1291">
        <v>1</v>
      </c>
      <c r="Q1291">
        <v>1.6217330000000001</v>
      </c>
      <c r="R1291">
        <v>0</v>
      </c>
      <c r="S1291">
        <v>0</v>
      </c>
      <c r="T1291">
        <v>0</v>
      </c>
      <c r="U1291">
        <v>4.3937691028774442</v>
      </c>
      <c r="V1291">
        <v>5</v>
      </c>
      <c r="W1291">
        <v>0.60623089712255585</v>
      </c>
    </row>
    <row r="1292" spans="1:23" x14ac:dyDescent="0.2">
      <c r="A1292" s="1">
        <v>29.713169000000001</v>
      </c>
      <c r="B1292" s="1">
        <v>1.7632589999999999</v>
      </c>
      <c r="C1292" s="1">
        <v>113.21581399999999</v>
      </c>
      <c r="D1292" s="1">
        <v>1</v>
      </c>
      <c r="E1292" s="1">
        <v>1</v>
      </c>
      <c r="F1292" s="1">
        <v>0</v>
      </c>
      <c r="G1292" s="1">
        <v>1</v>
      </c>
      <c r="H1292" s="1">
        <v>0</v>
      </c>
      <c r="I1292" s="1">
        <v>0</v>
      </c>
      <c r="J1292" s="1">
        <v>5</v>
      </c>
      <c r="L1292">
        <v>27.939820000000001</v>
      </c>
      <c r="M1292">
        <v>1.694642</v>
      </c>
      <c r="N1292">
        <v>99.709328999999997</v>
      </c>
      <c r="O1292">
        <v>1</v>
      </c>
      <c r="P1292">
        <v>1</v>
      </c>
      <c r="Q1292">
        <v>0.85855400000000004</v>
      </c>
      <c r="R1292">
        <v>0</v>
      </c>
      <c r="S1292">
        <v>0</v>
      </c>
      <c r="T1292">
        <v>0</v>
      </c>
      <c r="U1292">
        <v>4.4077615548007545</v>
      </c>
      <c r="V1292">
        <v>5</v>
      </c>
      <c r="W1292">
        <v>0.59223844519924551</v>
      </c>
    </row>
    <row r="1293" spans="1:23" x14ac:dyDescent="0.2">
      <c r="A1293" s="1">
        <v>27.394123</v>
      </c>
      <c r="B1293" s="1">
        <v>1.764138</v>
      </c>
      <c r="C1293" s="1">
        <v>112.323213</v>
      </c>
      <c r="D1293" s="1">
        <v>1</v>
      </c>
      <c r="E1293" s="1">
        <v>1</v>
      </c>
      <c r="F1293" s="1">
        <v>0.17680000000000001</v>
      </c>
      <c r="G1293" s="1">
        <v>1</v>
      </c>
      <c r="H1293" s="1">
        <v>0</v>
      </c>
      <c r="I1293" s="1">
        <v>0</v>
      </c>
      <c r="J1293" s="1">
        <v>5</v>
      </c>
      <c r="L1293">
        <v>31.034092000000001</v>
      </c>
      <c r="M1293">
        <v>1.886109</v>
      </c>
      <c r="N1293">
        <v>129.34947099999999</v>
      </c>
      <c r="O1293">
        <v>1</v>
      </c>
      <c r="P1293">
        <v>1</v>
      </c>
      <c r="Q1293">
        <v>0.94521999999999995</v>
      </c>
      <c r="R1293">
        <v>1</v>
      </c>
      <c r="S1293">
        <v>0</v>
      </c>
      <c r="T1293">
        <v>0</v>
      </c>
      <c r="U1293">
        <v>5.1591675153637055</v>
      </c>
      <c r="V1293">
        <v>5</v>
      </c>
      <c r="W1293">
        <v>-0.15916751536370555</v>
      </c>
    </row>
    <row r="1294" spans="1:23" x14ac:dyDescent="0.2">
      <c r="A1294" s="1">
        <v>24.912254000000001</v>
      </c>
      <c r="B1294" s="1">
        <v>1.75596</v>
      </c>
      <c r="C1294" s="1">
        <v>112.277567</v>
      </c>
      <c r="D1294" s="1">
        <v>1</v>
      </c>
      <c r="E1294" s="1">
        <v>1</v>
      </c>
      <c r="F1294" s="1">
        <v>0.665439</v>
      </c>
      <c r="G1294" s="1">
        <v>1</v>
      </c>
      <c r="H1294" s="1">
        <v>0</v>
      </c>
      <c r="I1294" s="1">
        <v>0</v>
      </c>
      <c r="J1294" s="1">
        <v>5</v>
      </c>
      <c r="L1294">
        <v>30.684346999999999</v>
      </c>
      <c r="M1294">
        <v>1.915</v>
      </c>
      <c r="N1294">
        <v>129.96642800000001</v>
      </c>
      <c r="O1294">
        <v>1</v>
      </c>
      <c r="P1294">
        <v>1</v>
      </c>
      <c r="Q1294">
        <v>0.98752099999999998</v>
      </c>
      <c r="R1294">
        <v>1</v>
      </c>
      <c r="S1294">
        <v>0</v>
      </c>
      <c r="T1294">
        <v>0</v>
      </c>
      <c r="U1294">
        <v>4.9759625518451776</v>
      </c>
      <c r="V1294">
        <v>5</v>
      </c>
      <c r="W1294">
        <v>2.4037448154822449E-2</v>
      </c>
    </row>
    <row r="1295" spans="1:23" x14ac:dyDescent="0.2">
      <c r="A1295" s="1">
        <v>25.526745999999999</v>
      </c>
      <c r="B1295" s="1">
        <v>1.7833810000000001</v>
      </c>
      <c r="C1295" s="1">
        <v>115.347176</v>
      </c>
      <c r="D1295" s="1">
        <v>1</v>
      </c>
      <c r="E1295" s="1">
        <v>1</v>
      </c>
      <c r="F1295" s="1">
        <v>1.32534</v>
      </c>
      <c r="G1295" s="1">
        <v>1</v>
      </c>
      <c r="H1295" s="1">
        <v>0</v>
      </c>
      <c r="I1295" s="1">
        <v>0</v>
      </c>
      <c r="J1295" s="1">
        <v>5</v>
      </c>
      <c r="L1295">
        <v>30.108215999999999</v>
      </c>
      <c r="M1295">
        <v>1.8419080000000001</v>
      </c>
      <c r="N1295">
        <v>124.070717</v>
      </c>
      <c r="O1295">
        <v>1</v>
      </c>
      <c r="P1295">
        <v>1</v>
      </c>
      <c r="Q1295">
        <v>0.99442200000000003</v>
      </c>
      <c r="R1295">
        <v>1</v>
      </c>
      <c r="S1295">
        <v>0</v>
      </c>
      <c r="T1295">
        <v>0</v>
      </c>
      <c r="U1295">
        <v>5.0798632651699114</v>
      </c>
      <c r="V1295">
        <v>5</v>
      </c>
      <c r="W1295">
        <v>-7.9863265169911379E-2</v>
      </c>
    </row>
    <row r="1296" spans="1:23" x14ac:dyDescent="0.2">
      <c r="A1296" s="1">
        <v>25.523126999999999</v>
      </c>
      <c r="B1296" s="1">
        <v>1.786532</v>
      </c>
      <c r="C1296" s="1">
        <v>114.534678</v>
      </c>
      <c r="D1296" s="1">
        <v>1</v>
      </c>
      <c r="E1296" s="1">
        <v>1</v>
      </c>
      <c r="F1296" s="1">
        <v>1.2811650000000001</v>
      </c>
      <c r="G1296" s="1">
        <v>1</v>
      </c>
      <c r="H1296" s="1">
        <v>0</v>
      </c>
      <c r="I1296" s="1">
        <v>0</v>
      </c>
      <c r="J1296" s="1">
        <v>5</v>
      </c>
      <c r="L1296">
        <v>31.347497000000001</v>
      </c>
      <c r="M1296">
        <v>1.8681270000000001</v>
      </c>
      <c r="N1296">
        <v>123.172214</v>
      </c>
      <c r="O1296">
        <v>1</v>
      </c>
      <c r="P1296">
        <v>1</v>
      </c>
      <c r="Q1296">
        <v>0.59786300000000003</v>
      </c>
      <c r="R1296">
        <v>1</v>
      </c>
      <c r="S1296">
        <v>0</v>
      </c>
      <c r="T1296">
        <v>0</v>
      </c>
      <c r="U1296">
        <v>4.8717107538617119</v>
      </c>
      <c r="V1296">
        <v>5</v>
      </c>
      <c r="W1296">
        <v>0.12828924613828807</v>
      </c>
    </row>
    <row r="1297" spans="1:23" x14ac:dyDescent="0.2">
      <c r="A1297" s="1">
        <v>25.822348000000002</v>
      </c>
      <c r="B1297" s="1">
        <v>1.766626</v>
      </c>
      <c r="C1297" s="1">
        <v>114.187096</v>
      </c>
      <c r="D1297" s="1">
        <v>1</v>
      </c>
      <c r="E1297" s="1">
        <v>1</v>
      </c>
      <c r="F1297" s="1">
        <v>1.501754</v>
      </c>
      <c r="G1297" s="1">
        <v>1</v>
      </c>
      <c r="H1297" s="1">
        <v>0</v>
      </c>
      <c r="I1297" s="1">
        <v>0</v>
      </c>
      <c r="J1297" s="1">
        <v>5</v>
      </c>
      <c r="L1297">
        <v>31.761799</v>
      </c>
      <c r="M1297">
        <v>1.7516879999999999</v>
      </c>
      <c r="N1297">
        <v>119.205308</v>
      </c>
      <c r="O1297">
        <v>1</v>
      </c>
      <c r="P1297">
        <v>1</v>
      </c>
      <c r="Q1297">
        <v>0.39345200000000002</v>
      </c>
      <c r="R1297">
        <v>1</v>
      </c>
      <c r="S1297">
        <v>0</v>
      </c>
      <c r="T1297">
        <v>0</v>
      </c>
      <c r="U1297">
        <v>5.4872701342575976</v>
      </c>
      <c r="V1297">
        <v>5</v>
      </c>
      <c r="W1297">
        <v>-0.48727013425759758</v>
      </c>
    </row>
    <row r="1298" spans="1:23" x14ac:dyDescent="0.2">
      <c r="A1298" s="1">
        <v>25.879411000000001</v>
      </c>
      <c r="B1298" s="1">
        <v>1.7654639999999999</v>
      </c>
      <c r="C1298" s="1">
        <v>114.144378</v>
      </c>
      <c r="D1298" s="1">
        <v>1</v>
      </c>
      <c r="E1298" s="1">
        <v>1</v>
      </c>
      <c r="F1298" s="1">
        <v>1.352973</v>
      </c>
      <c r="G1298" s="1">
        <v>1</v>
      </c>
      <c r="H1298" s="1">
        <v>0</v>
      </c>
      <c r="I1298" s="1">
        <v>0</v>
      </c>
      <c r="J1298" s="1">
        <v>5</v>
      </c>
      <c r="L1298">
        <v>30.976932000000001</v>
      </c>
      <c r="M1298">
        <v>1.755333</v>
      </c>
      <c r="N1298">
        <v>118.237782</v>
      </c>
      <c r="O1298">
        <v>1</v>
      </c>
      <c r="P1298">
        <v>1</v>
      </c>
      <c r="Q1298">
        <v>0.371508</v>
      </c>
      <c r="R1298">
        <v>1</v>
      </c>
      <c r="S1298">
        <v>0</v>
      </c>
      <c r="T1298">
        <v>0</v>
      </c>
      <c r="U1298">
        <v>5.3772064245777322</v>
      </c>
      <c r="V1298">
        <v>5</v>
      </c>
      <c r="W1298">
        <v>-0.37720642457773224</v>
      </c>
    </row>
    <row r="1299" spans="1:23" x14ac:dyDescent="0.2">
      <c r="A1299" s="1">
        <v>30.361364999999999</v>
      </c>
      <c r="B1299" s="1">
        <v>1.7585299999999999</v>
      </c>
      <c r="C1299" s="1">
        <v>111.635463</v>
      </c>
      <c r="D1299" s="1">
        <v>1</v>
      </c>
      <c r="E1299" s="1">
        <v>1</v>
      </c>
      <c r="F1299" s="1">
        <v>0.48262500000000003</v>
      </c>
      <c r="G1299" s="1">
        <v>1</v>
      </c>
      <c r="H1299" s="1">
        <v>0</v>
      </c>
      <c r="I1299" s="1">
        <v>0</v>
      </c>
      <c r="J1299" s="1">
        <v>5</v>
      </c>
      <c r="L1299">
        <v>37.588628</v>
      </c>
      <c r="M1299">
        <v>1.7542169999999999</v>
      </c>
      <c r="N1299">
        <v>117.8972</v>
      </c>
      <c r="O1299">
        <v>1</v>
      </c>
      <c r="P1299">
        <v>1</v>
      </c>
      <c r="Q1299">
        <v>0.69373200000000002</v>
      </c>
      <c r="R1299">
        <v>1</v>
      </c>
      <c r="S1299">
        <v>0</v>
      </c>
      <c r="T1299">
        <v>0</v>
      </c>
      <c r="U1299">
        <v>5.4263589754078119</v>
      </c>
      <c r="V1299">
        <v>5</v>
      </c>
      <c r="W1299">
        <v>-0.42635897540781187</v>
      </c>
    </row>
    <row r="1300" spans="1:23" x14ac:dyDescent="0.2">
      <c r="A1300" s="1">
        <v>30.451174000000002</v>
      </c>
      <c r="B1300" s="1">
        <v>1.7585390000000001</v>
      </c>
      <c r="C1300" s="1">
        <v>111.950413</v>
      </c>
      <c r="D1300" s="1">
        <v>1</v>
      </c>
      <c r="E1300" s="1">
        <v>1</v>
      </c>
      <c r="F1300" s="1">
        <v>5.4238000000000001E-2</v>
      </c>
      <c r="G1300" s="1">
        <v>1</v>
      </c>
      <c r="H1300" s="1">
        <v>0</v>
      </c>
      <c r="I1300" s="1">
        <v>0</v>
      </c>
      <c r="J1300" s="1">
        <v>5</v>
      </c>
      <c r="L1300">
        <v>37.997911999999999</v>
      </c>
      <c r="M1300">
        <v>1.76071</v>
      </c>
      <c r="N1300">
        <v>118.66833200000001</v>
      </c>
      <c r="O1300">
        <v>1</v>
      </c>
      <c r="P1300">
        <v>1</v>
      </c>
      <c r="Q1300">
        <v>0.64195400000000002</v>
      </c>
      <c r="R1300">
        <v>1</v>
      </c>
      <c r="S1300">
        <v>0</v>
      </c>
      <c r="T1300">
        <v>0</v>
      </c>
      <c r="U1300">
        <v>5.4463371351418317</v>
      </c>
      <c r="V1300">
        <v>5</v>
      </c>
      <c r="W1300">
        <v>-0.44633713514183171</v>
      </c>
    </row>
    <row r="1301" spans="1:23" x14ac:dyDescent="0.2">
      <c r="A1301" s="1">
        <v>40.564512999999998</v>
      </c>
      <c r="B1301" s="1">
        <v>1.7480150000000001</v>
      </c>
      <c r="C1301" s="1">
        <v>109.758736</v>
      </c>
      <c r="D1301" s="1">
        <v>1</v>
      </c>
      <c r="E1301" s="1">
        <v>1</v>
      </c>
      <c r="F1301" s="1">
        <v>1.15804</v>
      </c>
      <c r="G1301" s="1">
        <v>0</v>
      </c>
      <c r="H1301" s="1">
        <v>0</v>
      </c>
      <c r="I1301" s="1">
        <v>0</v>
      </c>
      <c r="J1301" s="1">
        <v>5</v>
      </c>
      <c r="L1301">
        <v>21.654800000000002</v>
      </c>
      <c r="M1301">
        <v>1.755938</v>
      </c>
      <c r="N1301">
        <v>116.31196199999999</v>
      </c>
      <c r="O1301">
        <v>1</v>
      </c>
      <c r="P1301">
        <v>1</v>
      </c>
      <c r="Q1301">
        <v>1.6895249999999999</v>
      </c>
      <c r="R1301">
        <v>1</v>
      </c>
      <c r="S1301">
        <v>0</v>
      </c>
      <c r="T1301">
        <v>0</v>
      </c>
      <c r="U1301">
        <v>4.9532175294270004</v>
      </c>
      <c r="V1301">
        <v>5</v>
      </c>
      <c r="W1301">
        <v>4.6782470572999557E-2</v>
      </c>
    </row>
    <row r="1302" spans="1:23" x14ac:dyDescent="0.2">
      <c r="A1302" s="1">
        <v>40.501722000000001</v>
      </c>
      <c r="B1302" s="1">
        <v>1.744974</v>
      </c>
      <c r="C1302" s="1">
        <v>111.169678</v>
      </c>
      <c r="D1302" s="1">
        <v>1</v>
      </c>
      <c r="E1302" s="1">
        <v>1</v>
      </c>
      <c r="F1302" s="1">
        <v>0.917014</v>
      </c>
      <c r="G1302" s="1">
        <v>0</v>
      </c>
      <c r="H1302" s="1">
        <v>0</v>
      </c>
      <c r="I1302" s="1">
        <v>0</v>
      </c>
      <c r="J1302" s="1">
        <v>5</v>
      </c>
      <c r="L1302">
        <v>22.829753</v>
      </c>
      <c r="M1302">
        <v>1.765137</v>
      </c>
      <c r="N1302">
        <v>116.669906</v>
      </c>
      <c r="O1302">
        <v>1</v>
      </c>
      <c r="P1302">
        <v>1</v>
      </c>
      <c r="Q1302">
        <v>1.1125039999999999</v>
      </c>
      <c r="R1302">
        <v>1</v>
      </c>
      <c r="S1302">
        <v>0</v>
      </c>
      <c r="T1302">
        <v>0</v>
      </c>
      <c r="U1302">
        <v>4.9866669859660178</v>
      </c>
      <c r="V1302">
        <v>5</v>
      </c>
      <c r="W1302">
        <v>1.3333014033982238E-2</v>
      </c>
    </row>
    <row r="1303" spans="1:23" x14ac:dyDescent="0.2">
      <c r="A1303" s="1">
        <v>30.315784000000001</v>
      </c>
      <c r="B1303" s="1">
        <v>1.7015659999999999</v>
      </c>
      <c r="C1303" s="1">
        <v>103.743534</v>
      </c>
      <c r="D1303" s="1">
        <v>1</v>
      </c>
      <c r="E1303" s="1">
        <v>1</v>
      </c>
      <c r="F1303" s="1">
        <v>1.928275</v>
      </c>
      <c r="G1303" s="1">
        <v>0</v>
      </c>
      <c r="H1303" s="1">
        <v>0</v>
      </c>
      <c r="I1303" s="1">
        <v>0</v>
      </c>
      <c r="J1303" s="1">
        <v>5</v>
      </c>
      <c r="L1303">
        <v>25.015173000000001</v>
      </c>
      <c r="M1303">
        <v>1.7882389999999999</v>
      </c>
      <c r="N1303">
        <v>115.382519</v>
      </c>
      <c r="O1303">
        <v>1</v>
      </c>
      <c r="P1303">
        <v>1</v>
      </c>
      <c r="Q1303">
        <v>1.392406</v>
      </c>
      <c r="R1303">
        <v>1</v>
      </c>
      <c r="S1303">
        <v>0</v>
      </c>
      <c r="T1303">
        <v>0</v>
      </c>
      <c r="U1303">
        <v>4.7180780059388816</v>
      </c>
      <c r="V1303">
        <v>5</v>
      </c>
      <c r="W1303">
        <v>0.2819219940611184</v>
      </c>
    </row>
    <row r="1304" spans="1:23" x14ac:dyDescent="0.2">
      <c r="A1304" s="1">
        <v>33.293165999999999</v>
      </c>
      <c r="B1304" s="1">
        <v>1.696412</v>
      </c>
      <c r="C1304" s="1">
        <v>103.250355</v>
      </c>
      <c r="D1304" s="1">
        <v>1</v>
      </c>
      <c r="E1304" s="1">
        <v>1</v>
      </c>
      <c r="F1304" s="1">
        <v>1.987296</v>
      </c>
      <c r="G1304" s="1">
        <v>0</v>
      </c>
      <c r="H1304" s="1">
        <v>0</v>
      </c>
      <c r="I1304" s="1">
        <v>0</v>
      </c>
      <c r="J1304" s="1">
        <v>5</v>
      </c>
      <c r="L1304">
        <v>23.812795000000001</v>
      </c>
      <c r="M1304">
        <v>1.7671209999999999</v>
      </c>
      <c r="N1304">
        <v>116.164351</v>
      </c>
      <c r="O1304">
        <v>1</v>
      </c>
      <c r="P1304">
        <v>1</v>
      </c>
      <c r="Q1304">
        <v>0.97642499999999999</v>
      </c>
      <c r="R1304">
        <v>1</v>
      </c>
      <c r="S1304">
        <v>0</v>
      </c>
      <c r="T1304">
        <v>0</v>
      </c>
      <c r="U1304">
        <v>4.9621857907955924</v>
      </c>
      <c r="V1304">
        <v>5</v>
      </c>
      <c r="W1304">
        <v>3.7814209204407589E-2</v>
      </c>
    </row>
    <row r="1305" spans="1:23" x14ac:dyDescent="0.2">
      <c r="A1305" s="1">
        <v>30.638943999999999</v>
      </c>
      <c r="B1305" s="1">
        <v>1.6804889999999999</v>
      </c>
      <c r="C1305" s="1">
        <v>102.004554</v>
      </c>
      <c r="D1305" s="1">
        <v>1</v>
      </c>
      <c r="E1305" s="1">
        <v>1</v>
      </c>
      <c r="F1305" s="1">
        <v>1.1818109999999999</v>
      </c>
      <c r="G1305" s="1">
        <v>0</v>
      </c>
      <c r="H1305" s="1">
        <v>0</v>
      </c>
      <c r="I1305" s="1">
        <v>0</v>
      </c>
      <c r="J1305" s="1">
        <v>5</v>
      </c>
      <c r="L1305">
        <v>23.975684999999999</v>
      </c>
      <c r="M1305">
        <v>1.840039</v>
      </c>
      <c r="N1305">
        <v>120.975489</v>
      </c>
      <c r="O1305">
        <v>1</v>
      </c>
      <c r="P1305">
        <v>1</v>
      </c>
      <c r="Q1305">
        <v>1.5200100000000001</v>
      </c>
      <c r="R1305">
        <v>1</v>
      </c>
      <c r="S1305">
        <v>0</v>
      </c>
      <c r="T1305">
        <v>0</v>
      </c>
      <c r="U1305">
        <v>4.7155876581278626</v>
      </c>
      <c r="V1305">
        <v>5</v>
      </c>
      <c r="W1305">
        <v>0.28441234187213738</v>
      </c>
    </row>
    <row r="1306" spans="1:23" x14ac:dyDescent="0.2">
      <c r="A1306" s="1">
        <v>29.791101000000001</v>
      </c>
      <c r="B1306" s="1">
        <v>1.703317</v>
      </c>
      <c r="C1306" s="1">
        <v>102.59217099999999</v>
      </c>
      <c r="D1306" s="1">
        <v>1</v>
      </c>
      <c r="E1306" s="1">
        <v>1</v>
      </c>
      <c r="F1306" s="1">
        <v>0.32741799999999999</v>
      </c>
      <c r="G1306" s="1">
        <v>0</v>
      </c>
      <c r="H1306" s="1">
        <v>0</v>
      </c>
      <c r="I1306" s="1">
        <v>0</v>
      </c>
      <c r="J1306" s="1">
        <v>5</v>
      </c>
      <c r="L1306">
        <v>24.149035999999999</v>
      </c>
      <c r="M1306">
        <v>1.8249010000000001</v>
      </c>
      <c r="N1306">
        <v>120.80571500000001</v>
      </c>
      <c r="O1306">
        <v>1</v>
      </c>
      <c r="P1306">
        <v>1</v>
      </c>
      <c r="Q1306">
        <v>1.943743</v>
      </c>
      <c r="R1306">
        <v>1</v>
      </c>
      <c r="S1306">
        <v>0</v>
      </c>
      <c r="T1306">
        <v>0</v>
      </c>
      <c r="U1306">
        <v>4.7774148427168175</v>
      </c>
      <c r="V1306">
        <v>5</v>
      </c>
      <c r="W1306">
        <v>0.22258515728318251</v>
      </c>
    </row>
    <row r="1307" spans="1:23" x14ac:dyDescent="0.2">
      <c r="A1307" s="1">
        <v>31.205667999999999</v>
      </c>
      <c r="B1307" s="1">
        <v>1.877732</v>
      </c>
      <c r="C1307" s="1">
        <v>127.16138100000001</v>
      </c>
      <c r="D1307" s="1">
        <v>1</v>
      </c>
      <c r="E1307" s="1">
        <v>1</v>
      </c>
      <c r="F1307" s="1">
        <v>1.485978</v>
      </c>
      <c r="G1307" s="1">
        <v>1</v>
      </c>
      <c r="H1307" s="1">
        <v>0</v>
      </c>
      <c r="I1307" s="1">
        <v>0</v>
      </c>
      <c r="J1307" s="1">
        <v>5</v>
      </c>
      <c r="L1307">
        <v>25.062942</v>
      </c>
      <c r="M1307">
        <v>1.8283910000000001</v>
      </c>
      <c r="N1307">
        <v>120.998266</v>
      </c>
      <c r="O1307">
        <v>1</v>
      </c>
      <c r="P1307">
        <v>1</v>
      </c>
      <c r="Q1307">
        <v>1.6853689999999999</v>
      </c>
      <c r="R1307">
        <v>1</v>
      </c>
      <c r="S1307">
        <v>0</v>
      </c>
      <c r="T1307">
        <v>0</v>
      </c>
      <c r="U1307">
        <v>4.8054289715271361</v>
      </c>
      <c r="V1307">
        <v>5</v>
      </c>
      <c r="W1307">
        <v>0.19457102847286389</v>
      </c>
    </row>
    <row r="1308" spans="1:23" x14ac:dyDescent="0.2">
      <c r="A1308" s="1">
        <v>30.899218999999999</v>
      </c>
      <c r="B1308" s="1">
        <v>1.9096390000000001</v>
      </c>
      <c r="C1308" s="1">
        <v>129.01317800000001</v>
      </c>
      <c r="D1308" s="1">
        <v>1</v>
      </c>
      <c r="E1308" s="1">
        <v>1</v>
      </c>
      <c r="F1308" s="1">
        <v>1.392026</v>
      </c>
      <c r="G1308" s="1">
        <v>1</v>
      </c>
      <c r="H1308" s="1">
        <v>0</v>
      </c>
      <c r="I1308" s="1">
        <v>0</v>
      </c>
      <c r="J1308" s="1">
        <v>5</v>
      </c>
      <c r="L1308">
        <v>25.140073999999998</v>
      </c>
      <c r="M1308">
        <v>1.829529</v>
      </c>
      <c r="N1308">
        <v>120.99658100000001</v>
      </c>
      <c r="O1308">
        <v>1</v>
      </c>
      <c r="P1308">
        <v>1</v>
      </c>
      <c r="Q1308">
        <v>1.4678629999999999</v>
      </c>
      <c r="R1308">
        <v>1</v>
      </c>
      <c r="S1308">
        <v>0</v>
      </c>
      <c r="T1308">
        <v>0</v>
      </c>
      <c r="U1308">
        <v>4.8200173880080204</v>
      </c>
      <c r="V1308">
        <v>5</v>
      </c>
      <c r="W1308">
        <v>0.17998261199197962</v>
      </c>
    </row>
    <row r="1309" spans="1:23" x14ac:dyDescent="0.2">
      <c r="A1309" s="1">
        <v>29.669218999999998</v>
      </c>
      <c r="B1309" s="1">
        <v>1.9091880000000001</v>
      </c>
      <c r="C1309" s="1">
        <v>129.19449</v>
      </c>
      <c r="D1309" s="1">
        <v>1</v>
      </c>
      <c r="E1309" s="1">
        <v>1</v>
      </c>
      <c r="F1309" s="1">
        <v>1.63812</v>
      </c>
      <c r="G1309" s="1">
        <v>1</v>
      </c>
      <c r="H1309" s="1">
        <v>0</v>
      </c>
      <c r="I1309" s="1">
        <v>0</v>
      </c>
      <c r="J1309" s="1">
        <v>5</v>
      </c>
      <c r="L1309">
        <v>30.722801</v>
      </c>
      <c r="M1309">
        <v>1.779325</v>
      </c>
      <c r="N1309">
        <v>120.751656</v>
      </c>
      <c r="O1309">
        <v>1</v>
      </c>
      <c r="P1309">
        <v>1</v>
      </c>
      <c r="Q1309">
        <v>0.350717</v>
      </c>
      <c r="R1309">
        <v>1</v>
      </c>
      <c r="S1309">
        <v>0</v>
      </c>
      <c r="T1309">
        <v>0</v>
      </c>
      <c r="U1309">
        <v>5.3818658403389517</v>
      </c>
      <c r="V1309">
        <v>5</v>
      </c>
      <c r="W1309">
        <v>-0.38186584033895166</v>
      </c>
    </row>
    <row r="1310" spans="1:23" x14ac:dyDescent="0.2">
      <c r="A1310" s="1">
        <v>30.595631999999998</v>
      </c>
      <c r="B1310" s="1">
        <v>1.9106719999999999</v>
      </c>
      <c r="C1310" s="1">
        <v>129.232708</v>
      </c>
      <c r="D1310" s="1">
        <v>1</v>
      </c>
      <c r="E1310" s="1">
        <v>1</v>
      </c>
      <c r="F1310" s="1">
        <v>1.1440760000000001</v>
      </c>
      <c r="G1310" s="1">
        <v>1</v>
      </c>
      <c r="H1310" s="1">
        <v>0</v>
      </c>
      <c r="I1310" s="1">
        <v>0</v>
      </c>
      <c r="J1310" s="1">
        <v>5</v>
      </c>
      <c r="L1310">
        <v>30.916426000000001</v>
      </c>
      <c r="M1310">
        <v>1.781139</v>
      </c>
      <c r="N1310">
        <v>120.794535</v>
      </c>
      <c r="O1310">
        <v>1</v>
      </c>
      <c r="P1310">
        <v>1</v>
      </c>
      <c r="Q1310">
        <v>0.42562100000000003</v>
      </c>
      <c r="R1310">
        <v>1</v>
      </c>
      <c r="S1310">
        <v>0</v>
      </c>
      <c r="T1310">
        <v>0</v>
      </c>
      <c r="U1310">
        <v>5.3665262849087529</v>
      </c>
      <c r="V1310">
        <v>5</v>
      </c>
      <c r="W1310">
        <v>-0.36652628490875294</v>
      </c>
    </row>
    <row r="1311" spans="1:23" x14ac:dyDescent="0.2">
      <c r="A1311" s="1">
        <v>30.554956000000001</v>
      </c>
      <c r="B1311" s="1">
        <v>1.7791360000000001</v>
      </c>
      <c r="C1311" s="1">
        <v>120.60093999999999</v>
      </c>
      <c r="D1311" s="1">
        <v>1</v>
      </c>
      <c r="E1311" s="1">
        <v>1</v>
      </c>
      <c r="F1311" s="1">
        <v>0.88270899999999997</v>
      </c>
      <c r="G1311" s="1">
        <v>1</v>
      </c>
      <c r="H1311" s="1">
        <v>0</v>
      </c>
      <c r="I1311" s="1">
        <v>0</v>
      </c>
      <c r="J1311" s="1">
        <v>5</v>
      </c>
      <c r="L1311">
        <v>31.010301999999999</v>
      </c>
      <c r="M1311">
        <v>1.7641659999999999</v>
      </c>
      <c r="N1311">
        <v>119.373019</v>
      </c>
      <c r="O1311">
        <v>1</v>
      </c>
      <c r="P1311">
        <v>1</v>
      </c>
      <c r="Q1311">
        <v>0.45494400000000002</v>
      </c>
      <c r="R1311">
        <v>1</v>
      </c>
      <c r="S1311">
        <v>0</v>
      </c>
      <c r="T1311">
        <v>0</v>
      </c>
      <c r="U1311">
        <v>5.3872918032358204</v>
      </c>
      <c r="V1311">
        <v>5</v>
      </c>
      <c r="W1311">
        <v>-0.38729180323582035</v>
      </c>
    </row>
    <row r="1312" spans="1:23" x14ac:dyDescent="0.2">
      <c r="A1312" s="1">
        <v>31.571391999999999</v>
      </c>
      <c r="B1312" s="1">
        <v>1.767485</v>
      </c>
      <c r="C1312" s="1">
        <v>120.15804900000001</v>
      </c>
      <c r="D1312" s="1">
        <v>1</v>
      </c>
      <c r="E1312" s="1">
        <v>1</v>
      </c>
      <c r="F1312" s="1">
        <v>1.0426800000000001</v>
      </c>
      <c r="G1312" s="1">
        <v>1</v>
      </c>
      <c r="H1312" s="1">
        <v>0</v>
      </c>
      <c r="I1312" s="1">
        <v>0</v>
      </c>
      <c r="J1312" s="1">
        <v>5</v>
      </c>
      <c r="L1312">
        <v>30.605464000000001</v>
      </c>
      <c r="M1312">
        <v>1.754796</v>
      </c>
      <c r="N1312">
        <v>118.805937</v>
      </c>
      <c r="O1312">
        <v>1</v>
      </c>
      <c r="P1312">
        <v>1</v>
      </c>
      <c r="Q1312">
        <v>0.64763199999999999</v>
      </c>
      <c r="R1312">
        <v>1</v>
      </c>
      <c r="S1312">
        <v>0</v>
      </c>
      <c r="T1312">
        <v>0</v>
      </c>
      <c r="U1312">
        <v>5.3902406627863044</v>
      </c>
      <c r="V1312">
        <v>5</v>
      </c>
      <c r="W1312">
        <v>-0.39024066278630443</v>
      </c>
    </row>
    <row r="1313" spans="1:23" x14ac:dyDescent="0.2">
      <c r="A1313" s="1">
        <v>30.577943999999999</v>
      </c>
      <c r="B1313" s="1">
        <v>1.7839529999999999</v>
      </c>
      <c r="C1313" s="1">
        <v>120.613561</v>
      </c>
      <c r="D1313" s="1">
        <v>1</v>
      </c>
      <c r="E1313" s="1">
        <v>1</v>
      </c>
      <c r="F1313" s="1">
        <v>0.56524200000000002</v>
      </c>
      <c r="G1313" s="1">
        <v>1</v>
      </c>
      <c r="H1313" s="1">
        <v>0</v>
      </c>
      <c r="I1313" s="1">
        <v>0</v>
      </c>
      <c r="J1313" s="1">
        <v>5</v>
      </c>
      <c r="L1313">
        <v>24.622053999999999</v>
      </c>
      <c r="M1313">
        <v>1.7565090000000001</v>
      </c>
      <c r="N1313">
        <v>117.36871600000001</v>
      </c>
      <c r="O1313">
        <v>1</v>
      </c>
      <c r="P1313">
        <v>1</v>
      </c>
      <c r="Q1313">
        <v>1.3846069999999999</v>
      </c>
      <c r="R1313">
        <v>1</v>
      </c>
      <c r="S1313">
        <v>0</v>
      </c>
      <c r="T1313">
        <v>0</v>
      </c>
      <c r="U1313">
        <v>5.1040239286281501</v>
      </c>
      <c r="V1313">
        <v>5</v>
      </c>
      <c r="W1313">
        <v>-0.10402392862815013</v>
      </c>
    </row>
    <row r="1314" spans="1:23" x14ac:dyDescent="0.2">
      <c r="A1314" s="1">
        <v>30.717727</v>
      </c>
      <c r="B1314" s="1">
        <v>1.7671399999999999</v>
      </c>
      <c r="C1314" s="1">
        <v>120.344402</v>
      </c>
      <c r="D1314" s="1">
        <v>1</v>
      </c>
      <c r="E1314" s="1">
        <v>1</v>
      </c>
      <c r="F1314" s="1">
        <v>0.99282899999999996</v>
      </c>
      <c r="G1314" s="1">
        <v>1</v>
      </c>
      <c r="H1314" s="1">
        <v>0</v>
      </c>
      <c r="I1314" s="1">
        <v>0</v>
      </c>
      <c r="J1314" s="1">
        <v>5</v>
      </c>
      <c r="L1314">
        <v>23.745833000000001</v>
      </c>
      <c r="M1314">
        <v>1.756772</v>
      </c>
      <c r="N1314">
        <v>117.32652299999999</v>
      </c>
      <c r="O1314">
        <v>1</v>
      </c>
      <c r="P1314">
        <v>1</v>
      </c>
      <c r="Q1314">
        <v>1.631912</v>
      </c>
      <c r="R1314">
        <v>1</v>
      </c>
      <c r="S1314">
        <v>0</v>
      </c>
      <c r="T1314">
        <v>0</v>
      </c>
      <c r="U1314">
        <v>5.0604315967160804</v>
      </c>
      <c r="V1314">
        <v>5</v>
      </c>
      <c r="W1314">
        <v>-6.0431596716080449E-2</v>
      </c>
    </row>
    <row r="1315" spans="1:23" x14ac:dyDescent="0.2">
      <c r="A1315" s="1">
        <v>26.734476000000001</v>
      </c>
      <c r="B1315" s="1">
        <v>1.8161970000000001</v>
      </c>
      <c r="C1315" s="1">
        <v>119.622764</v>
      </c>
      <c r="D1315" s="1">
        <v>1</v>
      </c>
      <c r="E1315" s="1">
        <v>1</v>
      </c>
      <c r="F1315" s="1">
        <v>0.76359500000000002</v>
      </c>
      <c r="G1315" s="1">
        <v>1</v>
      </c>
      <c r="H1315" s="1">
        <v>0</v>
      </c>
      <c r="I1315" s="1">
        <v>0</v>
      </c>
      <c r="J1315" s="1">
        <v>5</v>
      </c>
      <c r="L1315">
        <v>23.327836000000001</v>
      </c>
      <c r="M1315">
        <v>1.7544390000000001</v>
      </c>
      <c r="N1315">
        <v>119.44120700000001</v>
      </c>
      <c r="O1315">
        <v>1</v>
      </c>
      <c r="P1315">
        <v>1</v>
      </c>
      <c r="Q1315">
        <v>1.9173830000000001</v>
      </c>
      <c r="R1315">
        <v>1</v>
      </c>
      <c r="S1315">
        <v>0</v>
      </c>
      <c r="T1315">
        <v>0</v>
      </c>
      <c r="U1315">
        <v>5.2018093185161414</v>
      </c>
      <c r="V1315">
        <v>5</v>
      </c>
      <c r="W1315">
        <v>-0.20180931851614137</v>
      </c>
    </row>
    <row r="1316" spans="1:23" x14ac:dyDescent="0.2">
      <c r="A1316" s="1">
        <v>26.699317000000001</v>
      </c>
      <c r="B1316" s="1">
        <v>1.839941</v>
      </c>
      <c r="C1316" s="1">
        <v>119.95665099999999</v>
      </c>
      <c r="D1316" s="1">
        <v>1</v>
      </c>
      <c r="E1316" s="1">
        <v>1</v>
      </c>
      <c r="F1316" s="1">
        <v>0.83948100000000003</v>
      </c>
      <c r="G1316" s="1">
        <v>1</v>
      </c>
      <c r="H1316" s="1">
        <v>0</v>
      </c>
      <c r="I1316" s="1">
        <v>0</v>
      </c>
      <c r="J1316" s="1">
        <v>5</v>
      </c>
      <c r="L1316">
        <v>23.411141000000001</v>
      </c>
      <c r="M1316">
        <v>1.755142</v>
      </c>
      <c r="N1316">
        <v>119.192922</v>
      </c>
      <c r="O1316">
        <v>1</v>
      </c>
      <c r="P1316">
        <v>1</v>
      </c>
      <c r="Q1316">
        <v>1.5874060000000001</v>
      </c>
      <c r="R1316">
        <v>1</v>
      </c>
      <c r="S1316">
        <v>0</v>
      </c>
      <c r="T1316">
        <v>0</v>
      </c>
      <c r="U1316">
        <v>5.2127484889660067</v>
      </c>
      <c r="V1316">
        <v>5</v>
      </c>
      <c r="W1316">
        <v>-0.21274848896600673</v>
      </c>
    </row>
    <row r="1317" spans="1:23" x14ac:dyDescent="0.2">
      <c r="A1317" s="1">
        <v>25.659092000000001</v>
      </c>
      <c r="B1317" s="1">
        <v>1.84842</v>
      </c>
      <c r="C1317" s="1">
        <v>117.63170700000001</v>
      </c>
      <c r="D1317" s="1">
        <v>1</v>
      </c>
      <c r="E1317" s="1">
        <v>1</v>
      </c>
      <c r="F1317" s="1">
        <v>1.0032939999999999</v>
      </c>
      <c r="G1317" s="1">
        <v>1</v>
      </c>
      <c r="H1317" s="1">
        <v>0</v>
      </c>
      <c r="I1317" s="1">
        <v>0</v>
      </c>
      <c r="J1317" s="1">
        <v>5</v>
      </c>
      <c r="L1317">
        <v>39.825592</v>
      </c>
      <c r="M1317">
        <v>1.7067410000000001</v>
      </c>
      <c r="N1317">
        <v>108.012603</v>
      </c>
      <c r="O1317">
        <v>1</v>
      </c>
      <c r="P1317">
        <v>1</v>
      </c>
      <c r="Q1317">
        <v>1.860765</v>
      </c>
      <c r="R1317">
        <v>0</v>
      </c>
      <c r="S1317">
        <v>0</v>
      </c>
      <c r="T1317">
        <v>0</v>
      </c>
      <c r="U1317">
        <v>5.0160351381062593</v>
      </c>
      <c r="V1317">
        <v>5</v>
      </c>
      <c r="W1317">
        <v>-1.6035138106259339E-2</v>
      </c>
    </row>
    <row r="1318" spans="1:23" x14ac:dyDescent="0.2">
      <c r="A1318" s="1">
        <v>26.348155999999999</v>
      </c>
      <c r="B1318" s="1">
        <v>1.830317</v>
      </c>
      <c r="C1318" s="1">
        <v>117.75700999999999</v>
      </c>
      <c r="D1318" s="1">
        <v>1</v>
      </c>
      <c r="E1318" s="1">
        <v>1</v>
      </c>
      <c r="F1318" s="1">
        <v>1.2179930000000001</v>
      </c>
      <c r="G1318" s="1">
        <v>1</v>
      </c>
      <c r="H1318" s="1">
        <v>0</v>
      </c>
      <c r="I1318" s="1">
        <v>0</v>
      </c>
      <c r="J1318" s="1">
        <v>5</v>
      </c>
      <c r="L1318">
        <v>36.839761000000003</v>
      </c>
      <c r="M1318">
        <v>1.74285</v>
      </c>
      <c r="N1318">
        <v>106.421042</v>
      </c>
      <c r="O1318">
        <v>1</v>
      </c>
      <c r="P1318">
        <v>1</v>
      </c>
      <c r="Q1318">
        <v>1.6689609999999999</v>
      </c>
      <c r="R1318">
        <v>0</v>
      </c>
      <c r="S1318">
        <v>0</v>
      </c>
      <c r="T1318">
        <v>0</v>
      </c>
      <c r="U1318">
        <v>4.5961214781152844</v>
      </c>
      <c r="V1318">
        <v>5</v>
      </c>
      <c r="W1318">
        <v>0.40387852188471562</v>
      </c>
    </row>
    <row r="1319" spans="1:23" x14ac:dyDescent="0.2">
      <c r="A1319" s="1">
        <v>37.638102000000003</v>
      </c>
      <c r="B1319" s="1">
        <v>1.7500849999999999</v>
      </c>
      <c r="C1319" s="1">
        <v>118.11418399999999</v>
      </c>
      <c r="D1319" s="1">
        <v>1</v>
      </c>
      <c r="E1319" s="1">
        <v>1</v>
      </c>
      <c r="F1319" s="1">
        <v>0.13137099999999999</v>
      </c>
      <c r="G1319" s="1">
        <v>1</v>
      </c>
      <c r="H1319" s="1">
        <v>0</v>
      </c>
      <c r="I1319" s="1">
        <v>0</v>
      </c>
      <c r="J1319" s="1">
        <v>5</v>
      </c>
      <c r="L1319">
        <v>33.789301000000002</v>
      </c>
      <c r="M1319">
        <v>1.6811</v>
      </c>
      <c r="N1319">
        <v>102.523111</v>
      </c>
      <c r="O1319">
        <v>1</v>
      </c>
      <c r="P1319">
        <v>1</v>
      </c>
      <c r="Q1319">
        <v>1.979355</v>
      </c>
      <c r="R1319">
        <v>0</v>
      </c>
      <c r="S1319">
        <v>0</v>
      </c>
      <c r="T1319">
        <v>0</v>
      </c>
      <c r="U1319">
        <v>4.6957640903412656</v>
      </c>
      <c r="V1319">
        <v>5</v>
      </c>
      <c r="W1319">
        <v>0.30423590965873437</v>
      </c>
    </row>
    <row r="1320" spans="1:23" x14ac:dyDescent="0.2">
      <c r="A1320" s="1">
        <v>37.765355999999997</v>
      </c>
      <c r="B1320" s="1">
        <v>1.763582</v>
      </c>
      <c r="C1320" s="1">
        <v>117.86159000000001</v>
      </c>
      <c r="D1320" s="1">
        <v>1</v>
      </c>
      <c r="E1320" s="1">
        <v>1</v>
      </c>
      <c r="F1320" s="1">
        <v>0.85234399999999999</v>
      </c>
      <c r="G1320" s="1">
        <v>1</v>
      </c>
      <c r="H1320" s="1">
        <v>0</v>
      </c>
      <c r="I1320" s="1">
        <v>0</v>
      </c>
      <c r="J1320" s="1">
        <v>5</v>
      </c>
      <c r="L1320">
        <v>34.161997999999997</v>
      </c>
      <c r="M1320">
        <v>1.7056819999999999</v>
      </c>
      <c r="N1320">
        <v>103.06776600000001</v>
      </c>
      <c r="O1320">
        <v>1</v>
      </c>
      <c r="P1320">
        <v>1</v>
      </c>
      <c r="Q1320">
        <v>1.167856</v>
      </c>
      <c r="R1320">
        <v>0</v>
      </c>
      <c r="S1320">
        <v>0</v>
      </c>
      <c r="T1320">
        <v>0</v>
      </c>
      <c r="U1320">
        <v>4.6380205167241506</v>
      </c>
      <c r="V1320">
        <v>5</v>
      </c>
      <c r="W1320">
        <v>0.36197948327584939</v>
      </c>
    </row>
    <row r="1321" spans="1:23" x14ac:dyDescent="0.2">
      <c r="A1321" s="1">
        <v>28.255199000000001</v>
      </c>
      <c r="B1321" s="1">
        <v>1.8165469999999999</v>
      </c>
      <c r="C1321" s="1">
        <v>120.699119</v>
      </c>
      <c r="D1321" s="1">
        <v>1</v>
      </c>
      <c r="E1321" s="1">
        <v>1</v>
      </c>
      <c r="F1321" s="1">
        <v>0.73988100000000001</v>
      </c>
      <c r="G1321" s="1">
        <v>1</v>
      </c>
      <c r="H1321" s="1">
        <v>0</v>
      </c>
      <c r="I1321" s="1">
        <v>0</v>
      </c>
      <c r="J1321" s="1">
        <v>5</v>
      </c>
      <c r="L1321">
        <v>22.580037999999998</v>
      </c>
      <c r="M1321">
        <v>1.849507</v>
      </c>
      <c r="N1321">
        <v>121.56093799999999</v>
      </c>
      <c r="O1321">
        <v>1</v>
      </c>
      <c r="P1321">
        <v>1</v>
      </c>
      <c r="Q1321">
        <v>0.79676999999999998</v>
      </c>
      <c r="R1321">
        <v>1</v>
      </c>
      <c r="S1321">
        <v>0</v>
      </c>
      <c r="T1321">
        <v>0</v>
      </c>
      <c r="U1321">
        <v>4.7404741276611242</v>
      </c>
      <c r="V1321">
        <v>5</v>
      </c>
      <c r="W1321">
        <v>0.25952587233887581</v>
      </c>
    </row>
    <row r="1322" spans="1:23" x14ac:dyDescent="0.2">
      <c r="A1322" s="1">
        <v>27.931432000000001</v>
      </c>
      <c r="B1322" s="1">
        <v>1.805445</v>
      </c>
      <c r="C1322" s="1">
        <v>119.48461399999999</v>
      </c>
      <c r="D1322" s="1">
        <v>1</v>
      </c>
      <c r="E1322" s="1">
        <v>1</v>
      </c>
      <c r="F1322" s="1">
        <v>0.94676000000000005</v>
      </c>
      <c r="G1322" s="1">
        <v>1</v>
      </c>
      <c r="H1322" s="1">
        <v>0</v>
      </c>
      <c r="I1322" s="1">
        <v>0</v>
      </c>
      <c r="J1322" s="1">
        <v>5</v>
      </c>
      <c r="L1322">
        <v>22.851721000000001</v>
      </c>
      <c r="M1322">
        <v>1.8533729999999999</v>
      </c>
      <c r="N1322">
        <v>121.737836</v>
      </c>
      <c r="O1322">
        <v>1</v>
      </c>
      <c r="P1322">
        <v>1</v>
      </c>
      <c r="Q1322">
        <v>0.47859499999999999</v>
      </c>
      <c r="R1322">
        <v>1</v>
      </c>
      <c r="S1322">
        <v>0</v>
      </c>
      <c r="T1322">
        <v>0</v>
      </c>
      <c r="U1322">
        <v>4.760922677181787</v>
      </c>
      <c r="V1322">
        <v>5</v>
      </c>
      <c r="W1322">
        <v>0.23907732281821303</v>
      </c>
    </row>
    <row r="1323" spans="1:23" x14ac:dyDescent="0.2">
      <c r="A1323" s="1">
        <v>25.492854999999999</v>
      </c>
      <c r="B1323" s="1">
        <v>1.770124</v>
      </c>
      <c r="C1323" s="1">
        <v>114.163921</v>
      </c>
      <c r="D1323" s="1">
        <v>1</v>
      </c>
      <c r="E1323" s="1">
        <v>1</v>
      </c>
      <c r="F1323" s="1">
        <v>1.331526</v>
      </c>
      <c r="G1323" s="1">
        <v>1</v>
      </c>
      <c r="H1323" s="1">
        <v>0</v>
      </c>
      <c r="I1323" s="1">
        <v>0</v>
      </c>
      <c r="J1323" s="1">
        <v>5</v>
      </c>
      <c r="L1323">
        <v>23.254933999999999</v>
      </c>
      <c r="M1323">
        <v>1.8475299999999999</v>
      </c>
      <c r="N1323">
        <v>122.06261000000001</v>
      </c>
      <c r="O1323">
        <v>1</v>
      </c>
      <c r="P1323">
        <v>1</v>
      </c>
      <c r="Q1323">
        <v>0.93278300000000003</v>
      </c>
      <c r="R1323">
        <v>1</v>
      </c>
      <c r="S1323">
        <v>0</v>
      </c>
      <c r="T1323">
        <v>0</v>
      </c>
      <c r="U1323">
        <v>4.7894904985437794</v>
      </c>
      <c r="V1323">
        <v>5</v>
      </c>
      <c r="W1323">
        <v>0.2105095014562206</v>
      </c>
    </row>
    <row r="1324" spans="1:23" x14ac:dyDescent="0.2">
      <c r="A1324" s="1">
        <v>25.550505999999999</v>
      </c>
      <c r="B1324" s="1">
        <v>1.77274</v>
      </c>
      <c r="C1324" s="1">
        <v>114.254278</v>
      </c>
      <c r="D1324" s="1">
        <v>1</v>
      </c>
      <c r="E1324" s="1">
        <v>1</v>
      </c>
      <c r="F1324" s="1">
        <v>1.306476</v>
      </c>
      <c r="G1324" s="1">
        <v>1</v>
      </c>
      <c r="H1324" s="1">
        <v>0</v>
      </c>
      <c r="I1324" s="1">
        <v>0</v>
      </c>
      <c r="J1324" s="1">
        <v>5</v>
      </c>
      <c r="L1324">
        <v>22.343204</v>
      </c>
      <c r="M1324">
        <v>1.8703399999999999</v>
      </c>
      <c r="N1324">
        <v>121.458232</v>
      </c>
      <c r="O1324">
        <v>1</v>
      </c>
      <c r="P1324">
        <v>1</v>
      </c>
      <c r="Q1324">
        <v>0.93732000000000004</v>
      </c>
      <c r="R1324">
        <v>1</v>
      </c>
      <c r="S1324">
        <v>0</v>
      </c>
      <c r="T1324">
        <v>0</v>
      </c>
      <c r="U1324">
        <v>4.5561673096959296</v>
      </c>
      <c r="V1324">
        <v>5</v>
      </c>
      <c r="W1324">
        <v>0.44383269030407035</v>
      </c>
    </row>
    <row r="1325" spans="1:23" x14ac:dyDescent="0.2">
      <c r="A1325" s="1">
        <v>25.542453999999999</v>
      </c>
      <c r="B1325" s="1">
        <v>1.763215</v>
      </c>
      <c r="C1325" s="1">
        <v>115.10813</v>
      </c>
      <c r="D1325" s="1">
        <v>1</v>
      </c>
      <c r="E1325" s="1">
        <v>1</v>
      </c>
      <c r="F1325" s="1">
        <v>1.315045</v>
      </c>
      <c r="G1325" s="1">
        <v>1</v>
      </c>
      <c r="H1325" s="1">
        <v>0</v>
      </c>
      <c r="I1325" s="1">
        <v>0</v>
      </c>
      <c r="J1325" s="1">
        <v>5</v>
      </c>
      <c r="L1325">
        <v>24.006271000000002</v>
      </c>
      <c r="M1325">
        <v>1.6077870000000001</v>
      </c>
      <c r="N1325">
        <v>100.783434</v>
      </c>
      <c r="O1325">
        <v>1</v>
      </c>
      <c r="P1325">
        <v>1</v>
      </c>
      <c r="Q1325">
        <v>1.00109</v>
      </c>
      <c r="R1325">
        <v>0</v>
      </c>
      <c r="S1325">
        <v>0</v>
      </c>
      <c r="T1325">
        <v>0</v>
      </c>
      <c r="U1325">
        <v>5.0764691378615323</v>
      </c>
      <c r="V1325">
        <v>5</v>
      </c>
      <c r="W1325">
        <v>-7.646913786153231E-2</v>
      </c>
    </row>
    <row r="1326" spans="1:23" x14ac:dyDescent="0.2">
      <c r="A1326" s="1">
        <v>25.758306999999999</v>
      </c>
      <c r="B1326" s="1">
        <v>1.7665470000000001</v>
      </c>
      <c r="C1326" s="1">
        <v>115.45845</v>
      </c>
      <c r="D1326" s="1">
        <v>1</v>
      </c>
      <c r="E1326" s="1">
        <v>1</v>
      </c>
      <c r="F1326" s="1">
        <v>1.2894209999999999</v>
      </c>
      <c r="G1326" s="1">
        <v>1</v>
      </c>
      <c r="H1326" s="1">
        <v>0</v>
      </c>
      <c r="I1326" s="1">
        <v>0</v>
      </c>
      <c r="J1326" s="1">
        <v>5</v>
      </c>
      <c r="L1326">
        <v>24.001196</v>
      </c>
      <c r="M1326">
        <v>1.603091</v>
      </c>
      <c r="N1326">
        <v>100.209405</v>
      </c>
      <c r="O1326">
        <v>1</v>
      </c>
      <c r="P1326">
        <v>1</v>
      </c>
      <c r="Q1326">
        <v>0.23305600000000001</v>
      </c>
      <c r="R1326">
        <v>0</v>
      </c>
      <c r="S1326">
        <v>0</v>
      </c>
      <c r="T1326">
        <v>0</v>
      </c>
      <c r="U1326">
        <v>5.1474633827404954</v>
      </c>
      <c r="V1326">
        <v>5</v>
      </c>
      <c r="W1326">
        <v>-0.14746338274049542</v>
      </c>
    </row>
    <row r="1327" spans="1:23" x14ac:dyDescent="0.2">
      <c r="A1327" s="1">
        <v>29.981494000000001</v>
      </c>
      <c r="B1327" s="1">
        <v>1.7731809999999999</v>
      </c>
      <c r="C1327" s="1">
        <v>112.348722</v>
      </c>
      <c r="D1327" s="1">
        <v>1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5</v>
      </c>
      <c r="L1327">
        <v>20.156663999999999</v>
      </c>
      <c r="M1327">
        <v>1.620109</v>
      </c>
      <c r="N1327">
        <v>103.393354</v>
      </c>
      <c r="O1327">
        <v>1</v>
      </c>
      <c r="P1327">
        <v>1</v>
      </c>
      <c r="Q1327">
        <v>0.165269</v>
      </c>
      <c r="R1327">
        <v>0</v>
      </c>
      <c r="S1327">
        <v>0</v>
      </c>
      <c r="T1327">
        <v>0</v>
      </c>
      <c r="U1327">
        <v>5.206571606611222</v>
      </c>
      <c r="V1327">
        <v>5</v>
      </c>
      <c r="W1327">
        <v>-0.20657160661122198</v>
      </c>
    </row>
    <row r="1328" spans="1:23" x14ac:dyDescent="0.2">
      <c r="A1328" s="1">
        <v>29.891473000000001</v>
      </c>
      <c r="B1328" s="1">
        <v>1.76003</v>
      </c>
      <c r="C1328" s="1">
        <v>112.40919100000001</v>
      </c>
      <c r="D1328" s="1">
        <v>1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5</v>
      </c>
      <c r="L1328">
        <v>23.360306999999999</v>
      </c>
      <c r="M1328">
        <v>1.6106469999999999</v>
      </c>
      <c r="N1328">
        <v>100.642257</v>
      </c>
      <c r="O1328">
        <v>1</v>
      </c>
      <c r="P1328">
        <v>1</v>
      </c>
      <c r="Q1328">
        <v>1.1293</v>
      </c>
      <c r="R1328">
        <v>0</v>
      </c>
      <c r="S1328">
        <v>0</v>
      </c>
      <c r="T1328">
        <v>0</v>
      </c>
      <c r="U1328">
        <v>5.0212766869759085</v>
      </c>
      <c r="V1328">
        <v>5</v>
      </c>
      <c r="W1328">
        <v>-2.1276686975908454E-2</v>
      </c>
    </row>
    <row r="1329" spans="1:23" x14ac:dyDescent="0.2">
      <c r="A1329" s="1">
        <v>26.778683999999998</v>
      </c>
      <c r="B1329" s="1">
        <v>1.780089</v>
      </c>
      <c r="C1329" s="1">
        <v>113.15464</v>
      </c>
      <c r="D1329" s="1">
        <v>1</v>
      </c>
      <c r="E1329" s="1">
        <v>1</v>
      </c>
      <c r="F1329" s="1">
        <v>0.54591900000000004</v>
      </c>
      <c r="G1329" s="1">
        <v>1</v>
      </c>
      <c r="H1329" s="1">
        <v>0</v>
      </c>
      <c r="I1329" s="1">
        <v>0</v>
      </c>
      <c r="J1329" s="1">
        <v>5</v>
      </c>
      <c r="L1329">
        <v>28.986236999999999</v>
      </c>
      <c r="M1329">
        <v>1.758618</v>
      </c>
      <c r="N1329">
        <v>113.501549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5.0040594993991476</v>
      </c>
      <c r="V1329">
        <v>5</v>
      </c>
      <c r="W1329">
        <v>-4.0594993991476258E-3</v>
      </c>
    </row>
    <row r="1330" spans="1:23" x14ac:dyDescent="0.2">
      <c r="A1330" s="1">
        <v>28.377958</v>
      </c>
      <c r="B1330" s="1">
        <v>1.7669459999999999</v>
      </c>
      <c r="C1330" s="1">
        <v>113.23553800000001</v>
      </c>
      <c r="D1330" s="1">
        <v>1</v>
      </c>
      <c r="E1330" s="1">
        <v>1</v>
      </c>
      <c r="F1330" s="1">
        <v>0</v>
      </c>
      <c r="G1330" s="1">
        <v>1</v>
      </c>
      <c r="H1330" s="1">
        <v>0</v>
      </c>
      <c r="I1330" s="1">
        <v>0</v>
      </c>
      <c r="J1330" s="1">
        <v>5</v>
      </c>
      <c r="L1330">
        <v>29.713169000000001</v>
      </c>
      <c r="M1330">
        <v>1.7632589999999999</v>
      </c>
      <c r="N1330">
        <v>113.21581399999999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4.9581282079585129</v>
      </c>
      <c r="V1330">
        <v>5</v>
      </c>
      <c r="W1330">
        <v>4.1871792041487055E-2</v>
      </c>
    </row>
    <row r="1331" spans="1:23" x14ac:dyDescent="0.2">
      <c r="A1331" s="1">
        <v>26.199321000000001</v>
      </c>
      <c r="B1331" s="1">
        <v>1.885119</v>
      </c>
      <c r="C1331" s="1">
        <v>121.06505199999999</v>
      </c>
      <c r="D1331" s="1">
        <v>1</v>
      </c>
      <c r="E1331" s="1">
        <v>1</v>
      </c>
      <c r="F1331" s="1">
        <v>1.2435670000000001</v>
      </c>
      <c r="G1331" s="1">
        <v>1</v>
      </c>
      <c r="H1331" s="1">
        <v>0</v>
      </c>
      <c r="I1331" s="1">
        <v>0</v>
      </c>
      <c r="J1331" s="1">
        <v>5</v>
      </c>
      <c r="L1331">
        <v>27.394123</v>
      </c>
      <c r="M1331">
        <v>1.764138</v>
      </c>
      <c r="N1331">
        <v>112.323213</v>
      </c>
      <c r="O1331">
        <v>1</v>
      </c>
      <c r="P1331">
        <v>1</v>
      </c>
      <c r="Q1331">
        <v>0.17680000000000001</v>
      </c>
      <c r="R1331">
        <v>1</v>
      </c>
      <c r="S1331">
        <v>0</v>
      </c>
      <c r="T1331">
        <v>0</v>
      </c>
      <c r="U1331">
        <v>4.831440999477489</v>
      </c>
      <c r="V1331">
        <v>5</v>
      </c>
      <c r="W1331">
        <v>0.16855900052251105</v>
      </c>
    </row>
    <row r="1332" spans="1:23" x14ac:dyDescent="0.2">
      <c r="A1332" s="1">
        <v>27.266286999999998</v>
      </c>
      <c r="B1332" s="1">
        <v>1.828276</v>
      </c>
      <c r="C1332" s="1">
        <v>120.872294</v>
      </c>
      <c r="D1332" s="1">
        <v>1</v>
      </c>
      <c r="E1332" s="1">
        <v>1</v>
      </c>
      <c r="F1332" s="1">
        <v>1.1595979999999999</v>
      </c>
      <c r="G1332" s="1">
        <v>1</v>
      </c>
      <c r="H1332" s="1">
        <v>0</v>
      </c>
      <c r="I1332" s="1">
        <v>0</v>
      </c>
      <c r="J1332" s="1">
        <v>5</v>
      </c>
      <c r="L1332">
        <v>24.912254000000001</v>
      </c>
      <c r="M1332">
        <v>1.75596</v>
      </c>
      <c r="N1332">
        <v>112.277567</v>
      </c>
      <c r="O1332">
        <v>1</v>
      </c>
      <c r="P1332">
        <v>1</v>
      </c>
      <c r="Q1332">
        <v>0.665439</v>
      </c>
      <c r="R1332">
        <v>1</v>
      </c>
      <c r="S1332">
        <v>0</v>
      </c>
      <c r="T1332">
        <v>0</v>
      </c>
      <c r="U1332">
        <v>4.8031276692854075</v>
      </c>
      <c r="V1332">
        <v>5</v>
      </c>
      <c r="W1332">
        <v>0.19687233071459254</v>
      </c>
    </row>
    <row r="1333" spans="1:23" x14ac:dyDescent="0.2">
      <c r="A1333" s="1">
        <v>27.635028999999999</v>
      </c>
      <c r="B1333" s="1">
        <v>1.806227</v>
      </c>
      <c r="C1333" s="1">
        <v>120.42356700000001</v>
      </c>
      <c r="D1333" s="1">
        <v>1</v>
      </c>
      <c r="E1333" s="1">
        <v>1</v>
      </c>
      <c r="F1333" s="1">
        <v>0.69026900000000002</v>
      </c>
      <c r="G1333" s="1">
        <v>1</v>
      </c>
      <c r="H1333" s="1">
        <v>0</v>
      </c>
      <c r="I1333" s="1">
        <v>0</v>
      </c>
      <c r="J1333" s="1">
        <v>5</v>
      </c>
      <c r="L1333">
        <v>25.526745999999999</v>
      </c>
      <c r="M1333">
        <v>1.7833810000000001</v>
      </c>
      <c r="N1333">
        <v>115.347176</v>
      </c>
      <c r="O1333">
        <v>1</v>
      </c>
      <c r="P1333">
        <v>1</v>
      </c>
      <c r="Q1333">
        <v>1.32534</v>
      </c>
      <c r="R1333">
        <v>1</v>
      </c>
      <c r="S1333">
        <v>0</v>
      </c>
      <c r="T1333">
        <v>0</v>
      </c>
      <c r="U1333">
        <v>4.7669469998541771</v>
      </c>
      <c r="V1333">
        <v>5</v>
      </c>
      <c r="W1333">
        <v>0.23305300014582286</v>
      </c>
    </row>
    <row r="1334" spans="1:23" x14ac:dyDescent="0.2">
      <c r="A1334" s="1">
        <v>26.899885999999999</v>
      </c>
      <c r="B1334" s="1">
        <v>1.8129189999999999</v>
      </c>
      <c r="C1334" s="1">
        <v>119.841446</v>
      </c>
      <c r="D1334" s="1">
        <v>1</v>
      </c>
      <c r="E1334" s="1">
        <v>1</v>
      </c>
      <c r="F1334" s="1">
        <v>0.68937099999999996</v>
      </c>
      <c r="G1334" s="1">
        <v>1</v>
      </c>
      <c r="H1334" s="1">
        <v>0</v>
      </c>
      <c r="I1334" s="1">
        <v>0</v>
      </c>
      <c r="J1334" s="1">
        <v>5</v>
      </c>
      <c r="L1334">
        <v>25.523126999999999</v>
      </c>
      <c r="M1334">
        <v>1.786532</v>
      </c>
      <c r="N1334">
        <v>114.534678</v>
      </c>
      <c r="O1334">
        <v>1</v>
      </c>
      <c r="P1334">
        <v>1</v>
      </c>
      <c r="Q1334">
        <v>1.2811650000000001</v>
      </c>
      <c r="R1334">
        <v>1</v>
      </c>
      <c r="S1334">
        <v>0</v>
      </c>
      <c r="T1334">
        <v>0</v>
      </c>
      <c r="U1334">
        <v>4.6862982309995846</v>
      </c>
      <c r="V1334">
        <v>5</v>
      </c>
      <c r="W1334">
        <v>0.31370176900041535</v>
      </c>
    </row>
    <row r="1335" spans="1:23" x14ac:dyDescent="0.2">
      <c r="A1335" s="1">
        <v>22.758997999999998</v>
      </c>
      <c r="B1335" s="1">
        <v>1.8597170000000001</v>
      </c>
      <c r="C1335" s="1">
        <v>121.284533</v>
      </c>
      <c r="D1335" s="1">
        <v>1</v>
      </c>
      <c r="E1335" s="1">
        <v>1</v>
      </c>
      <c r="F1335" s="1">
        <v>1.1705369999999999</v>
      </c>
      <c r="G1335" s="1">
        <v>1</v>
      </c>
      <c r="H1335" s="1">
        <v>0</v>
      </c>
      <c r="I1335" s="1">
        <v>0</v>
      </c>
      <c r="J1335" s="1">
        <v>5</v>
      </c>
      <c r="L1335">
        <v>25.822348000000002</v>
      </c>
      <c r="M1335">
        <v>1.766626</v>
      </c>
      <c r="N1335">
        <v>114.187096</v>
      </c>
      <c r="O1335">
        <v>1</v>
      </c>
      <c r="P1335">
        <v>1</v>
      </c>
      <c r="Q1335">
        <v>1.501754</v>
      </c>
      <c r="R1335">
        <v>1</v>
      </c>
      <c r="S1335">
        <v>0</v>
      </c>
      <c r="T1335">
        <v>0</v>
      </c>
      <c r="U1335">
        <v>4.7937118664582137</v>
      </c>
      <c r="V1335">
        <v>5</v>
      </c>
      <c r="W1335">
        <v>0.20628813354178632</v>
      </c>
    </row>
    <row r="1336" spans="1:23" x14ac:dyDescent="0.2">
      <c r="A1336" s="1">
        <v>22.771000999999998</v>
      </c>
      <c r="B1336" s="1">
        <v>1.8651599999999999</v>
      </c>
      <c r="C1336" s="1">
        <v>121.52736899999999</v>
      </c>
      <c r="D1336" s="1">
        <v>1</v>
      </c>
      <c r="E1336" s="1">
        <v>1</v>
      </c>
      <c r="F1336" s="1">
        <v>1.0948389999999999</v>
      </c>
      <c r="G1336" s="1">
        <v>1</v>
      </c>
      <c r="H1336" s="1">
        <v>0</v>
      </c>
      <c r="I1336" s="1">
        <v>0</v>
      </c>
      <c r="J1336" s="1">
        <v>5</v>
      </c>
      <c r="L1336">
        <v>25.879411000000001</v>
      </c>
      <c r="M1336">
        <v>1.7654639999999999</v>
      </c>
      <c r="N1336">
        <v>114.144378</v>
      </c>
      <c r="O1336">
        <v>1</v>
      </c>
      <c r="P1336">
        <v>1</v>
      </c>
      <c r="Q1336">
        <v>1.352973</v>
      </c>
      <c r="R1336">
        <v>1</v>
      </c>
      <c r="S1336">
        <v>0</v>
      </c>
      <c r="T1336">
        <v>0</v>
      </c>
      <c r="U1336">
        <v>4.8154077116009022</v>
      </c>
      <c r="V1336">
        <v>5</v>
      </c>
      <c r="W1336">
        <v>0.1845922883990978</v>
      </c>
    </row>
    <row r="1337" spans="1:23" x14ac:dyDescent="0.2">
      <c r="A1337" s="1">
        <v>23.826684</v>
      </c>
      <c r="B1337" s="1">
        <v>1.783609</v>
      </c>
      <c r="C1337" s="1">
        <v>120.92153500000001</v>
      </c>
      <c r="D1337" s="1">
        <v>1</v>
      </c>
      <c r="E1337" s="1">
        <v>1</v>
      </c>
      <c r="F1337" s="1">
        <v>1.4852399999999999</v>
      </c>
      <c r="G1337" s="1">
        <v>1</v>
      </c>
      <c r="H1337" s="1">
        <v>0</v>
      </c>
      <c r="I1337" s="1">
        <v>0</v>
      </c>
      <c r="J1337" s="1">
        <v>5</v>
      </c>
      <c r="L1337">
        <v>30.361364999999999</v>
      </c>
      <c r="M1337">
        <v>1.7585299999999999</v>
      </c>
      <c r="N1337">
        <v>111.635463</v>
      </c>
      <c r="O1337">
        <v>1</v>
      </c>
      <c r="P1337">
        <v>1</v>
      </c>
      <c r="Q1337">
        <v>0.48262500000000003</v>
      </c>
      <c r="R1337">
        <v>1</v>
      </c>
      <c r="S1337">
        <v>0</v>
      </c>
      <c r="T1337">
        <v>0</v>
      </c>
      <c r="U1337">
        <v>4.8356924644925625</v>
      </c>
      <c r="V1337">
        <v>5</v>
      </c>
      <c r="W1337">
        <v>0.16430753550743749</v>
      </c>
    </row>
    <row r="1338" spans="1:23" x14ac:dyDescent="0.2">
      <c r="A1338" s="1">
        <v>24.186273</v>
      </c>
      <c r="B1338" s="1">
        <v>1.794827</v>
      </c>
      <c r="C1338" s="1">
        <v>120.919703</v>
      </c>
      <c r="D1338" s="1">
        <v>1</v>
      </c>
      <c r="E1338" s="1">
        <v>1</v>
      </c>
      <c r="F1338" s="1">
        <v>1.1417079999999999</v>
      </c>
      <c r="G1338" s="1">
        <v>1</v>
      </c>
      <c r="H1338" s="1">
        <v>0</v>
      </c>
      <c r="I1338" s="1">
        <v>0</v>
      </c>
      <c r="J1338" s="1">
        <v>5</v>
      </c>
      <c r="L1338">
        <v>30.451174000000002</v>
      </c>
      <c r="M1338">
        <v>1.7585390000000001</v>
      </c>
      <c r="N1338">
        <v>111.950413</v>
      </c>
      <c r="O1338">
        <v>1</v>
      </c>
      <c r="P1338">
        <v>1</v>
      </c>
      <c r="Q1338">
        <v>5.4238000000000001E-2</v>
      </c>
      <c r="R1338">
        <v>1</v>
      </c>
      <c r="S1338">
        <v>0</v>
      </c>
      <c r="T1338">
        <v>0</v>
      </c>
      <c r="U1338">
        <v>4.9044327327174653</v>
      </c>
      <c r="V1338">
        <v>5</v>
      </c>
      <c r="W1338">
        <v>9.5567267282534729E-2</v>
      </c>
    </row>
    <row r="1339" spans="1:23" x14ac:dyDescent="0.2">
      <c r="A1339" s="1">
        <v>30.945368999999999</v>
      </c>
      <c r="B1339" s="1">
        <v>1.759647</v>
      </c>
      <c r="C1339" s="1">
        <v>120.00939200000001</v>
      </c>
      <c r="D1339" s="1">
        <v>1</v>
      </c>
      <c r="E1339" s="1">
        <v>1</v>
      </c>
      <c r="F1339" s="1">
        <v>1.0893440000000001</v>
      </c>
      <c r="G1339" s="1">
        <v>1</v>
      </c>
      <c r="H1339" s="1">
        <v>0</v>
      </c>
      <c r="I1339" s="1">
        <v>0</v>
      </c>
      <c r="J1339" s="1">
        <v>5</v>
      </c>
      <c r="L1339">
        <v>40.564512999999998</v>
      </c>
      <c r="M1339">
        <v>1.7480150000000001</v>
      </c>
      <c r="N1339">
        <v>109.758736</v>
      </c>
      <c r="O1339">
        <v>1</v>
      </c>
      <c r="P1339">
        <v>1</v>
      </c>
      <c r="Q1339">
        <v>1.15804</v>
      </c>
      <c r="R1339">
        <v>0</v>
      </c>
      <c r="S1339">
        <v>0</v>
      </c>
      <c r="T1339">
        <v>0</v>
      </c>
      <c r="U1339">
        <v>4.9159084431746649</v>
      </c>
      <c r="V1339">
        <v>5</v>
      </c>
      <c r="W1339">
        <v>8.409155682533509E-2</v>
      </c>
    </row>
    <row r="1340" spans="1:23" x14ac:dyDescent="0.2">
      <c r="A1340" s="1">
        <v>31.490698999999999</v>
      </c>
      <c r="B1340" s="1">
        <v>1.7735209999999999</v>
      </c>
      <c r="C1340" s="1">
        <v>120.209711</v>
      </c>
      <c r="D1340" s="1">
        <v>1</v>
      </c>
      <c r="E1340" s="1">
        <v>1</v>
      </c>
      <c r="F1340" s="1">
        <v>0.92594100000000001</v>
      </c>
      <c r="G1340" s="1">
        <v>1</v>
      </c>
      <c r="H1340" s="1">
        <v>0</v>
      </c>
      <c r="I1340" s="1">
        <v>0</v>
      </c>
      <c r="J1340" s="1">
        <v>5</v>
      </c>
      <c r="L1340">
        <v>40.501722000000001</v>
      </c>
      <c r="M1340">
        <v>1.744974</v>
      </c>
      <c r="N1340">
        <v>111.169678</v>
      </c>
      <c r="O1340">
        <v>1</v>
      </c>
      <c r="P1340">
        <v>1</v>
      </c>
      <c r="Q1340">
        <v>0.917014</v>
      </c>
      <c r="R1340">
        <v>0</v>
      </c>
      <c r="S1340">
        <v>0</v>
      </c>
      <c r="T1340">
        <v>0</v>
      </c>
      <c r="U1340">
        <v>5.0688757759371681</v>
      </c>
      <c r="V1340">
        <v>5</v>
      </c>
      <c r="W1340">
        <v>-6.8875775937168093E-2</v>
      </c>
    </row>
    <row r="1341" spans="1:23" x14ac:dyDescent="0.2">
      <c r="A1341" s="1">
        <v>31.567240000000002</v>
      </c>
      <c r="B1341" s="1">
        <v>1.7533270000000001</v>
      </c>
      <c r="C1341" s="1">
        <v>118.26569000000001</v>
      </c>
      <c r="D1341" s="1">
        <v>1</v>
      </c>
      <c r="E1341" s="1">
        <v>1</v>
      </c>
      <c r="F1341" s="1">
        <v>0.88681699999999997</v>
      </c>
      <c r="G1341" s="1">
        <v>1</v>
      </c>
      <c r="H1341" s="1">
        <v>0</v>
      </c>
      <c r="I1341" s="1">
        <v>0</v>
      </c>
      <c r="J1341" s="1">
        <v>5</v>
      </c>
      <c r="L1341">
        <v>30.315784000000001</v>
      </c>
      <c r="M1341">
        <v>1.7015659999999999</v>
      </c>
      <c r="N1341">
        <v>103.743534</v>
      </c>
      <c r="O1341">
        <v>1</v>
      </c>
      <c r="P1341">
        <v>1</v>
      </c>
      <c r="Q1341">
        <v>1.928275</v>
      </c>
      <c r="R1341">
        <v>0</v>
      </c>
      <c r="S1341">
        <v>0</v>
      </c>
      <c r="T1341">
        <v>0</v>
      </c>
      <c r="U1341">
        <v>4.5847896118351343</v>
      </c>
      <c r="V1341">
        <v>5</v>
      </c>
      <c r="W1341">
        <v>0.41521038816486566</v>
      </c>
    </row>
    <row r="1342" spans="1:23" x14ac:dyDescent="0.2">
      <c r="A1342" s="1">
        <v>30.444081000000001</v>
      </c>
      <c r="B1342" s="1">
        <v>1.7610680000000001</v>
      </c>
      <c r="C1342" s="1">
        <v>118.370628</v>
      </c>
      <c r="D1342" s="1">
        <v>1</v>
      </c>
      <c r="E1342" s="1">
        <v>1</v>
      </c>
      <c r="F1342" s="1">
        <v>1.0181579999999999</v>
      </c>
      <c r="G1342" s="1">
        <v>1</v>
      </c>
      <c r="H1342" s="1">
        <v>0</v>
      </c>
      <c r="I1342" s="1">
        <v>0</v>
      </c>
      <c r="J1342" s="1">
        <v>5</v>
      </c>
      <c r="L1342">
        <v>33.293165999999999</v>
      </c>
      <c r="M1342">
        <v>1.696412</v>
      </c>
      <c r="N1342">
        <v>103.250355</v>
      </c>
      <c r="O1342">
        <v>1</v>
      </c>
      <c r="P1342">
        <v>1</v>
      </c>
      <c r="Q1342">
        <v>1.987296</v>
      </c>
      <c r="R1342">
        <v>0</v>
      </c>
      <c r="S1342">
        <v>0</v>
      </c>
      <c r="T1342">
        <v>0</v>
      </c>
      <c r="U1342">
        <v>4.6255884570926185</v>
      </c>
      <c r="V1342">
        <v>5</v>
      </c>
      <c r="W1342">
        <v>0.37441154290738154</v>
      </c>
    </row>
    <row r="1343" spans="1:23" x14ac:dyDescent="0.2">
      <c r="A1343" s="1">
        <v>31.199261</v>
      </c>
      <c r="B1343" s="1">
        <v>1.8488450000000001</v>
      </c>
      <c r="C1343" s="1">
        <v>125.07786299999999</v>
      </c>
      <c r="D1343" s="1">
        <v>1</v>
      </c>
      <c r="E1343" s="1">
        <v>1</v>
      </c>
      <c r="F1343" s="1">
        <v>0.992371</v>
      </c>
      <c r="G1343" s="1">
        <v>1</v>
      </c>
      <c r="H1343" s="1">
        <v>0</v>
      </c>
      <c r="I1343" s="1">
        <v>0</v>
      </c>
      <c r="J1343" s="1">
        <v>5</v>
      </c>
      <c r="L1343">
        <v>30.638943999999999</v>
      </c>
      <c r="M1343">
        <v>1.6804889999999999</v>
      </c>
      <c r="N1343">
        <v>102.004554</v>
      </c>
      <c r="O1343">
        <v>1</v>
      </c>
      <c r="P1343">
        <v>1</v>
      </c>
      <c r="Q1343">
        <v>1.1818109999999999</v>
      </c>
      <c r="R1343">
        <v>0</v>
      </c>
      <c r="S1343">
        <v>0</v>
      </c>
      <c r="T1343">
        <v>0</v>
      </c>
      <c r="U1343">
        <v>4.6956457315676472</v>
      </c>
      <c r="V1343">
        <v>5</v>
      </c>
      <c r="W1343">
        <v>0.3043542684323528</v>
      </c>
    </row>
    <row r="1344" spans="1:23" x14ac:dyDescent="0.2">
      <c r="A1344" s="1">
        <v>31.190218999999999</v>
      </c>
      <c r="B1344" s="1">
        <v>1.8428119999999999</v>
      </c>
      <c r="C1344" s="1">
        <v>125.973927</v>
      </c>
      <c r="D1344" s="1">
        <v>1</v>
      </c>
      <c r="E1344" s="1">
        <v>1</v>
      </c>
      <c r="F1344" s="1">
        <v>0.88354200000000005</v>
      </c>
      <c r="G1344" s="1">
        <v>1</v>
      </c>
      <c r="H1344" s="1">
        <v>0</v>
      </c>
      <c r="I1344" s="1">
        <v>0</v>
      </c>
      <c r="J1344" s="1">
        <v>5</v>
      </c>
      <c r="L1344">
        <v>29.791101000000001</v>
      </c>
      <c r="M1344">
        <v>1.703317</v>
      </c>
      <c r="N1344">
        <v>102.59217099999999</v>
      </c>
      <c r="O1344">
        <v>1</v>
      </c>
      <c r="P1344">
        <v>1</v>
      </c>
      <c r="Q1344">
        <v>0.32741799999999999</v>
      </c>
      <c r="R1344">
        <v>0</v>
      </c>
      <c r="S1344">
        <v>0</v>
      </c>
      <c r="T1344">
        <v>0</v>
      </c>
      <c r="U1344">
        <v>4.6405635588562868</v>
      </c>
      <c r="V1344">
        <v>5</v>
      </c>
      <c r="W1344">
        <v>0.3594364411437132</v>
      </c>
    </row>
    <row r="1345" spans="1:23" x14ac:dyDescent="0.2">
      <c r="A1345" s="1">
        <v>30.575348999999999</v>
      </c>
      <c r="B1345" s="1">
        <v>1.8254490000000001</v>
      </c>
      <c r="C1345" s="1">
        <v>124.95278</v>
      </c>
      <c r="D1345" s="1">
        <v>1</v>
      </c>
      <c r="E1345" s="1">
        <v>1</v>
      </c>
      <c r="F1345" s="1">
        <v>0.79720899999999995</v>
      </c>
      <c r="G1345" s="1">
        <v>1</v>
      </c>
      <c r="H1345" s="1">
        <v>0</v>
      </c>
      <c r="I1345" s="1">
        <v>0</v>
      </c>
      <c r="J1345" s="1">
        <v>5</v>
      </c>
      <c r="L1345">
        <v>31.205667999999999</v>
      </c>
      <c r="M1345">
        <v>1.877732</v>
      </c>
      <c r="N1345">
        <v>127.16138100000001</v>
      </c>
      <c r="O1345">
        <v>1</v>
      </c>
      <c r="P1345">
        <v>1</v>
      </c>
      <c r="Q1345">
        <v>1.485978</v>
      </c>
      <c r="R1345">
        <v>1</v>
      </c>
      <c r="S1345">
        <v>0</v>
      </c>
      <c r="T1345">
        <v>0</v>
      </c>
      <c r="U1345">
        <v>5.0057152376359397</v>
      </c>
      <c r="V1345">
        <v>5</v>
      </c>
      <c r="W1345">
        <v>-5.7152376359397294E-3</v>
      </c>
    </row>
    <row r="1346" spans="1:23" x14ac:dyDescent="0.2">
      <c r="A1346" s="1">
        <v>30.702559000000001</v>
      </c>
      <c r="B1346" s="1">
        <v>1.86198</v>
      </c>
      <c r="C1346" s="1">
        <v>126.418413</v>
      </c>
      <c r="D1346" s="1">
        <v>1</v>
      </c>
      <c r="E1346" s="1">
        <v>1</v>
      </c>
      <c r="F1346" s="1">
        <v>0.90277600000000002</v>
      </c>
      <c r="G1346" s="1">
        <v>1</v>
      </c>
      <c r="H1346" s="1">
        <v>0</v>
      </c>
      <c r="I1346" s="1">
        <v>0</v>
      </c>
      <c r="J1346" s="1">
        <v>5</v>
      </c>
      <c r="L1346">
        <v>30.899218999999999</v>
      </c>
      <c r="M1346">
        <v>1.9096390000000001</v>
      </c>
      <c r="N1346">
        <v>129.01317800000001</v>
      </c>
      <c r="O1346">
        <v>1</v>
      </c>
      <c r="P1346">
        <v>1</v>
      </c>
      <c r="Q1346">
        <v>1.392026</v>
      </c>
      <c r="R1346">
        <v>1</v>
      </c>
      <c r="S1346">
        <v>0</v>
      </c>
      <c r="T1346">
        <v>0</v>
      </c>
      <c r="U1346">
        <v>4.9069872756468023</v>
      </c>
      <c r="V1346">
        <v>5</v>
      </c>
      <c r="W1346">
        <v>9.301272435319774E-2</v>
      </c>
    </row>
    <row r="1347" spans="1:23" x14ac:dyDescent="0.2">
      <c r="A1347" s="1">
        <v>25.057877999999999</v>
      </c>
      <c r="B1347" s="1">
        <v>1.763987</v>
      </c>
      <c r="C1347" s="1">
        <v>113.069667</v>
      </c>
      <c r="D1347" s="1">
        <v>1</v>
      </c>
      <c r="E1347" s="1">
        <v>1</v>
      </c>
      <c r="F1347" s="1">
        <v>1.592795</v>
      </c>
      <c r="G1347" s="1">
        <v>1</v>
      </c>
      <c r="H1347" s="1">
        <v>0</v>
      </c>
      <c r="I1347" s="1">
        <v>0</v>
      </c>
      <c r="J1347" s="1">
        <v>5</v>
      </c>
      <c r="L1347">
        <v>29.669218999999998</v>
      </c>
      <c r="M1347">
        <v>1.9091880000000001</v>
      </c>
      <c r="N1347">
        <v>129.19449</v>
      </c>
      <c r="O1347">
        <v>1</v>
      </c>
      <c r="P1347">
        <v>1</v>
      </c>
      <c r="Q1347">
        <v>1.63812</v>
      </c>
      <c r="R1347">
        <v>1</v>
      </c>
      <c r="S1347">
        <v>0</v>
      </c>
      <c r="T1347">
        <v>0</v>
      </c>
      <c r="U1347">
        <v>4.8804592536617273</v>
      </c>
      <c r="V1347">
        <v>5</v>
      </c>
      <c r="W1347">
        <v>0.11954074633827272</v>
      </c>
    </row>
    <row r="1348" spans="1:23" x14ac:dyDescent="0.2">
      <c r="A1348" s="1">
        <v>25.151285999999999</v>
      </c>
      <c r="B1348" s="1">
        <v>1.7615190000000001</v>
      </c>
      <c r="C1348" s="1">
        <v>112.835195</v>
      </c>
      <c r="D1348" s="1">
        <v>1</v>
      </c>
      <c r="E1348" s="1">
        <v>1</v>
      </c>
      <c r="F1348" s="1">
        <v>1.376217</v>
      </c>
      <c r="G1348" s="1">
        <v>1</v>
      </c>
      <c r="H1348" s="1">
        <v>0</v>
      </c>
      <c r="I1348" s="1">
        <v>0</v>
      </c>
      <c r="J1348" s="1">
        <v>5</v>
      </c>
      <c r="L1348">
        <v>30.595631999999998</v>
      </c>
      <c r="M1348">
        <v>1.9106719999999999</v>
      </c>
      <c r="N1348">
        <v>129.232708</v>
      </c>
      <c r="O1348">
        <v>1</v>
      </c>
      <c r="P1348">
        <v>1</v>
      </c>
      <c r="Q1348">
        <v>1.1440760000000001</v>
      </c>
      <c r="R1348">
        <v>1</v>
      </c>
      <c r="S1348">
        <v>0</v>
      </c>
      <c r="T1348">
        <v>0</v>
      </c>
      <c r="U1348">
        <v>4.9364124309730073</v>
      </c>
      <c r="V1348">
        <v>5</v>
      </c>
      <c r="W1348">
        <v>6.3587569026992696E-2</v>
      </c>
    </row>
    <row r="1349" spans="1:23" x14ac:dyDescent="0.2">
      <c r="A1349" s="1">
        <v>25.137087000000001</v>
      </c>
      <c r="B1349" s="1">
        <v>1.7720450000000001</v>
      </c>
      <c r="C1349" s="1">
        <v>114.067936</v>
      </c>
      <c r="D1349" s="1">
        <v>1</v>
      </c>
      <c r="E1349" s="1">
        <v>1</v>
      </c>
      <c r="F1349" s="1">
        <v>1.5389219999999999</v>
      </c>
      <c r="G1349" s="1">
        <v>1</v>
      </c>
      <c r="H1349" s="1">
        <v>0</v>
      </c>
      <c r="I1349" s="1">
        <v>0</v>
      </c>
      <c r="J1349" s="1">
        <v>5</v>
      </c>
      <c r="L1349">
        <v>30.554956000000001</v>
      </c>
      <c r="M1349">
        <v>1.7791360000000001</v>
      </c>
      <c r="N1349">
        <v>120.60093999999999</v>
      </c>
      <c r="O1349">
        <v>1</v>
      </c>
      <c r="P1349">
        <v>1</v>
      </c>
      <c r="Q1349">
        <v>0.88270899999999997</v>
      </c>
      <c r="R1349">
        <v>1</v>
      </c>
      <c r="S1349">
        <v>0</v>
      </c>
      <c r="T1349">
        <v>0</v>
      </c>
      <c r="U1349">
        <v>5.3150916048243229</v>
      </c>
      <c r="V1349">
        <v>5</v>
      </c>
      <c r="W1349">
        <v>-0.31509160482432286</v>
      </c>
    </row>
    <row r="1350" spans="1:23" x14ac:dyDescent="0.2">
      <c r="A1350" s="1">
        <v>25.3292</v>
      </c>
      <c r="B1350" s="1">
        <v>1.771817</v>
      </c>
      <c r="C1350" s="1">
        <v>114.00483199999999</v>
      </c>
      <c r="D1350" s="1">
        <v>1</v>
      </c>
      <c r="E1350" s="1">
        <v>1</v>
      </c>
      <c r="F1350" s="1">
        <v>1.522429</v>
      </c>
      <c r="G1350" s="1">
        <v>1</v>
      </c>
      <c r="H1350" s="1">
        <v>0</v>
      </c>
      <c r="I1350" s="1">
        <v>0</v>
      </c>
      <c r="J1350" s="1">
        <v>5</v>
      </c>
      <c r="L1350">
        <v>31.571391999999999</v>
      </c>
      <c r="M1350">
        <v>1.767485</v>
      </c>
      <c r="N1350">
        <v>120.15804900000001</v>
      </c>
      <c r="O1350">
        <v>1</v>
      </c>
      <c r="P1350">
        <v>1</v>
      </c>
      <c r="Q1350">
        <v>1.0426800000000001</v>
      </c>
      <c r="R1350">
        <v>1</v>
      </c>
      <c r="S1350">
        <v>0</v>
      </c>
      <c r="T1350">
        <v>0</v>
      </c>
      <c r="U1350">
        <v>5.369419832656682</v>
      </c>
      <c r="V1350">
        <v>5</v>
      </c>
      <c r="W1350">
        <v>-0.36941983265668199</v>
      </c>
    </row>
    <row r="1351" spans="1:23" x14ac:dyDescent="0.2">
      <c r="A1351" s="1">
        <v>25.666679999999999</v>
      </c>
      <c r="B1351" s="1">
        <v>1.7985800000000001</v>
      </c>
      <c r="C1351" s="1">
        <v>117.93329</v>
      </c>
      <c r="D1351" s="1">
        <v>1</v>
      </c>
      <c r="E1351" s="1">
        <v>1</v>
      </c>
      <c r="F1351" s="1">
        <v>1.016254</v>
      </c>
      <c r="G1351" s="1">
        <v>1</v>
      </c>
      <c r="H1351" s="1">
        <v>0</v>
      </c>
      <c r="I1351" s="1">
        <v>0</v>
      </c>
      <c r="J1351" s="1">
        <v>5</v>
      </c>
      <c r="L1351">
        <v>30.577943999999999</v>
      </c>
      <c r="M1351">
        <v>1.7839529999999999</v>
      </c>
      <c r="N1351">
        <v>120.613561</v>
      </c>
      <c r="O1351">
        <v>1</v>
      </c>
      <c r="P1351">
        <v>1</v>
      </c>
      <c r="Q1351">
        <v>0.56524200000000002</v>
      </c>
      <c r="R1351">
        <v>1</v>
      </c>
      <c r="S1351">
        <v>0</v>
      </c>
      <c r="T1351">
        <v>0</v>
      </c>
      <c r="U1351">
        <v>5.3121380631299751</v>
      </c>
      <c r="V1351">
        <v>5</v>
      </c>
      <c r="W1351">
        <v>-0.31213806312997505</v>
      </c>
    </row>
    <row r="1352" spans="1:23" x14ac:dyDescent="0.2">
      <c r="A1352" s="1">
        <v>25.01277</v>
      </c>
      <c r="B1352" s="1">
        <v>1.788586</v>
      </c>
      <c r="C1352" s="1">
        <v>117.849351</v>
      </c>
      <c r="D1352" s="1">
        <v>1</v>
      </c>
      <c r="E1352" s="1">
        <v>1</v>
      </c>
      <c r="F1352" s="1">
        <v>1.0558540000000001</v>
      </c>
      <c r="G1352" s="1">
        <v>1</v>
      </c>
      <c r="H1352" s="1">
        <v>0</v>
      </c>
      <c r="I1352" s="1">
        <v>0</v>
      </c>
      <c r="J1352" s="1">
        <v>5</v>
      </c>
      <c r="L1352">
        <v>30.717727</v>
      </c>
      <c r="M1352">
        <v>1.7671399999999999</v>
      </c>
      <c r="N1352">
        <v>120.344402</v>
      </c>
      <c r="O1352">
        <v>1</v>
      </c>
      <c r="P1352">
        <v>1</v>
      </c>
      <c r="Q1352">
        <v>0.99282899999999996</v>
      </c>
      <c r="R1352">
        <v>1</v>
      </c>
      <c r="S1352">
        <v>0</v>
      </c>
      <c r="T1352">
        <v>0</v>
      </c>
      <c r="U1352">
        <v>5.3783498975060837</v>
      </c>
      <c r="V1352">
        <v>5</v>
      </c>
      <c r="W1352">
        <v>-0.37834989750608372</v>
      </c>
    </row>
    <row r="1353" spans="1:23" x14ac:dyDescent="0.2">
      <c r="A1353" s="1">
        <v>25.047944999999999</v>
      </c>
      <c r="B1353" s="1">
        <v>1.803207</v>
      </c>
      <c r="C1353" s="1">
        <v>118.332966</v>
      </c>
      <c r="D1353" s="1">
        <v>1</v>
      </c>
      <c r="E1353" s="1">
        <v>1</v>
      </c>
      <c r="F1353" s="1">
        <v>1.110868</v>
      </c>
      <c r="G1353" s="1">
        <v>1</v>
      </c>
      <c r="H1353" s="1">
        <v>0</v>
      </c>
      <c r="I1353" s="1">
        <v>0</v>
      </c>
      <c r="J1353" s="1">
        <v>5</v>
      </c>
      <c r="L1353">
        <v>26.734476000000001</v>
      </c>
      <c r="M1353">
        <v>1.8161970000000001</v>
      </c>
      <c r="N1353">
        <v>119.622764</v>
      </c>
      <c r="O1353">
        <v>1</v>
      </c>
      <c r="P1353">
        <v>1</v>
      </c>
      <c r="Q1353">
        <v>0.76359500000000002</v>
      </c>
      <c r="R1353">
        <v>1</v>
      </c>
      <c r="S1353">
        <v>0</v>
      </c>
      <c r="T1353">
        <v>0</v>
      </c>
      <c r="U1353">
        <v>4.9141117820635172</v>
      </c>
      <c r="V1353">
        <v>5</v>
      </c>
      <c r="W1353">
        <v>8.5888217936482825E-2</v>
      </c>
    </row>
    <row r="1354" spans="1:23" x14ac:dyDescent="0.2">
      <c r="A1354" s="1">
        <v>25.426456999999999</v>
      </c>
      <c r="B1354" s="1">
        <v>1.836592</v>
      </c>
      <c r="C1354" s="1">
        <v>118.377601</v>
      </c>
      <c r="D1354" s="1">
        <v>1</v>
      </c>
      <c r="E1354" s="1">
        <v>1</v>
      </c>
      <c r="F1354" s="1">
        <v>1.226019</v>
      </c>
      <c r="G1354" s="1">
        <v>1</v>
      </c>
      <c r="H1354" s="1">
        <v>0</v>
      </c>
      <c r="I1354" s="1">
        <v>0</v>
      </c>
      <c r="J1354" s="1">
        <v>5</v>
      </c>
      <c r="L1354">
        <v>26.699317000000001</v>
      </c>
      <c r="M1354">
        <v>1.839941</v>
      </c>
      <c r="N1354">
        <v>119.95665099999999</v>
      </c>
      <c r="O1354">
        <v>1</v>
      </c>
      <c r="P1354">
        <v>1</v>
      </c>
      <c r="Q1354">
        <v>0.83948100000000003</v>
      </c>
      <c r="R1354">
        <v>1</v>
      </c>
      <c r="S1354">
        <v>0</v>
      </c>
      <c r="T1354">
        <v>0</v>
      </c>
      <c r="U1354">
        <v>4.7501047023416083</v>
      </c>
      <c r="V1354">
        <v>5</v>
      </c>
      <c r="W1354">
        <v>0.24989529765839169</v>
      </c>
    </row>
    <row r="1355" spans="1:23" x14ac:dyDescent="0.2">
      <c r="A1355" s="1">
        <v>37.207082</v>
      </c>
      <c r="B1355" s="1">
        <v>1.762921</v>
      </c>
      <c r="C1355" s="1">
        <v>118.40174</v>
      </c>
      <c r="D1355" s="1">
        <v>1</v>
      </c>
      <c r="E1355" s="1">
        <v>1</v>
      </c>
      <c r="F1355" s="1">
        <v>0.61529800000000001</v>
      </c>
      <c r="G1355" s="1">
        <v>1</v>
      </c>
      <c r="H1355" s="1">
        <v>0</v>
      </c>
      <c r="I1355" s="1">
        <v>0</v>
      </c>
      <c r="J1355" s="1">
        <v>5</v>
      </c>
      <c r="L1355">
        <v>25.659092000000001</v>
      </c>
      <c r="M1355">
        <v>1.84842</v>
      </c>
      <c r="N1355">
        <v>117.63170700000001</v>
      </c>
      <c r="O1355">
        <v>1</v>
      </c>
      <c r="P1355">
        <v>1</v>
      </c>
      <c r="Q1355">
        <v>1.0032939999999999</v>
      </c>
      <c r="R1355">
        <v>1</v>
      </c>
      <c r="S1355">
        <v>0</v>
      </c>
      <c r="T1355">
        <v>0</v>
      </c>
      <c r="U1355">
        <v>4.4783179057782059</v>
      </c>
      <c r="V1355">
        <v>5</v>
      </c>
      <c r="W1355">
        <v>0.52168209422179412</v>
      </c>
    </row>
    <row r="1356" spans="1:23" x14ac:dyDescent="0.2">
      <c r="A1356" s="1">
        <v>38.108939999999997</v>
      </c>
      <c r="B1356" s="1">
        <v>1.7528630000000001</v>
      </c>
      <c r="C1356" s="1">
        <v>119.201465</v>
      </c>
      <c r="D1356" s="1">
        <v>1</v>
      </c>
      <c r="E1356" s="1">
        <v>1</v>
      </c>
      <c r="F1356" s="1">
        <v>0.60809999999999997</v>
      </c>
      <c r="G1356" s="1">
        <v>1</v>
      </c>
      <c r="H1356" s="1">
        <v>0</v>
      </c>
      <c r="I1356" s="1">
        <v>0</v>
      </c>
      <c r="J1356" s="1">
        <v>5</v>
      </c>
      <c r="L1356">
        <v>26.348155999999999</v>
      </c>
      <c r="M1356">
        <v>1.830317</v>
      </c>
      <c r="N1356">
        <v>117.75700999999999</v>
      </c>
      <c r="O1356">
        <v>1</v>
      </c>
      <c r="P1356">
        <v>1</v>
      </c>
      <c r="Q1356">
        <v>1.2179930000000001</v>
      </c>
      <c r="R1356">
        <v>1</v>
      </c>
      <c r="S1356">
        <v>0</v>
      </c>
      <c r="T1356">
        <v>0</v>
      </c>
      <c r="U1356">
        <v>4.6140170090848356</v>
      </c>
      <c r="V1356">
        <v>5</v>
      </c>
      <c r="W1356">
        <v>0.38598299091516441</v>
      </c>
    </row>
    <row r="1357" spans="1:23" x14ac:dyDescent="0.2">
      <c r="A1357" s="1">
        <v>38.644441</v>
      </c>
      <c r="B1357" s="1">
        <v>1.768235</v>
      </c>
      <c r="C1357" s="1">
        <v>117.79226800000001</v>
      </c>
      <c r="D1357" s="1">
        <v>1</v>
      </c>
      <c r="E1357" s="1">
        <v>1</v>
      </c>
      <c r="F1357" s="1">
        <v>0.75627699999999998</v>
      </c>
      <c r="G1357" s="1">
        <v>1</v>
      </c>
      <c r="H1357" s="1">
        <v>0</v>
      </c>
      <c r="I1357" s="1">
        <v>0</v>
      </c>
      <c r="J1357" s="1">
        <v>5</v>
      </c>
      <c r="L1357">
        <v>37.638102000000003</v>
      </c>
      <c r="M1357">
        <v>1.7500849999999999</v>
      </c>
      <c r="N1357">
        <v>118.11418399999999</v>
      </c>
      <c r="O1357">
        <v>1</v>
      </c>
      <c r="P1357">
        <v>1</v>
      </c>
      <c r="Q1357">
        <v>0.13137099999999999</v>
      </c>
      <c r="R1357">
        <v>1</v>
      </c>
      <c r="S1357">
        <v>0</v>
      </c>
      <c r="T1357">
        <v>0</v>
      </c>
      <c r="U1357">
        <v>5.5323540159923272</v>
      </c>
      <c r="V1357">
        <v>5</v>
      </c>
      <c r="W1357">
        <v>-0.53235401599232723</v>
      </c>
    </row>
    <row r="1358" spans="1:23" x14ac:dyDescent="0.2">
      <c r="A1358" s="1">
        <v>38.112988999999999</v>
      </c>
      <c r="B1358" s="1">
        <v>1.766888</v>
      </c>
      <c r="C1358" s="1">
        <v>118.13489800000001</v>
      </c>
      <c r="D1358" s="1">
        <v>1</v>
      </c>
      <c r="E1358" s="1">
        <v>1</v>
      </c>
      <c r="F1358" s="1">
        <v>0.82218599999999997</v>
      </c>
      <c r="G1358" s="1">
        <v>1</v>
      </c>
      <c r="H1358" s="1">
        <v>0</v>
      </c>
      <c r="I1358" s="1">
        <v>0</v>
      </c>
      <c r="J1358" s="1">
        <v>5</v>
      </c>
      <c r="L1358">
        <v>37.765355999999997</v>
      </c>
      <c r="M1358">
        <v>1.763582</v>
      </c>
      <c r="N1358">
        <v>117.86159000000001</v>
      </c>
      <c r="O1358">
        <v>1</v>
      </c>
      <c r="P1358">
        <v>1</v>
      </c>
      <c r="Q1358">
        <v>0.85234399999999999</v>
      </c>
      <c r="R1358">
        <v>1</v>
      </c>
      <c r="S1358">
        <v>0</v>
      </c>
      <c r="T1358">
        <v>0</v>
      </c>
      <c r="U1358">
        <v>5.3387996085056635</v>
      </c>
      <c r="V1358">
        <v>5</v>
      </c>
      <c r="W1358">
        <v>-0.33879960850566349</v>
      </c>
    </row>
    <row r="1359" spans="1:23" x14ac:dyDescent="0.2">
      <c r="A1359" s="1">
        <v>24.825392999999998</v>
      </c>
      <c r="B1359" s="1">
        <v>1.6035010000000001</v>
      </c>
      <c r="C1359" s="1">
        <v>101.038263</v>
      </c>
      <c r="D1359" s="1">
        <v>1</v>
      </c>
      <c r="E1359" s="1">
        <v>1</v>
      </c>
      <c r="F1359" s="1">
        <v>7.3065000000000005E-2</v>
      </c>
      <c r="G1359" s="1">
        <v>0</v>
      </c>
      <c r="H1359" s="1">
        <v>0</v>
      </c>
      <c r="I1359" s="1">
        <v>0</v>
      </c>
      <c r="J1359" s="1">
        <v>5</v>
      </c>
      <c r="L1359">
        <v>28.255199000000001</v>
      </c>
      <c r="M1359">
        <v>1.8165469999999999</v>
      </c>
      <c r="N1359">
        <v>120.699119</v>
      </c>
      <c r="O1359">
        <v>1</v>
      </c>
      <c r="P1359">
        <v>1</v>
      </c>
      <c r="Q1359">
        <v>0.73988100000000001</v>
      </c>
      <c r="R1359">
        <v>1</v>
      </c>
      <c r="S1359">
        <v>0</v>
      </c>
      <c r="T1359">
        <v>0</v>
      </c>
      <c r="U1359">
        <v>5.0176396042911806</v>
      </c>
      <c r="V1359">
        <v>5</v>
      </c>
      <c r="W1359">
        <v>-1.7639604291180611E-2</v>
      </c>
    </row>
    <row r="1360" spans="1:23" x14ac:dyDescent="0.2">
      <c r="A1360" s="1">
        <v>26.624341999999999</v>
      </c>
      <c r="B1360" s="1">
        <v>1.6902619999999999</v>
      </c>
      <c r="C1360" s="1">
        <v>103.18091800000001</v>
      </c>
      <c r="D1360" s="1">
        <v>1</v>
      </c>
      <c r="E1360" s="1">
        <v>1</v>
      </c>
      <c r="F1360" s="1">
        <v>0.21690799999999999</v>
      </c>
      <c r="G1360" s="1">
        <v>0</v>
      </c>
      <c r="H1360" s="1">
        <v>0</v>
      </c>
      <c r="I1360" s="1">
        <v>0</v>
      </c>
      <c r="J1360" s="1">
        <v>5</v>
      </c>
      <c r="L1360">
        <v>27.931432000000001</v>
      </c>
      <c r="M1360">
        <v>1.805445</v>
      </c>
      <c r="N1360">
        <v>119.48461399999999</v>
      </c>
      <c r="O1360">
        <v>1</v>
      </c>
      <c r="P1360">
        <v>1</v>
      </c>
      <c r="Q1360">
        <v>0.94676000000000005</v>
      </c>
      <c r="R1360">
        <v>1</v>
      </c>
      <c r="S1360">
        <v>0</v>
      </c>
      <c r="T1360">
        <v>0</v>
      </c>
      <c r="U1360">
        <v>4.9848516826872933</v>
      </c>
      <c r="V1360">
        <v>5</v>
      </c>
      <c r="W1360">
        <v>1.5148317312706716E-2</v>
      </c>
    </row>
    <row r="1361" spans="1:23" x14ac:dyDescent="0.2">
      <c r="A1361" s="1">
        <v>33.722448999999997</v>
      </c>
      <c r="B1361" s="1">
        <v>1.7129049999999999</v>
      </c>
      <c r="C1361" s="1">
        <v>103.276087</v>
      </c>
      <c r="D1361" s="1">
        <v>1</v>
      </c>
      <c r="E1361" s="1">
        <v>1</v>
      </c>
      <c r="F1361" s="1">
        <v>1.6703600000000001</v>
      </c>
      <c r="G1361" s="1">
        <v>0</v>
      </c>
      <c r="H1361" s="1">
        <v>0</v>
      </c>
      <c r="I1361" s="1">
        <v>0</v>
      </c>
      <c r="J1361" s="1">
        <v>5</v>
      </c>
      <c r="L1361">
        <v>25.492854999999999</v>
      </c>
      <c r="M1361">
        <v>1.770124</v>
      </c>
      <c r="N1361">
        <v>114.163921</v>
      </c>
      <c r="O1361">
        <v>1</v>
      </c>
      <c r="P1361">
        <v>1</v>
      </c>
      <c r="Q1361">
        <v>1.331526</v>
      </c>
      <c r="R1361">
        <v>1</v>
      </c>
      <c r="S1361">
        <v>0</v>
      </c>
      <c r="T1361">
        <v>0</v>
      </c>
      <c r="U1361">
        <v>4.7777783784629211</v>
      </c>
      <c r="V1361">
        <v>5</v>
      </c>
      <c r="W1361">
        <v>0.22222162153707892</v>
      </c>
    </row>
    <row r="1362" spans="1:23" x14ac:dyDescent="0.2">
      <c r="A1362" s="1">
        <v>32.516469000000001</v>
      </c>
      <c r="B1362" s="1">
        <v>1.695735</v>
      </c>
      <c r="C1362" s="1">
        <v>102.784864</v>
      </c>
      <c r="D1362" s="1">
        <v>1</v>
      </c>
      <c r="E1362" s="1">
        <v>1</v>
      </c>
      <c r="F1362" s="1">
        <v>1.9779180000000001</v>
      </c>
      <c r="G1362" s="1">
        <v>0</v>
      </c>
      <c r="H1362" s="1">
        <v>0</v>
      </c>
      <c r="I1362" s="1">
        <v>0</v>
      </c>
      <c r="J1362" s="1">
        <v>5</v>
      </c>
      <c r="L1362">
        <v>25.550505999999999</v>
      </c>
      <c r="M1362">
        <v>1.77274</v>
      </c>
      <c r="N1362">
        <v>114.254278</v>
      </c>
      <c r="O1362">
        <v>1</v>
      </c>
      <c r="P1362">
        <v>1</v>
      </c>
      <c r="Q1362">
        <v>1.306476</v>
      </c>
      <c r="R1362">
        <v>1</v>
      </c>
      <c r="S1362">
        <v>0</v>
      </c>
      <c r="T1362">
        <v>0</v>
      </c>
      <c r="U1362">
        <v>4.7680750715998155</v>
      </c>
      <c r="V1362">
        <v>5</v>
      </c>
      <c r="W1362">
        <v>0.23192492840018453</v>
      </c>
    </row>
    <row r="1363" spans="1:23" x14ac:dyDescent="0.2">
      <c r="A1363" s="1">
        <v>23.881938000000002</v>
      </c>
      <c r="B1363" s="1">
        <v>1.829971</v>
      </c>
      <c r="C1363" s="1">
        <v>121.04172</v>
      </c>
      <c r="D1363" s="1">
        <v>1</v>
      </c>
      <c r="E1363" s="1">
        <v>1</v>
      </c>
      <c r="F1363" s="1">
        <v>1.1560239999999999</v>
      </c>
      <c r="G1363" s="1">
        <v>1</v>
      </c>
      <c r="H1363" s="1">
        <v>0</v>
      </c>
      <c r="I1363" s="1">
        <v>0</v>
      </c>
      <c r="J1363" s="1">
        <v>5</v>
      </c>
      <c r="L1363">
        <v>25.542453999999999</v>
      </c>
      <c r="M1363">
        <v>1.763215</v>
      </c>
      <c r="N1363">
        <v>115.10813</v>
      </c>
      <c r="O1363">
        <v>1</v>
      </c>
      <c r="P1363">
        <v>1</v>
      </c>
      <c r="Q1363">
        <v>1.315045</v>
      </c>
      <c r="R1363">
        <v>1</v>
      </c>
      <c r="S1363">
        <v>0</v>
      </c>
      <c r="T1363">
        <v>0</v>
      </c>
      <c r="U1363">
        <v>4.9038426900239873</v>
      </c>
      <c r="V1363">
        <v>5</v>
      </c>
      <c r="W1363">
        <v>9.6157309976012684E-2</v>
      </c>
    </row>
    <row r="1364" spans="1:23" x14ac:dyDescent="0.2">
      <c r="A1364" s="1">
        <v>23.319635000000002</v>
      </c>
      <c r="B1364" s="1">
        <v>1.84629</v>
      </c>
      <c r="C1364" s="1">
        <v>121.248035</v>
      </c>
      <c r="D1364" s="1">
        <v>1</v>
      </c>
      <c r="E1364" s="1">
        <v>1</v>
      </c>
      <c r="F1364" s="1">
        <v>0.97538400000000003</v>
      </c>
      <c r="G1364" s="1">
        <v>1</v>
      </c>
      <c r="H1364" s="1">
        <v>0</v>
      </c>
      <c r="I1364" s="1">
        <v>0</v>
      </c>
      <c r="J1364" s="1">
        <v>5</v>
      </c>
      <c r="L1364">
        <v>25.758306999999999</v>
      </c>
      <c r="M1364">
        <v>1.7665470000000001</v>
      </c>
      <c r="N1364">
        <v>115.45845</v>
      </c>
      <c r="O1364">
        <v>1</v>
      </c>
      <c r="P1364">
        <v>1</v>
      </c>
      <c r="Q1364">
        <v>1.2894209999999999</v>
      </c>
      <c r="R1364">
        <v>1</v>
      </c>
      <c r="S1364">
        <v>0</v>
      </c>
      <c r="T1364">
        <v>0</v>
      </c>
      <c r="U1364">
        <v>4.9106707743724813</v>
      </c>
      <c r="V1364">
        <v>5</v>
      </c>
      <c r="W1364">
        <v>8.932922562751866E-2</v>
      </c>
    </row>
    <row r="1365" spans="1:23" x14ac:dyDescent="0.2">
      <c r="A1365" s="1">
        <v>23.912386999999999</v>
      </c>
      <c r="B1365" s="1">
        <v>1.774983</v>
      </c>
      <c r="C1365" s="1">
        <v>119.08180400000001</v>
      </c>
      <c r="D1365" s="1">
        <v>1</v>
      </c>
      <c r="E1365" s="1">
        <v>1</v>
      </c>
      <c r="F1365" s="1">
        <v>1.580263</v>
      </c>
      <c r="G1365" s="1">
        <v>1</v>
      </c>
      <c r="H1365" s="1">
        <v>0</v>
      </c>
      <c r="I1365" s="1">
        <v>0</v>
      </c>
      <c r="J1365" s="1">
        <v>5</v>
      </c>
      <c r="L1365">
        <v>29.981494000000001</v>
      </c>
      <c r="M1365">
        <v>1.7731809999999999</v>
      </c>
      <c r="N1365">
        <v>112.348722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>
        <v>4.8213704088969589</v>
      </c>
      <c r="V1365">
        <v>5</v>
      </c>
      <c r="W1365">
        <v>0.17862959110304111</v>
      </c>
    </row>
    <row r="1366" spans="1:23" x14ac:dyDescent="0.2">
      <c r="A1366" s="1">
        <v>24.982997000000001</v>
      </c>
      <c r="B1366" s="1">
        <v>1.7896799999999999</v>
      </c>
      <c r="C1366" s="1">
        <v>118.436166</v>
      </c>
      <c r="D1366" s="1">
        <v>1</v>
      </c>
      <c r="E1366" s="1">
        <v>1</v>
      </c>
      <c r="F1366" s="1">
        <v>1.082236</v>
      </c>
      <c r="G1366" s="1">
        <v>1</v>
      </c>
      <c r="H1366" s="1">
        <v>0</v>
      </c>
      <c r="I1366" s="1">
        <v>0</v>
      </c>
      <c r="J1366" s="1">
        <v>5</v>
      </c>
      <c r="L1366">
        <v>29.891473000000001</v>
      </c>
      <c r="M1366">
        <v>1.76003</v>
      </c>
      <c r="N1366">
        <v>112.40919100000001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4.9247278329286281</v>
      </c>
      <c r="V1366">
        <v>5</v>
      </c>
      <c r="W1366">
        <v>7.5272167071371854E-2</v>
      </c>
    </row>
    <row r="1367" spans="1:23" x14ac:dyDescent="0.2">
      <c r="A1367" s="1">
        <v>24.511444999999998</v>
      </c>
      <c r="B1367" s="1">
        <v>1.8526640000000001</v>
      </c>
      <c r="C1367" s="1">
        <v>121.31025700000001</v>
      </c>
      <c r="D1367" s="1">
        <v>1</v>
      </c>
      <c r="E1367" s="1">
        <v>1</v>
      </c>
      <c r="F1367" s="1">
        <v>1.2667390000000001</v>
      </c>
      <c r="G1367" s="1">
        <v>1</v>
      </c>
      <c r="H1367" s="1">
        <v>0</v>
      </c>
      <c r="I1367" s="1">
        <v>0</v>
      </c>
      <c r="J1367" s="1">
        <v>5</v>
      </c>
      <c r="L1367">
        <v>26.778683999999998</v>
      </c>
      <c r="M1367">
        <v>1.780089</v>
      </c>
      <c r="N1367">
        <v>113.15464</v>
      </c>
      <c r="O1367">
        <v>1</v>
      </c>
      <c r="P1367">
        <v>1</v>
      </c>
      <c r="Q1367">
        <v>0.54591900000000004</v>
      </c>
      <c r="R1367">
        <v>1</v>
      </c>
      <c r="S1367">
        <v>0</v>
      </c>
      <c r="T1367">
        <v>0</v>
      </c>
      <c r="U1367">
        <v>4.7255388189744503</v>
      </c>
      <c r="V1367">
        <v>5</v>
      </c>
      <c r="W1367">
        <v>0.27446118102554973</v>
      </c>
    </row>
    <row r="1368" spans="1:23" x14ac:dyDescent="0.2">
      <c r="A1368" s="1">
        <v>24.05331</v>
      </c>
      <c r="B1368" s="1">
        <v>1.8725609999999999</v>
      </c>
      <c r="C1368" s="1">
        <v>121.47107699999999</v>
      </c>
      <c r="D1368" s="1">
        <v>1</v>
      </c>
      <c r="E1368" s="1">
        <v>1</v>
      </c>
      <c r="F1368" s="1">
        <v>1.2801910000000001</v>
      </c>
      <c r="G1368" s="1">
        <v>1</v>
      </c>
      <c r="H1368" s="1">
        <v>0</v>
      </c>
      <c r="I1368" s="1">
        <v>0</v>
      </c>
      <c r="J1368" s="1">
        <v>5</v>
      </c>
      <c r="L1368">
        <v>28.377958</v>
      </c>
      <c r="M1368">
        <v>1.7669459999999999</v>
      </c>
      <c r="N1368">
        <v>113.23553800000001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4.9114989831303806</v>
      </c>
      <c r="V1368">
        <v>5</v>
      </c>
      <c r="W1368">
        <v>8.850101686961942E-2</v>
      </c>
    </row>
    <row r="1369" spans="1:23" x14ac:dyDescent="0.2">
      <c r="A1369" s="1">
        <v>22.906886</v>
      </c>
      <c r="B1369" s="1">
        <v>1.81955</v>
      </c>
      <c r="C1369" s="1">
        <v>120.77543900000001</v>
      </c>
      <c r="D1369" s="1">
        <v>1</v>
      </c>
      <c r="E1369" s="1">
        <v>1</v>
      </c>
      <c r="F1369" s="1">
        <v>1.5253840000000001</v>
      </c>
      <c r="G1369" s="1">
        <v>1</v>
      </c>
      <c r="H1369" s="1">
        <v>0</v>
      </c>
      <c r="I1369" s="1">
        <v>0</v>
      </c>
      <c r="J1369" s="1">
        <v>5</v>
      </c>
      <c r="L1369">
        <v>26.199321000000001</v>
      </c>
      <c r="M1369">
        <v>1.885119</v>
      </c>
      <c r="N1369">
        <v>121.06505199999999</v>
      </c>
      <c r="O1369">
        <v>1</v>
      </c>
      <c r="P1369">
        <v>1</v>
      </c>
      <c r="Q1369">
        <v>1.2435670000000001</v>
      </c>
      <c r="R1369">
        <v>1</v>
      </c>
      <c r="S1369">
        <v>0</v>
      </c>
      <c r="T1369">
        <v>0</v>
      </c>
      <c r="U1369">
        <v>4.4405961667908214</v>
      </c>
      <c r="V1369">
        <v>5</v>
      </c>
      <c r="W1369">
        <v>0.55940383320917864</v>
      </c>
    </row>
    <row r="1370" spans="1:23" x14ac:dyDescent="0.2">
      <c r="A1370" s="1">
        <v>23.147644</v>
      </c>
      <c r="B1370" s="1">
        <v>1.8155140000000001</v>
      </c>
      <c r="C1370" s="1">
        <v>120.337664</v>
      </c>
      <c r="D1370" s="1">
        <v>1</v>
      </c>
      <c r="E1370" s="1">
        <v>1</v>
      </c>
      <c r="F1370" s="1">
        <v>1.194898</v>
      </c>
      <c r="G1370" s="1">
        <v>1</v>
      </c>
      <c r="H1370" s="1">
        <v>0</v>
      </c>
      <c r="I1370" s="1">
        <v>0</v>
      </c>
      <c r="J1370" s="1">
        <v>5</v>
      </c>
      <c r="L1370">
        <v>27.266286999999998</v>
      </c>
      <c r="M1370">
        <v>1.828276</v>
      </c>
      <c r="N1370">
        <v>120.872294</v>
      </c>
      <c r="O1370">
        <v>1</v>
      </c>
      <c r="P1370">
        <v>1</v>
      </c>
      <c r="Q1370">
        <v>1.1595979999999999</v>
      </c>
      <c r="R1370">
        <v>1</v>
      </c>
      <c r="S1370">
        <v>0</v>
      </c>
      <c r="T1370">
        <v>0</v>
      </c>
      <c r="U1370">
        <v>4.8836107970786502</v>
      </c>
      <c r="V1370">
        <v>5</v>
      </c>
      <c r="W1370">
        <v>0.1163892029213498</v>
      </c>
    </row>
    <row r="1371" spans="1:23" x14ac:dyDescent="0.2">
      <c r="A1371" s="1">
        <v>24.001888999999998</v>
      </c>
      <c r="B1371" s="1">
        <v>1.6140749999999999</v>
      </c>
      <c r="C1371" s="1">
        <v>100.245302</v>
      </c>
      <c r="D1371" s="1">
        <v>1</v>
      </c>
      <c r="E1371" s="1">
        <v>1</v>
      </c>
      <c r="F1371" s="1">
        <v>1.076729</v>
      </c>
      <c r="G1371" s="1">
        <v>0</v>
      </c>
      <c r="H1371" s="1">
        <v>0</v>
      </c>
      <c r="I1371" s="1">
        <v>0</v>
      </c>
      <c r="J1371" s="1">
        <v>5</v>
      </c>
      <c r="L1371">
        <v>27.635028999999999</v>
      </c>
      <c r="M1371">
        <v>1.806227</v>
      </c>
      <c r="N1371">
        <v>120.42356700000001</v>
      </c>
      <c r="O1371">
        <v>1</v>
      </c>
      <c r="P1371">
        <v>1</v>
      </c>
      <c r="Q1371">
        <v>0.69026900000000002</v>
      </c>
      <c r="R1371">
        <v>1</v>
      </c>
      <c r="S1371">
        <v>0</v>
      </c>
      <c r="T1371">
        <v>0</v>
      </c>
      <c r="U1371">
        <v>5.0712784808268188</v>
      </c>
      <c r="V1371">
        <v>5</v>
      </c>
      <c r="W1371">
        <v>-7.1278480826818758E-2</v>
      </c>
    </row>
    <row r="1372" spans="1:23" x14ac:dyDescent="0.2">
      <c r="A1372" s="1">
        <v>24.002403999999999</v>
      </c>
      <c r="B1372" s="1">
        <v>1.609418</v>
      </c>
      <c r="C1372" s="1">
        <v>100.078367</v>
      </c>
      <c r="D1372" s="1">
        <v>1</v>
      </c>
      <c r="E1372" s="1">
        <v>1</v>
      </c>
      <c r="F1372" s="1">
        <v>0.50310500000000002</v>
      </c>
      <c r="G1372" s="1">
        <v>0</v>
      </c>
      <c r="H1372" s="1">
        <v>0</v>
      </c>
      <c r="I1372" s="1">
        <v>0</v>
      </c>
      <c r="J1372" s="1">
        <v>5</v>
      </c>
      <c r="L1372">
        <v>26.899885999999999</v>
      </c>
      <c r="M1372">
        <v>1.8129189999999999</v>
      </c>
      <c r="N1372">
        <v>119.841446</v>
      </c>
      <c r="O1372">
        <v>1</v>
      </c>
      <c r="P1372">
        <v>1</v>
      </c>
      <c r="Q1372">
        <v>0.68937099999999996</v>
      </c>
      <c r="R1372">
        <v>1</v>
      </c>
      <c r="S1372">
        <v>0</v>
      </c>
      <c r="T1372">
        <v>0</v>
      </c>
      <c r="U1372">
        <v>4.9655910552681277</v>
      </c>
      <c r="V1372">
        <v>5</v>
      </c>
      <c r="W1372">
        <v>3.4408944731872282E-2</v>
      </c>
    </row>
    <row r="1373" spans="1:23" x14ac:dyDescent="0.2">
      <c r="A1373" s="1">
        <v>30.715160000000001</v>
      </c>
      <c r="B1373" s="1">
        <v>1.6501889999999999</v>
      </c>
      <c r="C1373" s="1">
        <v>101.141277</v>
      </c>
      <c r="D1373" s="1">
        <v>1</v>
      </c>
      <c r="E1373" s="1">
        <v>1</v>
      </c>
      <c r="F1373" s="1">
        <v>1.889937</v>
      </c>
      <c r="G1373" s="1">
        <v>0</v>
      </c>
      <c r="H1373" s="1">
        <v>0</v>
      </c>
      <c r="I1373" s="1">
        <v>0</v>
      </c>
      <c r="J1373" s="1">
        <v>5</v>
      </c>
      <c r="L1373">
        <v>22.758997999999998</v>
      </c>
      <c r="M1373">
        <v>1.8597170000000001</v>
      </c>
      <c r="N1373">
        <v>121.284533</v>
      </c>
      <c r="O1373">
        <v>1</v>
      </c>
      <c r="P1373">
        <v>1</v>
      </c>
      <c r="Q1373">
        <v>1.1705369999999999</v>
      </c>
      <c r="R1373">
        <v>1</v>
      </c>
      <c r="S1373">
        <v>0</v>
      </c>
      <c r="T1373">
        <v>0</v>
      </c>
      <c r="U1373">
        <v>4.6064169510482813</v>
      </c>
      <c r="V1373">
        <v>5</v>
      </c>
      <c r="W1373">
        <v>0.39358304895171869</v>
      </c>
    </row>
    <row r="1374" spans="1:23" x14ac:dyDescent="0.2">
      <c r="A1374" s="1">
        <v>30.642430000000001</v>
      </c>
      <c r="B1374" s="1">
        <v>1.6538759999999999</v>
      </c>
      <c r="C1374" s="1">
        <v>102.583895</v>
      </c>
      <c r="D1374" s="1">
        <v>1</v>
      </c>
      <c r="E1374" s="1">
        <v>1</v>
      </c>
      <c r="F1374" s="1">
        <v>0.95855500000000005</v>
      </c>
      <c r="G1374" s="1">
        <v>0</v>
      </c>
      <c r="H1374" s="1">
        <v>0</v>
      </c>
      <c r="I1374" s="1">
        <v>0</v>
      </c>
      <c r="J1374" s="1">
        <v>5</v>
      </c>
      <c r="L1374">
        <v>22.771000999999998</v>
      </c>
      <c r="M1374">
        <v>1.8651599999999999</v>
      </c>
      <c r="N1374">
        <v>121.52736899999999</v>
      </c>
      <c r="O1374">
        <v>1</v>
      </c>
      <c r="P1374">
        <v>1</v>
      </c>
      <c r="Q1374">
        <v>1.0948389999999999</v>
      </c>
      <c r="R1374">
        <v>1</v>
      </c>
      <c r="S1374">
        <v>0</v>
      </c>
      <c r="T1374">
        <v>0</v>
      </c>
      <c r="U1374">
        <v>4.5911415369105493</v>
      </c>
      <c r="V1374">
        <v>5</v>
      </c>
      <c r="W1374">
        <v>0.40885846308945073</v>
      </c>
    </row>
    <row r="1375" spans="1:23" x14ac:dyDescent="0.2">
      <c r="A1375" s="1">
        <v>20.068432000000001</v>
      </c>
      <c r="B1375" s="1">
        <v>1.657132</v>
      </c>
      <c r="C1375" s="1">
        <v>105.58049099999999</v>
      </c>
      <c r="D1375" s="1">
        <v>1</v>
      </c>
      <c r="E1375" s="1">
        <v>1</v>
      </c>
      <c r="F1375" s="1">
        <v>2.9603000000000001E-2</v>
      </c>
      <c r="G1375" s="1">
        <v>0</v>
      </c>
      <c r="H1375" s="1">
        <v>0</v>
      </c>
      <c r="I1375" s="1">
        <v>0</v>
      </c>
      <c r="J1375" s="1">
        <v>5</v>
      </c>
      <c r="L1375">
        <v>23.826684</v>
      </c>
      <c r="M1375">
        <v>1.783609</v>
      </c>
      <c r="N1375">
        <v>120.92153500000001</v>
      </c>
      <c r="O1375">
        <v>1</v>
      </c>
      <c r="P1375">
        <v>1</v>
      </c>
      <c r="Q1375">
        <v>1.4852399999999999</v>
      </c>
      <c r="R1375">
        <v>1</v>
      </c>
      <c r="S1375">
        <v>0</v>
      </c>
      <c r="T1375">
        <v>0</v>
      </c>
      <c r="U1375">
        <v>5.1426263838823569</v>
      </c>
      <c r="V1375">
        <v>5</v>
      </c>
      <c r="W1375">
        <v>-0.14262638388235693</v>
      </c>
    </row>
    <row r="1376" spans="1:23" x14ac:dyDescent="0.2">
      <c r="A1376" s="1">
        <v>20.914366000000001</v>
      </c>
      <c r="B1376" s="1">
        <v>1.6447510000000001</v>
      </c>
      <c r="C1376" s="1">
        <v>101.067988</v>
      </c>
      <c r="D1376" s="1">
        <v>1</v>
      </c>
      <c r="E1376" s="1">
        <v>1</v>
      </c>
      <c r="F1376" s="1">
        <v>0.233987</v>
      </c>
      <c r="G1376" s="1">
        <v>0</v>
      </c>
      <c r="H1376" s="1">
        <v>0</v>
      </c>
      <c r="I1376" s="1">
        <v>0</v>
      </c>
      <c r="J1376" s="1">
        <v>5</v>
      </c>
      <c r="L1376">
        <v>24.186273</v>
      </c>
      <c r="M1376">
        <v>1.794827</v>
      </c>
      <c r="N1376">
        <v>120.919703</v>
      </c>
      <c r="O1376">
        <v>1</v>
      </c>
      <c r="P1376">
        <v>1</v>
      </c>
      <c r="Q1376">
        <v>1.1417079999999999</v>
      </c>
      <c r="R1376">
        <v>1</v>
      </c>
      <c r="S1376">
        <v>0</v>
      </c>
      <c r="T1376">
        <v>0</v>
      </c>
      <c r="U1376">
        <v>5.0975481652808519</v>
      </c>
      <c r="V1376">
        <v>5</v>
      </c>
      <c r="W1376">
        <v>-9.7548165280851862E-2</v>
      </c>
    </row>
    <row r="1377" spans="1:23" x14ac:dyDescent="0.2">
      <c r="A1377" s="1">
        <v>25.512048</v>
      </c>
      <c r="B1377" s="1">
        <v>1.6607609999999999</v>
      </c>
      <c r="C1377" s="1">
        <v>104.32146299999999</v>
      </c>
      <c r="D1377" s="1">
        <v>1</v>
      </c>
      <c r="E1377" s="1">
        <v>1</v>
      </c>
      <c r="F1377" s="1">
        <v>0.128548</v>
      </c>
      <c r="G1377" s="1">
        <v>0</v>
      </c>
      <c r="H1377" s="1">
        <v>0</v>
      </c>
      <c r="I1377" s="1">
        <v>0</v>
      </c>
      <c r="J1377" s="1">
        <v>5</v>
      </c>
      <c r="L1377">
        <v>30.945368999999999</v>
      </c>
      <c r="M1377">
        <v>1.759647</v>
      </c>
      <c r="N1377">
        <v>120.00939200000001</v>
      </c>
      <c r="O1377">
        <v>1</v>
      </c>
      <c r="P1377">
        <v>1</v>
      </c>
      <c r="Q1377">
        <v>1.0893440000000001</v>
      </c>
      <c r="R1377">
        <v>1</v>
      </c>
      <c r="S1377">
        <v>0</v>
      </c>
      <c r="T1377">
        <v>0</v>
      </c>
      <c r="U1377">
        <v>5.4037740392847713</v>
      </c>
      <c r="V1377">
        <v>5</v>
      </c>
      <c r="W1377">
        <v>-0.40377403928477129</v>
      </c>
    </row>
    <row r="1378" spans="1:23" x14ac:dyDescent="0.2">
      <c r="A1378" s="1">
        <v>26.844812000000001</v>
      </c>
      <c r="B1378" s="1">
        <v>1.6915100000000001</v>
      </c>
      <c r="C1378" s="1">
        <v>102.59518</v>
      </c>
      <c r="D1378" s="1">
        <v>1</v>
      </c>
      <c r="E1378" s="1">
        <v>1</v>
      </c>
      <c r="F1378" s="1">
        <v>0.18132400000000001</v>
      </c>
      <c r="G1378" s="1">
        <v>0</v>
      </c>
      <c r="H1378" s="1">
        <v>0</v>
      </c>
      <c r="I1378" s="1">
        <v>0</v>
      </c>
      <c r="J1378" s="1">
        <v>5</v>
      </c>
      <c r="L1378">
        <v>31.490698999999999</v>
      </c>
      <c r="M1378">
        <v>1.7735209999999999</v>
      </c>
      <c r="N1378">
        <v>120.209711</v>
      </c>
      <c r="O1378">
        <v>1</v>
      </c>
      <c r="P1378">
        <v>1</v>
      </c>
      <c r="Q1378">
        <v>0.92594100000000001</v>
      </c>
      <c r="R1378">
        <v>1</v>
      </c>
      <c r="S1378">
        <v>0</v>
      </c>
      <c r="T1378">
        <v>0</v>
      </c>
      <c r="U1378">
        <v>5.3380523352461156</v>
      </c>
      <c r="V1378">
        <v>5</v>
      </c>
      <c r="W1378">
        <v>-0.33805233524611555</v>
      </c>
    </row>
    <row r="1379" spans="1:23" x14ac:dyDescent="0.2">
      <c r="A1379" s="1">
        <v>25.919241</v>
      </c>
      <c r="B1379" s="1">
        <v>1.611462</v>
      </c>
      <c r="C1379" s="1">
        <v>102.09322299999999</v>
      </c>
      <c r="D1379" s="1">
        <v>1</v>
      </c>
      <c r="E1379" s="1">
        <v>1</v>
      </c>
      <c r="F1379" s="1">
        <v>5.0930000000000003E-2</v>
      </c>
      <c r="G1379" s="1">
        <v>1</v>
      </c>
      <c r="H1379" s="1">
        <v>0</v>
      </c>
      <c r="I1379" s="1">
        <v>0</v>
      </c>
      <c r="J1379" s="1">
        <v>6</v>
      </c>
      <c r="L1379">
        <v>31.567240000000002</v>
      </c>
      <c r="M1379">
        <v>1.7533270000000001</v>
      </c>
      <c r="N1379">
        <v>118.26569000000001</v>
      </c>
      <c r="O1379">
        <v>1</v>
      </c>
      <c r="P1379">
        <v>1</v>
      </c>
      <c r="Q1379">
        <v>0.88681699999999997</v>
      </c>
      <c r="R1379">
        <v>1</v>
      </c>
      <c r="S1379">
        <v>0</v>
      </c>
      <c r="T1379">
        <v>0</v>
      </c>
      <c r="U1379">
        <v>5.3507846108582431</v>
      </c>
      <c r="V1379">
        <v>5</v>
      </c>
      <c r="W1379">
        <v>-0.35078461085824308</v>
      </c>
    </row>
    <row r="1380" spans="1:23" x14ac:dyDescent="0.2">
      <c r="A1380" s="1">
        <v>26</v>
      </c>
      <c r="B1380" s="1">
        <v>1.5847819999999999</v>
      </c>
      <c r="C1380" s="1">
        <v>105.05559700000001</v>
      </c>
      <c r="D1380" s="1">
        <v>1</v>
      </c>
      <c r="E1380" s="1">
        <v>1</v>
      </c>
      <c r="F1380" s="1">
        <v>0</v>
      </c>
      <c r="G1380" s="1">
        <v>1</v>
      </c>
      <c r="H1380" s="1">
        <v>0</v>
      </c>
      <c r="I1380" s="1">
        <v>0</v>
      </c>
      <c r="J1380" s="1">
        <v>6</v>
      </c>
      <c r="L1380">
        <v>30.444081000000001</v>
      </c>
      <c r="M1380">
        <v>1.7610680000000001</v>
      </c>
      <c r="N1380">
        <v>118.370628</v>
      </c>
      <c r="O1380">
        <v>1</v>
      </c>
      <c r="P1380">
        <v>1</v>
      </c>
      <c r="Q1380">
        <v>1.0181579999999999</v>
      </c>
      <c r="R1380">
        <v>1</v>
      </c>
      <c r="S1380">
        <v>0</v>
      </c>
      <c r="T1380">
        <v>0</v>
      </c>
      <c r="U1380">
        <v>5.2694493997810659</v>
      </c>
      <c r="V1380">
        <v>5</v>
      </c>
      <c r="W1380">
        <v>-0.26944939978106586</v>
      </c>
    </row>
    <row r="1381" spans="1:23" x14ac:dyDescent="0.2">
      <c r="A1381" s="1">
        <v>18.233540999999999</v>
      </c>
      <c r="B1381" s="1">
        <v>1.792378</v>
      </c>
      <c r="C1381" s="1">
        <v>137.859737</v>
      </c>
      <c r="D1381" s="1">
        <v>1</v>
      </c>
      <c r="E1381" s="1">
        <v>1</v>
      </c>
      <c r="F1381" s="1">
        <v>1.9903169999999999</v>
      </c>
      <c r="G1381" s="1">
        <v>1</v>
      </c>
      <c r="H1381" s="1">
        <v>0</v>
      </c>
      <c r="I1381" s="1">
        <v>0</v>
      </c>
      <c r="J1381" s="1">
        <v>6</v>
      </c>
      <c r="L1381">
        <v>31.199261</v>
      </c>
      <c r="M1381">
        <v>1.8488450000000001</v>
      </c>
      <c r="N1381">
        <v>125.07786299999999</v>
      </c>
      <c r="O1381">
        <v>1</v>
      </c>
      <c r="P1381">
        <v>1</v>
      </c>
      <c r="Q1381">
        <v>0.992371</v>
      </c>
      <c r="R1381">
        <v>1</v>
      </c>
      <c r="S1381">
        <v>0</v>
      </c>
      <c r="T1381">
        <v>0</v>
      </c>
      <c r="U1381">
        <v>5.119358185232187</v>
      </c>
      <c r="V1381">
        <v>5</v>
      </c>
      <c r="W1381">
        <v>-0.119358185232187</v>
      </c>
    </row>
    <row r="1382" spans="1:23" x14ac:dyDescent="0.2">
      <c r="A1382" s="1">
        <v>18.147704999999998</v>
      </c>
      <c r="B1382" s="1">
        <v>1.802257</v>
      </c>
      <c r="C1382" s="1">
        <v>149.93584799999999</v>
      </c>
      <c r="D1382" s="1">
        <v>1</v>
      </c>
      <c r="E1382" s="1">
        <v>1</v>
      </c>
      <c r="F1382" s="1">
        <v>1.995582</v>
      </c>
      <c r="G1382" s="1">
        <v>1</v>
      </c>
      <c r="H1382" s="1">
        <v>0</v>
      </c>
      <c r="I1382" s="1">
        <v>0</v>
      </c>
      <c r="J1382" s="1">
        <v>6</v>
      </c>
      <c r="L1382">
        <v>31.190218999999999</v>
      </c>
      <c r="M1382">
        <v>1.8428119999999999</v>
      </c>
      <c r="N1382">
        <v>125.973927</v>
      </c>
      <c r="O1382">
        <v>1</v>
      </c>
      <c r="P1382">
        <v>1</v>
      </c>
      <c r="Q1382">
        <v>0.88354200000000005</v>
      </c>
      <c r="R1382">
        <v>1</v>
      </c>
      <c r="S1382">
        <v>0</v>
      </c>
      <c r="T1382">
        <v>0</v>
      </c>
      <c r="U1382">
        <v>5.243686143858131</v>
      </c>
      <c r="V1382">
        <v>5</v>
      </c>
      <c r="W1382">
        <v>-0.24368614385813103</v>
      </c>
    </row>
    <row r="1383" spans="1:23" x14ac:dyDescent="0.2">
      <c r="A1383" s="1">
        <v>26</v>
      </c>
      <c r="B1383" s="1">
        <v>1.65632</v>
      </c>
      <c r="C1383" s="1">
        <v>111.93301</v>
      </c>
      <c r="D1383" s="1">
        <v>1</v>
      </c>
      <c r="E1383" s="1">
        <v>1</v>
      </c>
      <c r="F1383" s="1">
        <v>0</v>
      </c>
      <c r="G1383" s="1">
        <v>1</v>
      </c>
      <c r="H1383" s="1">
        <v>0</v>
      </c>
      <c r="I1383" s="1">
        <v>0</v>
      </c>
      <c r="J1383" s="1">
        <v>6</v>
      </c>
      <c r="L1383">
        <v>30.575348999999999</v>
      </c>
      <c r="M1383">
        <v>1.8254490000000001</v>
      </c>
      <c r="N1383">
        <v>124.95278</v>
      </c>
      <c r="O1383">
        <v>1</v>
      </c>
      <c r="P1383">
        <v>1</v>
      </c>
      <c r="Q1383">
        <v>0.79720899999999995</v>
      </c>
      <c r="R1383">
        <v>1</v>
      </c>
      <c r="S1383">
        <v>0</v>
      </c>
      <c r="T1383">
        <v>0</v>
      </c>
      <c r="U1383">
        <v>5.2987193574129989</v>
      </c>
      <c r="V1383">
        <v>5</v>
      </c>
      <c r="W1383">
        <v>-0.29871935741299893</v>
      </c>
    </row>
    <row r="1384" spans="1:23" x14ac:dyDescent="0.2">
      <c r="A1384" s="1">
        <v>26</v>
      </c>
      <c r="B1384" s="1">
        <v>1.600762</v>
      </c>
      <c r="C1384" s="1">
        <v>105.44826399999999</v>
      </c>
      <c r="D1384" s="1">
        <v>1</v>
      </c>
      <c r="E1384" s="1">
        <v>1</v>
      </c>
      <c r="F1384" s="1">
        <v>0</v>
      </c>
      <c r="G1384" s="1">
        <v>1</v>
      </c>
      <c r="H1384" s="1">
        <v>0</v>
      </c>
      <c r="I1384" s="1">
        <v>0</v>
      </c>
      <c r="J1384" s="1">
        <v>6</v>
      </c>
      <c r="L1384">
        <v>30.702559000000001</v>
      </c>
      <c r="M1384">
        <v>1.86198</v>
      </c>
      <c r="N1384">
        <v>126.418413</v>
      </c>
      <c r="O1384">
        <v>1</v>
      </c>
      <c r="P1384">
        <v>1</v>
      </c>
      <c r="Q1384">
        <v>0.90277600000000002</v>
      </c>
      <c r="R1384">
        <v>1</v>
      </c>
      <c r="S1384">
        <v>0</v>
      </c>
      <c r="T1384">
        <v>0</v>
      </c>
      <c r="U1384">
        <v>5.1218489637087359</v>
      </c>
      <c r="V1384">
        <v>5</v>
      </c>
      <c r="W1384">
        <v>-0.12184896370873588</v>
      </c>
    </row>
    <row r="1385" spans="1:23" x14ac:dyDescent="0.2">
      <c r="A1385" s="1">
        <v>25.902283000000001</v>
      </c>
      <c r="B1385" s="1">
        <v>1.678658</v>
      </c>
      <c r="C1385" s="1">
        <v>104.95483400000001</v>
      </c>
      <c r="D1385" s="1">
        <v>1</v>
      </c>
      <c r="E1385" s="1">
        <v>1</v>
      </c>
      <c r="F1385" s="1">
        <v>0.21035100000000001</v>
      </c>
      <c r="G1385" s="1">
        <v>1</v>
      </c>
      <c r="H1385" s="1">
        <v>0</v>
      </c>
      <c r="I1385" s="1">
        <v>0</v>
      </c>
      <c r="J1385" s="1">
        <v>6</v>
      </c>
      <c r="L1385">
        <v>25.057877999999999</v>
      </c>
      <c r="M1385">
        <v>1.763987</v>
      </c>
      <c r="N1385">
        <v>113.069667</v>
      </c>
      <c r="O1385">
        <v>1</v>
      </c>
      <c r="P1385">
        <v>1</v>
      </c>
      <c r="Q1385">
        <v>1.592795</v>
      </c>
      <c r="R1385">
        <v>1</v>
      </c>
      <c r="S1385">
        <v>0</v>
      </c>
      <c r="T1385">
        <v>0</v>
      </c>
      <c r="U1385">
        <v>4.7089945036196683</v>
      </c>
      <c r="V1385">
        <v>5</v>
      </c>
      <c r="W1385">
        <v>0.29100549638033169</v>
      </c>
    </row>
    <row r="1386" spans="1:23" x14ac:dyDescent="0.2">
      <c r="A1386" s="1">
        <v>25.540865</v>
      </c>
      <c r="B1386" s="1">
        <v>1.6782010000000001</v>
      </c>
      <c r="C1386" s="1">
        <v>109.90047199999999</v>
      </c>
      <c r="D1386" s="1">
        <v>1</v>
      </c>
      <c r="E1386" s="1">
        <v>1</v>
      </c>
      <c r="F1386" s="1">
        <v>0.143955</v>
      </c>
      <c r="G1386" s="1">
        <v>1</v>
      </c>
      <c r="H1386" s="1">
        <v>0</v>
      </c>
      <c r="I1386" s="1">
        <v>0</v>
      </c>
      <c r="J1386" s="1">
        <v>6</v>
      </c>
      <c r="L1386">
        <v>25.151285999999999</v>
      </c>
      <c r="M1386">
        <v>1.7615190000000001</v>
      </c>
      <c r="N1386">
        <v>112.835195</v>
      </c>
      <c r="O1386">
        <v>1</v>
      </c>
      <c r="P1386">
        <v>1</v>
      </c>
      <c r="Q1386">
        <v>1.376217</v>
      </c>
      <c r="R1386">
        <v>1</v>
      </c>
      <c r="S1386">
        <v>0</v>
      </c>
      <c r="T1386">
        <v>0</v>
      </c>
      <c r="U1386">
        <v>4.7336876657813329</v>
      </c>
      <c r="V1386">
        <v>5</v>
      </c>
      <c r="W1386">
        <v>0.26631233421866707</v>
      </c>
    </row>
    <row r="1387" spans="1:23" x14ac:dyDescent="0.2">
      <c r="A1387" s="1">
        <v>22.392510000000001</v>
      </c>
      <c r="B1387" s="1">
        <v>1.6556299999999999</v>
      </c>
      <c r="C1387" s="1">
        <v>121.20517100000001</v>
      </c>
      <c r="D1387" s="1">
        <v>1</v>
      </c>
      <c r="E1387" s="1">
        <v>1</v>
      </c>
      <c r="F1387" s="1">
        <v>0.462951</v>
      </c>
      <c r="G1387" s="1">
        <v>1</v>
      </c>
      <c r="H1387" s="1">
        <v>0</v>
      </c>
      <c r="I1387" s="1">
        <v>0</v>
      </c>
      <c r="J1387" s="1">
        <v>6</v>
      </c>
      <c r="L1387">
        <v>25.137087000000001</v>
      </c>
      <c r="M1387">
        <v>1.7720450000000001</v>
      </c>
      <c r="N1387">
        <v>114.067936</v>
      </c>
      <c r="O1387">
        <v>1</v>
      </c>
      <c r="P1387">
        <v>1</v>
      </c>
      <c r="Q1387">
        <v>1.5389219999999999</v>
      </c>
      <c r="R1387">
        <v>1</v>
      </c>
      <c r="S1387">
        <v>0</v>
      </c>
      <c r="T1387">
        <v>0</v>
      </c>
      <c r="U1387">
        <v>4.7293988959589637</v>
      </c>
      <c r="V1387">
        <v>5</v>
      </c>
      <c r="W1387">
        <v>0.27060110404103632</v>
      </c>
    </row>
    <row r="1388" spans="1:23" x14ac:dyDescent="0.2">
      <c r="A1388" s="1">
        <v>21.305402000000001</v>
      </c>
      <c r="B1388" s="1">
        <v>1.694952</v>
      </c>
      <c r="C1388" s="1">
        <v>133.76472999999999</v>
      </c>
      <c r="D1388" s="1">
        <v>1</v>
      </c>
      <c r="E1388" s="1">
        <v>1</v>
      </c>
      <c r="F1388" s="1">
        <v>1.92628</v>
      </c>
      <c r="G1388" s="1">
        <v>1</v>
      </c>
      <c r="H1388" s="1">
        <v>0</v>
      </c>
      <c r="I1388" s="1">
        <v>0</v>
      </c>
      <c r="J1388" s="1">
        <v>6</v>
      </c>
      <c r="L1388">
        <v>25.3292</v>
      </c>
      <c r="M1388">
        <v>1.771817</v>
      </c>
      <c r="N1388">
        <v>114.00483199999999</v>
      </c>
      <c r="O1388">
        <v>1</v>
      </c>
      <c r="P1388">
        <v>1</v>
      </c>
      <c r="Q1388">
        <v>1.522429</v>
      </c>
      <c r="R1388">
        <v>1</v>
      </c>
      <c r="S1388">
        <v>0</v>
      </c>
      <c r="T1388">
        <v>0</v>
      </c>
      <c r="U1388">
        <v>4.7309567043922485</v>
      </c>
      <c r="V1388">
        <v>5</v>
      </c>
      <c r="W1388">
        <v>0.26904329560775153</v>
      </c>
    </row>
    <row r="1389" spans="1:23" x14ac:dyDescent="0.2">
      <c r="A1389" s="1">
        <v>26</v>
      </c>
      <c r="B1389" s="1">
        <v>1.622771</v>
      </c>
      <c r="C1389" s="1">
        <v>109.95971400000001</v>
      </c>
      <c r="D1389" s="1">
        <v>1</v>
      </c>
      <c r="E1389" s="1">
        <v>1</v>
      </c>
      <c r="F1389" s="1">
        <v>0</v>
      </c>
      <c r="G1389" s="1">
        <v>1</v>
      </c>
      <c r="H1389" s="1">
        <v>0</v>
      </c>
      <c r="I1389" s="1">
        <v>0</v>
      </c>
      <c r="J1389" s="1">
        <v>6</v>
      </c>
      <c r="L1389">
        <v>25.666679999999999</v>
      </c>
      <c r="M1389">
        <v>1.7985800000000001</v>
      </c>
      <c r="N1389">
        <v>117.93329</v>
      </c>
      <c r="O1389">
        <v>1</v>
      </c>
      <c r="P1389">
        <v>1</v>
      </c>
      <c r="Q1389">
        <v>1.016254</v>
      </c>
      <c r="R1389">
        <v>1</v>
      </c>
      <c r="S1389">
        <v>0</v>
      </c>
      <c r="T1389">
        <v>0</v>
      </c>
      <c r="U1389">
        <v>4.8793791201160719</v>
      </c>
      <c r="V1389">
        <v>5</v>
      </c>
      <c r="W1389">
        <v>0.12062087988392811</v>
      </c>
    </row>
    <row r="1390" spans="1:23" x14ac:dyDescent="0.2">
      <c r="A1390" s="1">
        <v>26</v>
      </c>
      <c r="B1390" s="1">
        <v>1.5838890000000001</v>
      </c>
      <c r="C1390" s="1">
        <v>110.545378</v>
      </c>
      <c r="D1390" s="1">
        <v>1</v>
      </c>
      <c r="E1390" s="1">
        <v>1</v>
      </c>
      <c r="F1390" s="1">
        <v>0</v>
      </c>
      <c r="G1390" s="1">
        <v>1</v>
      </c>
      <c r="H1390" s="1">
        <v>0</v>
      </c>
      <c r="I1390" s="1">
        <v>0</v>
      </c>
      <c r="J1390" s="1">
        <v>6</v>
      </c>
      <c r="L1390">
        <v>25.01277</v>
      </c>
      <c r="M1390">
        <v>1.788586</v>
      </c>
      <c r="N1390">
        <v>117.849351</v>
      </c>
      <c r="O1390">
        <v>1</v>
      </c>
      <c r="P1390">
        <v>1</v>
      </c>
      <c r="Q1390">
        <v>1.0558540000000001</v>
      </c>
      <c r="R1390">
        <v>1</v>
      </c>
      <c r="S1390">
        <v>0</v>
      </c>
      <c r="T1390">
        <v>0</v>
      </c>
      <c r="U1390">
        <v>4.9353247630062835</v>
      </c>
      <c r="V1390">
        <v>5</v>
      </c>
      <c r="W1390">
        <v>6.4675236993716467E-2</v>
      </c>
    </row>
    <row r="1391" spans="1:23" x14ac:dyDescent="0.2">
      <c r="A1391" s="1">
        <v>21.334585000000001</v>
      </c>
      <c r="B1391" s="1">
        <v>1.7290449999999999</v>
      </c>
      <c r="C1391" s="1">
        <v>131.529267</v>
      </c>
      <c r="D1391" s="1">
        <v>1</v>
      </c>
      <c r="E1391" s="1">
        <v>1</v>
      </c>
      <c r="F1391" s="1">
        <v>1.742453</v>
      </c>
      <c r="G1391" s="1">
        <v>1</v>
      </c>
      <c r="H1391" s="1">
        <v>0</v>
      </c>
      <c r="I1391" s="1">
        <v>0</v>
      </c>
      <c r="J1391" s="1">
        <v>6</v>
      </c>
      <c r="L1391">
        <v>25.047944999999999</v>
      </c>
      <c r="M1391">
        <v>1.803207</v>
      </c>
      <c r="N1391">
        <v>118.332966</v>
      </c>
      <c r="O1391">
        <v>1</v>
      </c>
      <c r="P1391">
        <v>1</v>
      </c>
      <c r="Q1391">
        <v>1.110868</v>
      </c>
      <c r="R1391">
        <v>1</v>
      </c>
      <c r="S1391">
        <v>0</v>
      </c>
      <c r="T1391">
        <v>0</v>
      </c>
      <c r="U1391">
        <v>4.8552491518911003</v>
      </c>
      <c r="V1391">
        <v>5</v>
      </c>
      <c r="W1391">
        <v>0.14475084810889971</v>
      </c>
    </row>
    <row r="1392" spans="1:23" x14ac:dyDescent="0.2">
      <c r="A1392" s="1">
        <v>22.978655</v>
      </c>
      <c r="B1392" s="1">
        <v>1.664622</v>
      </c>
      <c r="C1392" s="1">
        <v>114.465425</v>
      </c>
      <c r="D1392" s="1">
        <v>1</v>
      </c>
      <c r="E1392" s="1">
        <v>1</v>
      </c>
      <c r="F1392" s="1">
        <v>0.19405600000000001</v>
      </c>
      <c r="G1392" s="1">
        <v>1</v>
      </c>
      <c r="H1392" s="1">
        <v>0</v>
      </c>
      <c r="I1392" s="1">
        <v>0</v>
      </c>
      <c r="J1392" s="1">
        <v>6</v>
      </c>
      <c r="L1392">
        <v>25.426456999999999</v>
      </c>
      <c r="M1392">
        <v>1.836592</v>
      </c>
      <c r="N1392">
        <v>118.377601</v>
      </c>
      <c r="O1392">
        <v>1</v>
      </c>
      <c r="P1392">
        <v>1</v>
      </c>
      <c r="Q1392">
        <v>1.226019</v>
      </c>
      <c r="R1392">
        <v>1</v>
      </c>
      <c r="S1392">
        <v>0</v>
      </c>
      <c r="T1392">
        <v>0</v>
      </c>
      <c r="U1392">
        <v>4.5982535405595826</v>
      </c>
      <c r="V1392">
        <v>5</v>
      </c>
      <c r="W1392">
        <v>0.40174645944041742</v>
      </c>
    </row>
    <row r="1393" spans="1:23" x14ac:dyDescent="0.2">
      <c r="A1393" s="1">
        <v>21.012450000000001</v>
      </c>
      <c r="B1393" s="1">
        <v>1.747773</v>
      </c>
      <c r="C1393" s="1">
        <v>127.902844</v>
      </c>
      <c r="D1393" s="1">
        <v>1</v>
      </c>
      <c r="E1393" s="1">
        <v>1</v>
      </c>
      <c r="F1393" s="1">
        <v>0.39093699999999998</v>
      </c>
      <c r="G1393" s="1">
        <v>1</v>
      </c>
      <c r="H1393" s="1">
        <v>0</v>
      </c>
      <c r="I1393" s="1">
        <v>0</v>
      </c>
      <c r="J1393" s="1">
        <v>6</v>
      </c>
      <c r="L1393">
        <v>37.207082</v>
      </c>
      <c r="M1393">
        <v>1.762921</v>
      </c>
      <c r="N1393">
        <v>118.40174</v>
      </c>
      <c r="O1393">
        <v>1</v>
      </c>
      <c r="P1393">
        <v>1</v>
      </c>
      <c r="Q1393">
        <v>0.61529800000000001</v>
      </c>
      <c r="R1393">
        <v>1</v>
      </c>
      <c r="S1393">
        <v>0</v>
      </c>
      <c r="T1393">
        <v>0</v>
      </c>
      <c r="U1393">
        <v>5.4003058763488241</v>
      </c>
      <c r="V1393">
        <v>5</v>
      </c>
      <c r="W1393">
        <v>-0.40030587634882409</v>
      </c>
    </row>
    <row r="1394" spans="1:23" x14ac:dyDescent="0.2">
      <c r="A1394" s="1">
        <v>21.056059000000001</v>
      </c>
      <c r="B1394" s="1">
        <v>1.730113</v>
      </c>
      <c r="C1394" s="1">
        <v>152.09436199999999</v>
      </c>
      <c r="D1394" s="1">
        <v>1</v>
      </c>
      <c r="E1394" s="1">
        <v>1</v>
      </c>
      <c r="F1394" s="1">
        <v>0.75011099999999997</v>
      </c>
      <c r="G1394" s="1">
        <v>1</v>
      </c>
      <c r="H1394" s="1">
        <v>0</v>
      </c>
      <c r="I1394" s="1">
        <v>0</v>
      </c>
      <c r="J1394" s="1">
        <v>6</v>
      </c>
      <c r="L1394">
        <v>38.108939999999997</v>
      </c>
      <c r="M1394">
        <v>1.7528630000000001</v>
      </c>
      <c r="N1394">
        <v>119.201465</v>
      </c>
      <c r="O1394">
        <v>1</v>
      </c>
      <c r="P1394">
        <v>1</v>
      </c>
      <c r="Q1394">
        <v>0.60809999999999997</v>
      </c>
      <c r="R1394">
        <v>1</v>
      </c>
      <c r="S1394">
        <v>0</v>
      </c>
      <c r="T1394">
        <v>0</v>
      </c>
      <c r="U1394">
        <v>5.5513242262500544</v>
      </c>
      <c r="V1394">
        <v>5</v>
      </c>
      <c r="W1394">
        <v>-0.55132422625005439</v>
      </c>
    </row>
    <row r="1395" spans="1:23" x14ac:dyDescent="0.2">
      <c r="A1395" s="1">
        <v>18.771000999999998</v>
      </c>
      <c r="B1395" s="1">
        <v>1.7466520000000001</v>
      </c>
      <c r="C1395" s="1">
        <v>133.800129</v>
      </c>
      <c r="D1395" s="1">
        <v>1</v>
      </c>
      <c r="E1395" s="1">
        <v>1</v>
      </c>
      <c r="F1395" s="1">
        <v>1.4659310000000001</v>
      </c>
      <c r="G1395" s="1">
        <v>1</v>
      </c>
      <c r="H1395" s="1">
        <v>0</v>
      </c>
      <c r="I1395" s="1">
        <v>0</v>
      </c>
      <c r="J1395" s="1">
        <v>6</v>
      </c>
      <c r="L1395">
        <v>38.644441</v>
      </c>
      <c r="M1395">
        <v>1.768235</v>
      </c>
      <c r="N1395">
        <v>117.79226800000001</v>
      </c>
      <c r="O1395">
        <v>1</v>
      </c>
      <c r="P1395">
        <v>1</v>
      </c>
      <c r="Q1395">
        <v>0.75627699999999998</v>
      </c>
      <c r="R1395">
        <v>1</v>
      </c>
      <c r="S1395">
        <v>0</v>
      </c>
      <c r="T1395">
        <v>0</v>
      </c>
      <c r="U1395">
        <v>5.321152863344798</v>
      </c>
      <c r="V1395">
        <v>5</v>
      </c>
      <c r="W1395">
        <v>-0.32115286334479798</v>
      </c>
    </row>
    <row r="1396" spans="1:23" x14ac:dyDescent="0.2">
      <c r="A1396" s="1">
        <v>24.265943</v>
      </c>
      <c r="B1396" s="1">
        <v>1.719365</v>
      </c>
      <c r="C1396" s="1">
        <v>114.511537</v>
      </c>
      <c r="D1396" s="1">
        <v>1</v>
      </c>
      <c r="E1396" s="1">
        <v>1</v>
      </c>
      <c r="F1396" s="1">
        <v>0.38925999999999999</v>
      </c>
      <c r="G1396" s="1">
        <v>1</v>
      </c>
      <c r="H1396" s="1">
        <v>0</v>
      </c>
      <c r="I1396" s="1">
        <v>0</v>
      </c>
      <c r="J1396" s="1">
        <v>6</v>
      </c>
      <c r="L1396">
        <v>38.112988999999999</v>
      </c>
      <c r="M1396">
        <v>1.766888</v>
      </c>
      <c r="N1396">
        <v>118.13489800000001</v>
      </c>
      <c r="O1396">
        <v>1</v>
      </c>
      <c r="P1396">
        <v>1</v>
      </c>
      <c r="Q1396">
        <v>0.82218599999999997</v>
      </c>
      <c r="R1396">
        <v>1</v>
      </c>
      <c r="S1396">
        <v>0</v>
      </c>
      <c r="T1396">
        <v>0</v>
      </c>
      <c r="U1396">
        <v>5.342473828530645</v>
      </c>
      <c r="V1396">
        <v>5</v>
      </c>
      <c r="W1396">
        <v>-0.34247382853064501</v>
      </c>
    </row>
    <row r="1397" spans="1:23" x14ac:dyDescent="0.2">
      <c r="A1397" s="1">
        <v>26</v>
      </c>
      <c r="B1397" s="1">
        <v>1.632377</v>
      </c>
      <c r="C1397" s="1">
        <v>111.94665500000001</v>
      </c>
      <c r="D1397" s="1">
        <v>1</v>
      </c>
      <c r="E1397" s="1">
        <v>1</v>
      </c>
      <c r="F1397" s="1">
        <v>0</v>
      </c>
      <c r="G1397" s="1">
        <v>1</v>
      </c>
      <c r="H1397" s="1">
        <v>0</v>
      </c>
      <c r="I1397" s="1">
        <v>0</v>
      </c>
      <c r="J1397" s="1">
        <v>6</v>
      </c>
      <c r="L1397">
        <v>24.825392999999998</v>
      </c>
      <c r="M1397">
        <v>1.6035010000000001</v>
      </c>
      <c r="N1397">
        <v>101.038263</v>
      </c>
      <c r="O1397">
        <v>1</v>
      </c>
      <c r="P1397">
        <v>1</v>
      </c>
      <c r="Q1397">
        <v>7.3065000000000005E-2</v>
      </c>
      <c r="R1397">
        <v>0</v>
      </c>
      <c r="S1397">
        <v>0</v>
      </c>
      <c r="T1397">
        <v>0</v>
      </c>
      <c r="U1397">
        <v>5.2353945491619873</v>
      </c>
      <c r="V1397">
        <v>5</v>
      </c>
      <c r="W1397">
        <v>-0.23539454916198732</v>
      </c>
    </row>
    <row r="1398" spans="1:23" x14ac:dyDescent="0.2">
      <c r="A1398" s="1">
        <v>26</v>
      </c>
      <c r="B1398" s="1">
        <v>1.6425719999999999</v>
      </c>
      <c r="C1398" s="1">
        <v>111.86816899999999</v>
      </c>
      <c r="D1398" s="1">
        <v>1</v>
      </c>
      <c r="E1398" s="1">
        <v>1</v>
      </c>
      <c r="F1398" s="1">
        <v>0</v>
      </c>
      <c r="G1398" s="1">
        <v>1</v>
      </c>
      <c r="H1398" s="1">
        <v>0</v>
      </c>
      <c r="I1398" s="1">
        <v>0</v>
      </c>
      <c r="J1398" s="1">
        <v>6</v>
      </c>
      <c r="L1398">
        <v>26.624341999999999</v>
      </c>
      <c r="M1398">
        <v>1.6902619999999999</v>
      </c>
      <c r="N1398">
        <v>103.18091800000001</v>
      </c>
      <c r="O1398">
        <v>1</v>
      </c>
      <c r="P1398">
        <v>1</v>
      </c>
      <c r="Q1398">
        <v>0.21690799999999999</v>
      </c>
      <c r="R1398">
        <v>0</v>
      </c>
      <c r="S1398">
        <v>0</v>
      </c>
      <c r="T1398">
        <v>0</v>
      </c>
      <c r="U1398">
        <v>4.7480551081271729</v>
      </c>
      <c r="V1398">
        <v>5</v>
      </c>
      <c r="W1398">
        <v>0.25194489187282709</v>
      </c>
    </row>
    <row r="1399" spans="1:23" x14ac:dyDescent="0.2">
      <c r="A1399" s="1">
        <v>25.967009999999998</v>
      </c>
      <c r="B1399" s="1">
        <v>1.6548750000000001</v>
      </c>
      <c r="C1399" s="1">
        <v>104.758713</v>
      </c>
      <c r="D1399" s="1">
        <v>1</v>
      </c>
      <c r="E1399" s="1">
        <v>1</v>
      </c>
      <c r="F1399" s="1">
        <v>0.24629000000000001</v>
      </c>
      <c r="G1399" s="1">
        <v>1</v>
      </c>
      <c r="H1399" s="1">
        <v>0</v>
      </c>
      <c r="I1399" s="1">
        <v>0</v>
      </c>
      <c r="J1399" s="1">
        <v>6</v>
      </c>
      <c r="L1399">
        <v>33.722448999999997</v>
      </c>
      <c r="M1399">
        <v>1.7129049999999999</v>
      </c>
      <c r="N1399">
        <v>103.276087</v>
      </c>
      <c r="O1399">
        <v>1</v>
      </c>
      <c r="P1399">
        <v>1</v>
      </c>
      <c r="Q1399">
        <v>1.6703600000000001</v>
      </c>
      <c r="R1399">
        <v>0</v>
      </c>
      <c r="S1399">
        <v>0</v>
      </c>
      <c r="T1399">
        <v>0</v>
      </c>
      <c r="U1399">
        <v>4.5407361872968366</v>
      </c>
      <c r="V1399">
        <v>5</v>
      </c>
      <c r="W1399">
        <v>0.45926381270316341</v>
      </c>
    </row>
    <row r="1400" spans="1:23" x14ac:dyDescent="0.2">
      <c r="A1400" s="1">
        <v>26</v>
      </c>
      <c r="B1400" s="1">
        <v>1.627567</v>
      </c>
      <c r="C1400" s="1">
        <v>107.482662</v>
      </c>
      <c r="D1400" s="1">
        <v>1</v>
      </c>
      <c r="E1400" s="1">
        <v>1</v>
      </c>
      <c r="F1400" s="1">
        <v>0</v>
      </c>
      <c r="G1400" s="1">
        <v>1</v>
      </c>
      <c r="H1400" s="1">
        <v>0</v>
      </c>
      <c r="I1400" s="1">
        <v>0</v>
      </c>
      <c r="J1400" s="1">
        <v>6</v>
      </c>
      <c r="L1400">
        <v>32.516469000000001</v>
      </c>
      <c r="M1400">
        <v>1.695735</v>
      </c>
      <c r="N1400">
        <v>102.784864</v>
      </c>
      <c r="O1400">
        <v>1</v>
      </c>
      <c r="P1400">
        <v>1</v>
      </c>
      <c r="Q1400">
        <v>1.9779180000000001</v>
      </c>
      <c r="R1400">
        <v>0</v>
      </c>
      <c r="S1400">
        <v>0</v>
      </c>
      <c r="T1400">
        <v>0</v>
      </c>
      <c r="U1400">
        <v>4.5850395223688745</v>
      </c>
      <c r="V1400">
        <v>5</v>
      </c>
      <c r="W1400">
        <v>0.41496047763112553</v>
      </c>
    </row>
    <row r="1401" spans="1:23" x14ac:dyDescent="0.2">
      <c r="A1401" s="1">
        <v>20.590046000000001</v>
      </c>
      <c r="B1401" s="1">
        <v>1.7362759999999999</v>
      </c>
      <c r="C1401" s="1">
        <v>130.92713800000001</v>
      </c>
      <c r="D1401" s="1">
        <v>1</v>
      </c>
      <c r="E1401" s="1">
        <v>1</v>
      </c>
      <c r="F1401" s="1">
        <v>1.4636100000000001</v>
      </c>
      <c r="G1401" s="1">
        <v>1</v>
      </c>
      <c r="H1401" s="1">
        <v>0</v>
      </c>
      <c r="I1401" s="1">
        <v>0</v>
      </c>
      <c r="J1401" s="1">
        <v>6</v>
      </c>
      <c r="L1401">
        <v>23.881938000000002</v>
      </c>
      <c r="M1401">
        <v>1.829971</v>
      </c>
      <c r="N1401">
        <v>121.04172</v>
      </c>
      <c r="O1401">
        <v>1</v>
      </c>
      <c r="P1401">
        <v>1</v>
      </c>
      <c r="Q1401">
        <v>1.1560239999999999</v>
      </c>
      <c r="R1401">
        <v>1</v>
      </c>
      <c r="S1401">
        <v>0</v>
      </c>
      <c r="T1401">
        <v>0</v>
      </c>
      <c r="U1401">
        <v>4.8330346655584639</v>
      </c>
      <c r="V1401">
        <v>5</v>
      </c>
      <c r="W1401">
        <v>0.16696533444153605</v>
      </c>
    </row>
    <row r="1402" spans="1:23" x14ac:dyDescent="0.2">
      <c r="A1402" s="1">
        <v>24.497373</v>
      </c>
      <c r="B1402" s="1">
        <v>1.7370559999999999</v>
      </c>
      <c r="C1402" s="1">
        <v>132.52701099999999</v>
      </c>
      <c r="D1402" s="1">
        <v>1</v>
      </c>
      <c r="E1402" s="1">
        <v>1</v>
      </c>
      <c r="F1402" s="1">
        <v>0.97386399999999995</v>
      </c>
      <c r="G1402" s="1">
        <v>1</v>
      </c>
      <c r="H1402" s="1">
        <v>0</v>
      </c>
      <c r="I1402" s="1">
        <v>0</v>
      </c>
      <c r="J1402" s="1">
        <v>6</v>
      </c>
      <c r="L1402">
        <v>23.319635000000002</v>
      </c>
      <c r="M1402">
        <v>1.84629</v>
      </c>
      <c r="N1402">
        <v>121.248035</v>
      </c>
      <c r="O1402">
        <v>1</v>
      </c>
      <c r="P1402">
        <v>1</v>
      </c>
      <c r="Q1402">
        <v>0.97538400000000003</v>
      </c>
      <c r="R1402">
        <v>1</v>
      </c>
      <c r="S1402">
        <v>0</v>
      </c>
      <c r="T1402">
        <v>0</v>
      </c>
      <c r="U1402">
        <v>4.7342861035684649</v>
      </c>
      <c r="V1402">
        <v>5</v>
      </c>
      <c r="W1402">
        <v>0.26571389643153509</v>
      </c>
    </row>
    <row r="1403" spans="1:23" x14ac:dyDescent="0.2">
      <c r="A1403" s="1">
        <v>25.991886000000001</v>
      </c>
      <c r="B1403" s="1">
        <v>1.5809679999999999</v>
      </c>
      <c r="C1403" s="1">
        <v>102.003378</v>
      </c>
      <c r="D1403" s="1">
        <v>1</v>
      </c>
      <c r="E1403" s="1">
        <v>1</v>
      </c>
      <c r="F1403" s="1">
        <v>8.1270000000000005E-3</v>
      </c>
      <c r="G1403" s="1">
        <v>1</v>
      </c>
      <c r="H1403" s="1">
        <v>0</v>
      </c>
      <c r="I1403" s="1">
        <v>0</v>
      </c>
      <c r="J1403" s="1">
        <v>6</v>
      </c>
      <c r="L1403">
        <v>23.912386999999999</v>
      </c>
      <c r="M1403">
        <v>1.774983</v>
      </c>
      <c r="N1403">
        <v>119.08180400000001</v>
      </c>
      <c r="O1403">
        <v>1</v>
      </c>
      <c r="P1403">
        <v>1</v>
      </c>
      <c r="Q1403">
        <v>1.580263</v>
      </c>
      <c r="R1403">
        <v>1</v>
      </c>
      <c r="S1403">
        <v>0</v>
      </c>
      <c r="T1403">
        <v>0</v>
      </c>
      <c r="U1403">
        <v>5.0615290265555801</v>
      </c>
      <c r="V1403">
        <v>5</v>
      </c>
      <c r="W1403">
        <v>-6.1529026555580124E-2</v>
      </c>
    </row>
    <row r="1404" spans="1:23" x14ac:dyDescent="0.2">
      <c r="A1404" s="1">
        <v>25.908431</v>
      </c>
      <c r="B1404" s="1">
        <v>1.6071279999999999</v>
      </c>
      <c r="C1404" s="1">
        <v>103.026858</v>
      </c>
      <c r="D1404" s="1">
        <v>1</v>
      </c>
      <c r="E1404" s="1">
        <v>1</v>
      </c>
      <c r="F1404" s="1">
        <v>0.162083</v>
      </c>
      <c r="G1404" s="1">
        <v>1</v>
      </c>
      <c r="H1404" s="1">
        <v>0</v>
      </c>
      <c r="I1404" s="1">
        <v>0</v>
      </c>
      <c r="J1404" s="1">
        <v>6</v>
      </c>
      <c r="L1404">
        <v>24.982997000000001</v>
      </c>
      <c r="M1404">
        <v>1.7896799999999999</v>
      </c>
      <c r="N1404">
        <v>118.436166</v>
      </c>
      <c r="O1404">
        <v>1</v>
      </c>
      <c r="P1404">
        <v>1</v>
      </c>
      <c r="Q1404">
        <v>1.082236</v>
      </c>
      <c r="R1404">
        <v>1</v>
      </c>
      <c r="S1404">
        <v>0</v>
      </c>
      <c r="T1404">
        <v>0</v>
      </c>
      <c r="U1404">
        <v>4.967985978081999</v>
      </c>
      <c r="V1404">
        <v>5</v>
      </c>
      <c r="W1404">
        <v>3.2014021918000957E-2</v>
      </c>
    </row>
    <row r="1405" spans="1:23" x14ac:dyDescent="0.2">
      <c r="A1405" s="1">
        <v>18.177882</v>
      </c>
      <c r="B1405" s="1">
        <v>1.821566</v>
      </c>
      <c r="C1405" s="1">
        <v>142.10246799999999</v>
      </c>
      <c r="D1405" s="1">
        <v>1</v>
      </c>
      <c r="E1405" s="1">
        <v>1</v>
      </c>
      <c r="F1405" s="1">
        <v>1.999773</v>
      </c>
      <c r="G1405" s="1">
        <v>1</v>
      </c>
      <c r="H1405" s="1">
        <v>0</v>
      </c>
      <c r="I1405" s="1">
        <v>0</v>
      </c>
      <c r="J1405" s="1">
        <v>6</v>
      </c>
      <c r="L1405">
        <v>24.511444999999998</v>
      </c>
      <c r="M1405">
        <v>1.8526640000000001</v>
      </c>
      <c r="N1405">
        <v>121.31025700000001</v>
      </c>
      <c r="O1405">
        <v>1</v>
      </c>
      <c r="P1405">
        <v>1</v>
      </c>
      <c r="Q1405">
        <v>1.2667390000000001</v>
      </c>
      <c r="R1405">
        <v>1</v>
      </c>
      <c r="S1405">
        <v>0</v>
      </c>
      <c r="T1405">
        <v>0</v>
      </c>
      <c r="U1405">
        <v>4.6785300319586449</v>
      </c>
      <c r="V1405">
        <v>5</v>
      </c>
      <c r="W1405">
        <v>0.32146996804135508</v>
      </c>
    </row>
    <row r="1406" spans="1:23" x14ac:dyDescent="0.2">
      <c r="A1406" s="1">
        <v>18.112503</v>
      </c>
      <c r="B1406" s="1">
        <v>1.8277300000000001</v>
      </c>
      <c r="C1406" s="1">
        <v>152.72054499999999</v>
      </c>
      <c r="D1406" s="1">
        <v>1</v>
      </c>
      <c r="E1406" s="1">
        <v>1</v>
      </c>
      <c r="F1406" s="1">
        <v>1.999897</v>
      </c>
      <c r="G1406" s="1">
        <v>1</v>
      </c>
      <c r="H1406" s="1">
        <v>0</v>
      </c>
      <c r="I1406" s="1">
        <v>0</v>
      </c>
      <c r="J1406" s="1">
        <v>6</v>
      </c>
      <c r="L1406">
        <v>24.05331</v>
      </c>
      <c r="M1406">
        <v>1.8725609999999999</v>
      </c>
      <c r="N1406">
        <v>121.47107699999999</v>
      </c>
      <c r="O1406">
        <v>1</v>
      </c>
      <c r="P1406">
        <v>1</v>
      </c>
      <c r="Q1406">
        <v>1.2801910000000001</v>
      </c>
      <c r="R1406">
        <v>1</v>
      </c>
      <c r="S1406">
        <v>0</v>
      </c>
      <c r="T1406">
        <v>0</v>
      </c>
      <c r="U1406">
        <v>4.5308392735801393</v>
      </c>
      <c r="V1406">
        <v>5</v>
      </c>
      <c r="W1406">
        <v>0.46916072641986073</v>
      </c>
    </row>
    <row r="1407" spans="1:23" x14ac:dyDescent="0.2">
      <c r="A1407" s="1">
        <v>26</v>
      </c>
      <c r="B1407" s="1">
        <v>1.656504</v>
      </c>
      <c r="C1407" s="1">
        <v>111.993054</v>
      </c>
      <c r="D1407" s="1">
        <v>1</v>
      </c>
      <c r="E1407" s="1">
        <v>1</v>
      </c>
      <c r="F1407" s="1">
        <v>0</v>
      </c>
      <c r="G1407" s="1">
        <v>1</v>
      </c>
      <c r="H1407" s="1">
        <v>0</v>
      </c>
      <c r="I1407" s="1">
        <v>0</v>
      </c>
      <c r="J1407" s="1">
        <v>6</v>
      </c>
      <c r="L1407">
        <v>22.906886</v>
      </c>
      <c r="M1407">
        <v>1.81955</v>
      </c>
      <c r="N1407">
        <v>120.77543900000001</v>
      </c>
      <c r="O1407">
        <v>1</v>
      </c>
      <c r="P1407">
        <v>1</v>
      </c>
      <c r="Q1407">
        <v>1.5253840000000001</v>
      </c>
      <c r="R1407">
        <v>1</v>
      </c>
      <c r="S1407">
        <v>0</v>
      </c>
      <c r="T1407">
        <v>0</v>
      </c>
      <c r="U1407">
        <v>4.8400045643970557</v>
      </c>
      <c r="V1407">
        <v>5</v>
      </c>
      <c r="W1407">
        <v>0.15999543560294427</v>
      </c>
    </row>
    <row r="1408" spans="1:23" x14ac:dyDescent="0.2">
      <c r="A1408" s="1">
        <v>26</v>
      </c>
      <c r="B1408" s="1">
        <v>1.6377250000000001</v>
      </c>
      <c r="C1408" s="1">
        <v>111.208963</v>
      </c>
      <c r="D1408" s="1">
        <v>1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6</v>
      </c>
      <c r="L1408">
        <v>23.147644</v>
      </c>
      <c r="M1408">
        <v>1.8155140000000001</v>
      </c>
      <c r="N1408">
        <v>120.337664</v>
      </c>
      <c r="O1408">
        <v>1</v>
      </c>
      <c r="P1408">
        <v>1</v>
      </c>
      <c r="Q1408">
        <v>1.194898</v>
      </c>
      <c r="R1408">
        <v>1</v>
      </c>
      <c r="S1408">
        <v>0</v>
      </c>
      <c r="T1408">
        <v>0</v>
      </c>
      <c r="U1408">
        <v>4.875198938167701</v>
      </c>
      <c r="V1408">
        <v>5</v>
      </c>
      <c r="W1408">
        <v>0.124801061832299</v>
      </c>
    </row>
    <row r="1409" spans="1:23" x14ac:dyDescent="0.2">
      <c r="A1409" s="1">
        <v>25.902283000000001</v>
      </c>
      <c r="B1409" s="1">
        <v>1.6697010000000001</v>
      </c>
      <c r="C1409" s="1">
        <v>104.58578300000001</v>
      </c>
      <c r="D1409" s="1">
        <v>1</v>
      </c>
      <c r="E1409" s="1">
        <v>1</v>
      </c>
      <c r="F1409" s="1">
        <v>0.21035100000000001</v>
      </c>
      <c r="G1409" s="1">
        <v>1</v>
      </c>
      <c r="H1409" s="1">
        <v>0</v>
      </c>
      <c r="I1409" s="1">
        <v>0</v>
      </c>
      <c r="J1409" s="1">
        <v>6</v>
      </c>
      <c r="L1409">
        <v>24.001888999999998</v>
      </c>
      <c r="M1409">
        <v>1.6140749999999999</v>
      </c>
      <c r="N1409">
        <v>100.245302</v>
      </c>
      <c r="O1409">
        <v>1</v>
      </c>
      <c r="P1409">
        <v>1</v>
      </c>
      <c r="Q1409">
        <v>1.076729</v>
      </c>
      <c r="R1409">
        <v>0</v>
      </c>
      <c r="S1409">
        <v>0</v>
      </c>
      <c r="T1409">
        <v>0</v>
      </c>
      <c r="U1409">
        <v>4.9803099699262727</v>
      </c>
      <c r="V1409">
        <v>5</v>
      </c>
      <c r="W1409">
        <v>1.9690030073727272E-2</v>
      </c>
    </row>
    <row r="1410" spans="1:23" x14ac:dyDescent="0.2">
      <c r="A1410" s="1">
        <v>25.540865</v>
      </c>
      <c r="B1410" s="1">
        <v>1.668709</v>
      </c>
      <c r="C1410" s="1">
        <v>104.754958</v>
      </c>
      <c r="D1410" s="1">
        <v>1</v>
      </c>
      <c r="E1410" s="1">
        <v>1</v>
      </c>
      <c r="F1410" s="1">
        <v>0.143955</v>
      </c>
      <c r="G1410" s="1">
        <v>1</v>
      </c>
      <c r="H1410" s="1">
        <v>0</v>
      </c>
      <c r="I1410" s="1">
        <v>0</v>
      </c>
      <c r="J1410" s="1">
        <v>6</v>
      </c>
      <c r="L1410">
        <v>24.002403999999999</v>
      </c>
      <c r="M1410">
        <v>1.609418</v>
      </c>
      <c r="N1410">
        <v>100.078367</v>
      </c>
      <c r="O1410">
        <v>1</v>
      </c>
      <c r="P1410">
        <v>1</v>
      </c>
      <c r="Q1410">
        <v>0.50310500000000002</v>
      </c>
      <c r="R1410">
        <v>0</v>
      </c>
      <c r="S1410">
        <v>0</v>
      </c>
      <c r="T1410">
        <v>0</v>
      </c>
      <c r="U1410">
        <v>5.0618443968051583</v>
      </c>
      <c r="V1410">
        <v>5</v>
      </c>
      <c r="W1410">
        <v>-6.1844396805158297E-2</v>
      </c>
    </row>
    <row r="1411" spans="1:23" x14ac:dyDescent="0.2">
      <c r="A1411" s="1">
        <v>20.520992</v>
      </c>
      <c r="B1411" s="1">
        <v>1.668642</v>
      </c>
      <c r="C1411" s="1">
        <v>124.704781</v>
      </c>
      <c r="D1411" s="1">
        <v>1</v>
      </c>
      <c r="E1411" s="1">
        <v>1</v>
      </c>
      <c r="F1411" s="1">
        <v>0.78682799999999997</v>
      </c>
      <c r="G1411" s="1">
        <v>1</v>
      </c>
      <c r="H1411" s="1">
        <v>0</v>
      </c>
      <c r="I1411" s="1">
        <v>0</v>
      </c>
      <c r="J1411" s="1">
        <v>6</v>
      </c>
      <c r="L1411">
        <v>30.715160000000001</v>
      </c>
      <c r="M1411">
        <v>1.6501889999999999</v>
      </c>
      <c r="N1411">
        <v>101.141277</v>
      </c>
      <c r="O1411">
        <v>1</v>
      </c>
      <c r="P1411">
        <v>1</v>
      </c>
      <c r="Q1411">
        <v>1.889937</v>
      </c>
      <c r="R1411">
        <v>0</v>
      </c>
      <c r="S1411">
        <v>0</v>
      </c>
      <c r="T1411">
        <v>0</v>
      </c>
      <c r="U1411">
        <v>4.7902719475082174</v>
      </c>
      <c r="V1411">
        <v>5</v>
      </c>
      <c r="W1411">
        <v>0.20972805249178261</v>
      </c>
    </row>
    <row r="1412" spans="1:23" x14ac:dyDescent="0.2">
      <c r="A1412" s="1">
        <v>20.871153</v>
      </c>
      <c r="B1412" s="1">
        <v>1.6906140000000001</v>
      </c>
      <c r="C1412" s="1">
        <v>129.76914099999999</v>
      </c>
      <c r="D1412" s="1">
        <v>1</v>
      </c>
      <c r="E1412" s="1">
        <v>1</v>
      </c>
      <c r="F1412" s="1">
        <v>1.7183600000000001</v>
      </c>
      <c r="G1412" s="1">
        <v>1</v>
      </c>
      <c r="H1412" s="1">
        <v>0</v>
      </c>
      <c r="I1412" s="1">
        <v>0</v>
      </c>
      <c r="J1412" s="1">
        <v>6</v>
      </c>
      <c r="L1412">
        <v>30.642430000000001</v>
      </c>
      <c r="M1412">
        <v>1.6538759999999999</v>
      </c>
      <c r="N1412">
        <v>102.583895</v>
      </c>
      <c r="O1412">
        <v>1</v>
      </c>
      <c r="P1412">
        <v>1</v>
      </c>
      <c r="Q1412">
        <v>0.95855500000000005</v>
      </c>
      <c r="R1412">
        <v>0</v>
      </c>
      <c r="S1412">
        <v>0</v>
      </c>
      <c r="T1412">
        <v>0</v>
      </c>
      <c r="U1412">
        <v>4.9647728718076811</v>
      </c>
      <c r="V1412">
        <v>5</v>
      </c>
      <c r="W1412">
        <v>3.5227128192318879E-2</v>
      </c>
    </row>
    <row r="1413" spans="1:23" x14ac:dyDescent="0.2">
      <c r="A1413" s="1">
        <v>26</v>
      </c>
      <c r="B1413" s="1">
        <v>1.6224179999999999</v>
      </c>
      <c r="C1413" s="1">
        <v>110.676343</v>
      </c>
      <c r="D1413" s="1">
        <v>1</v>
      </c>
      <c r="E1413" s="1">
        <v>1</v>
      </c>
      <c r="F1413" s="1">
        <v>0</v>
      </c>
      <c r="G1413" s="1">
        <v>1</v>
      </c>
      <c r="H1413" s="1">
        <v>0</v>
      </c>
      <c r="I1413" s="1">
        <v>0</v>
      </c>
      <c r="J1413" s="1">
        <v>6</v>
      </c>
      <c r="L1413">
        <v>20.068432000000001</v>
      </c>
      <c r="M1413">
        <v>1.657132</v>
      </c>
      <c r="N1413">
        <v>105.58049099999999</v>
      </c>
      <c r="O1413">
        <v>1</v>
      </c>
      <c r="P1413">
        <v>1</v>
      </c>
      <c r="Q1413">
        <v>2.9603000000000001E-2</v>
      </c>
      <c r="R1413">
        <v>0</v>
      </c>
      <c r="S1413">
        <v>0</v>
      </c>
      <c r="T1413">
        <v>0</v>
      </c>
      <c r="U1413">
        <v>5.1016374076276119</v>
      </c>
      <c r="V1413">
        <v>5</v>
      </c>
      <c r="W1413">
        <v>-0.10163740762761186</v>
      </c>
    </row>
    <row r="1414" spans="1:23" x14ac:dyDescent="0.2">
      <c r="A1414" s="1">
        <v>26</v>
      </c>
      <c r="B1414" s="1">
        <v>1.643332</v>
      </c>
      <c r="C1414" s="1">
        <v>110.824698</v>
      </c>
      <c r="D1414" s="1">
        <v>1</v>
      </c>
      <c r="E1414" s="1">
        <v>1</v>
      </c>
      <c r="F1414" s="1">
        <v>0</v>
      </c>
      <c r="G1414" s="1">
        <v>1</v>
      </c>
      <c r="H1414" s="1">
        <v>0</v>
      </c>
      <c r="I1414" s="1">
        <v>0</v>
      </c>
      <c r="J1414" s="1">
        <v>6</v>
      </c>
      <c r="L1414">
        <v>20.914366000000001</v>
      </c>
      <c r="M1414">
        <v>1.6447510000000001</v>
      </c>
      <c r="N1414">
        <v>101.067988</v>
      </c>
      <c r="O1414">
        <v>1</v>
      </c>
      <c r="P1414">
        <v>1</v>
      </c>
      <c r="Q1414">
        <v>0.233987</v>
      </c>
      <c r="R1414">
        <v>0</v>
      </c>
      <c r="S1414">
        <v>0</v>
      </c>
      <c r="T1414">
        <v>0</v>
      </c>
      <c r="U1414">
        <v>4.8483442412510422</v>
      </c>
      <c r="V1414">
        <v>5</v>
      </c>
      <c r="W1414">
        <v>0.15165575874895776</v>
      </c>
    </row>
    <row r="1415" spans="1:23" x14ac:dyDescent="0.2">
      <c r="A1415" s="1">
        <v>21.768833999999998</v>
      </c>
      <c r="B1415" s="1">
        <v>1.7333829999999999</v>
      </c>
      <c r="C1415" s="1">
        <v>135.524857</v>
      </c>
      <c r="D1415" s="1">
        <v>1</v>
      </c>
      <c r="E1415" s="1">
        <v>1</v>
      </c>
      <c r="F1415" s="1">
        <v>1.9503740000000001</v>
      </c>
      <c r="G1415" s="1">
        <v>1</v>
      </c>
      <c r="H1415" s="1">
        <v>0</v>
      </c>
      <c r="I1415" s="1">
        <v>0</v>
      </c>
      <c r="J1415" s="1">
        <v>6</v>
      </c>
      <c r="L1415">
        <v>25.512048</v>
      </c>
      <c r="M1415">
        <v>1.6607609999999999</v>
      </c>
      <c r="N1415">
        <v>104.32146299999999</v>
      </c>
      <c r="O1415">
        <v>1</v>
      </c>
      <c r="P1415">
        <v>1</v>
      </c>
      <c r="Q1415">
        <v>0.128548</v>
      </c>
      <c r="R1415">
        <v>0</v>
      </c>
      <c r="S1415">
        <v>0</v>
      </c>
      <c r="T1415">
        <v>0</v>
      </c>
      <c r="U1415">
        <v>5.0508633659121056</v>
      </c>
      <c r="V1415">
        <v>5</v>
      </c>
      <c r="W1415">
        <v>-5.0863365912105607E-2</v>
      </c>
    </row>
    <row r="1416" spans="1:23" x14ac:dyDescent="0.2">
      <c r="A1416" s="1">
        <v>20.891490999999998</v>
      </c>
      <c r="B1416" s="1">
        <v>1.748313</v>
      </c>
      <c r="C1416" s="1">
        <v>133.57378700000001</v>
      </c>
      <c r="D1416" s="1">
        <v>1</v>
      </c>
      <c r="E1416" s="1">
        <v>1</v>
      </c>
      <c r="F1416" s="1">
        <v>1.624981</v>
      </c>
      <c r="G1416" s="1">
        <v>1</v>
      </c>
      <c r="H1416" s="1">
        <v>0</v>
      </c>
      <c r="I1416" s="1">
        <v>0</v>
      </c>
      <c r="J1416" s="1">
        <v>6</v>
      </c>
      <c r="L1416">
        <v>26.844812000000001</v>
      </c>
      <c r="M1416">
        <v>1.6915100000000001</v>
      </c>
      <c r="N1416">
        <v>102.59518</v>
      </c>
      <c r="O1416">
        <v>1</v>
      </c>
      <c r="P1416">
        <v>1</v>
      </c>
      <c r="Q1416">
        <v>0.18132400000000001</v>
      </c>
      <c r="R1416">
        <v>0</v>
      </c>
      <c r="S1416">
        <v>0</v>
      </c>
      <c r="T1416">
        <v>0</v>
      </c>
      <c r="U1416">
        <v>4.7014391488452265</v>
      </c>
      <c r="V1416">
        <v>5</v>
      </c>
      <c r="W1416">
        <v>0.29856085115477349</v>
      </c>
    </row>
    <row r="1417" spans="1:23" x14ac:dyDescent="0.2">
      <c r="A1417" s="1">
        <v>20.941942999999998</v>
      </c>
      <c r="B1417" s="1">
        <v>1.8129630000000001</v>
      </c>
      <c r="C1417" s="1">
        <v>138.73061899999999</v>
      </c>
      <c r="D1417" s="1">
        <v>1</v>
      </c>
      <c r="E1417" s="1">
        <v>1</v>
      </c>
      <c r="F1417" s="1">
        <v>0.48155500000000001</v>
      </c>
      <c r="G1417" s="1">
        <v>1</v>
      </c>
      <c r="H1417" s="1">
        <v>0</v>
      </c>
      <c r="I1417" s="1">
        <v>0</v>
      </c>
      <c r="J1417" s="1">
        <v>6</v>
      </c>
      <c r="L1417">
        <v>25.919241</v>
      </c>
      <c r="M1417">
        <v>1.611462</v>
      </c>
      <c r="N1417">
        <v>102.09322299999999</v>
      </c>
      <c r="O1417">
        <v>1</v>
      </c>
      <c r="P1417">
        <v>1</v>
      </c>
      <c r="Q1417">
        <v>5.0930000000000003E-2</v>
      </c>
      <c r="R1417">
        <v>1</v>
      </c>
      <c r="S1417">
        <v>0</v>
      </c>
      <c r="T1417">
        <v>0</v>
      </c>
      <c r="U1417">
        <v>5.2155570962622981</v>
      </c>
      <c r="V1417">
        <v>6</v>
      </c>
      <c r="W1417">
        <v>0.78444290373770187</v>
      </c>
    </row>
    <row r="1418" spans="1:23" x14ac:dyDescent="0.2">
      <c r="A1418" s="1">
        <v>20.989015999999999</v>
      </c>
      <c r="B1418" s="1">
        <v>1.8073399999999999</v>
      </c>
      <c r="C1418" s="1">
        <v>155.87209300000001</v>
      </c>
      <c r="D1418" s="1">
        <v>1</v>
      </c>
      <c r="E1418" s="1">
        <v>1</v>
      </c>
      <c r="F1418" s="1">
        <v>0.95272500000000004</v>
      </c>
      <c r="G1418" s="1">
        <v>1</v>
      </c>
      <c r="H1418" s="1">
        <v>0</v>
      </c>
      <c r="I1418" s="1">
        <v>0</v>
      </c>
      <c r="J1418" s="1">
        <v>6</v>
      </c>
      <c r="L1418">
        <v>26</v>
      </c>
      <c r="M1418">
        <v>1.5847819999999999</v>
      </c>
      <c r="N1418">
        <v>105.05559700000001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5.647978722261584</v>
      </c>
      <c r="V1418">
        <v>6</v>
      </c>
      <c r="W1418">
        <v>0.35202127773841596</v>
      </c>
    </row>
    <row r="1419" spans="1:23" x14ac:dyDescent="0.2">
      <c r="A1419" s="1">
        <v>18.367481000000002</v>
      </c>
      <c r="B1419" s="1">
        <v>1.745644</v>
      </c>
      <c r="C1419" s="1">
        <v>133.66558699999999</v>
      </c>
      <c r="D1419" s="1">
        <v>1</v>
      </c>
      <c r="E1419" s="1">
        <v>1</v>
      </c>
      <c r="F1419" s="1">
        <v>1.5088969999999999</v>
      </c>
      <c r="G1419" s="1">
        <v>1</v>
      </c>
      <c r="H1419" s="1">
        <v>0</v>
      </c>
      <c r="I1419" s="1">
        <v>0</v>
      </c>
      <c r="J1419" s="1">
        <v>6</v>
      </c>
      <c r="L1419">
        <v>18.233540999999999</v>
      </c>
      <c r="M1419">
        <v>1.792378</v>
      </c>
      <c r="N1419">
        <v>137.859737</v>
      </c>
      <c r="O1419">
        <v>1</v>
      </c>
      <c r="P1419">
        <v>1</v>
      </c>
      <c r="Q1419">
        <v>1.9903169999999999</v>
      </c>
      <c r="R1419">
        <v>1</v>
      </c>
      <c r="S1419">
        <v>0</v>
      </c>
      <c r="T1419">
        <v>0</v>
      </c>
      <c r="U1419">
        <v>6.214279194535246</v>
      </c>
      <c r="V1419">
        <v>6</v>
      </c>
      <c r="W1419">
        <v>-0.21427919453524602</v>
      </c>
    </row>
    <row r="1420" spans="1:23" x14ac:dyDescent="0.2">
      <c r="A1420" s="1">
        <v>21.051106999999998</v>
      </c>
      <c r="B1420" s="1">
        <v>1.753266</v>
      </c>
      <c r="C1420" s="1">
        <v>133.85243199999999</v>
      </c>
      <c r="D1420" s="1">
        <v>1</v>
      </c>
      <c r="E1420" s="1">
        <v>1</v>
      </c>
      <c r="F1420" s="1">
        <v>1.4451480000000001</v>
      </c>
      <c r="G1420" s="1">
        <v>1</v>
      </c>
      <c r="H1420" s="1">
        <v>0</v>
      </c>
      <c r="I1420" s="1">
        <v>0</v>
      </c>
      <c r="J1420" s="1">
        <v>6</v>
      </c>
      <c r="L1420">
        <v>18.147704999999998</v>
      </c>
      <c r="M1420">
        <v>1.802257</v>
      </c>
      <c r="N1420">
        <v>149.93584799999999</v>
      </c>
      <c r="O1420">
        <v>1</v>
      </c>
      <c r="P1420">
        <v>1</v>
      </c>
      <c r="Q1420">
        <v>1.995582</v>
      </c>
      <c r="R1420">
        <v>1</v>
      </c>
      <c r="S1420">
        <v>0</v>
      </c>
      <c r="T1420">
        <v>0</v>
      </c>
      <c r="U1420">
        <v>7.0454858454558771</v>
      </c>
      <c r="V1420">
        <v>6</v>
      </c>
      <c r="W1420">
        <v>-1.0454858454558771</v>
      </c>
    </row>
    <row r="1421" spans="1:23" x14ac:dyDescent="0.2">
      <c r="A1421" s="1">
        <v>26</v>
      </c>
      <c r="B1421" s="1">
        <v>1.632193</v>
      </c>
      <c r="C1421" s="1">
        <v>111.886611</v>
      </c>
      <c r="D1421" s="1">
        <v>1</v>
      </c>
      <c r="E1421" s="1">
        <v>1</v>
      </c>
      <c r="F1421" s="1">
        <v>0</v>
      </c>
      <c r="G1421" s="1">
        <v>1</v>
      </c>
      <c r="H1421" s="1">
        <v>0</v>
      </c>
      <c r="I1421" s="1">
        <v>0</v>
      </c>
      <c r="J1421" s="1">
        <v>6</v>
      </c>
      <c r="L1421">
        <v>26</v>
      </c>
      <c r="M1421">
        <v>1.65632</v>
      </c>
      <c r="N1421">
        <v>111.93301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5.6204008308296469</v>
      </c>
      <c r="V1421">
        <v>6</v>
      </c>
      <c r="W1421">
        <v>0.37959916917035308</v>
      </c>
    </row>
    <row r="1422" spans="1:23" x14ac:dyDescent="0.2">
      <c r="A1422" s="1">
        <v>26</v>
      </c>
      <c r="B1422" s="1">
        <v>1.6410979999999999</v>
      </c>
      <c r="C1422" s="1">
        <v>111.81834499999999</v>
      </c>
      <c r="D1422" s="1">
        <v>1</v>
      </c>
      <c r="E1422" s="1">
        <v>1</v>
      </c>
      <c r="F1422" s="1">
        <v>0</v>
      </c>
      <c r="G1422" s="1">
        <v>1</v>
      </c>
      <c r="H1422" s="1">
        <v>0</v>
      </c>
      <c r="I1422" s="1">
        <v>0</v>
      </c>
      <c r="J1422" s="1">
        <v>6</v>
      </c>
      <c r="L1422">
        <v>26</v>
      </c>
      <c r="M1422">
        <v>1.600762</v>
      </c>
      <c r="N1422">
        <v>105.44826399999999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5.5558060511402907</v>
      </c>
      <c r="V1422">
        <v>6</v>
      </c>
      <c r="W1422">
        <v>0.44419394885970931</v>
      </c>
    </row>
    <row r="1423" spans="1:23" x14ac:dyDescent="0.2">
      <c r="A1423" s="1">
        <v>25.998646000000001</v>
      </c>
      <c r="B1423" s="1">
        <v>1.640741</v>
      </c>
      <c r="C1423" s="1">
        <v>104.808542</v>
      </c>
      <c r="D1423" s="1">
        <v>1</v>
      </c>
      <c r="E1423" s="1">
        <v>1</v>
      </c>
      <c r="F1423" s="1">
        <v>0.19006100000000001</v>
      </c>
      <c r="G1423" s="1">
        <v>1</v>
      </c>
      <c r="H1423" s="1">
        <v>0</v>
      </c>
      <c r="I1423" s="1">
        <v>0</v>
      </c>
      <c r="J1423" s="1">
        <v>6</v>
      </c>
      <c r="L1423">
        <v>25.902283000000001</v>
      </c>
      <c r="M1423">
        <v>1.678658</v>
      </c>
      <c r="N1423">
        <v>104.95483400000001</v>
      </c>
      <c r="O1423">
        <v>1</v>
      </c>
      <c r="P1423">
        <v>1</v>
      </c>
      <c r="Q1423">
        <v>0.21035100000000001</v>
      </c>
      <c r="R1423">
        <v>1</v>
      </c>
      <c r="S1423">
        <v>0</v>
      </c>
      <c r="T1423">
        <v>0</v>
      </c>
      <c r="U1423">
        <v>4.9024664049462459</v>
      </c>
      <c r="V1423">
        <v>6</v>
      </c>
      <c r="W1423">
        <v>1.0975335950537541</v>
      </c>
    </row>
    <row r="1424" spans="1:23" x14ac:dyDescent="0.2">
      <c r="A1424" s="1">
        <v>26</v>
      </c>
      <c r="B1424" s="1">
        <v>1.618573</v>
      </c>
      <c r="C1424" s="1">
        <v>104.92864299999999</v>
      </c>
      <c r="D1424" s="1">
        <v>1</v>
      </c>
      <c r="E1424" s="1">
        <v>1</v>
      </c>
      <c r="F1424" s="1">
        <v>0</v>
      </c>
      <c r="G1424" s="1">
        <v>1</v>
      </c>
      <c r="H1424" s="1">
        <v>0</v>
      </c>
      <c r="I1424" s="1">
        <v>0</v>
      </c>
      <c r="J1424" s="1">
        <v>6</v>
      </c>
      <c r="L1424">
        <v>25.540865</v>
      </c>
      <c r="M1424">
        <v>1.6782010000000001</v>
      </c>
      <c r="N1424">
        <v>109.90047199999999</v>
      </c>
      <c r="O1424">
        <v>1</v>
      </c>
      <c r="P1424">
        <v>1</v>
      </c>
      <c r="Q1424">
        <v>0.143955</v>
      </c>
      <c r="R1424">
        <v>1</v>
      </c>
      <c r="S1424">
        <v>0</v>
      </c>
      <c r="T1424">
        <v>0</v>
      </c>
      <c r="U1424">
        <v>5.2792820632347492</v>
      </c>
      <c r="V1424">
        <v>6</v>
      </c>
      <c r="W1424">
        <v>0.72071793676525076</v>
      </c>
    </row>
    <row r="1425" spans="1:23" x14ac:dyDescent="0.2">
      <c r="A1425" s="1">
        <v>22.846357000000001</v>
      </c>
      <c r="B1425" s="1">
        <v>1.7574419999999999</v>
      </c>
      <c r="C1425" s="1">
        <v>133.365094</v>
      </c>
      <c r="D1425" s="1">
        <v>1</v>
      </c>
      <c r="E1425" s="1">
        <v>1</v>
      </c>
      <c r="F1425" s="1">
        <v>1.206059</v>
      </c>
      <c r="G1425" s="1">
        <v>1</v>
      </c>
      <c r="H1425" s="1">
        <v>0</v>
      </c>
      <c r="I1425" s="1">
        <v>0</v>
      </c>
      <c r="J1425" s="1">
        <v>6</v>
      </c>
      <c r="L1425">
        <v>22.392510000000001</v>
      </c>
      <c r="M1425">
        <v>1.6556299999999999</v>
      </c>
      <c r="N1425">
        <v>121.20517100000001</v>
      </c>
      <c r="O1425">
        <v>1</v>
      </c>
      <c r="P1425">
        <v>1</v>
      </c>
      <c r="Q1425">
        <v>0.462951</v>
      </c>
      <c r="R1425">
        <v>1</v>
      </c>
      <c r="S1425">
        <v>0</v>
      </c>
      <c r="T1425">
        <v>0</v>
      </c>
      <c r="U1425">
        <v>6.2216090047982071</v>
      </c>
      <c r="V1425">
        <v>6</v>
      </c>
      <c r="W1425">
        <v>-0.22160900479820711</v>
      </c>
    </row>
    <row r="1426" spans="1:23" x14ac:dyDescent="0.2">
      <c r="A1426" s="1">
        <v>19.885655</v>
      </c>
      <c r="B1426" s="1">
        <v>1.7633430000000001</v>
      </c>
      <c r="C1426" s="1">
        <v>133.952675</v>
      </c>
      <c r="D1426" s="1">
        <v>1</v>
      </c>
      <c r="E1426" s="1">
        <v>1</v>
      </c>
      <c r="F1426" s="1">
        <v>1.419473</v>
      </c>
      <c r="G1426" s="1">
        <v>1</v>
      </c>
      <c r="H1426" s="1">
        <v>0</v>
      </c>
      <c r="I1426" s="1">
        <v>0</v>
      </c>
      <c r="J1426" s="1">
        <v>6</v>
      </c>
      <c r="L1426">
        <v>21.305402000000001</v>
      </c>
      <c r="M1426">
        <v>1.694952</v>
      </c>
      <c r="N1426">
        <v>133.76472999999999</v>
      </c>
      <c r="O1426">
        <v>1</v>
      </c>
      <c r="P1426">
        <v>1</v>
      </c>
      <c r="Q1426">
        <v>1.92628</v>
      </c>
      <c r="R1426">
        <v>1</v>
      </c>
      <c r="S1426">
        <v>0</v>
      </c>
      <c r="T1426">
        <v>0</v>
      </c>
      <c r="U1426">
        <v>6.7009252584567234</v>
      </c>
      <c r="V1426">
        <v>6</v>
      </c>
      <c r="W1426">
        <v>-0.70092525845672338</v>
      </c>
    </row>
    <row r="1427" spans="1:23" x14ac:dyDescent="0.2">
      <c r="A1427" s="1">
        <v>25.930375999999999</v>
      </c>
      <c r="B1427" s="1">
        <v>1.6100859999999999</v>
      </c>
      <c r="C1427" s="1">
        <v>102.38745</v>
      </c>
      <c r="D1427" s="1">
        <v>1</v>
      </c>
      <c r="E1427" s="1">
        <v>1</v>
      </c>
      <c r="F1427" s="1">
        <v>2.6033000000000001E-2</v>
      </c>
      <c r="G1427" s="1">
        <v>1</v>
      </c>
      <c r="H1427" s="1">
        <v>0</v>
      </c>
      <c r="I1427" s="1">
        <v>0</v>
      </c>
      <c r="J1427" s="1">
        <v>6</v>
      </c>
      <c r="L1427">
        <v>26</v>
      </c>
      <c r="M1427">
        <v>1.622771</v>
      </c>
      <c r="N1427">
        <v>109.95971400000001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5.7274988527692177</v>
      </c>
      <c r="V1427">
        <v>6</v>
      </c>
      <c r="W1427">
        <v>0.27250114723078234</v>
      </c>
    </row>
    <row r="1428" spans="1:23" x14ac:dyDescent="0.2">
      <c r="A1428" s="1">
        <v>25.897815000000001</v>
      </c>
      <c r="B1428" s="1">
        <v>1.664463</v>
      </c>
      <c r="C1428" s="1">
        <v>102.781971</v>
      </c>
      <c r="D1428" s="1">
        <v>1</v>
      </c>
      <c r="E1428" s="1">
        <v>1</v>
      </c>
      <c r="F1428" s="1">
        <v>0.112122</v>
      </c>
      <c r="G1428" s="1">
        <v>1</v>
      </c>
      <c r="H1428" s="1">
        <v>0</v>
      </c>
      <c r="I1428" s="1">
        <v>0</v>
      </c>
      <c r="J1428" s="1">
        <v>6</v>
      </c>
      <c r="L1428">
        <v>26</v>
      </c>
      <c r="M1428">
        <v>1.5838890000000001</v>
      </c>
      <c r="N1428">
        <v>110.545378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6.0676791261610603</v>
      </c>
      <c r="V1428">
        <v>6</v>
      </c>
      <c r="W1428">
        <v>-6.767912616106031E-2</v>
      </c>
    </row>
    <row r="1429" spans="1:23" x14ac:dyDescent="0.2">
      <c r="A1429" s="1">
        <v>26</v>
      </c>
      <c r="B1429" s="1">
        <v>1.602025</v>
      </c>
      <c r="C1429" s="1">
        <v>104.899348</v>
      </c>
      <c r="D1429" s="1">
        <v>1</v>
      </c>
      <c r="E1429" s="1">
        <v>1</v>
      </c>
      <c r="F1429" s="1">
        <v>0</v>
      </c>
      <c r="G1429" s="1">
        <v>1</v>
      </c>
      <c r="H1429" s="1">
        <v>0</v>
      </c>
      <c r="I1429" s="1">
        <v>0</v>
      </c>
      <c r="J1429" s="1">
        <v>6</v>
      </c>
      <c r="L1429">
        <v>21.334585000000001</v>
      </c>
      <c r="M1429">
        <v>1.7290449999999999</v>
      </c>
      <c r="N1429">
        <v>131.529267</v>
      </c>
      <c r="O1429">
        <v>1</v>
      </c>
      <c r="P1429">
        <v>1</v>
      </c>
      <c r="Q1429">
        <v>1.742453</v>
      </c>
      <c r="R1429">
        <v>1</v>
      </c>
      <c r="S1429">
        <v>0</v>
      </c>
      <c r="T1429">
        <v>0</v>
      </c>
      <c r="U1429">
        <v>6.292355088417402</v>
      </c>
      <c r="V1429">
        <v>6</v>
      </c>
      <c r="W1429">
        <v>-0.29235508841740199</v>
      </c>
    </row>
    <row r="1430" spans="1:23" x14ac:dyDescent="0.2">
      <c r="A1430" s="1">
        <v>25.968792000000001</v>
      </c>
      <c r="B1430" s="1">
        <v>1.6328959999999999</v>
      </c>
      <c r="C1430" s="1">
        <v>104.98892499999999</v>
      </c>
      <c r="D1430" s="1">
        <v>1</v>
      </c>
      <c r="E1430" s="1">
        <v>1</v>
      </c>
      <c r="F1430" s="1">
        <v>0.16227900000000001</v>
      </c>
      <c r="G1430" s="1">
        <v>1</v>
      </c>
      <c r="H1430" s="1">
        <v>0</v>
      </c>
      <c r="I1430" s="1">
        <v>0</v>
      </c>
      <c r="J1430" s="1">
        <v>6</v>
      </c>
      <c r="L1430">
        <v>22.978655</v>
      </c>
      <c r="M1430">
        <v>1.664622</v>
      </c>
      <c r="N1430">
        <v>114.465425</v>
      </c>
      <c r="O1430">
        <v>1</v>
      </c>
      <c r="P1430">
        <v>1</v>
      </c>
      <c r="Q1430">
        <v>0.19405600000000001</v>
      </c>
      <c r="R1430">
        <v>1</v>
      </c>
      <c r="S1430">
        <v>0</v>
      </c>
      <c r="T1430">
        <v>0</v>
      </c>
      <c r="U1430">
        <v>5.6824826218104318</v>
      </c>
      <c r="V1430">
        <v>6</v>
      </c>
      <c r="W1430">
        <v>0.31751737818956816</v>
      </c>
    </row>
    <row r="1431" spans="1:23" x14ac:dyDescent="0.2">
      <c r="A1431" s="1">
        <v>18.335018999999999</v>
      </c>
      <c r="B1431" s="1">
        <v>1.7710429999999999</v>
      </c>
      <c r="C1431" s="1">
        <v>137.04495900000001</v>
      </c>
      <c r="D1431" s="1">
        <v>1</v>
      </c>
      <c r="E1431" s="1">
        <v>1</v>
      </c>
      <c r="F1431" s="1">
        <v>1.7046399999999999</v>
      </c>
      <c r="G1431" s="1">
        <v>1</v>
      </c>
      <c r="H1431" s="1">
        <v>0</v>
      </c>
      <c r="I1431" s="1">
        <v>0</v>
      </c>
      <c r="J1431" s="1">
        <v>6</v>
      </c>
      <c r="L1431">
        <v>21.012450000000001</v>
      </c>
      <c r="M1431">
        <v>1.747773</v>
      </c>
      <c r="N1431">
        <v>127.902844</v>
      </c>
      <c r="O1431">
        <v>1</v>
      </c>
      <c r="P1431">
        <v>1</v>
      </c>
      <c r="Q1431">
        <v>0.39093699999999998</v>
      </c>
      <c r="R1431">
        <v>1</v>
      </c>
      <c r="S1431">
        <v>0</v>
      </c>
      <c r="T1431">
        <v>0</v>
      </c>
      <c r="U1431">
        <v>6.0102353695168631</v>
      </c>
      <c r="V1431">
        <v>6</v>
      </c>
      <c r="W1431">
        <v>-1.0235369516863102E-2</v>
      </c>
    </row>
    <row r="1432" spans="1:23" x14ac:dyDescent="0.2">
      <c r="A1432" s="1">
        <v>21.700748000000001</v>
      </c>
      <c r="B1432" s="1">
        <v>1.789555</v>
      </c>
      <c r="C1432" s="1">
        <v>137.767787</v>
      </c>
      <c r="D1432" s="1">
        <v>1</v>
      </c>
      <c r="E1432" s="1">
        <v>1</v>
      </c>
      <c r="F1432" s="1">
        <v>1.5057750000000001</v>
      </c>
      <c r="G1432" s="1">
        <v>1</v>
      </c>
      <c r="H1432" s="1">
        <v>0</v>
      </c>
      <c r="I1432" s="1">
        <v>0</v>
      </c>
      <c r="J1432" s="1">
        <v>6</v>
      </c>
      <c r="L1432">
        <v>21.056059000000001</v>
      </c>
      <c r="M1432">
        <v>1.730113</v>
      </c>
      <c r="N1432">
        <v>152.09436199999999</v>
      </c>
      <c r="O1432">
        <v>1</v>
      </c>
      <c r="P1432">
        <v>1</v>
      </c>
      <c r="Q1432">
        <v>0.75011099999999997</v>
      </c>
      <c r="R1432">
        <v>1</v>
      </c>
      <c r="S1432">
        <v>0</v>
      </c>
      <c r="T1432">
        <v>0</v>
      </c>
      <c r="U1432">
        <v>7.9281900956789091</v>
      </c>
      <c r="V1432">
        <v>6</v>
      </c>
      <c r="W1432">
        <v>-1.9281900956789091</v>
      </c>
    </row>
    <row r="1433" spans="1:23" x14ac:dyDescent="0.2">
      <c r="A1433" s="1">
        <v>18.222536000000002</v>
      </c>
      <c r="B1433" s="1">
        <v>1.8017460000000001</v>
      </c>
      <c r="C1433" s="1">
        <v>141.16626500000001</v>
      </c>
      <c r="D1433" s="1">
        <v>1</v>
      </c>
      <c r="E1433" s="1">
        <v>1</v>
      </c>
      <c r="F1433" s="1">
        <v>1.9950699999999999</v>
      </c>
      <c r="G1433" s="1">
        <v>1</v>
      </c>
      <c r="H1433" s="1">
        <v>0</v>
      </c>
      <c r="I1433" s="1">
        <v>0</v>
      </c>
      <c r="J1433" s="1">
        <v>6</v>
      </c>
      <c r="L1433">
        <v>18.771000999999998</v>
      </c>
      <c r="M1433">
        <v>1.7466520000000001</v>
      </c>
      <c r="N1433">
        <v>133.800129</v>
      </c>
      <c r="O1433">
        <v>1</v>
      </c>
      <c r="P1433">
        <v>1</v>
      </c>
      <c r="Q1433">
        <v>1.4659310000000001</v>
      </c>
      <c r="R1433">
        <v>1</v>
      </c>
      <c r="S1433">
        <v>0</v>
      </c>
      <c r="T1433">
        <v>0</v>
      </c>
      <c r="U1433">
        <v>6.3188487678488325</v>
      </c>
      <c r="V1433">
        <v>6</v>
      </c>
      <c r="W1433">
        <v>-0.31884876784883254</v>
      </c>
    </row>
    <row r="1434" spans="1:23" x14ac:dyDescent="0.2">
      <c r="A1434" s="1">
        <v>20.375599999999999</v>
      </c>
      <c r="B1434" s="1">
        <v>1.7871950000000001</v>
      </c>
      <c r="C1434" s="1">
        <v>151.975864</v>
      </c>
      <c r="D1434" s="1">
        <v>1</v>
      </c>
      <c r="E1434" s="1">
        <v>1</v>
      </c>
      <c r="F1434" s="1">
        <v>0.82665999999999995</v>
      </c>
      <c r="G1434" s="1">
        <v>1</v>
      </c>
      <c r="H1434" s="1">
        <v>0</v>
      </c>
      <c r="I1434" s="1">
        <v>0</v>
      </c>
      <c r="J1434" s="1">
        <v>6</v>
      </c>
      <c r="L1434">
        <v>24.265943</v>
      </c>
      <c r="M1434">
        <v>1.719365</v>
      </c>
      <c r="N1434">
        <v>114.511537</v>
      </c>
      <c r="O1434">
        <v>1</v>
      </c>
      <c r="P1434">
        <v>1</v>
      </c>
      <c r="Q1434">
        <v>0.38925999999999999</v>
      </c>
      <c r="R1434">
        <v>1</v>
      </c>
      <c r="S1434">
        <v>0</v>
      </c>
      <c r="T1434">
        <v>0</v>
      </c>
      <c r="U1434">
        <v>5.2683866587022941</v>
      </c>
      <c r="V1434">
        <v>6</v>
      </c>
      <c r="W1434">
        <v>0.73161334129770594</v>
      </c>
    </row>
    <row r="1435" spans="1:23" x14ac:dyDescent="0.2">
      <c r="A1435" s="1">
        <v>26</v>
      </c>
      <c r="B1435" s="1">
        <v>1.6441410000000001</v>
      </c>
      <c r="C1435" s="1">
        <v>111.942544</v>
      </c>
      <c r="D1435" s="1">
        <v>1</v>
      </c>
      <c r="E1435" s="1">
        <v>1</v>
      </c>
      <c r="F1435" s="1">
        <v>0</v>
      </c>
      <c r="G1435" s="1">
        <v>1</v>
      </c>
      <c r="H1435" s="1">
        <v>0</v>
      </c>
      <c r="I1435" s="1">
        <v>0</v>
      </c>
      <c r="J1435" s="1">
        <v>6</v>
      </c>
      <c r="L1435">
        <v>26</v>
      </c>
      <c r="M1435">
        <v>1.632377</v>
      </c>
      <c r="N1435">
        <v>111.94665500000001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5.8037805695489055</v>
      </c>
      <c r="V1435">
        <v>6</v>
      </c>
      <c r="W1435">
        <v>0.19621943045109447</v>
      </c>
    </row>
    <row r="1436" spans="1:23" x14ac:dyDescent="0.2">
      <c r="A1436" s="1">
        <v>26</v>
      </c>
      <c r="B1436" s="1">
        <v>1.6433549999999999</v>
      </c>
      <c r="C1436" s="1">
        <v>111.600553</v>
      </c>
      <c r="D1436" s="1">
        <v>1</v>
      </c>
      <c r="E1436" s="1">
        <v>1</v>
      </c>
      <c r="F1436" s="1">
        <v>0</v>
      </c>
      <c r="G1436" s="1">
        <v>1</v>
      </c>
      <c r="H1436" s="1">
        <v>0</v>
      </c>
      <c r="I1436" s="1">
        <v>0</v>
      </c>
      <c r="J1436" s="1">
        <v>6</v>
      </c>
      <c r="L1436">
        <v>26</v>
      </c>
      <c r="M1436">
        <v>1.6425719999999999</v>
      </c>
      <c r="N1436">
        <v>111.86816899999999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5.7202308113907314</v>
      </c>
      <c r="V1436">
        <v>6</v>
      </c>
      <c r="W1436">
        <v>0.27976918860926858</v>
      </c>
    </row>
    <row r="1437" spans="1:23" x14ac:dyDescent="0.2">
      <c r="A1437" s="1">
        <v>26</v>
      </c>
      <c r="B1437" s="1">
        <v>1.623707</v>
      </c>
      <c r="C1437" s="1">
        <v>105.037463</v>
      </c>
      <c r="D1437" s="1">
        <v>1</v>
      </c>
      <c r="E1437" s="1">
        <v>1</v>
      </c>
      <c r="F1437" s="1">
        <v>0</v>
      </c>
      <c r="G1437" s="1">
        <v>1</v>
      </c>
      <c r="H1437" s="1">
        <v>0</v>
      </c>
      <c r="I1437" s="1">
        <v>0</v>
      </c>
      <c r="J1437" s="1">
        <v>6</v>
      </c>
      <c r="L1437">
        <v>25.967009999999998</v>
      </c>
      <c r="M1437">
        <v>1.6548750000000001</v>
      </c>
      <c r="N1437">
        <v>104.758713</v>
      </c>
      <c r="O1437">
        <v>1</v>
      </c>
      <c r="P1437">
        <v>1</v>
      </c>
      <c r="Q1437">
        <v>0.24629000000000001</v>
      </c>
      <c r="R1437">
        <v>1</v>
      </c>
      <c r="S1437">
        <v>0</v>
      </c>
      <c r="T1437">
        <v>0</v>
      </c>
      <c r="U1437">
        <v>5.0661493537745796</v>
      </c>
      <c r="V1437">
        <v>6</v>
      </c>
      <c r="W1437">
        <v>0.93385064622542036</v>
      </c>
    </row>
    <row r="1438" spans="1:23" x14ac:dyDescent="0.2">
      <c r="A1438" s="1">
        <v>26</v>
      </c>
      <c r="B1438" s="1">
        <v>1.610636</v>
      </c>
      <c r="C1438" s="1">
        <v>105.42353199999999</v>
      </c>
      <c r="D1438" s="1">
        <v>1</v>
      </c>
      <c r="E1438" s="1">
        <v>1</v>
      </c>
      <c r="F1438" s="1">
        <v>0</v>
      </c>
      <c r="G1438" s="1">
        <v>1</v>
      </c>
      <c r="H1438" s="1">
        <v>0</v>
      </c>
      <c r="I1438" s="1">
        <v>0</v>
      </c>
      <c r="J1438" s="1">
        <v>6</v>
      </c>
      <c r="L1438">
        <v>26</v>
      </c>
      <c r="M1438">
        <v>1.627567</v>
      </c>
      <c r="N1438">
        <v>107.482662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5.5046669645401831</v>
      </c>
      <c r="V1438">
        <v>6</v>
      </c>
      <c r="W1438">
        <v>0.49533303545981688</v>
      </c>
    </row>
    <row r="1439" spans="1:23" x14ac:dyDescent="0.2">
      <c r="A1439" s="1">
        <v>25.943826999999999</v>
      </c>
      <c r="B1439" s="1">
        <v>1.629491</v>
      </c>
      <c r="C1439" s="1">
        <v>104.839068</v>
      </c>
      <c r="D1439" s="1">
        <v>1</v>
      </c>
      <c r="E1439" s="1">
        <v>1</v>
      </c>
      <c r="F1439" s="1">
        <v>0.11469799999999999</v>
      </c>
      <c r="G1439" s="1">
        <v>1</v>
      </c>
      <c r="H1439" s="1">
        <v>0</v>
      </c>
      <c r="I1439" s="1">
        <v>0</v>
      </c>
      <c r="J1439" s="1">
        <v>6</v>
      </c>
      <c r="L1439">
        <v>20.590046000000001</v>
      </c>
      <c r="M1439">
        <v>1.7362759999999999</v>
      </c>
      <c r="N1439">
        <v>130.92713800000001</v>
      </c>
      <c r="O1439">
        <v>1</v>
      </c>
      <c r="P1439">
        <v>1</v>
      </c>
      <c r="Q1439">
        <v>1.4636100000000001</v>
      </c>
      <c r="R1439">
        <v>1</v>
      </c>
      <c r="S1439">
        <v>0</v>
      </c>
      <c r="T1439">
        <v>0</v>
      </c>
      <c r="U1439">
        <v>6.2093176292093037</v>
      </c>
      <c r="V1439">
        <v>6</v>
      </c>
      <c r="W1439">
        <v>-0.20931762920930375</v>
      </c>
    </row>
    <row r="1440" spans="1:23" x14ac:dyDescent="0.2">
      <c r="A1440" s="1">
        <v>25.291974</v>
      </c>
      <c r="B1440" s="1">
        <v>1.684768</v>
      </c>
      <c r="C1440" s="1">
        <v>104.821175</v>
      </c>
      <c r="D1440" s="1">
        <v>1</v>
      </c>
      <c r="E1440" s="1">
        <v>1</v>
      </c>
      <c r="F1440" s="1">
        <v>0.22448199999999999</v>
      </c>
      <c r="G1440" s="1">
        <v>1</v>
      </c>
      <c r="H1440" s="1">
        <v>0</v>
      </c>
      <c r="I1440" s="1">
        <v>0</v>
      </c>
      <c r="J1440" s="1">
        <v>6</v>
      </c>
      <c r="L1440">
        <v>24.497373</v>
      </c>
      <c r="M1440">
        <v>1.7370559999999999</v>
      </c>
      <c r="N1440">
        <v>132.52701099999999</v>
      </c>
      <c r="O1440">
        <v>1</v>
      </c>
      <c r="P1440">
        <v>1</v>
      </c>
      <c r="Q1440">
        <v>0.97386399999999995</v>
      </c>
      <c r="R1440">
        <v>1</v>
      </c>
      <c r="S1440">
        <v>0</v>
      </c>
      <c r="T1440">
        <v>0</v>
      </c>
      <c r="U1440">
        <v>6.432371303339913</v>
      </c>
      <c r="V1440">
        <v>6</v>
      </c>
      <c r="W1440">
        <v>-0.43237130333991303</v>
      </c>
    </row>
    <row r="1441" spans="1:23" x14ac:dyDescent="0.2">
      <c r="A1441" s="1">
        <v>25.653233</v>
      </c>
      <c r="B1441" s="1">
        <v>1.6649400000000001</v>
      </c>
      <c r="C1441" s="1">
        <v>110.92216999999999</v>
      </c>
      <c r="D1441" s="1">
        <v>1</v>
      </c>
      <c r="E1441" s="1">
        <v>1</v>
      </c>
      <c r="F1441" s="1">
        <v>2.9728000000000001E-2</v>
      </c>
      <c r="G1441" s="1">
        <v>1</v>
      </c>
      <c r="H1441" s="1">
        <v>0</v>
      </c>
      <c r="I1441" s="1">
        <v>0</v>
      </c>
      <c r="J1441" s="1">
        <v>6</v>
      </c>
      <c r="L1441">
        <v>25.991886000000001</v>
      </c>
      <c r="M1441">
        <v>1.5809679999999999</v>
      </c>
      <c r="N1441">
        <v>102.003378</v>
      </c>
      <c r="O1441">
        <v>1</v>
      </c>
      <c r="P1441">
        <v>1</v>
      </c>
      <c r="Q1441">
        <v>8.1270000000000005E-3</v>
      </c>
      <c r="R1441">
        <v>1</v>
      </c>
      <c r="S1441">
        <v>0</v>
      </c>
      <c r="T1441">
        <v>0</v>
      </c>
      <c r="U1441">
        <v>5.4465100710503407</v>
      </c>
      <c r="V1441">
        <v>6</v>
      </c>
      <c r="W1441">
        <v>0.55348992894965932</v>
      </c>
    </row>
    <row r="1442" spans="1:23" x14ac:dyDescent="0.2">
      <c r="A1442" s="1">
        <v>25.783864999999999</v>
      </c>
      <c r="B1442" s="1">
        <v>1.655646</v>
      </c>
      <c r="C1442" s="1">
        <v>110.21733999999999</v>
      </c>
      <c r="D1442" s="1">
        <v>1</v>
      </c>
      <c r="E1442" s="1">
        <v>1</v>
      </c>
      <c r="F1442" s="1">
        <v>1.5859999999999999E-2</v>
      </c>
      <c r="G1442" s="1">
        <v>1</v>
      </c>
      <c r="H1442" s="1">
        <v>0</v>
      </c>
      <c r="I1442" s="1">
        <v>0</v>
      </c>
      <c r="J1442" s="1">
        <v>6</v>
      </c>
      <c r="L1442">
        <v>25.908431</v>
      </c>
      <c r="M1442">
        <v>1.6071279999999999</v>
      </c>
      <c r="N1442">
        <v>103.026858</v>
      </c>
      <c r="O1442">
        <v>1</v>
      </c>
      <c r="P1442">
        <v>1</v>
      </c>
      <c r="Q1442">
        <v>0.162083</v>
      </c>
      <c r="R1442">
        <v>1</v>
      </c>
      <c r="S1442">
        <v>0</v>
      </c>
      <c r="T1442">
        <v>0</v>
      </c>
      <c r="U1442">
        <v>5.3072663647282612</v>
      </c>
      <c r="V1442">
        <v>6</v>
      </c>
      <c r="W1442">
        <v>0.69273363527173881</v>
      </c>
    </row>
    <row r="1443" spans="1:23" x14ac:dyDescent="0.2">
      <c r="A1443" s="1">
        <v>19.17614</v>
      </c>
      <c r="B1443" s="1">
        <v>1.666194</v>
      </c>
      <c r="C1443" s="1">
        <v>124.805868</v>
      </c>
      <c r="D1443" s="1">
        <v>1</v>
      </c>
      <c r="E1443" s="1">
        <v>1</v>
      </c>
      <c r="F1443" s="1">
        <v>0.79255299999999995</v>
      </c>
      <c r="G1443" s="1">
        <v>1</v>
      </c>
      <c r="H1443" s="1">
        <v>0</v>
      </c>
      <c r="I1443" s="1">
        <v>0</v>
      </c>
      <c r="J1443" s="1">
        <v>6</v>
      </c>
      <c r="L1443">
        <v>18.177882</v>
      </c>
      <c r="M1443">
        <v>1.821566</v>
      </c>
      <c r="N1443">
        <v>142.10246799999999</v>
      </c>
      <c r="O1443">
        <v>1</v>
      </c>
      <c r="P1443">
        <v>1</v>
      </c>
      <c r="Q1443">
        <v>1.999773</v>
      </c>
      <c r="R1443">
        <v>1</v>
      </c>
      <c r="S1443">
        <v>0</v>
      </c>
      <c r="T1443">
        <v>0</v>
      </c>
      <c r="U1443">
        <v>6.3092834053965667</v>
      </c>
      <c r="V1443">
        <v>6</v>
      </c>
      <c r="W1443">
        <v>-0.30928340539656674</v>
      </c>
    </row>
    <row r="1444" spans="1:23" x14ac:dyDescent="0.2">
      <c r="A1444" s="1">
        <v>21.207422999999999</v>
      </c>
      <c r="B1444" s="1">
        <v>1.707508</v>
      </c>
      <c r="C1444" s="1">
        <v>121.86432600000001</v>
      </c>
      <c r="D1444" s="1">
        <v>1</v>
      </c>
      <c r="E1444" s="1">
        <v>1</v>
      </c>
      <c r="F1444" s="1">
        <v>1.3765339999999999</v>
      </c>
      <c r="G1444" s="1">
        <v>1</v>
      </c>
      <c r="H1444" s="1">
        <v>0</v>
      </c>
      <c r="I1444" s="1">
        <v>0</v>
      </c>
      <c r="J1444" s="1">
        <v>6</v>
      </c>
      <c r="L1444">
        <v>18.112503</v>
      </c>
      <c r="M1444">
        <v>1.8277300000000001</v>
      </c>
      <c r="N1444">
        <v>152.72054499999999</v>
      </c>
      <c r="O1444">
        <v>1</v>
      </c>
      <c r="P1444">
        <v>1</v>
      </c>
      <c r="Q1444">
        <v>1.999897</v>
      </c>
      <c r="R1444">
        <v>1</v>
      </c>
      <c r="S1444">
        <v>0</v>
      </c>
      <c r="T1444">
        <v>0</v>
      </c>
      <c r="U1444">
        <v>7.0599541565268078</v>
      </c>
      <c r="V1444">
        <v>6</v>
      </c>
      <c r="W1444">
        <v>-1.0599541565268078</v>
      </c>
    </row>
    <row r="1445" spans="1:23" x14ac:dyDescent="0.2">
      <c r="A1445" s="1">
        <v>21.633056</v>
      </c>
      <c r="B1445" s="1">
        <v>1.7541739999999999</v>
      </c>
      <c r="C1445" s="1">
        <v>133.78395499999999</v>
      </c>
      <c r="D1445" s="1">
        <v>1</v>
      </c>
      <c r="E1445" s="1">
        <v>1</v>
      </c>
      <c r="F1445" s="1">
        <v>1.493018</v>
      </c>
      <c r="G1445" s="1">
        <v>1</v>
      </c>
      <c r="H1445" s="1">
        <v>0</v>
      </c>
      <c r="I1445" s="1">
        <v>0</v>
      </c>
      <c r="J1445" s="1">
        <v>6</v>
      </c>
      <c r="L1445">
        <v>26</v>
      </c>
      <c r="M1445">
        <v>1.656504</v>
      </c>
      <c r="N1445">
        <v>111.993054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5.623515508058043</v>
      </c>
      <c r="V1445">
        <v>6</v>
      </c>
      <c r="W1445">
        <v>0.37648449194195699</v>
      </c>
    </row>
    <row r="1446" spans="1:23" x14ac:dyDescent="0.2">
      <c r="A1446" s="1">
        <v>21.009595999999998</v>
      </c>
      <c r="B1446" s="1">
        <v>1.7141930000000001</v>
      </c>
      <c r="C1446" s="1">
        <v>131.86673400000001</v>
      </c>
      <c r="D1446" s="1">
        <v>1</v>
      </c>
      <c r="E1446" s="1">
        <v>1</v>
      </c>
      <c r="F1446" s="1">
        <v>1.5924940000000001</v>
      </c>
      <c r="G1446" s="1">
        <v>1</v>
      </c>
      <c r="H1446" s="1">
        <v>0</v>
      </c>
      <c r="I1446" s="1">
        <v>0</v>
      </c>
      <c r="J1446" s="1">
        <v>6</v>
      </c>
      <c r="L1446">
        <v>26</v>
      </c>
      <c r="M1446">
        <v>1.6377250000000001</v>
      </c>
      <c r="N1446">
        <v>111.208963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5.7075658731587513</v>
      </c>
      <c r="V1446">
        <v>6</v>
      </c>
      <c r="W1446">
        <v>0.2924341268412487</v>
      </c>
    </row>
    <row r="1447" spans="1:23" x14ac:dyDescent="0.2">
      <c r="A1447" s="1">
        <v>26</v>
      </c>
      <c r="B1447" s="1">
        <v>1.62439</v>
      </c>
      <c r="C1447" s="1">
        <v>110.008636</v>
      </c>
      <c r="D1447" s="1">
        <v>1</v>
      </c>
      <c r="E1447" s="1">
        <v>1</v>
      </c>
      <c r="F1447" s="1">
        <v>0</v>
      </c>
      <c r="G1447" s="1">
        <v>1</v>
      </c>
      <c r="H1447" s="1">
        <v>0</v>
      </c>
      <c r="I1447" s="1">
        <v>0</v>
      </c>
      <c r="J1447" s="1">
        <v>6</v>
      </c>
      <c r="L1447">
        <v>25.902283000000001</v>
      </c>
      <c r="M1447">
        <v>1.6697010000000001</v>
      </c>
      <c r="N1447">
        <v>104.58578300000001</v>
      </c>
      <c r="O1447">
        <v>1</v>
      </c>
      <c r="P1447">
        <v>1</v>
      </c>
      <c r="Q1447">
        <v>0.21035100000000001</v>
      </c>
      <c r="R1447">
        <v>1</v>
      </c>
      <c r="S1447">
        <v>0</v>
      </c>
      <c r="T1447">
        <v>0</v>
      </c>
      <c r="U1447">
        <v>4.9429270726182377</v>
      </c>
      <c r="V1447">
        <v>6</v>
      </c>
      <c r="W1447">
        <v>1.0570729273817623</v>
      </c>
    </row>
    <row r="1448" spans="1:23" x14ac:dyDescent="0.2">
      <c r="A1448" s="1">
        <v>26</v>
      </c>
      <c r="B1448" s="1">
        <v>1.638836</v>
      </c>
      <c r="C1448" s="1">
        <v>110.970479</v>
      </c>
      <c r="D1448" s="1">
        <v>1</v>
      </c>
      <c r="E1448" s="1">
        <v>1</v>
      </c>
      <c r="F1448" s="1">
        <v>0</v>
      </c>
      <c r="G1448" s="1">
        <v>1</v>
      </c>
      <c r="H1448" s="1">
        <v>0</v>
      </c>
      <c r="I1448" s="1">
        <v>0</v>
      </c>
      <c r="J1448" s="1">
        <v>6</v>
      </c>
      <c r="L1448">
        <v>25.540865</v>
      </c>
      <c r="M1448">
        <v>1.668709</v>
      </c>
      <c r="N1448">
        <v>104.754958</v>
      </c>
      <c r="O1448">
        <v>1</v>
      </c>
      <c r="P1448">
        <v>1</v>
      </c>
      <c r="Q1448">
        <v>0.143955</v>
      </c>
      <c r="R1448">
        <v>1</v>
      </c>
      <c r="S1448">
        <v>0</v>
      </c>
      <c r="T1448">
        <v>0</v>
      </c>
      <c r="U1448">
        <v>4.9645684923423863</v>
      </c>
      <c r="V1448">
        <v>6</v>
      </c>
      <c r="W1448">
        <v>1.0354315076576137</v>
      </c>
    </row>
    <row r="1449" spans="1:23" x14ac:dyDescent="0.2">
      <c r="A1449" s="1">
        <v>26</v>
      </c>
      <c r="B1449" s="1">
        <v>1.621245</v>
      </c>
      <c r="C1449" s="1">
        <v>111.26733400000001</v>
      </c>
      <c r="D1449" s="1">
        <v>1</v>
      </c>
      <c r="E1449" s="1">
        <v>1</v>
      </c>
      <c r="F1449" s="1">
        <v>0</v>
      </c>
      <c r="G1449" s="1">
        <v>1</v>
      </c>
      <c r="H1449" s="1">
        <v>0</v>
      </c>
      <c r="I1449" s="1">
        <v>0</v>
      </c>
      <c r="J1449" s="1">
        <v>6</v>
      </c>
      <c r="L1449">
        <v>20.520992</v>
      </c>
      <c r="M1449">
        <v>1.668642</v>
      </c>
      <c r="N1449">
        <v>124.704781</v>
      </c>
      <c r="O1449">
        <v>1</v>
      </c>
      <c r="P1449">
        <v>1</v>
      </c>
      <c r="Q1449">
        <v>0.78682799999999997</v>
      </c>
      <c r="R1449">
        <v>1</v>
      </c>
      <c r="S1449">
        <v>0</v>
      </c>
      <c r="T1449">
        <v>0</v>
      </c>
      <c r="U1449">
        <v>6.3245490687345196</v>
      </c>
      <c r="V1449">
        <v>6</v>
      </c>
      <c r="W1449">
        <v>-0.32454906873451961</v>
      </c>
    </row>
    <row r="1450" spans="1:23" x14ac:dyDescent="0.2">
      <c r="A1450" s="1">
        <v>25.954511</v>
      </c>
      <c r="B1450" s="1">
        <v>1.6235139999999999</v>
      </c>
      <c r="C1450" s="1">
        <v>109.98014499999999</v>
      </c>
      <c r="D1450" s="1">
        <v>1</v>
      </c>
      <c r="E1450" s="1">
        <v>1</v>
      </c>
      <c r="F1450" s="1">
        <v>1.0150000000000001E-3</v>
      </c>
      <c r="G1450" s="1">
        <v>1</v>
      </c>
      <c r="H1450" s="1">
        <v>0</v>
      </c>
      <c r="I1450" s="1">
        <v>0</v>
      </c>
      <c r="J1450" s="1">
        <v>6</v>
      </c>
      <c r="L1450">
        <v>20.871153</v>
      </c>
      <c r="M1450">
        <v>1.6906140000000001</v>
      </c>
      <c r="N1450">
        <v>129.76914099999999</v>
      </c>
      <c r="O1450">
        <v>1</v>
      </c>
      <c r="P1450">
        <v>1</v>
      </c>
      <c r="Q1450">
        <v>1.7183600000000001</v>
      </c>
      <c r="R1450">
        <v>1</v>
      </c>
      <c r="S1450">
        <v>0</v>
      </c>
      <c r="T1450">
        <v>0</v>
      </c>
      <c r="U1450">
        <v>6.448177225533974</v>
      </c>
      <c r="V1450">
        <v>6</v>
      </c>
      <c r="W1450">
        <v>-0.44817722553397399</v>
      </c>
    </row>
    <row r="1451" spans="1:23" x14ac:dyDescent="0.2">
      <c r="A1451" s="1">
        <v>21.001968999999999</v>
      </c>
      <c r="B1451" s="1">
        <v>1.7362150000000001</v>
      </c>
      <c r="C1451" s="1">
        <v>132.14554899999999</v>
      </c>
      <c r="D1451" s="1">
        <v>1</v>
      </c>
      <c r="E1451" s="1">
        <v>1</v>
      </c>
      <c r="F1451" s="1">
        <v>1.672639</v>
      </c>
      <c r="G1451" s="1">
        <v>1</v>
      </c>
      <c r="H1451" s="1">
        <v>0</v>
      </c>
      <c r="I1451" s="1">
        <v>0</v>
      </c>
      <c r="J1451" s="1">
        <v>6</v>
      </c>
      <c r="L1451">
        <v>26</v>
      </c>
      <c r="M1451">
        <v>1.6224179999999999</v>
      </c>
      <c r="N1451">
        <v>110.676343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5.784086685434465</v>
      </c>
      <c r="V1451">
        <v>6</v>
      </c>
      <c r="W1451">
        <v>0.21591331456553498</v>
      </c>
    </row>
    <row r="1452" spans="1:23" x14ac:dyDescent="0.2">
      <c r="A1452" s="1">
        <v>21.772251000000001</v>
      </c>
      <c r="B1452" s="1">
        <v>1.7329509999999999</v>
      </c>
      <c r="C1452" s="1">
        <v>132.90488400000001</v>
      </c>
      <c r="D1452" s="1">
        <v>1</v>
      </c>
      <c r="E1452" s="1">
        <v>1</v>
      </c>
      <c r="F1452" s="1">
        <v>1.5778239999999999</v>
      </c>
      <c r="G1452" s="1">
        <v>1</v>
      </c>
      <c r="H1452" s="1">
        <v>0</v>
      </c>
      <c r="I1452" s="1">
        <v>0</v>
      </c>
      <c r="J1452" s="1">
        <v>6</v>
      </c>
      <c r="L1452">
        <v>26</v>
      </c>
      <c r="M1452">
        <v>1.643332</v>
      </c>
      <c r="N1452">
        <v>110.824698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5.6359606597812455</v>
      </c>
      <c r="V1452">
        <v>6</v>
      </c>
      <c r="W1452">
        <v>0.3640393402187545</v>
      </c>
    </row>
    <row r="1453" spans="1:23" x14ac:dyDescent="0.2">
      <c r="A1453" s="1">
        <v>23.761970000000002</v>
      </c>
      <c r="B1453" s="1">
        <v>1.6913499999999999</v>
      </c>
      <c r="C1453" s="1">
        <v>114.48069599999999</v>
      </c>
      <c r="D1453" s="1">
        <v>1</v>
      </c>
      <c r="E1453" s="1">
        <v>1</v>
      </c>
      <c r="F1453" s="1">
        <v>0.33426400000000001</v>
      </c>
      <c r="G1453" s="1">
        <v>1</v>
      </c>
      <c r="H1453" s="1">
        <v>0</v>
      </c>
      <c r="I1453" s="1">
        <v>0</v>
      </c>
      <c r="J1453" s="1">
        <v>6</v>
      </c>
      <c r="L1453">
        <v>21.768833999999998</v>
      </c>
      <c r="M1453">
        <v>1.7333829999999999</v>
      </c>
      <c r="N1453">
        <v>135.524857</v>
      </c>
      <c r="O1453">
        <v>1</v>
      </c>
      <c r="P1453">
        <v>1</v>
      </c>
      <c r="Q1453">
        <v>1.9503740000000001</v>
      </c>
      <c r="R1453">
        <v>1</v>
      </c>
      <c r="S1453">
        <v>0</v>
      </c>
      <c r="T1453">
        <v>0</v>
      </c>
      <c r="U1453">
        <v>6.5451030943707993</v>
      </c>
      <c r="V1453">
        <v>6</v>
      </c>
      <c r="W1453">
        <v>-0.54510309437079929</v>
      </c>
    </row>
    <row r="1454" spans="1:23" x14ac:dyDescent="0.2">
      <c r="A1454" s="1">
        <v>24.449655</v>
      </c>
      <c r="B1454" s="1">
        <v>1.635062</v>
      </c>
      <c r="C1454" s="1">
        <v>113.277388</v>
      </c>
      <c r="D1454" s="1">
        <v>1</v>
      </c>
      <c r="E1454" s="1">
        <v>1</v>
      </c>
      <c r="F1454" s="1">
        <v>0.16542200000000001</v>
      </c>
      <c r="G1454" s="1">
        <v>1</v>
      </c>
      <c r="H1454" s="1">
        <v>0</v>
      </c>
      <c r="I1454" s="1">
        <v>0</v>
      </c>
      <c r="J1454" s="1">
        <v>6</v>
      </c>
      <c r="L1454">
        <v>20.891490999999998</v>
      </c>
      <c r="M1454">
        <v>1.748313</v>
      </c>
      <c r="N1454">
        <v>133.57378700000001</v>
      </c>
      <c r="O1454">
        <v>1</v>
      </c>
      <c r="P1454">
        <v>1</v>
      </c>
      <c r="Q1454">
        <v>1.624981</v>
      </c>
      <c r="R1454">
        <v>1</v>
      </c>
      <c r="S1454">
        <v>0</v>
      </c>
      <c r="T1454">
        <v>0</v>
      </c>
      <c r="U1454">
        <v>6.3047360326761508</v>
      </c>
      <c r="V1454">
        <v>6</v>
      </c>
      <c r="W1454">
        <v>-0.30473603267615079</v>
      </c>
    </row>
    <row r="1455" spans="1:23" x14ac:dyDescent="0.2">
      <c r="A1455" s="1">
        <v>18.378202999999999</v>
      </c>
      <c r="B1455" s="1">
        <v>1.7460610000000001</v>
      </c>
      <c r="C1455" s="1">
        <v>128.261402</v>
      </c>
      <c r="D1455" s="1">
        <v>1</v>
      </c>
      <c r="E1455" s="1">
        <v>1</v>
      </c>
      <c r="F1455" s="1">
        <v>1.546179</v>
      </c>
      <c r="G1455" s="1">
        <v>1</v>
      </c>
      <c r="H1455" s="1">
        <v>0</v>
      </c>
      <c r="I1455" s="1">
        <v>0</v>
      </c>
      <c r="J1455" s="1">
        <v>6</v>
      </c>
      <c r="L1455">
        <v>20.941942999999998</v>
      </c>
      <c r="M1455">
        <v>1.8129630000000001</v>
      </c>
      <c r="N1455">
        <v>138.73061899999999</v>
      </c>
      <c r="O1455">
        <v>1</v>
      </c>
      <c r="P1455">
        <v>1</v>
      </c>
      <c r="Q1455">
        <v>0.48155500000000001</v>
      </c>
      <c r="R1455">
        <v>1</v>
      </c>
      <c r="S1455">
        <v>0</v>
      </c>
      <c r="T1455">
        <v>0</v>
      </c>
      <c r="U1455">
        <v>6.3178033930623005</v>
      </c>
      <c r="V1455">
        <v>6</v>
      </c>
      <c r="W1455">
        <v>-0.31780339306230054</v>
      </c>
    </row>
    <row r="1456" spans="1:23" x14ac:dyDescent="0.2">
      <c r="A1456" s="1">
        <v>19.725718000000001</v>
      </c>
      <c r="B1456" s="1">
        <v>1.746529</v>
      </c>
      <c r="C1456" s="1">
        <v>129.36377100000001</v>
      </c>
      <c r="D1456" s="1">
        <v>1</v>
      </c>
      <c r="E1456" s="1">
        <v>1</v>
      </c>
      <c r="F1456" s="1">
        <v>0.64234999999999998</v>
      </c>
      <c r="G1456" s="1">
        <v>1</v>
      </c>
      <c r="H1456" s="1">
        <v>0</v>
      </c>
      <c r="I1456" s="1">
        <v>0</v>
      </c>
      <c r="J1456" s="1">
        <v>6</v>
      </c>
      <c r="L1456">
        <v>20.989015999999999</v>
      </c>
      <c r="M1456">
        <v>1.8073399999999999</v>
      </c>
      <c r="N1456">
        <v>155.87209300000001</v>
      </c>
      <c r="O1456">
        <v>1</v>
      </c>
      <c r="P1456">
        <v>1</v>
      </c>
      <c r="Q1456">
        <v>0.95272500000000004</v>
      </c>
      <c r="R1456">
        <v>1</v>
      </c>
      <c r="S1456">
        <v>0</v>
      </c>
      <c r="T1456">
        <v>0</v>
      </c>
      <c r="U1456">
        <v>7.6024403717332349</v>
      </c>
      <c r="V1456">
        <v>6</v>
      </c>
      <c r="W1456">
        <v>-1.6024403717332349</v>
      </c>
    </row>
    <row r="1457" spans="1:23" x14ac:dyDescent="0.2">
      <c r="A1457" s="1">
        <v>21.344017999999998</v>
      </c>
      <c r="B1457" s="1">
        <v>1.746516</v>
      </c>
      <c r="C1457" s="1">
        <v>144.30226099999999</v>
      </c>
      <c r="D1457" s="1">
        <v>1</v>
      </c>
      <c r="E1457" s="1">
        <v>1</v>
      </c>
      <c r="F1457" s="1">
        <v>1.2475050000000001</v>
      </c>
      <c r="G1457" s="1">
        <v>1</v>
      </c>
      <c r="H1457" s="1">
        <v>0</v>
      </c>
      <c r="I1457" s="1">
        <v>0</v>
      </c>
      <c r="J1457" s="1">
        <v>6</v>
      </c>
      <c r="L1457">
        <v>18.367481000000002</v>
      </c>
      <c r="M1457">
        <v>1.745644</v>
      </c>
      <c r="N1457">
        <v>133.66558699999999</v>
      </c>
      <c r="O1457">
        <v>1</v>
      </c>
      <c r="P1457">
        <v>1</v>
      </c>
      <c r="Q1457">
        <v>1.5088969999999999</v>
      </c>
      <c r="R1457">
        <v>1</v>
      </c>
      <c r="S1457">
        <v>0</v>
      </c>
      <c r="T1457">
        <v>0</v>
      </c>
      <c r="U1457">
        <v>6.3059623424406031</v>
      </c>
      <c r="V1457">
        <v>6</v>
      </c>
      <c r="W1457">
        <v>-0.30596234244060305</v>
      </c>
    </row>
    <row r="1458" spans="1:23" x14ac:dyDescent="0.2">
      <c r="A1458" s="1">
        <v>21.322096999999999</v>
      </c>
      <c r="B1458" s="1">
        <v>1.751118</v>
      </c>
      <c r="C1458" s="1">
        <v>149.29110600000001</v>
      </c>
      <c r="D1458" s="1">
        <v>1</v>
      </c>
      <c r="E1458" s="1">
        <v>1</v>
      </c>
      <c r="F1458" s="1">
        <v>1.6829099999999999</v>
      </c>
      <c r="G1458" s="1">
        <v>1</v>
      </c>
      <c r="H1458" s="1">
        <v>0</v>
      </c>
      <c r="I1458" s="1">
        <v>0</v>
      </c>
      <c r="J1458" s="1">
        <v>6</v>
      </c>
      <c r="L1458">
        <v>21.051106999999998</v>
      </c>
      <c r="M1458">
        <v>1.753266</v>
      </c>
      <c r="N1458">
        <v>133.85243199999999</v>
      </c>
      <c r="O1458">
        <v>1</v>
      </c>
      <c r="P1458">
        <v>1</v>
      </c>
      <c r="Q1458">
        <v>1.4451480000000001</v>
      </c>
      <c r="R1458">
        <v>1</v>
      </c>
      <c r="S1458">
        <v>0</v>
      </c>
      <c r="T1458">
        <v>0</v>
      </c>
      <c r="U1458">
        <v>6.3087411142662004</v>
      </c>
      <c r="V1458">
        <v>6</v>
      </c>
      <c r="W1458">
        <v>-0.30874111426620043</v>
      </c>
    </row>
    <row r="1459" spans="1:23" x14ac:dyDescent="0.2">
      <c r="A1459" s="1">
        <v>19.262934000000001</v>
      </c>
      <c r="B1459" s="1">
        <v>1.7410140000000001</v>
      </c>
      <c r="C1459" s="1">
        <v>132.57927000000001</v>
      </c>
      <c r="D1459" s="1">
        <v>1</v>
      </c>
      <c r="E1459" s="1">
        <v>1</v>
      </c>
      <c r="F1459" s="1">
        <v>1.464674</v>
      </c>
      <c r="G1459" s="1">
        <v>1</v>
      </c>
      <c r="H1459" s="1">
        <v>0</v>
      </c>
      <c r="I1459" s="1">
        <v>0</v>
      </c>
      <c r="J1459" s="1">
        <v>6</v>
      </c>
      <c r="L1459">
        <v>26</v>
      </c>
      <c r="M1459">
        <v>1.632193</v>
      </c>
      <c r="N1459">
        <v>111.886611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5.8006658923205094</v>
      </c>
      <c r="V1459">
        <v>6</v>
      </c>
      <c r="W1459">
        <v>0.19933410767949056</v>
      </c>
    </row>
    <row r="1460" spans="1:23" x14ac:dyDescent="0.2">
      <c r="A1460" s="1">
        <v>21.566814999999998</v>
      </c>
      <c r="B1460" s="1">
        <v>1.7485329999999999</v>
      </c>
      <c r="C1460" s="1">
        <v>133.94607999999999</v>
      </c>
      <c r="D1460" s="1">
        <v>1</v>
      </c>
      <c r="E1460" s="1">
        <v>1</v>
      </c>
      <c r="F1460" s="1">
        <v>1.4132389999999999</v>
      </c>
      <c r="G1460" s="1">
        <v>1</v>
      </c>
      <c r="H1460" s="1">
        <v>0</v>
      </c>
      <c r="I1460" s="1">
        <v>0</v>
      </c>
      <c r="J1460" s="1">
        <v>6</v>
      </c>
      <c r="L1460">
        <v>26</v>
      </c>
      <c r="M1460">
        <v>1.6410979999999999</v>
      </c>
      <c r="N1460">
        <v>111.81834499999999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5.7277096369106886</v>
      </c>
      <c r="V1460">
        <v>6</v>
      </c>
      <c r="W1460">
        <v>0.27229036308931143</v>
      </c>
    </row>
    <row r="1461" spans="1:23" x14ac:dyDescent="0.2">
      <c r="A1461" s="1">
        <v>24.475242000000001</v>
      </c>
      <c r="B1461" s="1">
        <v>1.694726</v>
      </c>
      <c r="C1461" s="1">
        <v>112.776612</v>
      </c>
      <c r="D1461" s="1">
        <v>1</v>
      </c>
      <c r="E1461" s="1">
        <v>1</v>
      </c>
      <c r="F1461" s="1">
        <v>0.33679500000000001</v>
      </c>
      <c r="G1461" s="1">
        <v>1</v>
      </c>
      <c r="H1461" s="1">
        <v>0</v>
      </c>
      <c r="I1461" s="1">
        <v>0</v>
      </c>
      <c r="J1461" s="1">
        <v>6</v>
      </c>
      <c r="L1461">
        <v>25.998646000000001</v>
      </c>
      <c r="M1461">
        <v>1.640741</v>
      </c>
      <c r="N1461">
        <v>104.808542</v>
      </c>
      <c r="O1461">
        <v>1</v>
      </c>
      <c r="P1461">
        <v>1</v>
      </c>
      <c r="Q1461">
        <v>0.19006100000000001</v>
      </c>
      <c r="R1461">
        <v>1</v>
      </c>
      <c r="S1461">
        <v>0</v>
      </c>
      <c r="T1461">
        <v>0</v>
      </c>
      <c r="U1461">
        <v>5.1837639687069785</v>
      </c>
      <c r="V1461">
        <v>6</v>
      </c>
      <c r="W1461">
        <v>0.81623603129302147</v>
      </c>
    </row>
    <row r="1462" spans="1:23" x14ac:dyDescent="0.2">
      <c r="A1462" s="1">
        <v>25.612462000000001</v>
      </c>
      <c r="B1462" s="1">
        <v>1.674515</v>
      </c>
      <c r="C1462" s="1">
        <v>112.879662</v>
      </c>
      <c r="D1462" s="1">
        <v>1</v>
      </c>
      <c r="E1462" s="1">
        <v>1</v>
      </c>
      <c r="F1462" s="1">
        <v>0.36009000000000002</v>
      </c>
      <c r="G1462" s="1">
        <v>1</v>
      </c>
      <c r="H1462" s="1">
        <v>0</v>
      </c>
      <c r="I1462" s="1">
        <v>0</v>
      </c>
      <c r="J1462" s="1">
        <v>6</v>
      </c>
      <c r="L1462">
        <v>26</v>
      </c>
      <c r="M1462">
        <v>1.618573</v>
      </c>
      <c r="N1462">
        <v>104.92864299999999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5.3810729105194852</v>
      </c>
      <c r="V1462">
        <v>6</v>
      </c>
      <c r="W1462">
        <v>0.61892708948051478</v>
      </c>
    </row>
    <row r="1463" spans="1:23" x14ac:dyDescent="0.2">
      <c r="A1463" s="1">
        <v>26</v>
      </c>
      <c r="B1463" s="1">
        <v>1.631332</v>
      </c>
      <c r="C1463" s="1">
        <v>111.82995699999999</v>
      </c>
      <c r="D1463" s="1">
        <v>1</v>
      </c>
      <c r="E1463" s="1">
        <v>1</v>
      </c>
      <c r="F1463" s="1">
        <v>0</v>
      </c>
      <c r="G1463" s="1">
        <v>1</v>
      </c>
      <c r="H1463" s="1">
        <v>0</v>
      </c>
      <c r="I1463" s="1">
        <v>0</v>
      </c>
      <c r="J1463" s="1">
        <v>6</v>
      </c>
      <c r="L1463">
        <v>22.846357000000001</v>
      </c>
      <c r="M1463">
        <v>1.7574419999999999</v>
      </c>
      <c r="N1463">
        <v>133.365094</v>
      </c>
      <c r="O1463">
        <v>1</v>
      </c>
      <c r="P1463">
        <v>1</v>
      </c>
      <c r="Q1463">
        <v>1.206059</v>
      </c>
      <c r="R1463">
        <v>1</v>
      </c>
      <c r="S1463">
        <v>0</v>
      </c>
      <c r="T1463">
        <v>0</v>
      </c>
      <c r="U1463">
        <v>6.2916466311259045</v>
      </c>
      <c r="V1463">
        <v>6</v>
      </c>
      <c r="W1463">
        <v>-0.2916466311259045</v>
      </c>
    </row>
    <row r="1464" spans="1:23" x14ac:dyDescent="0.2">
      <c r="A1464" s="1">
        <v>26</v>
      </c>
      <c r="B1464" s="1">
        <v>1.641918</v>
      </c>
      <c r="C1464" s="1">
        <v>111.86899</v>
      </c>
      <c r="D1464" s="1">
        <v>1</v>
      </c>
      <c r="E1464" s="1">
        <v>1</v>
      </c>
      <c r="F1464" s="1">
        <v>0</v>
      </c>
      <c r="G1464" s="1">
        <v>1</v>
      </c>
      <c r="H1464" s="1">
        <v>0</v>
      </c>
      <c r="I1464" s="1">
        <v>0</v>
      </c>
      <c r="J1464" s="1">
        <v>6</v>
      </c>
      <c r="L1464">
        <v>19.885655</v>
      </c>
      <c r="M1464">
        <v>1.7633430000000001</v>
      </c>
      <c r="N1464">
        <v>133.952675</v>
      </c>
      <c r="O1464">
        <v>1</v>
      </c>
      <c r="P1464">
        <v>1</v>
      </c>
      <c r="Q1464">
        <v>1.419473</v>
      </c>
      <c r="R1464">
        <v>1</v>
      </c>
      <c r="S1464">
        <v>0</v>
      </c>
      <c r="T1464">
        <v>0</v>
      </c>
      <c r="U1464">
        <v>6.2246710986641807</v>
      </c>
      <c r="V1464">
        <v>6</v>
      </c>
      <c r="W1464">
        <v>-0.22467109866418067</v>
      </c>
    </row>
    <row r="1465" spans="1:23" x14ac:dyDescent="0.2">
      <c r="A1465" s="1">
        <v>26</v>
      </c>
      <c r="B1465" s="1">
        <v>1.6401250000000001</v>
      </c>
      <c r="C1465" s="1">
        <v>111.539494</v>
      </c>
      <c r="D1465" s="1">
        <v>1</v>
      </c>
      <c r="E1465" s="1">
        <v>1</v>
      </c>
      <c r="F1465" s="1">
        <v>0</v>
      </c>
      <c r="G1465" s="1">
        <v>1</v>
      </c>
      <c r="H1465" s="1">
        <v>0</v>
      </c>
      <c r="I1465" s="1">
        <v>0</v>
      </c>
      <c r="J1465" s="1">
        <v>6</v>
      </c>
      <c r="L1465">
        <v>25.930375999999999</v>
      </c>
      <c r="M1465">
        <v>1.6100859999999999</v>
      </c>
      <c r="N1465">
        <v>102.38745</v>
      </c>
      <c r="O1465">
        <v>1</v>
      </c>
      <c r="P1465">
        <v>1</v>
      </c>
      <c r="Q1465">
        <v>2.6033000000000001E-2</v>
      </c>
      <c r="R1465">
        <v>1</v>
      </c>
      <c r="S1465">
        <v>0</v>
      </c>
      <c r="T1465">
        <v>0</v>
      </c>
      <c r="U1465">
        <v>5.250877488024642</v>
      </c>
      <c r="V1465">
        <v>6</v>
      </c>
      <c r="W1465">
        <v>0.74912251197535795</v>
      </c>
    </row>
    <row r="1466" spans="1:23" x14ac:dyDescent="0.2">
      <c r="A1466" s="1">
        <v>26</v>
      </c>
      <c r="B1466" s="1">
        <v>1.649178</v>
      </c>
      <c r="C1466" s="1">
        <v>111.914361</v>
      </c>
      <c r="D1466" s="1">
        <v>1</v>
      </c>
      <c r="E1466" s="1">
        <v>1</v>
      </c>
      <c r="F1466" s="1">
        <v>0</v>
      </c>
      <c r="G1466" s="1">
        <v>1</v>
      </c>
      <c r="H1466" s="1">
        <v>0</v>
      </c>
      <c r="I1466" s="1">
        <v>0</v>
      </c>
      <c r="J1466" s="1">
        <v>6</v>
      </c>
      <c r="L1466">
        <v>25.897815000000001</v>
      </c>
      <c r="M1466">
        <v>1.664463</v>
      </c>
      <c r="N1466">
        <v>102.781971</v>
      </c>
      <c r="O1466">
        <v>1</v>
      </c>
      <c r="P1466">
        <v>1</v>
      </c>
      <c r="Q1466">
        <v>0.112122</v>
      </c>
      <c r="R1466">
        <v>1</v>
      </c>
      <c r="S1466">
        <v>0</v>
      </c>
      <c r="T1466">
        <v>0</v>
      </c>
      <c r="U1466">
        <v>4.8571217435972578</v>
      </c>
      <c r="V1466">
        <v>6</v>
      </c>
      <c r="W1466">
        <v>1.1428782564027422</v>
      </c>
    </row>
    <row r="1467" spans="1:23" x14ac:dyDescent="0.2">
      <c r="A1467" s="1">
        <v>25.96773</v>
      </c>
      <c r="B1467" s="1">
        <v>1.6034040000000001</v>
      </c>
      <c r="C1467" s="1">
        <v>105.031908</v>
      </c>
      <c r="D1467" s="1">
        <v>1</v>
      </c>
      <c r="E1467" s="1">
        <v>1</v>
      </c>
      <c r="F1467" s="1">
        <v>2.7101E-2</v>
      </c>
      <c r="G1467" s="1">
        <v>1</v>
      </c>
      <c r="H1467" s="1">
        <v>0</v>
      </c>
      <c r="I1467" s="1">
        <v>0</v>
      </c>
      <c r="J1467" s="1">
        <v>6</v>
      </c>
      <c r="L1467">
        <v>26</v>
      </c>
      <c r="M1467">
        <v>1.602025</v>
      </c>
      <c r="N1467">
        <v>104.899348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5.5049016068119805</v>
      </c>
      <c r="V1467">
        <v>6</v>
      </c>
      <c r="W1467">
        <v>0.49509839318801951</v>
      </c>
    </row>
    <row r="1468" spans="1:23" x14ac:dyDescent="0.2">
      <c r="A1468" s="1">
        <v>25.989937999999999</v>
      </c>
      <c r="B1468" s="1">
        <v>1.644199</v>
      </c>
      <c r="C1468" s="1">
        <v>105.036075</v>
      </c>
      <c r="D1468" s="1">
        <v>1</v>
      </c>
      <c r="E1468" s="1">
        <v>1</v>
      </c>
      <c r="F1468" s="1">
        <v>7.1150000000000005E-2</v>
      </c>
      <c r="G1468" s="1">
        <v>1</v>
      </c>
      <c r="H1468" s="1">
        <v>0</v>
      </c>
      <c r="I1468" s="1">
        <v>0</v>
      </c>
      <c r="J1468" s="1">
        <v>6</v>
      </c>
      <c r="L1468">
        <v>25.968792000000001</v>
      </c>
      <c r="M1468">
        <v>1.6328959999999999</v>
      </c>
      <c r="N1468">
        <v>104.98892499999999</v>
      </c>
      <c r="O1468">
        <v>1</v>
      </c>
      <c r="P1468">
        <v>1</v>
      </c>
      <c r="Q1468">
        <v>0.16227900000000001</v>
      </c>
      <c r="R1468">
        <v>1</v>
      </c>
      <c r="S1468">
        <v>0</v>
      </c>
      <c r="T1468">
        <v>0</v>
      </c>
      <c r="U1468">
        <v>5.2594706019642032</v>
      </c>
      <c r="V1468">
        <v>6</v>
      </c>
      <c r="W1468">
        <v>0.74052939803579676</v>
      </c>
    </row>
    <row r="1469" spans="1:23" x14ac:dyDescent="0.2">
      <c r="A1469" s="1">
        <v>26</v>
      </c>
      <c r="B1469" s="1">
        <v>1.6289089999999999</v>
      </c>
      <c r="C1469" s="1">
        <v>106.875927</v>
      </c>
      <c r="D1469" s="1">
        <v>1</v>
      </c>
      <c r="E1469" s="1">
        <v>1</v>
      </c>
      <c r="F1469" s="1">
        <v>0</v>
      </c>
      <c r="G1469" s="1">
        <v>1</v>
      </c>
      <c r="H1469" s="1">
        <v>0</v>
      </c>
      <c r="I1469" s="1">
        <v>0</v>
      </c>
      <c r="J1469" s="1">
        <v>6</v>
      </c>
      <c r="L1469">
        <v>18.335018999999999</v>
      </c>
      <c r="M1469">
        <v>1.7710429999999999</v>
      </c>
      <c r="N1469">
        <v>137.04495900000001</v>
      </c>
      <c r="O1469">
        <v>1</v>
      </c>
      <c r="P1469">
        <v>1</v>
      </c>
      <c r="Q1469">
        <v>1.7046399999999999</v>
      </c>
      <c r="R1469">
        <v>1</v>
      </c>
      <c r="S1469">
        <v>0</v>
      </c>
      <c r="T1469">
        <v>0</v>
      </c>
      <c r="U1469">
        <v>6.3462018108197515</v>
      </c>
      <c r="V1469">
        <v>6</v>
      </c>
      <c r="W1469">
        <v>-0.34620181081975154</v>
      </c>
    </row>
    <row r="1470" spans="1:23" x14ac:dyDescent="0.2">
      <c r="A1470" s="1">
        <v>25.617227</v>
      </c>
      <c r="B1470" s="1">
        <v>1.6280190000000001</v>
      </c>
      <c r="C1470" s="1">
        <v>108.265922</v>
      </c>
      <c r="D1470" s="1">
        <v>1</v>
      </c>
      <c r="E1470" s="1">
        <v>1</v>
      </c>
      <c r="F1470" s="1">
        <v>9.0916999999999998E-2</v>
      </c>
      <c r="G1470" s="1">
        <v>1</v>
      </c>
      <c r="H1470" s="1">
        <v>0</v>
      </c>
      <c r="I1470" s="1">
        <v>0</v>
      </c>
      <c r="J1470" s="1">
        <v>6</v>
      </c>
      <c r="L1470">
        <v>21.700748000000001</v>
      </c>
      <c r="M1470">
        <v>1.789555</v>
      </c>
      <c r="N1470">
        <v>137.767787</v>
      </c>
      <c r="O1470">
        <v>1</v>
      </c>
      <c r="P1470">
        <v>1</v>
      </c>
      <c r="Q1470">
        <v>1.5057750000000001</v>
      </c>
      <c r="R1470">
        <v>1</v>
      </c>
      <c r="S1470">
        <v>0</v>
      </c>
      <c r="T1470">
        <v>0</v>
      </c>
      <c r="U1470">
        <v>6.330393109497872</v>
      </c>
      <c r="V1470">
        <v>6</v>
      </c>
      <c r="W1470">
        <v>-0.33039310949787204</v>
      </c>
    </row>
    <row r="1471" spans="1:23" x14ac:dyDescent="0.2">
      <c r="A1471" s="1">
        <v>21.030909000000001</v>
      </c>
      <c r="B1471" s="1">
        <v>1.71818</v>
      </c>
      <c r="C1471" s="1">
        <v>133.46676299999999</v>
      </c>
      <c r="D1471" s="1">
        <v>1</v>
      </c>
      <c r="E1471" s="1">
        <v>1</v>
      </c>
      <c r="F1471" s="1">
        <v>1.486289</v>
      </c>
      <c r="G1471" s="1">
        <v>1</v>
      </c>
      <c r="H1471" s="1">
        <v>0</v>
      </c>
      <c r="I1471" s="1">
        <v>0</v>
      </c>
      <c r="J1471" s="1">
        <v>6</v>
      </c>
      <c r="L1471">
        <v>18.222536000000002</v>
      </c>
      <c r="M1471">
        <v>1.8017460000000001</v>
      </c>
      <c r="N1471">
        <v>141.16626500000001</v>
      </c>
      <c r="O1471">
        <v>1</v>
      </c>
      <c r="P1471">
        <v>1</v>
      </c>
      <c r="Q1471">
        <v>1.9950699999999999</v>
      </c>
      <c r="R1471">
        <v>1</v>
      </c>
      <c r="S1471">
        <v>0</v>
      </c>
      <c r="T1471">
        <v>0</v>
      </c>
      <c r="U1471">
        <v>6.3909719828530918</v>
      </c>
      <c r="V1471">
        <v>6</v>
      </c>
      <c r="W1471">
        <v>-0.39097198285309176</v>
      </c>
    </row>
    <row r="1472" spans="1:23" x14ac:dyDescent="0.2">
      <c r="A1472" s="1">
        <v>20.951084000000002</v>
      </c>
      <c r="B1472" s="1">
        <v>1.7085809999999999</v>
      </c>
      <c r="C1472" s="1">
        <v>131.27485100000001</v>
      </c>
      <c r="D1472" s="1">
        <v>1</v>
      </c>
      <c r="E1472" s="1">
        <v>1</v>
      </c>
      <c r="F1472" s="1">
        <v>1.684582</v>
      </c>
      <c r="G1472" s="1">
        <v>1</v>
      </c>
      <c r="H1472" s="1">
        <v>0</v>
      </c>
      <c r="I1472" s="1">
        <v>0</v>
      </c>
      <c r="J1472" s="1">
        <v>6</v>
      </c>
      <c r="L1472">
        <v>20.375599999999999</v>
      </c>
      <c r="M1472">
        <v>1.7871950000000001</v>
      </c>
      <c r="N1472">
        <v>151.975864</v>
      </c>
      <c r="O1472">
        <v>1</v>
      </c>
      <c r="P1472">
        <v>1</v>
      </c>
      <c r="Q1472">
        <v>0.82665999999999995</v>
      </c>
      <c r="R1472">
        <v>1</v>
      </c>
      <c r="S1472">
        <v>0</v>
      </c>
      <c r="T1472">
        <v>0</v>
      </c>
      <c r="U1472">
        <v>7.4665018131921439</v>
      </c>
      <c r="V1472">
        <v>6</v>
      </c>
      <c r="W1472">
        <v>-1.4665018131921439</v>
      </c>
    </row>
    <row r="1473" spans="1:23" x14ac:dyDescent="0.2">
      <c r="A1473" s="1">
        <v>22.980221</v>
      </c>
      <c r="B1473" s="1">
        <v>1.7249829999999999</v>
      </c>
      <c r="C1473" s="1">
        <v>132.94066000000001</v>
      </c>
      <c r="D1473" s="1">
        <v>1</v>
      </c>
      <c r="E1473" s="1">
        <v>1</v>
      </c>
      <c r="F1473" s="1">
        <v>1.2716510000000001</v>
      </c>
      <c r="G1473" s="1">
        <v>1</v>
      </c>
      <c r="H1473" s="1">
        <v>0</v>
      </c>
      <c r="I1473" s="1">
        <v>0</v>
      </c>
      <c r="J1473" s="1">
        <v>6</v>
      </c>
      <c r="L1473">
        <v>26</v>
      </c>
      <c r="M1473">
        <v>1.6441410000000001</v>
      </c>
      <c r="N1473">
        <v>111.942544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5.7138749894167944</v>
      </c>
      <c r="V1473">
        <v>6</v>
      </c>
      <c r="W1473">
        <v>0.28612501058320561</v>
      </c>
    </row>
    <row r="1474" spans="1:23" x14ac:dyDescent="0.2">
      <c r="A1474" s="1">
        <v>23.426036</v>
      </c>
      <c r="B1474" s="1">
        <v>1.7399910000000001</v>
      </c>
      <c r="C1474" s="1">
        <v>133.485478</v>
      </c>
      <c r="D1474" s="1">
        <v>1</v>
      </c>
      <c r="E1474" s="1">
        <v>1</v>
      </c>
      <c r="F1474" s="1">
        <v>1.3438749999999999</v>
      </c>
      <c r="G1474" s="1">
        <v>1</v>
      </c>
      <c r="H1474" s="1">
        <v>0</v>
      </c>
      <c r="I1474" s="1">
        <v>0</v>
      </c>
      <c r="J1474" s="1">
        <v>6</v>
      </c>
      <c r="L1474">
        <v>26</v>
      </c>
      <c r="M1474">
        <v>1.6433549999999999</v>
      </c>
      <c r="N1474">
        <v>111.600553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5.6941393452978613</v>
      </c>
      <c r="V1474">
        <v>6</v>
      </c>
      <c r="W1474">
        <v>0.30586065470213875</v>
      </c>
    </row>
    <row r="1475" spans="1:23" x14ac:dyDescent="0.2">
      <c r="A1475" s="1">
        <v>25.999185000000001</v>
      </c>
      <c r="B1475" s="1">
        <v>1.568543</v>
      </c>
      <c r="C1475" s="1">
        <v>102.000122</v>
      </c>
      <c r="D1475" s="1">
        <v>1</v>
      </c>
      <c r="E1475" s="1">
        <v>1</v>
      </c>
      <c r="F1475" s="1">
        <v>1.297E-3</v>
      </c>
      <c r="G1475" s="1">
        <v>1</v>
      </c>
      <c r="H1475" s="1">
        <v>0</v>
      </c>
      <c r="I1475" s="1">
        <v>0</v>
      </c>
      <c r="J1475" s="1">
        <v>6</v>
      </c>
      <c r="L1475">
        <v>26</v>
      </c>
      <c r="M1475">
        <v>1.623707</v>
      </c>
      <c r="N1475">
        <v>105.037463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5.3501562041831452</v>
      </c>
      <c r="V1475">
        <v>6</v>
      </c>
      <c r="W1475">
        <v>0.64984379581685481</v>
      </c>
    </row>
    <row r="1476" spans="1:23" x14ac:dyDescent="0.2">
      <c r="A1476" s="1">
        <v>25.934757000000001</v>
      </c>
      <c r="B1476" s="1">
        <v>1.579893</v>
      </c>
      <c r="C1476" s="1">
        <v>102.134646</v>
      </c>
      <c r="D1476" s="1">
        <v>1</v>
      </c>
      <c r="E1476" s="1">
        <v>1</v>
      </c>
      <c r="F1476" s="1">
        <v>2.0060000000000001E-2</v>
      </c>
      <c r="G1476" s="1">
        <v>1</v>
      </c>
      <c r="H1476" s="1">
        <v>0</v>
      </c>
      <c r="I1476" s="1">
        <v>0</v>
      </c>
      <c r="J1476" s="1">
        <v>6</v>
      </c>
      <c r="L1476">
        <v>26</v>
      </c>
      <c r="M1476">
        <v>1.610636</v>
      </c>
      <c r="N1476">
        <v>105.42353199999999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5.4787440401764318</v>
      </c>
      <c r="V1476">
        <v>6</v>
      </c>
      <c r="W1476">
        <v>0.5212559598235682</v>
      </c>
    </row>
    <row r="1477" spans="1:23" x14ac:dyDescent="0.2">
      <c r="A1477" s="1">
        <v>20.327722999999999</v>
      </c>
      <c r="B1477" s="1">
        <v>1.7827139999999999</v>
      </c>
      <c r="C1477" s="1">
        <v>154.61844600000001</v>
      </c>
      <c r="D1477" s="1">
        <v>1</v>
      </c>
      <c r="E1477" s="1">
        <v>1</v>
      </c>
      <c r="F1477" s="1">
        <v>1.9707300000000001</v>
      </c>
      <c r="G1477" s="1">
        <v>1</v>
      </c>
      <c r="H1477" s="1">
        <v>0</v>
      </c>
      <c r="I1477" s="1">
        <v>0</v>
      </c>
      <c r="J1477" s="1">
        <v>6</v>
      </c>
      <c r="L1477">
        <v>25.943826999999999</v>
      </c>
      <c r="M1477">
        <v>1.629491</v>
      </c>
      <c r="N1477">
        <v>104.839068</v>
      </c>
      <c r="O1477">
        <v>1</v>
      </c>
      <c r="P1477">
        <v>1</v>
      </c>
      <c r="Q1477">
        <v>0.11469799999999999</v>
      </c>
      <c r="R1477">
        <v>1</v>
      </c>
      <c r="S1477">
        <v>0</v>
      </c>
      <c r="T1477">
        <v>0</v>
      </c>
      <c r="U1477">
        <v>5.2786198579503543</v>
      </c>
      <c r="V1477">
        <v>6</v>
      </c>
      <c r="W1477">
        <v>0.72138014204964573</v>
      </c>
    </row>
    <row r="1478" spans="1:23" x14ac:dyDescent="0.2">
      <c r="A1478" s="1">
        <v>19.472190000000001</v>
      </c>
      <c r="B1478" s="1">
        <v>1.7938240000000001</v>
      </c>
      <c r="C1478" s="1">
        <v>160.935351</v>
      </c>
      <c r="D1478" s="1">
        <v>1</v>
      </c>
      <c r="E1478" s="1">
        <v>1</v>
      </c>
      <c r="F1478" s="1">
        <v>1.9866459999999999</v>
      </c>
      <c r="G1478" s="1">
        <v>1</v>
      </c>
      <c r="H1478" s="1">
        <v>0</v>
      </c>
      <c r="I1478" s="1">
        <v>0</v>
      </c>
      <c r="J1478" s="1">
        <v>6</v>
      </c>
      <c r="L1478">
        <v>25.291974</v>
      </c>
      <c r="M1478">
        <v>1.684768</v>
      </c>
      <c r="N1478">
        <v>104.821175</v>
      </c>
      <c r="O1478">
        <v>1</v>
      </c>
      <c r="P1478">
        <v>1</v>
      </c>
      <c r="Q1478">
        <v>0.22448199999999999</v>
      </c>
      <c r="R1478">
        <v>1</v>
      </c>
      <c r="S1478">
        <v>0</v>
      </c>
      <c r="T1478">
        <v>0</v>
      </c>
      <c r="U1478">
        <v>4.8352786245305808</v>
      </c>
      <c r="V1478">
        <v>6</v>
      </c>
      <c r="W1478">
        <v>1.1647213754694192</v>
      </c>
    </row>
    <row r="1479" spans="1:23" x14ac:dyDescent="0.2">
      <c r="A1479" s="1">
        <v>26</v>
      </c>
      <c r="B1479" s="1">
        <v>1.6595569999999999</v>
      </c>
      <c r="C1479" s="1">
        <v>111.99909599999999</v>
      </c>
      <c r="D1479" s="1">
        <v>1</v>
      </c>
      <c r="E1479" s="1">
        <v>1</v>
      </c>
      <c r="F1479" s="1">
        <v>0</v>
      </c>
      <c r="G1479" s="1">
        <v>1</v>
      </c>
      <c r="H1479" s="1">
        <v>0</v>
      </c>
      <c r="I1479" s="1">
        <v>0</v>
      </c>
      <c r="J1479" s="1">
        <v>6</v>
      </c>
      <c r="L1479">
        <v>25.653233</v>
      </c>
      <c r="M1479">
        <v>1.6649400000000001</v>
      </c>
      <c r="N1479">
        <v>110.92216999999999</v>
      </c>
      <c r="O1479">
        <v>1</v>
      </c>
      <c r="P1479">
        <v>1</v>
      </c>
      <c r="Q1479">
        <v>2.9728000000000001E-2</v>
      </c>
      <c r="R1479">
        <v>1</v>
      </c>
      <c r="S1479">
        <v>0</v>
      </c>
      <c r="T1479">
        <v>0</v>
      </c>
      <c r="U1479">
        <v>5.4704818478129003</v>
      </c>
      <c r="V1479">
        <v>6</v>
      </c>
      <c r="W1479">
        <v>0.52951815218709974</v>
      </c>
    </row>
    <row r="1480" spans="1:23" x14ac:dyDescent="0.2">
      <c r="A1480" s="1">
        <v>26</v>
      </c>
      <c r="B1480" s="1">
        <v>1.6578200000000001</v>
      </c>
      <c r="C1480" s="1">
        <v>111.95611</v>
      </c>
      <c r="D1480" s="1">
        <v>1</v>
      </c>
      <c r="E1480" s="1">
        <v>1</v>
      </c>
      <c r="F1480" s="1">
        <v>0</v>
      </c>
      <c r="G1480" s="1">
        <v>1</v>
      </c>
      <c r="H1480" s="1">
        <v>0</v>
      </c>
      <c r="I1480" s="1">
        <v>0</v>
      </c>
      <c r="J1480" s="1">
        <v>6</v>
      </c>
      <c r="L1480">
        <v>25.783864999999999</v>
      </c>
      <c r="M1480">
        <v>1.655646</v>
      </c>
      <c r="N1480">
        <v>110.21733999999999</v>
      </c>
      <c r="O1480">
        <v>1</v>
      </c>
      <c r="P1480">
        <v>1</v>
      </c>
      <c r="Q1480">
        <v>1.5859999999999999E-2</v>
      </c>
      <c r="R1480">
        <v>1</v>
      </c>
      <c r="S1480">
        <v>0</v>
      </c>
      <c r="T1480">
        <v>0</v>
      </c>
      <c r="U1480">
        <v>5.4916313469168632</v>
      </c>
      <c r="V1480">
        <v>6</v>
      </c>
      <c r="W1480">
        <v>0.50836865308313683</v>
      </c>
    </row>
    <row r="1481" spans="1:23" x14ac:dyDescent="0.2">
      <c r="A1481" s="1">
        <v>25.816445000000002</v>
      </c>
      <c r="B1481" s="1">
        <v>1.6840820000000001</v>
      </c>
      <c r="C1481" s="1">
        <v>104.592372</v>
      </c>
      <c r="D1481" s="1">
        <v>1</v>
      </c>
      <c r="E1481" s="1">
        <v>1</v>
      </c>
      <c r="F1481" s="1">
        <v>0.28206300000000001</v>
      </c>
      <c r="G1481" s="1">
        <v>1</v>
      </c>
      <c r="H1481" s="1">
        <v>0</v>
      </c>
      <c r="I1481" s="1">
        <v>0</v>
      </c>
      <c r="J1481" s="1">
        <v>6</v>
      </c>
      <c r="L1481">
        <v>19.17614</v>
      </c>
      <c r="M1481">
        <v>1.666194</v>
      </c>
      <c r="N1481">
        <v>124.805868</v>
      </c>
      <c r="O1481">
        <v>1</v>
      </c>
      <c r="P1481">
        <v>1</v>
      </c>
      <c r="Q1481">
        <v>0.79255299999999995</v>
      </c>
      <c r="R1481">
        <v>1</v>
      </c>
      <c r="S1481">
        <v>0</v>
      </c>
      <c r="T1481">
        <v>0</v>
      </c>
      <c r="U1481">
        <v>6.3300347885373611</v>
      </c>
      <c r="V1481">
        <v>6</v>
      </c>
      <c r="W1481">
        <v>-0.33003478853736112</v>
      </c>
    </row>
    <row r="1482" spans="1:23" x14ac:dyDescent="0.2">
      <c r="A1482" s="1">
        <v>25.498964999999998</v>
      </c>
      <c r="B1482" s="1">
        <v>1.6839500000000001</v>
      </c>
      <c r="C1482" s="1">
        <v>104.846817</v>
      </c>
      <c r="D1482" s="1">
        <v>1</v>
      </c>
      <c r="E1482" s="1">
        <v>1</v>
      </c>
      <c r="F1482" s="1">
        <v>0.25942700000000002</v>
      </c>
      <c r="G1482" s="1">
        <v>1</v>
      </c>
      <c r="H1482" s="1">
        <v>0</v>
      </c>
      <c r="I1482" s="1">
        <v>0</v>
      </c>
      <c r="J1482" s="1">
        <v>6</v>
      </c>
      <c r="L1482">
        <v>21.207422999999999</v>
      </c>
      <c r="M1482">
        <v>1.707508</v>
      </c>
      <c r="N1482">
        <v>121.86432600000001</v>
      </c>
      <c r="O1482">
        <v>1</v>
      </c>
      <c r="P1482">
        <v>1</v>
      </c>
      <c r="Q1482">
        <v>1.3765339999999999</v>
      </c>
      <c r="R1482">
        <v>1</v>
      </c>
      <c r="S1482">
        <v>0</v>
      </c>
      <c r="T1482">
        <v>0</v>
      </c>
      <c r="U1482">
        <v>5.7649438581930497</v>
      </c>
      <c r="V1482">
        <v>6</v>
      </c>
      <c r="W1482">
        <v>0.23505614180695034</v>
      </c>
    </row>
    <row r="1483" spans="1:23" x14ac:dyDescent="0.2">
      <c r="A1483" s="1">
        <v>19.137495000000001</v>
      </c>
      <c r="B1483" s="1">
        <v>1.716521</v>
      </c>
      <c r="C1483" s="1">
        <v>127.642324</v>
      </c>
      <c r="D1483" s="1">
        <v>1</v>
      </c>
      <c r="E1483" s="1">
        <v>1</v>
      </c>
      <c r="F1483" s="1">
        <v>0.91233399999999998</v>
      </c>
      <c r="G1483" s="1">
        <v>1</v>
      </c>
      <c r="H1483" s="1">
        <v>0</v>
      </c>
      <c r="I1483" s="1">
        <v>0</v>
      </c>
      <c r="J1483" s="1">
        <v>6</v>
      </c>
      <c r="L1483">
        <v>21.633056</v>
      </c>
      <c r="M1483">
        <v>1.7541739999999999</v>
      </c>
      <c r="N1483">
        <v>133.78395499999999</v>
      </c>
      <c r="O1483">
        <v>1</v>
      </c>
      <c r="P1483">
        <v>1</v>
      </c>
      <c r="Q1483">
        <v>1.493018</v>
      </c>
      <c r="R1483">
        <v>1</v>
      </c>
      <c r="S1483">
        <v>0</v>
      </c>
      <c r="T1483">
        <v>0</v>
      </c>
      <c r="U1483">
        <v>6.3005147927269345</v>
      </c>
      <c r="V1483">
        <v>6</v>
      </c>
      <c r="W1483">
        <v>-0.30051479272693449</v>
      </c>
    </row>
    <row r="1484" spans="1:23" x14ac:dyDescent="0.2">
      <c r="A1484" s="1">
        <v>20.190733000000002</v>
      </c>
      <c r="B1484" s="1">
        <v>1.6807620000000001</v>
      </c>
      <c r="C1484" s="1">
        <v>125.418548</v>
      </c>
      <c r="D1484" s="1">
        <v>1</v>
      </c>
      <c r="E1484" s="1">
        <v>1</v>
      </c>
      <c r="F1484" s="1">
        <v>0.87706700000000004</v>
      </c>
      <c r="G1484" s="1">
        <v>1</v>
      </c>
      <c r="H1484" s="1">
        <v>0</v>
      </c>
      <c r="I1484" s="1">
        <v>0</v>
      </c>
      <c r="J1484" s="1">
        <v>6</v>
      </c>
      <c r="L1484">
        <v>21.009595999999998</v>
      </c>
      <c r="M1484">
        <v>1.7141930000000001</v>
      </c>
      <c r="N1484">
        <v>131.86673400000001</v>
      </c>
      <c r="O1484">
        <v>1</v>
      </c>
      <c r="P1484">
        <v>1</v>
      </c>
      <c r="Q1484">
        <v>1.5924940000000001</v>
      </c>
      <c r="R1484">
        <v>1</v>
      </c>
      <c r="S1484">
        <v>0</v>
      </c>
      <c r="T1484">
        <v>0</v>
      </c>
      <c r="U1484">
        <v>6.4412991181353956</v>
      </c>
      <c r="V1484">
        <v>6</v>
      </c>
      <c r="W1484">
        <v>-0.44129911813539557</v>
      </c>
    </row>
    <row r="1485" spans="1:23" x14ac:dyDescent="0.2">
      <c r="A1485" s="1">
        <v>26</v>
      </c>
      <c r="B1485" s="1">
        <v>1.6233029999999999</v>
      </c>
      <c r="C1485" s="1">
        <v>110.81746</v>
      </c>
      <c r="D1485" s="1">
        <v>1</v>
      </c>
      <c r="E1485" s="1">
        <v>1</v>
      </c>
      <c r="F1485" s="1">
        <v>0</v>
      </c>
      <c r="G1485" s="1">
        <v>1</v>
      </c>
      <c r="H1485" s="1">
        <v>0</v>
      </c>
      <c r="I1485" s="1">
        <v>0</v>
      </c>
      <c r="J1485" s="1">
        <v>6</v>
      </c>
      <c r="L1485">
        <v>26</v>
      </c>
      <c r="M1485">
        <v>1.62439</v>
      </c>
      <c r="N1485">
        <v>110.008636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5.7188478440618038</v>
      </c>
      <c r="V1485">
        <v>6</v>
      </c>
      <c r="W1485">
        <v>0.2811521559381962</v>
      </c>
    </row>
    <row r="1486" spans="1:23" x14ac:dyDescent="0.2">
      <c r="A1486" s="1">
        <v>26</v>
      </c>
      <c r="B1486" s="1">
        <v>1.631856</v>
      </c>
      <c r="C1486" s="1">
        <v>110.804337</v>
      </c>
      <c r="D1486" s="1">
        <v>1</v>
      </c>
      <c r="E1486" s="1">
        <v>1</v>
      </c>
      <c r="F1486" s="1">
        <v>0</v>
      </c>
      <c r="G1486" s="1">
        <v>1</v>
      </c>
      <c r="H1486" s="1">
        <v>0</v>
      </c>
      <c r="I1486" s="1">
        <v>0</v>
      </c>
      <c r="J1486" s="1">
        <v>6</v>
      </c>
      <c r="L1486">
        <v>26</v>
      </c>
      <c r="M1486">
        <v>1.638836</v>
      </c>
      <c r="N1486">
        <v>110.970479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5.6811673954394539</v>
      </c>
      <c r="V1486">
        <v>6</v>
      </c>
      <c r="W1486">
        <v>0.31883260456054607</v>
      </c>
    </row>
    <row r="1487" spans="1:23" x14ac:dyDescent="0.2">
      <c r="A1487" s="1">
        <v>21.840654000000001</v>
      </c>
      <c r="B1487" s="1">
        <v>1.747479</v>
      </c>
      <c r="C1487" s="1">
        <v>136.516648</v>
      </c>
      <c r="D1487" s="1">
        <v>1</v>
      </c>
      <c r="E1487" s="1">
        <v>1</v>
      </c>
      <c r="F1487" s="1">
        <v>1.963379</v>
      </c>
      <c r="G1487" s="1">
        <v>1</v>
      </c>
      <c r="H1487" s="1">
        <v>0</v>
      </c>
      <c r="I1487" s="1">
        <v>0</v>
      </c>
      <c r="J1487" s="1">
        <v>6</v>
      </c>
      <c r="L1487">
        <v>26</v>
      </c>
      <c r="M1487">
        <v>1.621245</v>
      </c>
      <c r="N1487">
        <v>111.26733400000001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5.8374702348064602</v>
      </c>
      <c r="V1487">
        <v>6</v>
      </c>
      <c r="W1487">
        <v>0.16252976519353979</v>
      </c>
    </row>
    <row r="1488" spans="1:23" x14ac:dyDescent="0.2">
      <c r="A1488" s="1">
        <v>20.871666999999999</v>
      </c>
      <c r="B1488" s="1">
        <v>1.7824530000000001</v>
      </c>
      <c r="C1488" s="1">
        <v>137.85261800000001</v>
      </c>
      <c r="D1488" s="1">
        <v>1</v>
      </c>
      <c r="E1488" s="1">
        <v>1</v>
      </c>
      <c r="F1488" s="1">
        <v>1.989171</v>
      </c>
      <c r="G1488" s="1">
        <v>1</v>
      </c>
      <c r="H1488" s="1">
        <v>0</v>
      </c>
      <c r="I1488" s="1">
        <v>0</v>
      </c>
      <c r="J1488" s="1">
        <v>6</v>
      </c>
      <c r="L1488">
        <v>25.954511</v>
      </c>
      <c r="M1488">
        <v>1.6235139999999999</v>
      </c>
      <c r="N1488">
        <v>109.98014499999999</v>
      </c>
      <c r="O1488">
        <v>1</v>
      </c>
      <c r="P1488">
        <v>1</v>
      </c>
      <c r="Q1488">
        <v>1.0150000000000001E-3</v>
      </c>
      <c r="R1488">
        <v>1</v>
      </c>
      <c r="S1488">
        <v>0</v>
      </c>
      <c r="T1488">
        <v>0</v>
      </c>
      <c r="U1488">
        <v>5.7225905376729305</v>
      </c>
      <c r="V1488">
        <v>6</v>
      </c>
      <c r="W1488">
        <v>0.27740946232706953</v>
      </c>
    </row>
    <row r="1489" spans="1:23" x14ac:dyDescent="0.2">
      <c r="A1489" s="1">
        <v>21.501721</v>
      </c>
      <c r="B1489" s="1">
        <v>1.809871</v>
      </c>
      <c r="C1489" s="1">
        <v>152.39473899999999</v>
      </c>
      <c r="D1489" s="1">
        <v>1</v>
      </c>
      <c r="E1489" s="1">
        <v>1</v>
      </c>
      <c r="F1489" s="1">
        <v>0.24683099999999999</v>
      </c>
      <c r="G1489" s="1">
        <v>1</v>
      </c>
      <c r="H1489" s="1">
        <v>0</v>
      </c>
      <c r="I1489" s="1">
        <v>0</v>
      </c>
      <c r="J1489" s="1">
        <v>6</v>
      </c>
      <c r="L1489">
        <v>21.001968999999999</v>
      </c>
      <c r="M1489">
        <v>1.7362150000000001</v>
      </c>
      <c r="N1489">
        <v>132.14554899999999</v>
      </c>
      <c r="O1489">
        <v>1</v>
      </c>
      <c r="P1489">
        <v>1</v>
      </c>
      <c r="Q1489">
        <v>1.672639</v>
      </c>
      <c r="R1489">
        <v>1</v>
      </c>
      <c r="S1489">
        <v>0</v>
      </c>
      <c r="T1489">
        <v>0</v>
      </c>
      <c r="U1489">
        <v>6.2862428214227855</v>
      </c>
      <c r="V1489">
        <v>6</v>
      </c>
      <c r="W1489">
        <v>-0.28624282142278545</v>
      </c>
    </row>
    <row r="1490" spans="1:23" x14ac:dyDescent="0.2">
      <c r="A1490" s="1">
        <v>21.521294000000001</v>
      </c>
      <c r="B1490" s="1">
        <v>1.803677</v>
      </c>
      <c r="C1490" s="1">
        <v>160.63940500000001</v>
      </c>
      <c r="D1490" s="1">
        <v>1</v>
      </c>
      <c r="E1490" s="1">
        <v>1</v>
      </c>
      <c r="F1490" s="1">
        <v>0.42790499999999998</v>
      </c>
      <c r="G1490" s="1">
        <v>1</v>
      </c>
      <c r="H1490" s="1">
        <v>0</v>
      </c>
      <c r="I1490" s="1">
        <v>0</v>
      </c>
      <c r="J1490" s="1">
        <v>6</v>
      </c>
      <c r="L1490">
        <v>21.772251000000001</v>
      </c>
      <c r="M1490">
        <v>1.7329509999999999</v>
      </c>
      <c r="N1490">
        <v>132.90488400000001</v>
      </c>
      <c r="O1490">
        <v>1</v>
      </c>
      <c r="P1490">
        <v>1</v>
      </c>
      <c r="Q1490">
        <v>1.5778239999999999</v>
      </c>
      <c r="R1490">
        <v>1</v>
      </c>
      <c r="S1490">
        <v>0</v>
      </c>
      <c r="T1490">
        <v>0</v>
      </c>
      <c r="U1490">
        <v>6.3894580631056161</v>
      </c>
      <c r="V1490">
        <v>6</v>
      </c>
      <c r="W1490">
        <v>-0.38945806310561615</v>
      </c>
    </row>
    <row r="1491" spans="1:23" x14ac:dyDescent="0.2">
      <c r="A1491" s="1">
        <v>18.314592999999999</v>
      </c>
      <c r="B1491" s="1">
        <v>1.7456020000000001</v>
      </c>
      <c r="C1491" s="1">
        <v>133.554686</v>
      </c>
      <c r="D1491" s="1">
        <v>1</v>
      </c>
      <c r="E1491" s="1">
        <v>1</v>
      </c>
      <c r="F1491" s="1">
        <v>1.5365549999999999</v>
      </c>
      <c r="G1491" s="1">
        <v>1</v>
      </c>
      <c r="H1491" s="1">
        <v>0</v>
      </c>
      <c r="I1491" s="1">
        <v>0</v>
      </c>
      <c r="J1491" s="1">
        <v>6</v>
      </c>
      <c r="L1491">
        <v>23.761970000000002</v>
      </c>
      <c r="M1491">
        <v>1.6913499999999999</v>
      </c>
      <c r="N1491">
        <v>114.48069599999999</v>
      </c>
      <c r="O1491">
        <v>1</v>
      </c>
      <c r="P1491">
        <v>1</v>
      </c>
      <c r="Q1491">
        <v>0.33426400000000001</v>
      </c>
      <c r="R1491">
        <v>1</v>
      </c>
      <c r="S1491">
        <v>0</v>
      </c>
      <c r="T1491">
        <v>0</v>
      </c>
      <c r="U1491">
        <v>5.4774920150120963</v>
      </c>
      <c r="V1491">
        <v>6</v>
      </c>
      <c r="W1491">
        <v>0.52250798498790374</v>
      </c>
    </row>
    <row r="1492" spans="1:23" x14ac:dyDescent="0.2">
      <c r="A1492" s="1">
        <v>19.529745999999999</v>
      </c>
      <c r="B1492" s="1">
        <v>1.7510380000000001</v>
      </c>
      <c r="C1492" s="1">
        <v>133.84303299999999</v>
      </c>
      <c r="D1492" s="1">
        <v>1</v>
      </c>
      <c r="E1492" s="1">
        <v>1</v>
      </c>
      <c r="F1492" s="1">
        <v>1.4604600000000001</v>
      </c>
      <c r="G1492" s="1">
        <v>1</v>
      </c>
      <c r="H1492" s="1">
        <v>0</v>
      </c>
      <c r="I1492" s="1">
        <v>0</v>
      </c>
      <c r="J1492" s="1">
        <v>6</v>
      </c>
      <c r="L1492">
        <v>24.449655</v>
      </c>
      <c r="M1492">
        <v>1.635062</v>
      </c>
      <c r="N1492">
        <v>113.277388</v>
      </c>
      <c r="O1492">
        <v>1</v>
      </c>
      <c r="P1492">
        <v>1</v>
      </c>
      <c r="Q1492">
        <v>0.16542200000000001</v>
      </c>
      <c r="R1492">
        <v>1</v>
      </c>
      <c r="S1492">
        <v>0</v>
      </c>
      <c r="T1492">
        <v>0</v>
      </c>
      <c r="U1492">
        <v>5.8432560388351682</v>
      </c>
      <c r="V1492">
        <v>6</v>
      </c>
      <c r="W1492">
        <v>0.1567439611648318</v>
      </c>
    </row>
    <row r="1493" spans="1:23" x14ac:dyDescent="0.2">
      <c r="A1493" s="1">
        <v>26</v>
      </c>
      <c r="B1493" s="1">
        <v>1.6315470000000001</v>
      </c>
      <c r="C1493" s="1">
        <v>111.58862499999999</v>
      </c>
      <c r="D1493" s="1">
        <v>1</v>
      </c>
      <c r="E1493" s="1">
        <v>1</v>
      </c>
      <c r="F1493" s="1">
        <v>0</v>
      </c>
      <c r="G1493" s="1">
        <v>1</v>
      </c>
      <c r="H1493" s="1">
        <v>0</v>
      </c>
      <c r="I1493" s="1">
        <v>0</v>
      </c>
      <c r="J1493" s="1">
        <v>6</v>
      </c>
      <c r="L1493">
        <v>18.378202999999999</v>
      </c>
      <c r="M1493">
        <v>1.7460610000000001</v>
      </c>
      <c r="N1493">
        <v>128.261402</v>
      </c>
      <c r="O1493">
        <v>1</v>
      </c>
      <c r="P1493">
        <v>1</v>
      </c>
      <c r="Q1493">
        <v>1.546179</v>
      </c>
      <c r="R1493">
        <v>1</v>
      </c>
      <c r="S1493">
        <v>0</v>
      </c>
      <c r="T1493">
        <v>0</v>
      </c>
      <c r="U1493">
        <v>5.8926764230142314</v>
      </c>
      <c r="V1493">
        <v>6</v>
      </c>
      <c r="W1493">
        <v>0.10732357698576855</v>
      </c>
    </row>
    <row r="1494" spans="1:23" x14ac:dyDescent="0.2">
      <c r="A1494" s="1">
        <v>26</v>
      </c>
      <c r="B1494" s="1">
        <v>1.6359049999999999</v>
      </c>
      <c r="C1494" s="1">
        <v>111.57107600000001</v>
      </c>
      <c r="D1494" s="1">
        <v>1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6</v>
      </c>
      <c r="L1494">
        <v>19.725718000000001</v>
      </c>
      <c r="M1494">
        <v>1.746529</v>
      </c>
      <c r="N1494">
        <v>129.36377100000001</v>
      </c>
      <c r="O1494">
        <v>1</v>
      </c>
      <c r="P1494">
        <v>1</v>
      </c>
      <c r="Q1494">
        <v>0.64234999999999998</v>
      </c>
      <c r="R1494">
        <v>1</v>
      </c>
      <c r="S1494">
        <v>0</v>
      </c>
      <c r="T1494">
        <v>0</v>
      </c>
      <c r="U1494">
        <v>6.0845951249162162</v>
      </c>
      <c r="V1494">
        <v>6</v>
      </c>
      <c r="W1494">
        <v>-8.4595124916216236E-2</v>
      </c>
    </row>
    <row r="1495" spans="1:23" x14ac:dyDescent="0.2">
      <c r="A1495" s="1">
        <v>26</v>
      </c>
      <c r="B1495" s="1">
        <v>1.6169750000000001</v>
      </c>
      <c r="C1495" s="1">
        <v>104.84621799999999</v>
      </c>
      <c r="D1495" s="1">
        <v>1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  <c r="J1495" s="1">
        <v>6</v>
      </c>
      <c r="L1495">
        <v>21.344017999999998</v>
      </c>
      <c r="M1495">
        <v>1.746516</v>
      </c>
      <c r="N1495">
        <v>144.30226099999999</v>
      </c>
      <c r="O1495">
        <v>1</v>
      </c>
      <c r="P1495">
        <v>1</v>
      </c>
      <c r="Q1495">
        <v>1.2475050000000001</v>
      </c>
      <c r="R1495">
        <v>1</v>
      </c>
      <c r="S1495">
        <v>0</v>
      </c>
      <c r="T1495">
        <v>0</v>
      </c>
      <c r="U1495">
        <v>7.170696030993212</v>
      </c>
      <c r="V1495">
        <v>6</v>
      </c>
      <c r="W1495">
        <v>-1.170696030993212</v>
      </c>
    </row>
    <row r="1496" spans="1:23" x14ac:dyDescent="0.2">
      <c r="A1496" s="1">
        <v>26</v>
      </c>
      <c r="B1496" s="1">
        <v>1.62788</v>
      </c>
      <c r="C1496" s="1">
        <v>104.92057</v>
      </c>
      <c r="D1496" s="1">
        <v>1</v>
      </c>
      <c r="E1496" s="1">
        <v>1</v>
      </c>
      <c r="F1496" s="1">
        <v>0</v>
      </c>
      <c r="G1496" s="1">
        <v>1</v>
      </c>
      <c r="H1496" s="1">
        <v>0</v>
      </c>
      <c r="I1496" s="1">
        <v>0</v>
      </c>
      <c r="J1496" s="1">
        <v>6</v>
      </c>
      <c r="L1496">
        <v>21.322096999999999</v>
      </c>
      <c r="M1496">
        <v>1.751118</v>
      </c>
      <c r="N1496">
        <v>149.29110600000001</v>
      </c>
      <c r="O1496">
        <v>1</v>
      </c>
      <c r="P1496">
        <v>1</v>
      </c>
      <c r="Q1496">
        <v>1.6829099999999999</v>
      </c>
      <c r="R1496">
        <v>1</v>
      </c>
      <c r="S1496">
        <v>0</v>
      </c>
      <c r="T1496">
        <v>0</v>
      </c>
      <c r="U1496">
        <v>7.4660498433446509</v>
      </c>
      <c r="V1496">
        <v>6</v>
      </c>
      <c r="W1496">
        <v>-1.4660498433446509</v>
      </c>
    </row>
    <row r="1497" spans="1:23" x14ac:dyDescent="0.2">
      <c r="A1497" s="1">
        <v>21.768153000000002</v>
      </c>
      <c r="B1497" s="1">
        <v>1.76416</v>
      </c>
      <c r="C1497" s="1">
        <v>133.88862900000001</v>
      </c>
      <c r="D1497" s="1">
        <v>1</v>
      </c>
      <c r="E1497" s="1">
        <v>1</v>
      </c>
      <c r="F1497" s="1">
        <v>1.441791</v>
      </c>
      <c r="G1497" s="1">
        <v>1</v>
      </c>
      <c r="H1497" s="1">
        <v>0</v>
      </c>
      <c r="I1497" s="1">
        <v>0</v>
      </c>
      <c r="J1497" s="1">
        <v>6</v>
      </c>
      <c r="L1497">
        <v>19.262934000000001</v>
      </c>
      <c r="M1497">
        <v>1.7410140000000001</v>
      </c>
      <c r="N1497">
        <v>132.57927000000001</v>
      </c>
      <c r="O1497">
        <v>1</v>
      </c>
      <c r="P1497">
        <v>1</v>
      </c>
      <c r="Q1497">
        <v>1.464674</v>
      </c>
      <c r="R1497">
        <v>1</v>
      </c>
      <c r="S1497">
        <v>0</v>
      </c>
      <c r="T1497">
        <v>0</v>
      </c>
      <c r="U1497">
        <v>6.2774738160309678</v>
      </c>
      <c r="V1497">
        <v>6</v>
      </c>
      <c r="W1497">
        <v>-0.27747381603096777</v>
      </c>
    </row>
    <row r="1498" spans="1:23" x14ac:dyDescent="0.2">
      <c r="A1498" s="1">
        <v>21.238416000000001</v>
      </c>
      <c r="B1498" s="1">
        <v>1.7638469999999999</v>
      </c>
      <c r="C1498" s="1">
        <v>133.937873</v>
      </c>
      <c r="D1498" s="1">
        <v>1</v>
      </c>
      <c r="E1498" s="1">
        <v>1</v>
      </c>
      <c r="F1498" s="1">
        <v>1.4678199999999999</v>
      </c>
      <c r="G1498" s="1">
        <v>1</v>
      </c>
      <c r="H1498" s="1">
        <v>0</v>
      </c>
      <c r="I1498" s="1">
        <v>0</v>
      </c>
      <c r="J1498" s="1">
        <v>6</v>
      </c>
      <c r="L1498">
        <v>21.566814999999998</v>
      </c>
      <c r="M1498">
        <v>1.7485329999999999</v>
      </c>
      <c r="N1498">
        <v>133.94607999999999</v>
      </c>
      <c r="O1498">
        <v>1</v>
      </c>
      <c r="P1498">
        <v>1</v>
      </c>
      <c r="Q1498">
        <v>1.4132389999999999</v>
      </c>
      <c r="R1498">
        <v>1</v>
      </c>
      <c r="S1498">
        <v>0</v>
      </c>
      <c r="T1498">
        <v>0</v>
      </c>
      <c r="U1498">
        <v>6.3628294378811452</v>
      </c>
      <c r="V1498">
        <v>6</v>
      </c>
      <c r="W1498">
        <v>-0.36282943788114519</v>
      </c>
    </row>
    <row r="1499" spans="1:23" x14ac:dyDescent="0.2">
      <c r="A1499" s="1">
        <v>25.930375999999999</v>
      </c>
      <c r="B1499" s="1">
        <v>1.608808</v>
      </c>
      <c r="C1499" s="1">
        <v>102.08396399999999</v>
      </c>
      <c r="D1499" s="1">
        <v>1</v>
      </c>
      <c r="E1499" s="1">
        <v>1</v>
      </c>
      <c r="F1499" s="1">
        <v>2.6033000000000001E-2</v>
      </c>
      <c r="G1499" s="1">
        <v>1</v>
      </c>
      <c r="H1499" s="1">
        <v>0</v>
      </c>
      <c r="I1499" s="1">
        <v>0</v>
      </c>
      <c r="J1499" s="1">
        <v>6</v>
      </c>
      <c r="L1499">
        <v>24.475242000000001</v>
      </c>
      <c r="M1499">
        <v>1.694726</v>
      </c>
      <c r="N1499">
        <v>112.776612</v>
      </c>
      <c r="O1499">
        <v>1</v>
      </c>
      <c r="P1499">
        <v>1</v>
      </c>
      <c r="Q1499">
        <v>0.33679500000000001</v>
      </c>
      <c r="R1499">
        <v>1</v>
      </c>
      <c r="S1499">
        <v>0</v>
      </c>
      <c r="T1499">
        <v>0</v>
      </c>
      <c r="U1499">
        <v>5.3340542686114176</v>
      </c>
      <c r="V1499">
        <v>6</v>
      </c>
      <c r="W1499">
        <v>0.66594573138858237</v>
      </c>
    </row>
    <row r="1500" spans="1:23" x14ac:dyDescent="0.2">
      <c r="A1500" s="1">
        <v>25.919571000000001</v>
      </c>
      <c r="B1500" s="1">
        <v>1.6104879999999999</v>
      </c>
      <c r="C1500" s="1">
        <v>102.174953</v>
      </c>
      <c r="D1500" s="1">
        <v>1</v>
      </c>
      <c r="E1500" s="1">
        <v>1</v>
      </c>
      <c r="F1500" s="1">
        <v>4.5249999999999999E-2</v>
      </c>
      <c r="G1500" s="1">
        <v>1</v>
      </c>
      <c r="H1500" s="1">
        <v>0</v>
      </c>
      <c r="I1500" s="1">
        <v>0</v>
      </c>
      <c r="J1500" s="1">
        <v>6</v>
      </c>
      <c r="L1500">
        <v>25.612462000000001</v>
      </c>
      <c r="M1500">
        <v>1.674515</v>
      </c>
      <c r="N1500">
        <v>112.879662</v>
      </c>
      <c r="O1500">
        <v>1</v>
      </c>
      <c r="P1500">
        <v>1</v>
      </c>
      <c r="Q1500">
        <v>0.36009000000000002</v>
      </c>
      <c r="R1500">
        <v>1</v>
      </c>
      <c r="S1500">
        <v>0</v>
      </c>
      <c r="T1500">
        <v>0</v>
      </c>
      <c r="U1500">
        <v>5.5104161136083629</v>
      </c>
      <c r="V1500">
        <v>6</v>
      </c>
      <c r="W1500">
        <v>0.48958388639163708</v>
      </c>
    </row>
    <row r="1501" spans="1:23" x14ac:dyDescent="0.2">
      <c r="A1501" s="1">
        <v>25.918524000000001</v>
      </c>
      <c r="B1501" s="1">
        <v>1.6212310000000001</v>
      </c>
      <c r="C1501" s="1">
        <v>104.98679199999999</v>
      </c>
      <c r="D1501" s="1">
        <v>1</v>
      </c>
      <c r="E1501" s="1">
        <v>1</v>
      </c>
      <c r="F1501" s="1">
        <v>0.139159</v>
      </c>
      <c r="G1501" s="1">
        <v>1</v>
      </c>
      <c r="H1501" s="1">
        <v>0</v>
      </c>
      <c r="I1501" s="1">
        <v>0</v>
      </c>
      <c r="J1501" s="1">
        <v>6</v>
      </c>
      <c r="L1501">
        <v>26</v>
      </c>
      <c r="M1501">
        <v>1.631332</v>
      </c>
      <c r="N1501">
        <v>111.82995699999999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5.8029623180533108</v>
      </c>
      <c r="V1501">
        <v>6</v>
      </c>
      <c r="W1501">
        <v>0.19703768194668925</v>
      </c>
    </row>
    <row r="1502" spans="1:23" x14ac:dyDescent="0.2">
      <c r="A1502" s="1">
        <v>25.565662</v>
      </c>
      <c r="B1502" s="1">
        <v>1.6423920000000001</v>
      </c>
      <c r="C1502" s="1">
        <v>104.98808200000001</v>
      </c>
      <c r="D1502" s="1">
        <v>1</v>
      </c>
      <c r="E1502" s="1">
        <v>1</v>
      </c>
      <c r="F1502" s="1">
        <v>9.4851000000000005E-2</v>
      </c>
      <c r="G1502" s="1">
        <v>1</v>
      </c>
      <c r="H1502" s="1">
        <v>0</v>
      </c>
      <c r="I1502" s="1">
        <v>0</v>
      </c>
      <c r="J1502" s="1">
        <v>6</v>
      </c>
      <c r="L1502">
        <v>26</v>
      </c>
      <c r="M1502">
        <v>1.641918</v>
      </c>
      <c r="N1502">
        <v>111.86899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5.7252735224562041</v>
      </c>
      <c r="V1502">
        <v>6</v>
      </c>
      <c r="W1502">
        <v>0.27472647754379587</v>
      </c>
    </row>
    <row r="1503" spans="1:23" x14ac:dyDescent="0.2">
      <c r="A1503" s="1">
        <v>18.744914000000001</v>
      </c>
      <c r="B1503" s="1">
        <v>1.8019829999999999</v>
      </c>
      <c r="C1503" s="1">
        <v>138.034526</v>
      </c>
      <c r="D1503" s="1">
        <v>1</v>
      </c>
      <c r="E1503" s="1">
        <v>1</v>
      </c>
      <c r="F1503" s="1">
        <v>1.1683680000000001</v>
      </c>
      <c r="G1503" s="1">
        <v>1</v>
      </c>
      <c r="H1503" s="1">
        <v>0</v>
      </c>
      <c r="I1503" s="1">
        <v>0</v>
      </c>
      <c r="J1503" s="1">
        <v>6</v>
      </c>
      <c r="L1503">
        <v>26</v>
      </c>
      <c r="M1503">
        <v>1.6401250000000001</v>
      </c>
      <c r="N1503">
        <v>111.539494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5.7141471188229556</v>
      </c>
      <c r="V1503">
        <v>6</v>
      </c>
      <c r="W1503">
        <v>0.28585288117704444</v>
      </c>
    </row>
    <row r="1504" spans="1:23" x14ac:dyDescent="0.2">
      <c r="A1504" s="1">
        <v>21.704699000000002</v>
      </c>
      <c r="B1504" s="1">
        <v>1.787614</v>
      </c>
      <c r="C1504" s="1">
        <v>137.85825399999999</v>
      </c>
      <c r="D1504" s="1">
        <v>1</v>
      </c>
      <c r="E1504" s="1">
        <v>1</v>
      </c>
      <c r="F1504" s="1">
        <v>1.9807380000000001</v>
      </c>
      <c r="G1504" s="1">
        <v>1</v>
      </c>
      <c r="H1504" s="1">
        <v>0</v>
      </c>
      <c r="I1504" s="1">
        <v>0</v>
      </c>
      <c r="J1504" s="1">
        <v>6</v>
      </c>
      <c r="L1504">
        <v>26</v>
      </c>
      <c r="M1504">
        <v>1.649178</v>
      </c>
      <c r="N1504">
        <v>111.914361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5.67339273567387</v>
      </c>
      <c r="V1504">
        <v>6</v>
      </c>
      <c r="W1504">
        <v>0.32660726432612996</v>
      </c>
    </row>
    <row r="1505" spans="1:23" x14ac:dyDescent="0.2">
      <c r="A1505" s="1">
        <v>20.089969</v>
      </c>
      <c r="B1505" s="1">
        <v>1.8014779999999999</v>
      </c>
      <c r="C1505" s="1">
        <v>151.417292</v>
      </c>
      <c r="D1505" s="1">
        <v>1</v>
      </c>
      <c r="E1505" s="1">
        <v>1</v>
      </c>
      <c r="F1505" s="1">
        <v>1.881761</v>
      </c>
      <c r="G1505" s="1">
        <v>1</v>
      </c>
      <c r="H1505" s="1">
        <v>0</v>
      </c>
      <c r="I1505" s="1">
        <v>0</v>
      </c>
      <c r="J1505" s="1">
        <v>6</v>
      </c>
      <c r="L1505">
        <v>25.96773</v>
      </c>
      <c r="M1505">
        <v>1.6034040000000001</v>
      </c>
      <c r="N1505">
        <v>105.031908</v>
      </c>
      <c r="O1505">
        <v>1</v>
      </c>
      <c r="P1505">
        <v>1</v>
      </c>
      <c r="Q1505">
        <v>2.7101E-2</v>
      </c>
      <c r="R1505">
        <v>1</v>
      </c>
      <c r="S1505">
        <v>0</v>
      </c>
      <c r="T1505">
        <v>0</v>
      </c>
      <c r="U1505">
        <v>5.5011157147122516</v>
      </c>
      <c r="V1505">
        <v>6</v>
      </c>
      <c r="W1505">
        <v>0.49888428528774842</v>
      </c>
    </row>
    <row r="1506" spans="1:23" x14ac:dyDescent="0.2">
      <c r="A1506" s="1">
        <v>18.120739</v>
      </c>
      <c r="B1506" s="1">
        <v>1.8075760000000001</v>
      </c>
      <c r="C1506" s="1">
        <v>152.56767099999999</v>
      </c>
      <c r="D1506" s="1">
        <v>1</v>
      </c>
      <c r="E1506" s="1">
        <v>1</v>
      </c>
      <c r="F1506" s="1">
        <v>1.9996309999999999</v>
      </c>
      <c r="G1506" s="1">
        <v>1</v>
      </c>
      <c r="H1506" s="1">
        <v>0</v>
      </c>
      <c r="I1506" s="1">
        <v>0</v>
      </c>
      <c r="J1506" s="1">
        <v>6</v>
      </c>
      <c r="L1506">
        <v>25.989937999999999</v>
      </c>
      <c r="M1506">
        <v>1.644199</v>
      </c>
      <c r="N1506">
        <v>105.036075</v>
      </c>
      <c r="O1506">
        <v>1</v>
      </c>
      <c r="P1506">
        <v>1</v>
      </c>
      <c r="Q1506">
        <v>7.1150000000000005E-2</v>
      </c>
      <c r="R1506">
        <v>1</v>
      </c>
      <c r="S1506">
        <v>0</v>
      </c>
      <c r="T1506">
        <v>0</v>
      </c>
      <c r="U1506">
        <v>5.1865604898065802</v>
      </c>
      <c r="V1506">
        <v>6</v>
      </c>
      <c r="W1506">
        <v>0.81343951019341976</v>
      </c>
    </row>
    <row r="1507" spans="1:23" x14ac:dyDescent="0.2">
      <c r="A1507" s="1">
        <v>26</v>
      </c>
      <c r="B1507" s="1">
        <v>1.6501250000000001</v>
      </c>
      <c r="C1507" s="1">
        <v>111.939671</v>
      </c>
      <c r="D1507" s="1">
        <v>1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6</v>
      </c>
      <c r="L1507">
        <v>26</v>
      </c>
      <c r="M1507">
        <v>1.6289089999999999</v>
      </c>
      <c r="N1507">
        <v>106.875927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5.4488121430938961</v>
      </c>
      <c r="V1507">
        <v>6</v>
      </c>
      <c r="W1507">
        <v>0.55118785690610395</v>
      </c>
    </row>
    <row r="1508" spans="1:23" x14ac:dyDescent="0.2">
      <c r="A1508" s="1">
        <v>26</v>
      </c>
      <c r="B1508" s="1">
        <v>1.652674</v>
      </c>
      <c r="C1508" s="1">
        <v>111.919155</v>
      </c>
      <c r="D1508" s="1">
        <v>1</v>
      </c>
      <c r="E1508" s="1">
        <v>1</v>
      </c>
      <c r="F1508" s="1">
        <v>0</v>
      </c>
      <c r="G1508" s="1">
        <v>1</v>
      </c>
      <c r="H1508" s="1">
        <v>0</v>
      </c>
      <c r="I1508" s="1">
        <v>0</v>
      </c>
      <c r="J1508" s="1">
        <v>6</v>
      </c>
      <c r="L1508">
        <v>25.617227</v>
      </c>
      <c r="M1508">
        <v>1.6280190000000001</v>
      </c>
      <c r="N1508">
        <v>108.265922</v>
      </c>
      <c r="O1508">
        <v>1</v>
      </c>
      <c r="P1508">
        <v>1</v>
      </c>
      <c r="Q1508">
        <v>9.0916999999999998E-2</v>
      </c>
      <c r="R1508">
        <v>1</v>
      </c>
      <c r="S1508">
        <v>0</v>
      </c>
      <c r="T1508">
        <v>0</v>
      </c>
      <c r="U1508">
        <v>5.5451025320888876</v>
      </c>
      <c r="V1508">
        <v>6</v>
      </c>
      <c r="W1508">
        <v>0.45489746791111241</v>
      </c>
    </row>
    <row r="1509" spans="1:23" x14ac:dyDescent="0.2">
      <c r="A1509" s="1">
        <v>25.986184999999999</v>
      </c>
      <c r="B1509" s="1">
        <v>1.663632</v>
      </c>
      <c r="C1509" s="1">
        <v>105.12210899999999</v>
      </c>
      <c r="D1509" s="1">
        <v>1</v>
      </c>
      <c r="E1509" s="1">
        <v>1</v>
      </c>
      <c r="F1509" s="1">
        <v>1.0182999999999999E-2</v>
      </c>
      <c r="G1509" s="1">
        <v>1</v>
      </c>
      <c r="H1509" s="1">
        <v>0</v>
      </c>
      <c r="I1509" s="1">
        <v>0</v>
      </c>
      <c r="J1509" s="1">
        <v>6</v>
      </c>
      <c r="L1509">
        <v>21.030909000000001</v>
      </c>
      <c r="M1509">
        <v>1.71818</v>
      </c>
      <c r="N1509">
        <v>133.46676299999999</v>
      </c>
      <c r="O1509">
        <v>1</v>
      </c>
      <c r="P1509">
        <v>1</v>
      </c>
      <c r="Q1509">
        <v>1.486289</v>
      </c>
      <c r="R1509">
        <v>1</v>
      </c>
      <c r="S1509">
        <v>0</v>
      </c>
      <c r="T1509">
        <v>0</v>
      </c>
      <c r="U1509">
        <v>6.5424473889747814</v>
      </c>
      <c r="V1509">
        <v>6</v>
      </c>
      <c r="W1509">
        <v>-0.5424473889747814</v>
      </c>
    </row>
    <row r="1510" spans="1:23" x14ac:dyDescent="0.2">
      <c r="A1510" s="1">
        <v>25.982112999999998</v>
      </c>
      <c r="B1510" s="1">
        <v>1.627818</v>
      </c>
      <c r="C1510" s="1">
        <v>105.428628</v>
      </c>
      <c r="D1510" s="1">
        <v>1</v>
      </c>
      <c r="E1510" s="1">
        <v>1</v>
      </c>
      <c r="F1510" s="1">
        <v>9.8043000000000005E-2</v>
      </c>
      <c r="G1510" s="1">
        <v>1</v>
      </c>
      <c r="H1510" s="1">
        <v>0</v>
      </c>
      <c r="I1510" s="1">
        <v>0</v>
      </c>
      <c r="J1510" s="1">
        <v>6</v>
      </c>
      <c r="L1510">
        <v>20.951084000000002</v>
      </c>
      <c r="M1510">
        <v>1.7085809999999999</v>
      </c>
      <c r="N1510">
        <v>131.27485100000001</v>
      </c>
      <c r="O1510">
        <v>1</v>
      </c>
      <c r="P1510">
        <v>1</v>
      </c>
      <c r="Q1510">
        <v>1.684582</v>
      </c>
      <c r="R1510">
        <v>1</v>
      </c>
      <c r="S1510">
        <v>0</v>
      </c>
      <c r="T1510">
        <v>0</v>
      </c>
      <c r="U1510">
        <v>6.4292365005946035</v>
      </c>
      <c r="V1510">
        <v>6</v>
      </c>
      <c r="W1510">
        <v>-0.4292365005946035</v>
      </c>
    </row>
    <row r="1511" spans="1:23" x14ac:dyDescent="0.2">
      <c r="A1511" s="1">
        <v>25.748626999999999</v>
      </c>
      <c r="B1511" s="1">
        <v>1.6687700000000001</v>
      </c>
      <c r="C1511" s="1">
        <v>104.77414400000001</v>
      </c>
      <c r="D1511" s="1">
        <v>1</v>
      </c>
      <c r="E1511" s="1">
        <v>1</v>
      </c>
      <c r="F1511" s="1">
        <v>0.18015800000000001</v>
      </c>
      <c r="G1511" s="1">
        <v>1</v>
      </c>
      <c r="H1511" s="1">
        <v>0</v>
      </c>
      <c r="I1511" s="1">
        <v>0</v>
      </c>
      <c r="J1511" s="1">
        <v>6</v>
      </c>
      <c r="L1511">
        <v>22.980221</v>
      </c>
      <c r="M1511">
        <v>1.7249829999999999</v>
      </c>
      <c r="N1511">
        <v>132.94066000000001</v>
      </c>
      <c r="O1511">
        <v>1</v>
      </c>
      <c r="P1511">
        <v>1</v>
      </c>
      <c r="Q1511">
        <v>1.2716510000000001</v>
      </c>
      <c r="R1511">
        <v>1</v>
      </c>
      <c r="S1511">
        <v>0</v>
      </c>
      <c r="T1511">
        <v>0</v>
      </c>
      <c r="U1511">
        <v>6.5022426003326217</v>
      </c>
      <c r="V1511">
        <v>6</v>
      </c>
      <c r="W1511">
        <v>-0.50224260033262169</v>
      </c>
    </row>
    <row r="1512" spans="1:23" x14ac:dyDescent="0.2">
      <c r="A1512" s="1">
        <v>25.959772000000001</v>
      </c>
      <c r="B1512" s="1">
        <v>1.6420980000000001</v>
      </c>
      <c r="C1512" s="1">
        <v>104.966758</v>
      </c>
      <c r="D1512" s="1">
        <v>1</v>
      </c>
      <c r="E1512" s="1">
        <v>1</v>
      </c>
      <c r="F1512" s="1">
        <v>0.20410800000000001</v>
      </c>
      <c r="G1512" s="1">
        <v>1</v>
      </c>
      <c r="H1512" s="1">
        <v>0</v>
      </c>
      <c r="I1512" s="1">
        <v>0</v>
      </c>
      <c r="J1512" s="1">
        <v>6</v>
      </c>
      <c r="L1512">
        <v>23.426036</v>
      </c>
      <c r="M1512">
        <v>1.7399910000000001</v>
      </c>
      <c r="N1512">
        <v>133.485478</v>
      </c>
      <c r="O1512">
        <v>1</v>
      </c>
      <c r="P1512">
        <v>1</v>
      </c>
      <c r="Q1512">
        <v>1.3438749999999999</v>
      </c>
      <c r="R1512">
        <v>1</v>
      </c>
      <c r="S1512">
        <v>0</v>
      </c>
      <c r="T1512">
        <v>0</v>
      </c>
      <c r="U1512">
        <v>6.4282249826490965</v>
      </c>
      <c r="V1512">
        <v>6</v>
      </c>
      <c r="W1512">
        <v>-0.42822498264909648</v>
      </c>
    </row>
    <row r="1513" spans="1:23" x14ac:dyDescent="0.2">
      <c r="A1513" s="1">
        <v>25.653233</v>
      </c>
      <c r="B1513" s="1">
        <v>1.65757</v>
      </c>
      <c r="C1513" s="1">
        <v>109.93123300000001</v>
      </c>
      <c r="D1513" s="1">
        <v>1</v>
      </c>
      <c r="E1513" s="1">
        <v>1</v>
      </c>
      <c r="F1513" s="1">
        <v>2.9728000000000001E-2</v>
      </c>
      <c r="G1513" s="1">
        <v>1</v>
      </c>
      <c r="H1513" s="1">
        <v>0</v>
      </c>
      <c r="I1513" s="1">
        <v>0</v>
      </c>
      <c r="J1513" s="1">
        <v>6</v>
      </c>
      <c r="L1513">
        <v>25.999185000000001</v>
      </c>
      <c r="M1513">
        <v>1.568543</v>
      </c>
      <c r="N1513">
        <v>102.000122</v>
      </c>
      <c r="O1513">
        <v>1</v>
      </c>
      <c r="P1513">
        <v>1</v>
      </c>
      <c r="Q1513">
        <v>1.297E-3</v>
      </c>
      <c r="R1513">
        <v>1</v>
      </c>
      <c r="S1513">
        <v>0</v>
      </c>
      <c r="T1513">
        <v>0</v>
      </c>
      <c r="U1513">
        <v>5.5417032434354674</v>
      </c>
      <c r="V1513">
        <v>6</v>
      </c>
      <c r="W1513">
        <v>0.45829675656453261</v>
      </c>
    </row>
    <row r="1514" spans="1:23" x14ac:dyDescent="0.2">
      <c r="A1514" s="1">
        <v>25.783864999999999</v>
      </c>
      <c r="B1514" s="1">
        <v>1.643111</v>
      </c>
      <c r="C1514" s="1">
        <v>109.91001199999999</v>
      </c>
      <c r="D1514" s="1">
        <v>1</v>
      </c>
      <c r="E1514" s="1">
        <v>1</v>
      </c>
      <c r="F1514" s="1">
        <v>1.5859999999999999E-2</v>
      </c>
      <c r="G1514" s="1">
        <v>1</v>
      </c>
      <c r="H1514" s="1">
        <v>0</v>
      </c>
      <c r="I1514" s="1">
        <v>0</v>
      </c>
      <c r="J1514" s="1">
        <v>6</v>
      </c>
      <c r="L1514">
        <v>25.934757000000001</v>
      </c>
      <c r="M1514">
        <v>1.579893</v>
      </c>
      <c r="N1514">
        <v>102.134646</v>
      </c>
      <c r="O1514">
        <v>1</v>
      </c>
      <c r="P1514">
        <v>1</v>
      </c>
      <c r="Q1514">
        <v>2.0060000000000001E-2</v>
      </c>
      <c r="R1514">
        <v>1</v>
      </c>
      <c r="S1514">
        <v>0</v>
      </c>
      <c r="T1514">
        <v>0</v>
      </c>
      <c r="U1514">
        <v>5.4624939712310869</v>
      </c>
      <c r="V1514">
        <v>6</v>
      </c>
      <c r="W1514">
        <v>0.53750602876891307</v>
      </c>
    </row>
    <row r="1515" spans="1:23" x14ac:dyDescent="0.2">
      <c r="A1515" s="1">
        <v>21.412434000000001</v>
      </c>
      <c r="B1515" s="1">
        <v>1.675562</v>
      </c>
      <c r="C1515" s="1">
        <v>121.639178</v>
      </c>
      <c r="D1515" s="1">
        <v>1</v>
      </c>
      <c r="E1515" s="1">
        <v>1</v>
      </c>
      <c r="F1515" s="1">
        <v>0.74224999999999997</v>
      </c>
      <c r="G1515" s="1">
        <v>1</v>
      </c>
      <c r="H1515" s="1">
        <v>0</v>
      </c>
      <c r="I1515" s="1">
        <v>0</v>
      </c>
      <c r="J1515" s="1">
        <v>6</v>
      </c>
      <c r="L1515">
        <v>20.327722999999999</v>
      </c>
      <c r="M1515">
        <v>1.7827139999999999</v>
      </c>
      <c r="N1515">
        <v>154.61844600000001</v>
      </c>
      <c r="O1515">
        <v>1</v>
      </c>
      <c r="P1515">
        <v>1</v>
      </c>
      <c r="Q1515">
        <v>1.9707300000000001</v>
      </c>
      <c r="R1515">
        <v>1</v>
      </c>
      <c r="S1515">
        <v>0</v>
      </c>
      <c r="T1515">
        <v>0</v>
      </c>
      <c r="U1515">
        <v>7.581763229075448</v>
      </c>
      <c r="V1515">
        <v>6</v>
      </c>
      <c r="W1515">
        <v>-1.581763229075448</v>
      </c>
    </row>
    <row r="1516" spans="1:23" x14ac:dyDescent="0.2">
      <c r="A1516" s="1">
        <v>22.777889999999999</v>
      </c>
      <c r="B1516" s="1">
        <v>1.6614150000000001</v>
      </c>
      <c r="C1516" s="1">
        <v>120.74821300000001</v>
      </c>
      <c r="D1516" s="1">
        <v>1</v>
      </c>
      <c r="E1516" s="1">
        <v>1</v>
      </c>
      <c r="F1516" s="1">
        <v>0.21745500000000001</v>
      </c>
      <c r="G1516" s="1">
        <v>1</v>
      </c>
      <c r="H1516" s="1">
        <v>0</v>
      </c>
      <c r="I1516" s="1">
        <v>0</v>
      </c>
      <c r="J1516" s="1">
        <v>6</v>
      </c>
      <c r="L1516">
        <v>19.472190000000001</v>
      </c>
      <c r="M1516">
        <v>1.7938240000000001</v>
      </c>
      <c r="N1516">
        <v>160.935351</v>
      </c>
      <c r="O1516">
        <v>1</v>
      </c>
      <c r="P1516">
        <v>1</v>
      </c>
      <c r="Q1516">
        <v>1.9866459999999999</v>
      </c>
      <c r="R1516">
        <v>1</v>
      </c>
      <c r="S1516">
        <v>0</v>
      </c>
      <c r="T1516">
        <v>0</v>
      </c>
      <c r="U1516">
        <v>7.9577951521778107</v>
      </c>
      <c r="V1516">
        <v>6</v>
      </c>
      <c r="W1516">
        <v>-1.9577951521778107</v>
      </c>
    </row>
    <row r="1517" spans="1:23" x14ac:dyDescent="0.2">
      <c r="A1517" s="1">
        <v>21.140165</v>
      </c>
      <c r="B1517" s="1">
        <v>1.713133</v>
      </c>
      <c r="C1517" s="1">
        <v>133.73588899999999</v>
      </c>
      <c r="D1517" s="1">
        <v>1</v>
      </c>
      <c r="E1517" s="1">
        <v>1</v>
      </c>
      <c r="F1517" s="1">
        <v>1.5646180000000001</v>
      </c>
      <c r="G1517" s="1">
        <v>1</v>
      </c>
      <c r="H1517" s="1">
        <v>0</v>
      </c>
      <c r="I1517" s="1">
        <v>0</v>
      </c>
      <c r="J1517" s="1">
        <v>6</v>
      </c>
      <c r="L1517">
        <v>26</v>
      </c>
      <c r="M1517">
        <v>1.6595569999999999</v>
      </c>
      <c r="N1517">
        <v>111.99909599999999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5.6007178366066412</v>
      </c>
      <c r="V1517">
        <v>6</v>
      </c>
      <c r="W1517">
        <v>0.39928216339335876</v>
      </c>
    </row>
    <row r="1518" spans="1:23" x14ac:dyDescent="0.2">
      <c r="A1518" s="1">
        <v>21.413498000000001</v>
      </c>
      <c r="B1518" s="1">
        <v>1.7199</v>
      </c>
      <c r="C1518" s="1">
        <v>133.886031</v>
      </c>
      <c r="D1518" s="1">
        <v>1</v>
      </c>
      <c r="E1518" s="1">
        <v>1</v>
      </c>
      <c r="F1518" s="1">
        <v>1.556155</v>
      </c>
      <c r="G1518" s="1">
        <v>1</v>
      </c>
      <c r="H1518" s="1">
        <v>0</v>
      </c>
      <c r="I1518" s="1">
        <v>0</v>
      </c>
      <c r="J1518" s="1">
        <v>6</v>
      </c>
      <c r="L1518">
        <v>26</v>
      </c>
      <c r="M1518">
        <v>1.6578200000000001</v>
      </c>
      <c r="N1518">
        <v>111.95611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5.6107140113006171</v>
      </c>
      <c r="V1518">
        <v>6</v>
      </c>
      <c r="W1518">
        <v>0.38928598869938291</v>
      </c>
    </row>
    <row r="1519" spans="1:23" x14ac:dyDescent="0.2">
      <c r="A1519" s="1">
        <v>26</v>
      </c>
      <c r="B1519" s="1">
        <v>1.6227009999999999</v>
      </c>
      <c r="C1519" s="1">
        <v>109.982692</v>
      </c>
      <c r="D1519" s="1">
        <v>1</v>
      </c>
      <c r="E1519" s="1">
        <v>1</v>
      </c>
      <c r="F1519" s="1">
        <v>0</v>
      </c>
      <c r="G1519" s="1">
        <v>1</v>
      </c>
      <c r="H1519" s="1">
        <v>0</v>
      </c>
      <c r="I1519" s="1">
        <v>0</v>
      </c>
      <c r="J1519" s="1">
        <v>6</v>
      </c>
      <c r="L1519">
        <v>25.816445000000002</v>
      </c>
      <c r="M1519">
        <v>1.6840820000000001</v>
      </c>
      <c r="N1519">
        <v>104.592372</v>
      </c>
      <c r="O1519">
        <v>1</v>
      </c>
      <c r="P1519">
        <v>1</v>
      </c>
      <c r="Q1519">
        <v>0.28206300000000001</v>
      </c>
      <c r="R1519">
        <v>1</v>
      </c>
      <c r="S1519">
        <v>0</v>
      </c>
      <c r="T1519">
        <v>0</v>
      </c>
      <c r="U1519">
        <v>4.8252793342839198</v>
      </c>
      <c r="V1519">
        <v>6</v>
      </c>
      <c r="W1519">
        <v>1.1747206657160802</v>
      </c>
    </row>
    <row r="1520" spans="1:23" x14ac:dyDescent="0.2">
      <c r="A1520" s="1">
        <v>26</v>
      </c>
      <c r="B1520" s="1">
        <v>1.622468</v>
      </c>
      <c r="C1520" s="1">
        <v>110.400847</v>
      </c>
      <c r="D1520" s="1">
        <v>1</v>
      </c>
      <c r="E1520" s="1">
        <v>1</v>
      </c>
      <c r="F1520" s="1">
        <v>0</v>
      </c>
      <c r="G1520" s="1">
        <v>1</v>
      </c>
      <c r="H1520" s="1">
        <v>0</v>
      </c>
      <c r="I1520" s="1">
        <v>0</v>
      </c>
      <c r="J1520" s="1">
        <v>6</v>
      </c>
      <c r="L1520">
        <v>25.498964999999998</v>
      </c>
      <c r="M1520">
        <v>1.6839500000000001</v>
      </c>
      <c r="N1520">
        <v>104.846817</v>
      </c>
      <c r="O1520">
        <v>1</v>
      </c>
      <c r="P1520">
        <v>1</v>
      </c>
      <c r="Q1520">
        <v>0.25942700000000002</v>
      </c>
      <c r="R1520">
        <v>1</v>
      </c>
      <c r="S1520">
        <v>0</v>
      </c>
      <c r="T1520">
        <v>0</v>
      </c>
      <c r="U1520">
        <v>4.8429719453349724</v>
      </c>
      <c r="V1520">
        <v>6</v>
      </c>
      <c r="W1520">
        <v>1.1570280546650276</v>
      </c>
    </row>
    <row r="1521" spans="1:23" x14ac:dyDescent="0.2">
      <c r="A1521" s="1">
        <v>26</v>
      </c>
      <c r="B1521" s="1">
        <v>1.6188670000000001</v>
      </c>
      <c r="C1521" s="1">
        <v>110.77739099999999</v>
      </c>
      <c r="D1521" s="1">
        <v>1</v>
      </c>
      <c r="E1521" s="1">
        <v>1</v>
      </c>
      <c r="F1521" s="1">
        <v>0</v>
      </c>
      <c r="G1521" s="1">
        <v>1</v>
      </c>
      <c r="H1521" s="1">
        <v>0</v>
      </c>
      <c r="I1521" s="1">
        <v>0</v>
      </c>
      <c r="J1521" s="1">
        <v>6</v>
      </c>
      <c r="L1521">
        <v>19.137495000000001</v>
      </c>
      <c r="M1521">
        <v>1.716521</v>
      </c>
      <c r="N1521">
        <v>127.642324</v>
      </c>
      <c r="O1521">
        <v>1</v>
      </c>
      <c r="P1521">
        <v>1</v>
      </c>
      <c r="Q1521">
        <v>0.91233399999999998</v>
      </c>
      <c r="R1521">
        <v>1</v>
      </c>
      <c r="S1521">
        <v>0</v>
      </c>
      <c r="T1521">
        <v>0</v>
      </c>
      <c r="U1521">
        <v>6.1472540713364312</v>
      </c>
      <c r="V1521">
        <v>6</v>
      </c>
      <c r="W1521">
        <v>-0.1472540713364312</v>
      </c>
    </row>
    <row r="1522" spans="1:23" x14ac:dyDescent="0.2">
      <c r="A1522" s="1">
        <v>26</v>
      </c>
      <c r="B1522" s="1">
        <v>1.600905</v>
      </c>
      <c r="C1522" s="1">
        <v>110.074946</v>
      </c>
      <c r="D1522" s="1">
        <v>1</v>
      </c>
      <c r="E1522" s="1">
        <v>1</v>
      </c>
      <c r="F1522" s="1">
        <v>0</v>
      </c>
      <c r="G1522" s="1">
        <v>1</v>
      </c>
      <c r="H1522" s="1">
        <v>0</v>
      </c>
      <c r="I1522" s="1">
        <v>0</v>
      </c>
      <c r="J1522" s="1">
        <v>6</v>
      </c>
      <c r="L1522">
        <v>20.190733000000002</v>
      </c>
      <c r="M1522">
        <v>1.6807620000000001</v>
      </c>
      <c r="N1522">
        <v>125.418548</v>
      </c>
      <c r="O1522">
        <v>1</v>
      </c>
      <c r="P1522">
        <v>1</v>
      </c>
      <c r="Q1522">
        <v>0.87706700000000004</v>
      </c>
      <c r="R1522">
        <v>1</v>
      </c>
      <c r="S1522">
        <v>0</v>
      </c>
      <c r="T1522">
        <v>0</v>
      </c>
      <c r="U1522">
        <v>6.2717498132015912</v>
      </c>
      <c r="V1522">
        <v>6</v>
      </c>
      <c r="W1522">
        <v>-0.27174981320159119</v>
      </c>
    </row>
    <row r="1523" spans="1:23" x14ac:dyDescent="0.2">
      <c r="A1523" s="1">
        <v>21.391370999999999</v>
      </c>
      <c r="B1523" s="1">
        <v>1.7306360000000001</v>
      </c>
      <c r="C1523" s="1">
        <v>131.902591</v>
      </c>
      <c r="D1523" s="1">
        <v>1</v>
      </c>
      <c r="E1523" s="1">
        <v>1</v>
      </c>
      <c r="F1523" s="1">
        <v>1.7008890000000001</v>
      </c>
      <c r="G1523" s="1">
        <v>1</v>
      </c>
      <c r="H1523" s="1">
        <v>0</v>
      </c>
      <c r="I1523" s="1">
        <v>0</v>
      </c>
      <c r="J1523" s="1">
        <v>6</v>
      </c>
      <c r="L1523">
        <v>26</v>
      </c>
      <c r="M1523">
        <v>1.6233029999999999</v>
      </c>
      <c r="N1523">
        <v>110.81746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5.7879601305622543</v>
      </c>
      <c r="V1523">
        <v>6</v>
      </c>
      <c r="W1523">
        <v>0.21203986943774566</v>
      </c>
    </row>
    <row r="1524" spans="1:23" x14ac:dyDescent="0.2">
      <c r="A1524" s="1">
        <v>21.051981999999999</v>
      </c>
      <c r="B1524" s="1">
        <v>1.729719</v>
      </c>
      <c r="C1524" s="1">
        <v>131.87755799999999</v>
      </c>
      <c r="D1524" s="1">
        <v>1</v>
      </c>
      <c r="E1524" s="1">
        <v>1</v>
      </c>
      <c r="F1524" s="1">
        <v>1.708971</v>
      </c>
      <c r="G1524" s="1">
        <v>1</v>
      </c>
      <c r="H1524" s="1">
        <v>0</v>
      </c>
      <c r="I1524" s="1">
        <v>0</v>
      </c>
      <c r="J1524" s="1">
        <v>6</v>
      </c>
      <c r="L1524">
        <v>26</v>
      </c>
      <c r="M1524">
        <v>1.631856</v>
      </c>
      <c r="N1524">
        <v>110.804337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5.7218321928968869</v>
      </c>
      <c r="V1524">
        <v>6</v>
      </c>
      <c r="W1524">
        <v>0.27816780710311306</v>
      </c>
    </row>
    <row r="1525" spans="1:23" x14ac:dyDescent="0.2">
      <c r="A1525" s="1">
        <v>23.455303000000001</v>
      </c>
      <c r="B1525" s="1">
        <v>1.6776720000000001</v>
      </c>
      <c r="C1525" s="1">
        <v>114.470482</v>
      </c>
      <c r="D1525" s="1">
        <v>1</v>
      </c>
      <c r="E1525" s="1">
        <v>1</v>
      </c>
      <c r="F1525" s="1">
        <v>0.294763</v>
      </c>
      <c r="G1525" s="1">
        <v>1</v>
      </c>
      <c r="H1525" s="1">
        <v>0</v>
      </c>
      <c r="I1525" s="1">
        <v>0</v>
      </c>
      <c r="J1525" s="1">
        <v>6</v>
      </c>
      <c r="L1525">
        <v>21.840654000000001</v>
      </c>
      <c r="M1525">
        <v>1.747479</v>
      </c>
      <c r="N1525">
        <v>136.516648</v>
      </c>
      <c r="O1525">
        <v>1</v>
      </c>
      <c r="P1525">
        <v>1</v>
      </c>
      <c r="Q1525">
        <v>1.963379</v>
      </c>
      <c r="R1525">
        <v>1</v>
      </c>
      <c r="S1525">
        <v>0</v>
      </c>
      <c r="T1525">
        <v>0</v>
      </c>
      <c r="U1525">
        <v>6.5120893886686417</v>
      </c>
      <c r="V1525">
        <v>6</v>
      </c>
      <c r="W1525">
        <v>-0.51208938866864173</v>
      </c>
    </row>
    <row r="1526" spans="1:23" x14ac:dyDescent="0.2">
      <c r="A1526" s="1">
        <v>23.694839999999999</v>
      </c>
      <c r="B1526" s="1">
        <v>1.637524</v>
      </c>
      <c r="C1526" s="1">
        <v>113.90506000000001</v>
      </c>
      <c r="D1526" s="1">
        <v>1</v>
      </c>
      <c r="E1526" s="1">
        <v>1</v>
      </c>
      <c r="F1526" s="1">
        <v>0.189831</v>
      </c>
      <c r="G1526" s="1">
        <v>1</v>
      </c>
      <c r="H1526" s="1">
        <v>0</v>
      </c>
      <c r="I1526" s="1">
        <v>0</v>
      </c>
      <c r="J1526" s="1">
        <v>6</v>
      </c>
      <c r="L1526">
        <v>20.871666999999999</v>
      </c>
      <c r="M1526">
        <v>1.7824530000000001</v>
      </c>
      <c r="N1526">
        <v>137.85261800000001</v>
      </c>
      <c r="O1526">
        <v>1</v>
      </c>
      <c r="P1526">
        <v>1</v>
      </c>
      <c r="Q1526">
        <v>1.989171</v>
      </c>
      <c r="R1526">
        <v>1</v>
      </c>
      <c r="S1526">
        <v>0</v>
      </c>
      <c r="T1526">
        <v>0</v>
      </c>
      <c r="U1526">
        <v>6.3290305488377365</v>
      </c>
      <c r="V1526">
        <v>6</v>
      </c>
      <c r="W1526">
        <v>-0.32903054883773653</v>
      </c>
    </row>
    <row r="1527" spans="1:23" x14ac:dyDescent="0.2">
      <c r="A1527" s="1">
        <v>20.601222</v>
      </c>
      <c r="B1527" s="1">
        <v>1.7387170000000001</v>
      </c>
      <c r="C1527" s="1">
        <v>128.114161</v>
      </c>
      <c r="D1527" s="1">
        <v>1</v>
      </c>
      <c r="E1527" s="1">
        <v>1</v>
      </c>
      <c r="F1527" s="1">
        <v>1.427413</v>
      </c>
      <c r="G1527" s="1">
        <v>1</v>
      </c>
      <c r="H1527" s="1">
        <v>0</v>
      </c>
      <c r="I1527" s="1">
        <v>0</v>
      </c>
      <c r="J1527" s="1">
        <v>6</v>
      </c>
      <c r="L1527">
        <v>21.501721</v>
      </c>
      <c r="M1527">
        <v>1.809871</v>
      </c>
      <c r="N1527">
        <v>152.39473899999999</v>
      </c>
      <c r="O1527">
        <v>1</v>
      </c>
      <c r="P1527">
        <v>1</v>
      </c>
      <c r="Q1527">
        <v>0.24683099999999999</v>
      </c>
      <c r="R1527">
        <v>1</v>
      </c>
      <c r="S1527">
        <v>0</v>
      </c>
      <c r="T1527">
        <v>0</v>
      </c>
      <c r="U1527">
        <v>7.4014454924916411</v>
      </c>
      <c r="V1527">
        <v>6</v>
      </c>
      <c r="W1527">
        <v>-1.4014454924916411</v>
      </c>
    </row>
    <row r="1528" spans="1:23" x14ac:dyDescent="0.2">
      <c r="A1528" s="1">
        <v>20.811579999999999</v>
      </c>
      <c r="B1528" s="1">
        <v>1.741193</v>
      </c>
      <c r="C1528" s="1">
        <v>128.76384300000001</v>
      </c>
      <c r="D1528" s="1">
        <v>1</v>
      </c>
      <c r="E1528" s="1">
        <v>1</v>
      </c>
      <c r="F1528" s="1">
        <v>0.61650300000000002</v>
      </c>
      <c r="G1528" s="1">
        <v>1</v>
      </c>
      <c r="H1528" s="1">
        <v>0</v>
      </c>
      <c r="I1528" s="1">
        <v>0</v>
      </c>
      <c r="J1528" s="1">
        <v>6</v>
      </c>
      <c r="L1528">
        <v>21.521294000000001</v>
      </c>
      <c r="M1528">
        <v>1.803677</v>
      </c>
      <c r="N1528">
        <v>160.63940500000001</v>
      </c>
      <c r="O1528">
        <v>1</v>
      </c>
      <c r="P1528">
        <v>1</v>
      </c>
      <c r="Q1528">
        <v>0.42790499999999998</v>
      </c>
      <c r="R1528">
        <v>1</v>
      </c>
      <c r="S1528">
        <v>0</v>
      </c>
      <c r="T1528">
        <v>0</v>
      </c>
      <c r="U1528">
        <v>8.0505116114993349</v>
      </c>
      <c r="V1528">
        <v>6</v>
      </c>
      <c r="W1528">
        <v>-2.0505116114993349</v>
      </c>
    </row>
    <row r="1529" spans="1:23" x14ac:dyDescent="0.2">
      <c r="A1529" s="1">
        <v>19.993565</v>
      </c>
      <c r="B1529" s="1">
        <v>1.7928329999999999</v>
      </c>
      <c r="C1529" s="1">
        <v>152.43563</v>
      </c>
      <c r="D1529" s="1">
        <v>1</v>
      </c>
      <c r="E1529" s="1">
        <v>1</v>
      </c>
      <c r="F1529" s="1">
        <v>1.2561150000000001</v>
      </c>
      <c r="G1529" s="1">
        <v>1</v>
      </c>
      <c r="H1529" s="1">
        <v>0</v>
      </c>
      <c r="I1529" s="1">
        <v>0</v>
      </c>
      <c r="J1529" s="1">
        <v>6</v>
      </c>
      <c r="L1529">
        <v>18.314592999999999</v>
      </c>
      <c r="M1529">
        <v>1.7456020000000001</v>
      </c>
      <c r="N1529">
        <v>133.554686</v>
      </c>
      <c r="O1529">
        <v>1</v>
      </c>
      <c r="P1529">
        <v>1</v>
      </c>
      <c r="Q1529">
        <v>1.5365549999999999</v>
      </c>
      <c r="R1529">
        <v>1</v>
      </c>
      <c r="S1529">
        <v>0</v>
      </c>
      <c r="T1529">
        <v>0</v>
      </c>
      <c r="U1529">
        <v>6.2943214873839626</v>
      </c>
      <c r="V1529">
        <v>6</v>
      </c>
      <c r="W1529">
        <v>-0.29432148738396258</v>
      </c>
    </row>
    <row r="1530" spans="1:23" x14ac:dyDescent="0.2">
      <c r="A1530" s="1">
        <v>20.074449000000001</v>
      </c>
      <c r="B1530" s="1">
        <v>1.810427</v>
      </c>
      <c r="C1530" s="1">
        <v>152.21713500000001</v>
      </c>
      <c r="D1530" s="1">
        <v>1</v>
      </c>
      <c r="E1530" s="1">
        <v>1</v>
      </c>
      <c r="F1530" s="1">
        <v>1.6990559999999999</v>
      </c>
      <c r="G1530" s="1">
        <v>1</v>
      </c>
      <c r="H1530" s="1">
        <v>0</v>
      </c>
      <c r="I1530" s="1">
        <v>0</v>
      </c>
      <c r="J1530" s="1">
        <v>6</v>
      </c>
      <c r="L1530">
        <v>19.529745999999999</v>
      </c>
      <c r="M1530">
        <v>1.7510380000000001</v>
      </c>
      <c r="N1530">
        <v>133.84303299999999</v>
      </c>
      <c r="O1530">
        <v>1</v>
      </c>
      <c r="P1530">
        <v>1</v>
      </c>
      <c r="Q1530">
        <v>1.4604600000000001</v>
      </c>
      <c r="R1530">
        <v>1</v>
      </c>
      <c r="S1530">
        <v>0</v>
      </c>
      <c r="T1530">
        <v>0</v>
      </c>
      <c r="U1530">
        <v>6.3006136187761452</v>
      </c>
      <c r="V1530">
        <v>6</v>
      </c>
      <c r="W1530">
        <v>-0.30061361877614523</v>
      </c>
    </row>
    <row r="1531" spans="1:23" x14ac:dyDescent="0.2">
      <c r="A1531" s="1">
        <v>18.904036999999999</v>
      </c>
      <c r="B1531" s="1">
        <v>1.7435890000000001</v>
      </c>
      <c r="C1531" s="1">
        <v>133.28133299999999</v>
      </c>
      <c r="D1531" s="1">
        <v>1</v>
      </c>
      <c r="E1531" s="1">
        <v>1</v>
      </c>
      <c r="F1531" s="1">
        <v>1.4652499999999999</v>
      </c>
      <c r="G1531" s="1">
        <v>1</v>
      </c>
      <c r="H1531" s="1">
        <v>0</v>
      </c>
      <c r="I1531" s="1">
        <v>0</v>
      </c>
      <c r="J1531" s="1">
        <v>6</v>
      </c>
      <c r="L1531">
        <v>26</v>
      </c>
      <c r="M1531">
        <v>1.6315470000000001</v>
      </c>
      <c r="N1531">
        <v>111.58862499999999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5.783173705555777</v>
      </c>
      <c r="V1531">
        <v>6</v>
      </c>
      <c r="W1531">
        <v>0.21682629444422297</v>
      </c>
    </row>
    <row r="1532" spans="1:23" x14ac:dyDescent="0.2">
      <c r="A1532" s="1">
        <v>19.783234</v>
      </c>
      <c r="B1532" s="1">
        <v>1.747962</v>
      </c>
      <c r="C1532" s="1">
        <v>133.93653499999999</v>
      </c>
      <c r="D1532" s="1">
        <v>1</v>
      </c>
      <c r="E1532" s="1">
        <v>1</v>
      </c>
      <c r="F1532" s="1">
        <v>1.4292560000000001</v>
      </c>
      <c r="G1532" s="1">
        <v>1</v>
      </c>
      <c r="H1532" s="1">
        <v>0</v>
      </c>
      <c r="I1532" s="1">
        <v>0</v>
      </c>
      <c r="J1532" s="1">
        <v>6</v>
      </c>
      <c r="L1532">
        <v>26</v>
      </c>
      <c r="M1532">
        <v>1.6359049999999999</v>
      </c>
      <c r="N1532">
        <v>111.57107600000001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5.748662625141657</v>
      </c>
      <c r="V1532">
        <v>6</v>
      </c>
      <c r="W1532">
        <v>0.25133737485834295</v>
      </c>
    </row>
    <row r="1533" spans="1:23" x14ac:dyDescent="0.2">
      <c r="A1533" s="1">
        <v>24.291205000000001</v>
      </c>
      <c r="B1533" s="1">
        <v>1.71146</v>
      </c>
      <c r="C1533" s="1">
        <v>113.372851</v>
      </c>
      <c r="D1533" s="1">
        <v>1</v>
      </c>
      <c r="E1533" s="1">
        <v>1</v>
      </c>
      <c r="F1533" s="1">
        <v>0.382189</v>
      </c>
      <c r="G1533" s="1">
        <v>1</v>
      </c>
      <c r="H1533" s="1">
        <v>0</v>
      </c>
      <c r="I1533" s="1">
        <v>0</v>
      </c>
      <c r="J1533" s="1">
        <v>6</v>
      </c>
      <c r="L1533">
        <v>26</v>
      </c>
      <c r="M1533">
        <v>1.6169750000000001</v>
      </c>
      <c r="N1533">
        <v>104.84621799999999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5.3870441416267063</v>
      </c>
      <c r="V1533">
        <v>6</v>
      </c>
      <c r="W1533">
        <v>0.61295585837329369</v>
      </c>
    </row>
    <row r="1534" spans="1:23" x14ac:dyDescent="0.2">
      <c r="A1534" s="1">
        <v>25.311534000000002</v>
      </c>
      <c r="B1534" s="1">
        <v>1.6854819999999999</v>
      </c>
      <c r="C1534" s="1">
        <v>113.451224</v>
      </c>
      <c r="D1534" s="1">
        <v>1</v>
      </c>
      <c r="E1534" s="1">
        <v>1</v>
      </c>
      <c r="F1534" s="1">
        <v>0.38707399999999997</v>
      </c>
      <c r="G1534" s="1">
        <v>1</v>
      </c>
      <c r="H1534" s="1">
        <v>0</v>
      </c>
      <c r="I1534" s="1">
        <v>0</v>
      </c>
      <c r="J1534" s="1">
        <v>6</v>
      </c>
      <c r="L1534">
        <v>26</v>
      </c>
      <c r="M1534">
        <v>1.62788</v>
      </c>
      <c r="N1534">
        <v>104.92057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5.3095822183914763</v>
      </c>
      <c r="V1534">
        <v>6</v>
      </c>
      <c r="W1534">
        <v>0.69041778160852374</v>
      </c>
    </row>
    <row r="1535" spans="1:23" x14ac:dyDescent="0.2">
      <c r="A1535" s="1">
        <v>26</v>
      </c>
      <c r="B1535" s="1">
        <v>1.639251</v>
      </c>
      <c r="C1535" s="1">
        <v>111.927001</v>
      </c>
      <c r="D1535" s="1">
        <v>1</v>
      </c>
      <c r="E1535" s="1">
        <v>1</v>
      </c>
      <c r="F1535" s="1">
        <v>0</v>
      </c>
      <c r="G1535" s="1">
        <v>1</v>
      </c>
      <c r="H1535" s="1">
        <v>0</v>
      </c>
      <c r="I1535" s="1">
        <v>0</v>
      </c>
      <c r="J1535" s="1">
        <v>6</v>
      </c>
      <c r="L1535">
        <v>21.768153000000002</v>
      </c>
      <c r="M1535">
        <v>1.76416</v>
      </c>
      <c r="N1535">
        <v>133.88862900000001</v>
      </c>
      <c r="O1535">
        <v>1</v>
      </c>
      <c r="P1535">
        <v>1</v>
      </c>
      <c r="Q1535">
        <v>1.441791</v>
      </c>
      <c r="R1535">
        <v>1</v>
      </c>
      <c r="S1535">
        <v>0</v>
      </c>
      <c r="T1535">
        <v>0</v>
      </c>
      <c r="U1535">
        <v>6.2395939995614462</v>
      </c>
      <c r="V1535">
        <v>6</v>
      </c>
      <c r="W1535">
        <v>-0.23959399956144622</v>
      </c>
    </row>
    <row r="1536" spans="1:23" x14ac:dyDescent="0.2">
      <c r="A1536" s="1">
        <v>26</v>
      </c>
      <c r="B1536" s="1">
        <v>1.654784</v>
      </c>
      <c r="C1536" s="1">
        <v>111.93315200000001</v>
      </c>
      <c r="D1536" s="1">
        <v>1</v>
      </c>
      <c r="E1536" s="1">
        <v>1</v>
      </c>
      <c r="F1536" s="1">
        <v>0</v>
      </c>
      <c r="G1536" s="1">
        <v>1</v>
      </c>
      <c r="H1536" s="1">
        <v>0</v>
      </c>
      <c r="I1536" s="1">
        <v>0</v>
      </c>
      <c r="J1536" s="1">
        <v>6</v>
      </c>
      <c r="L1536">
        <v>21.238416000000001</v>
      </c>
      <c r="M1536">
        <v>1.7638469999999999</v>
      </c>
      <c r="N1536">
        <v>133.937873</v>
      </c>
      <c r="O1536">
        <v>1</v>
      </c>
      <c r="P1536">
        <v>1</v>
      </c>
      <c r="Q1536">
        <v>1.4678199999999999</v>
      </c>
      <c r="R1536">
        <v>1</v>
      </c>
      <c r="S1536">
        <v>0</v>
      </c>
      <c r="T1536">
        <v>0</v>
      </c>
      <c r="U1536">
        <v>6.2350743586853152</v>
      </c>
      <c r="V1536">
        <v>6</v>
      </c>
      <c r="W1536">
        <v>-0.23507435868531523</v>
      </c>
    </row>
    <row r="1537" spans="1:23" x14ac:dyDescent="0.2">
      <c r="A1537" s="1">
        <v>26</v>
      </c>
      <c r="B1537" s="1">
        <v>1.6412089999999999</v>
      </c>
      <c r="C1537" s="1">
        <v>111.856492</v>
      </c>
      <c r="D1537" s="1">
        <v>1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6</v>
      </c>
      <c r="L1537">
        <v>25.930375999999999</v>
      </c>
      <c r="M1537">
        <v>1.608808</v>
      </c>
      <c r="N1537">
        <v>102.08396399999999</v>
      </c>
      <c r="O1537">
        <v>1</v>
      </c>
      <c r="P1537">
        <v>1</v>
      </c>
      <c r="Q1537">
        <v>2.6033000000000001E-2</v>
      </c>
      <c r="R1537">
        <v>1</v>
      </c>
      <c r="S1537">
        <v>0</v>
      </c>
      <c r="T1537">
        <v>0</v>
      </c>
      <c r="U1537">
        <v>5.2377850399427768</v>
      </c>
      <c r="V1537">
        <v>6</v>
      </c>
      <c r="W1537">
        <v>0.76221496005722322</v>
      </c>
    </row>
    <row r="1538" spans="1:23" x14ac:dyDescent="0.2">
      <c r="A1538" s="1">
        <v>26</v>
      </c>
      <c r="B1538" s="1">
        <v>1.643167</v>
      </c>
      <c r="C1538" s="1">
        <v>111.894229</v>
      </c>
      <c r="D1538" s="1">
        <v>1</v>
      </c>
      <c r="E1538" s="1">
        <v>1</v>
      </c>
      <c r="F1538" s="1">
        <v>0</v>
      </c>
      <c r="G1538" s="1">
        <v>1</v>
      </c>
      <c r="H1538" s="1">
        <v>0</v>
      </c>
      <c r="I1538" s="1">
        <v>0</v>
      </c>
      <c r="J1538" s="1">
        <v>6</v>
      </c>
      <c r="L1538">
        <v>25.919571000000001</v>
      </c>
      <c r="M1538">
        <v>1.6104879999999999</v>
      </c>
      <c r="N1538">
        <v>102.174953</v>
      </c>
      <c r="O1538">
        <v>1</v>
      </c>
      <c r="P1538">
        <v>1</v>
      </c>
      <c r="Q1538">
        <v>4.5249999999999999E-2</v>
      </c>
      <c r="R1538">
        <v>1</v>
      </c>
      <c r="S1538">
        <v>0</v>
      </c>
      <c r="T1538">
        <v>0</v>
      </c>
      <c r="U1538">
        <v>5.2297076718650946</v>
      </c>
      <c r="V1538">
        <v>6</v>
      </c>
      <c r="W1538">
        <v>0.77029232813490545</v>
      </c>
    </row>
    <row r="1539" spans="1:23" x14ac:dyDescent="0.2">
      <c r="A1539" s="1">
        <v>25.966504</v>
      </c>
      <c r="B1539" s="1">
        <v>1.63073</v>
      </c>
      <c r="C1539" s="1">
        <v>104.790549</v>
      </c>
      <c r="D1539" s="1">
        <v>1</v>
      </c>
      <c r="E1539" s="1">
        <v>1</v>
      </c>
      <c r="F1539" s="1">
        <v>0.12917799999999999</v>
      </c>
      <c r="G1539" s="1">
        <v>1</v>
      </c>
      <c r="H1539" s="1">
        <v>0</v>
      </c>
      <c r="I1539" s="1">
        <v>0</v>
      </c>
      <c r="J1539" s="1">
        <v>6</v>
      </c>
      <c r="L1539">
        <v>25.918524000000001</v>
      </c>
      <c r="M1539">
        <v>1.6212310000000001</v>
      </c>
      <c r="N1539">
        <v>104.98679199999999</v>
      </c>
      <c r="O1539">
        <v>1</v>
      </c>
      <c r="P1539">
        <v>1</v>
      </c>
      <c r="Q1539">
        <v>0.139159</v>
      </c>
      <c r="R1539">
        <v>1</v>
      </c>
      <c r="S1539">
        <v>0</v>
      </c>
      <c r="T1539">
        <v>0</v>
      </c>
      <c r="U1539">
        <v>5.34976083465921</v>
      </c>
      <c r="V1539">
        <v>6</v>
      </c>
      <c r="W1539">
        <v>0.65023916534078996</v>
      </c>
    </row>
    <row r="1540" spans="1:23" x14ac:dyDescent="0.2">
      <c r="A1540" s="1">
        <v>25.950897999999999</v>
      </c>
      <c r="B1540" s="1">
        <v>1.649867</v>
      </c>
      <c r="C1540" s="1">
        <v>104.79103499999999</v>
      </c>
      <c r="D1540" s="1">
        <v>1</v>
      </c>
      <c r="E1540" s="1">
        <v>1</v>
      </c>
      <c r="F1540" s="1">
        <v>0.15271299999999999</v>
      </c>
      <c r="G1540" s="1">
        <v>1</v>
      </c>
      <c r="H1540" s="1">
        <v>0</v>
      </c>
      <c r="I1540" s="1">
        <v>0</v>
      </c>
      <c r="J1540" s="1">
        <v>6</v>
      </c>
      <c r="L1540">
        <v>25.565662</v>
      </c>
      <c r="M1540">
        <v>1.6423920000000001</v>
      </c>
      <c r="N1540">
        <v>104.98808200000001</v>
      </c>
      <c r="O1540">
        <v>1</v>
      </c>
      <c r="P1540">
        <v>1</v>
      </c>
      <c r="Q1540">
        <v>9.4851000000000005E-2</v>
      </c>
      <c r="R1540">
        <v>1</v>
      </c>
      <c r="S1540">
        <v>0</v>
      </c>
      <c r="T1540">
        <v>0</v>
      </c>
      <c r="U1540">
        <v>5.1879260500108311</v>
      </c>
      <c r="V1540">
        <v>6</v>
      </c>
      <c r="W1540">
        <v>0.81207394998916893</v>
      </c>
    </row>
    <row r="1541" spans="1:23" x14ac:dyDescent="0.2">
      <c r="A1541" s="1">
        <v>26</v>
      </c>
      <c r="B1541" s="1">
        <v>1.6135740000000001</v>
      </c>
      <c r="C1541" s="1">
        <v>107.01225599999999</v>
      </c>
      <c r="D1541" s="1">
        <v>1</v>
      </c>
      <c r="E1541" s="1">
        <v>1</v>
      </c>
      <c r="F1541" s="1">
        <v>0</v>
      </c>
      <c r="G1541" s="1">
        <v>1</v>
      </c>
      <c r="H1541" s="1">
        <v>0</v>
      </c>
      <c r="I1541" s="1">
        <v>0</v>
      </c>
      <c r="J1541" s="1">
        <v>6</v>
      </c>
      <c r="L1541">
        <v>18.744914000000001</v>
      </c>
      <c r="M1541">
        <v>1.8019829999999999</v>
      </c>
      <c r="N1541">
        <v>138.034526</v>
      </c>
      <c r="O1541">
        <v>1</v>
      </c>
      <c r="P1541">
        <v>1</v>
      </c>
      <c r="Q1541">
        <v>1.1683680000000001</v>
      </c>
      <c r="R1541">
        <v>1</v>
      </c>
      <c r="S1541">
        <v>0</v>
      </c>
      <c r="T1541">
        <v>0</v>
      </c>
      <c r="U1541">
        <v>6.2459325439701399</v>
      </c>
      <c r="V1541">
        <v>6</v>
      </c>
      <c r="W1541">
        <v>-0.24593254397013986</v>
      </c>
    </row>
    <row r="1542" spans="1:23" x14ac:dyDescent="0.2">
      <c r="A1542" s="1">
        <v>26</v>
      </c>
      <c r="B1542" s="1">
        <v>1.627532</v>
      </c>
      <c r="C1542" s="1">
        <v>106.69053</v>
      </c>
      <c r="D1542" s="1">
        <v>1</v>
      </c>
      <c r="E1542" s="1">
        <v>1</v>
      </c>
      <c r="F1542" s="1">
        <v>0</v>
      </c>
      <c r="G1542" s="1">
        <v>1</v>
      </c>
      <c r="H1542" s="1">
        <v>0</v>
      </c>
      <c r="I1542" s="1">
        <v>0</v>
      </c>
      <c r="J1542" s="1">
        <v>6</v>
      </c>
      <c r="L1542">
        <v>21.704699000000002</v>
      </c>
      <c r="M1542">
        <v>1.787614</v>
      </c>
      <c r="N1542">
        <v>137.85825399999999</v>
      </c>
      <c r="O1542">
        <v>1</v>
      </c>
      <c r="P1542">
        <v>1</v>
      </c>
      <c r="Q1542">
        <v>1.9807380000000001</v>
      </c>
      <c r="R1542">
        <v>1</v>
      </c>
      <c r="S1542">
        <v>0</v>
      </c>
      <c r="T1542">
        <v>0</v>
      </c>
      <c r="U1542">
        <v>6.3035070498746677</v>
      </c>
      <c r="V1542">
        <v>6</v>
      </c>
      <c r="W1542">
        <v>-0.3035070498746677</v>
      </c>
    </row>
    <row r="1543" spans="1:23" x14ac:dyDescent="0.2">
      <c r="A1543" s="1">
        <v>20.848607999999999</v>
      </c>
      <c r="B1543" s="1">
        <v>1.7266060000000001</v>
      </c>
      <c r="C1543" s="1">
        <v>131.76806999999999</v>
      </c>
      <c r="D1543" s="1">
        <v>1</v>
      </c>
      <c r="E1543" s="1">
        <v>1</v>
      </c>
      <c r="F1543" s="1">
        <v>1.4699279999999999</v>
      </c>
      <c r="G1543" s="1">
        <v>1</v>
      </c>
      <c r="H1543" s="1">
        <v>0</v>
      </c>
      <c r="I1543" s="1">
        <v>0</v>
      </c>
      <c r="J1543" s="1">
        <v>6</v>
      </c>
      <c r="L1543">
        <v>20.089969</v>
      </c>
      <c r="M1543">
        <v>1.8014779999999999</v>
      </c>
      <c r="N1543">
        <v>151.417292</v>
      </c>
      <c r="O1543">
        <v>1</v>
      </c>
      <c r="P1543">
        <v>1</v>
      </c>
      <c r="Q1543">
        <v>1.881761</v>
      </c>
      <c r="R1543">
        <v>1</v>
      </c>
      <c r="S1543">
        <v>0</v>
      </c>
      <c r="T1543">
        <v>0</v>
      </c>
      <c r="U1543">
        <v>7.2036115855982885</v>
      </c>
      <c r="V1543">
        <v>6</v>
      </c>
      <c r="W1543">
        <v>-1.2036115855982885</v>
      </c>
    </row>
    <row r="1544" spans="1:23" x14ac:dyDescent="0.2">
      <c r="A1544" s="1">
        <v>20.801791000000001</v>
      </c>
      <c r="B1544" s="1">
        <v>1.721476</v>
      </c>
      <c r="C1544" s="1">
        <v>131.04227399999999</v>
      </c>
      <c r="D1544" s="1">
        <v>1</v>
      </c>
      <c r="E1544" s="1">
        <v>1</v>
      </c>
      <c r="F1544" s="1">
        <v>1.5251650000000001</v>
      </c>
      <c r="G1544" s="1">
        <v>1</v>
      </c>
      <c r="H1544" s="1">
        <v>0</v>
      </c>
      <c r="I1544" s="1">
        <v>0</v>
      </c>
      <c r="J1544" s="1">
        <v>6</v>
      </c>
      <c r="L1544">
        <v>18.120739</v>
      </c>
      <c r="M1544">
        <v>1.8075760000000001</v>
      </c>
      <c r="N1544">
        <v>152.56767099999999</v>
      </c>
      <c r="O1544">
        <v>1</v>
      </c>
      <c r="P1544">
        <v>1</v>
      </c>
      <c r="Q1544">
        <v>1.9996309999999999</v>
      </c>
      <c r="R1544">
        <v>1</v>
      </c>
      <c r="S1544">
        <v>0</v>
      </c>
      <c r="T1544">
        <v>0</v>
      </c>
      <c r="U1544">
        <v>7.2021027678945106</v>
      </c>
      <c r="V1544">
        <v>6</v>
      </c>
      <c r="W1544">
        <v>-1.2021027678945106</v>
      </c>
    </row>
    <row r="1545" spans="1:23" x14ac:dyDescent="0.2">
      <c r="A1545" s="1">
        <v>23.712641000000001</v>
      </c>
      <c r="B1545" s="1">
        <v>1.742901</v>
      </c>
      <c r="C1545" s="1">
        <v>132.80709999999999</v>
      </c>
      <c r="D1545" s="1">
        <v>1</v>
      </c>
      <c r="E1545" s="1">
        <v>1</v>
      </c>
      <c r="F1545" s="1">
        <v>1.0464629999999999</v>
      </c>
      <c r="G1545" s="1">
        <v>1</v>
      </c>
      <c r="H1545" s="1">
        <v>0</v>
      </c>
      <c r="I1545" s="1">
        <v>0</v>
      </c>
      <c r="J1545" s="1">
        <v>6</v>
      </c>
      <c r="L1545">
        <v>26</v>
      </c>
      <c r="M1545">
        <v>1.6501250000000001</v>
      </c>
      <c r="N1545">
        <v>111.939671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5.6680838660314592</v>
      </c>
      <c r="V1545">
        <v>6</v>
      </c>
      <c r="W1545">
        <v>0.33191613396854081</v>
      </c>
    </row>
    <row r="1546" spans="1:23" x14ac:dyDescent="0.2">
      <c r="A1546" s="1">
        <v>24.063873999999998</v>
      </c>
      <c r="B1546" s="1">
        <v>1.7373130000000001</v>
      </c>
      <c r="C1546" s="1">
        <v>133.166595</v>
      </c>
      <c r="D1546" s="1">
        <v>1</v>
      </c>
      <c r="E1546" s="1">
        <v>1</v>
      </c>
      <c r="F1546" s="1">
        <v>1.2957590000000001</v>
      </c>
      <c r="G1546" s="1">
        <v>1</v>
      </c>
      <c r="H1546" s="1">
        <v>0</v>
      </c>
      <c r="I1546" s="1">
        <v>0</v>
      </c>
      <c r="J1546" s="1">
        <v>6</v>
      </c>
      <c r="L1546">
        <v>26</v>
      </c>
      <c r="M1546">
        <v>1.652674</v>
      </c>
      <c r="N1546">
        <v>111.919155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5.6471272450315197</v>
      </c>
      <c r="V1546">
        <v>6</v>
      </c>
      <c r="W1546">
        <v>0.35287275496848025</v>
      </c>
    </row>
    <row r="1547" spans="1:23" x14ac:dyDescent="0.2">
      <c r="A1547" s="1">
        <v>25.957740000000001</v>
      </c>
      <c r="B1547" s="1">
        <v>1.6241399999999999</v>
      </c>
      <c r="C1547" s="1">
        <v>102.233445</v>
      </c>
      <c r="D1547" s="1">
        <v>1</v>
      </c>
      <c r="E1547" s="1">
        <v>1</v>
      </c>
      <c r="F1547" s="1">
        <v>3.0540999999999999E-2</v>
      </c>
      <c r="G1547" s="1">
        <v>1</v>
      </c>
      <c r="H1547" s="1">
        <v>0</v>
      </c>
      <c r="I1547" s="1">
        <v>0</v>
      </c>
      <c r="J1547" s="1">
        <v>6</v>
      </c>
      <c r="L1547">
        <v>25.986184999999999</v>
      </c>
      <c r="M1547">
        <v>1.663632</v>
      </c>
      <c r="N1547">
        <v>105.12210899999999</v>
      </c>
      <c r="O1547">
        <v>1</v>
      </c>
      <c r="P1547">
        <v>1</v>
      </c>
      <c r="Q1547">
        <v>1.0182999999999999E-2</v>
      </c>
      <c r="R1547">
        <v>1</v>
      </c>
      <c r="S1547">
        <v>0</v>
      </c>
      <c r="T1547">
        <v>0</v>
      </c>
      <c r="U1547">
        <v>5.0512000788443139</v>
      </c>
      <c r="V1547">
        <v>6</v>
      </c>
      <c r="W1547">
        <v>0.94879992115568612</v>
      </c>
    </row>
    <row r="1548" spans="1:23" x14ac:dyDescent="0.2">
      <c r="A1548" s="1">
        <v>25.909352999999999</v>
      </c>
      <c r="B1548" s="1">
        <v>1.6440779999999999</v>
      </c>
      <c r="C1548" s="1">
        <v>102.277765</v>
      </c>
      <c r="D1548" s="1">
        <v>1</v>
      </c>
      <c r="E1548" s="1">
        <v>1</v>
      </c>
      <c r="F1548" s="1">
        <v>7.5775999999999996E-2</v>
      </c>
      <c r="G1548" s="1">
        <v>1</v>
      </c>
      <c r="H1548" s="1">
        <v>0</v>
      </c>
      <c r="I1548" s="1">
        <v>0</v>
      </c>
      <c r="J1548" s="1">
        <v>6</v>
      </c>
      <c r="L1548">
        <v>25.982112999999998</v>
      </c>
      <c r="M1548">
        <v>1.627818</v>
      </c>
      <c r="N1548">
        <v>105.428628</v>
      </c>
      <c r="O1548">
        <v>1</v>
      </c>
      <c r="P1548">
        <v>1</v>
      </c>
      <c r="Q1548">
        <v>9.8043000000000005E-2</v>
      </c>
      <c r="R1548">
        <v>1</v>
      </c>
      <c r="S1548">
        <v>0</v>
      </c>
      <c r="T1548">
        <v>0</v>
      </c>
      <c r="U1548">
        <v>5.3379800881215518</v>
      </c>
      <c r="V1548">
        <v>6</v>
      </c>
      <c r="W1548">
        <v>0.66201991187844822</v>
      </c>
    </row>
    <row r="1549" spans="1:23" x14ac:dyDescent="0.2">
      <c r="A1549" s="1">
        <v>25.954995</v>
      </c>
      <c r="B1549" s="1">
        <v>1.5925290000000001</v>
      </c>
      <c r="C1549" s="1">
        <v>102.874549</v>
      </c>
      <c r="D1549" s="1">
        <v>1</v>
      </c>
      <c r="E1549" s="1">
        <v>1</v>
      </c>
      <c r="F1549" s="1">
        <v>6.2649999999999997E-3</v>
      </c>
      <c r="G1549" s="1">
        <v>1</v>
      </c>
      <c r="H1549" s="1">
        <v>0</v>
      </c>
      <c r="I1549" s="1">
        <v>0</v>
      </c>
      <c r="J1549" s="1">
        <v>6</v>
      </c>
      <c r="L1549">
        <v>25.748626999999999</v>
      </c>
      <c r="M1549">
        <v>1.6687700000000001</v>
      </c>
      <c r="N1549">
        <v>104.77414400000001</v>
      </c>
      <c r="O1549">
        <v>1</v>
      </c>
      <c r="P1549">
        <v>1</v>
      </c>
      <c r="Q1549">
        <v>0.18015800000000001</v>
      </c>
      <c r="R1549">
        <v>1</v>
      </c>
      <c r="S1549">
        <v>0</v>
      </c>
      <c r="T1549">
        <v>0</v>
      </c>
      <c r="U1549">
        <v>4.964964669660489</v>
      </c>
      <c r="V1549">
        <v>6</v>
      </c>
      <c r="W1549">
        <v>1.035035330339511</v>
      </c>
    </row>
    <row r="1550" spans="1:23" x14ac:dyDescent="0.2">
      <c r="A1550" s="1">
        <v>25.908829000000001</v>
      </c>
      <c r="B1550" s="1">
        <v>1.607734</v>
      </c>
      <c r="C1550" s="1">
        <v>102.305767</v>
      </c>
      <c r="D1550" s="1">
        <v>1</v>
      </c>
      <c r="E1550" s="1">
        <v>1</v>
      </c>
      <c r="F1550" s="1">
        <v>6.5820000000000004E-2</v>
      </c>
      <c r="G1550" s="1">
        <v>1</v>
      </c>
      <c r="H1550" s="1">
        <v>0</v>
      </c>
      <c r="I1550" s="1">
        <v>0</v>
      </c>
      <c r="J1550" s="1">
        <v>6</v>
      </c>
      <c r="L1550">
        <v>25.959772000000001</v>
      </c>
      <c r="M1550">
        <v>1.6420980000000001</v>
      </c>
      <c r="N1550">
        <v>104.966758</v>
      </c>
      <c r="O1550">
        <v>1</v>
      </c>
      <c r="P1550">
        <v>1</v>
      </c>
      <c r="Q1550">
        <v>0.20410800000000001</v>
      </c>
      <c r="R1550">
        <v>1</v>
      </c>
      <c r="S1550">
        <v>0</v>
      </c>
      <c r="T1550">
        <v>0</v>
      </c>
      <c r="U1550">
        <v>5.1833100800338272</v>
      </c>
      <c r="V1550">
        <v>6</v>
      </c>
      <c r="W1550">
        <v>0.81668991996617279</v>
      </c>
    </row>
    <row r="1551" spans="1:23" x14ac:dyDescent="0.2">
      <c r="A1551" s="1">
        <v>19.297004000000001</v>
      </c>
      <c r="B1551" s="1">
        <v>1.8172710000000001</v>
      </c>
      <c r="C1551" s="1">
        <v>141.91780199999999</v>
      </c>
      <c r="D1551" s="1">
        <v>1</v>
      </c>
      <c r="E1551" s="1">
        <v>1</v>
      </c>
      <c r="F1551" s="1">
        <v>1.520818</v>
      </c>
      <c r="G1551" s="1">
        <v>1</v>
      </c>
      <c r="H1551" s="1">
        <v>0</v>
      </c>
      <c r="I1551" s="1">
        <v>0</v>
      </c>
      <c r="J1551" s="1">
        <v>6</v>
      </c>
      <c r="L1551">
        <v>25.653233</v>
      </c>
      <c r="M1551">
        <v>1.65757</v>
      </c>
      <c r="N1551">
        <v>109.93123300000001</v>
      </c>
      <c r="O1551">
        <v>1</v>
      </c>
      <c r="P1551">
        <v>1</v>
      </c>
      <c r="Q1551">
        <v>2.9728000000000001E-2</v>
      </c>
      <c r="R1551">
        <v>1</v>
      </c>
      <c r="S1551">
        <v>0</v>
      </c>
      <c r="T1551">
        <v>0</v>
      </c>
      <c r="U1551">
        <v>5.4520821955128085</v>
      </c>
      <c r="V1551">
        <v>6</v>
      </c>
      <c r="W1551">
        <v>0.54791780448719152</v>
      </c>
    </row>
    <row r="1552" spans="1:23" x14ac:dyDescent="0.2">
      <c r="A1552" s="1">
        <v>18.301773000000001</v>
      </c>
      <c r="B1552" s="1">
        <v>1.808765</v>
      </c>
      <c r="C1552" s="1">
        <v>140.29201800000001</v>
      </c>
      <c r="D1552" s="1">
        <v>1</v>
      </c>
      <c r="E1552" s="1">
        <v>1</v>
      </c>
      <c r="F1552" s="1">
        <v>1.7831379999999999</v>
      </c>
      <c r="G1552" s="1">
        <v>1</v>
      </c>
      <c r="H1552" s="1">
        <v>0</v>
      </c>
      <c r="I1552" s="1">
        <v>0</v>
      </c>
      <c r="J1552" s="1">
        <v>6</v>
      </c>
      <c r="L1552">
        <v>25.783864999999999</v>
      </c>
      <c r="M1552">
        <v>1.643111</v>
      </c>
      <c r="N1552">
        <v>109.91001199999999</v>
      </c>
      <c r="O1552">
        <v>1</v>
      </c>
      <c r="P1552">
        <v>1</v>
      </c>
      <c r="Q1552">
        <v>1.5859999999999999E-2</v>
      </c>
      <c r="R1552">
        <v>1</v>
      </c>
      <c r="S1552">
        <v>0</v>
      </c>
      <c r="T1552">
        <v>0</v>
      </c>
      <c r="U1552">
        <v>5.5639849275840678</v>
      </c>
      <c r="V1552">
        <v>6</v>
      </c>
      <c r="W1552">
        <v>0.43601507241593218</v>
      </c>
    </row>
    <row r="1553" spans="1:23" x14ac:dyDescent="0.2">
      <c r="A1553" s="1">
        <v>19.872667</v>
      </c>
      <c r="B1553" s="1">
        <v>1.817231</v>
      </c>
      <c r="C1553" s="1">
        <v>152.37191100000001</v>
      </c>
      <c r="D1553" s="1">
        <v>1</v>
      </c>
      <c r="E1553" s="1">
        <v>1</v>
      </c>
      <c r="F1553" s="1">
        <v>1.956278</v>
      </c>
      <c r="G1553" s="1">
        <v>1</v>
      </c>
      <c r="H1553" s="1">
        <v>0</v>
      </c>
      <c r="I1553" s="1">
        <v>0</v>
      </c>
      <c r="J1553" s="1">
        <v>6</v>
      </c>
      <c r="L1553">
        <v>21.412434000000001</v>
      </c>
      <c r="M1553">
        <v>1.675562</v>
      </c>
      <c r="N1553">
        <v>121.639178</v>
      </c>
      <c r="O1553">
        <v>1</v>
      </c>
      <c r="P1553">
        <v>1</v>
      </c>
      <c r="Q1553">
        <v>0.74224999999999997</v>
      </c>
      <c r="R1553">
        <v>1</v>
      </c>
      <c r="S1553">
        <v>0</v>
      </c>
      <c r="T1553">
        <v>0</v>
      </c>
      <c r="U1553">
        <v>6.0592034159248804</v>
      </c>
      <c r="V1553">
        <v>6</v>
      </c>
      <c r="W1553">
        <v>-5.9203415924880431E-2</v>
      </c>
    </row>
    <row r="1554" spans="1:23" x14ac:dyDescent="0.2">
      <c r="A1554" s="1">
        <v>18.137820000000001</v>
      </c>
      <c r="B1554" s="1">
        <v>1.819728</v>
      </c>
      <c r="C1554" s="1">
        <v>151.27853200000001</v>
      </c>
      <c r="D1554" s="1">
        <v>1</v>
      </c>
      <c r="E1554" s="1">
        <v>1</v>
      </c>
      <c r="F1554" s="1">
        <v>1.9998359999999999</v>
      </c>
      <c r="G1554" s="1">
        <v>1</v>
      </c>
      <c r="H1554" s="1">
        <v>0</v>
      </c>
      <c r="I1554" s="1">
        <v>0</v>
      </c>
      <c r="J1554" s="1">
        <v>6</v>
      </c>
      <c r="L1554">
        <v>22.777889999999999</v>
      </c>
      <c r="M1554">
        <v>1.6614150000000001</v>
      </c>
      <c r="N1554">
        <v>120.74821300000001</v>
      </c>
      <c r="O1554">
        <v>1</v>
      </c>
      <c r="P1554">
        <v>1</v>
      </c>
      <c r="Q1554">
        <v>0.21745500000000001</v>
      </c>
      <c r="R1554">
        <v>1</v>
      </c>
      <c r="S1554">
        <v>0</v>
      </c>
      <c r="T1554">
        <v>0</v>
      </c>
      <c r="U1554">
        <v>6.1740476981857526</v>
      </c>
      <c r="V1554">
        <v>6</v>
      </c>
      <c r="W1554">
        <v>-0.17404769818575261</v>
      </c>
    </row>
    <row r="1555" spans="1:23" x14ac:dyDescent="0.2">
      <c r="A1555" s="1">
        <v>26</v>
      </c>
      <c r="B1555" s="1">
        <v>1.6564650000000001</v>
      </c>
      <c r="C1555" s="1">
        <v>111.949972</v>
      </c>
      <c r="D1555" s="1">
        <v>1</v>
      </c>
      <c r="E1555" s="1">
        <v>1</v>
      </c>
      <c r="F1555" s="1">
        <v>0</v>
      </c>
      <c r="G1555" s="1">
        <v>1</v>
      </c>
      <c r="H1555" s="1">
        <v>0</v>
      </c>
      <c r="I1555" s="1">
        <v>0</v>
      </c>
      <c r="J1555" s="1">
        <v>6</v>
      </c>
      <c r="L1555">
        <v>21.140165</v>
      </c>
      <c r="M1555">
        <v>1.713133</v>
      </c>
      <c r="N1555">
        <v>133.73588899999999</v>
      </c>
      <c r="O1555">
        <v>1</v>
      </c>
      <c r="P1555">
        <v>1</v>
      </c>
      <c r="Q1555">
        <v>1.5646180000000001</v>
      </c>
      <c r="R1555">
        <v>1</v>
      </c>
      <c r="S1555">
        <v>0</v>
      </c>
      <c r="T1555">
        <v>0</v>
      </c>
      <c r="U1555">
        <v>6.5947630498279608</v>
      </c>
      <c r="V1555">
        <v>6</v>
      </c>
      <c r="W1555">
        <v>-0.5947630498279608</v>
      </c>
    </row>
    <row r="1556" spans="1:23" x14ac:dyDescent="0.2">
      <c r="A1556" s="1">
        <v>26</v>
      </c>
      <c r="B1556" s="1">
        <v>1.6481429999999999</v>
      </c>
      <c r="C1556" s="1">
        <v>111.950113</v>
      </c>
      <c r="D1556" s="1">
        <v>1</v>
      </c>
      <c r="E1556" s="1">
        <v>1</v>
      </c>
      <c r="F1556" s="1">
        <v>0</v>
      </c>
      <c r="G1556" s="1">
        <v>1</v>
      </c>
      <c r="H1556" s="1">
        <v>0</v>
      </c>
      <c r="I1556" s="1">
        <v>0</v>
      </c>
      <c r="J1556" s="1">
        <v>6</v>
      </c>
      <c r="L1556">
        <v>21.413498000000001</v>
      </c>
      <c r="M1556">
        <v>1.7199</v>
      </c>
      <c r="N1556">
        <v>133.886031</v>
      </c>
      <c r="O1556">
        <v>1</v>
      </c>
      <c r="P1556">
        <v>1</v>
      </c>
      <c r="Q1556">
        <v>1.556155</v>
      </c>
      <c r="R1556">
        <v>1</v>
      </c>
      <c r="S1556">
        <v>0</v>
      </c>
      <c r="T1556">
        <v>0</v>
      </c>
      <c r="U1556">
        <v>6.5594826324071445</v>
      </c>
      <c r="V1556">
        <v>6</v>
      </c>
      <c r="W1556">
        <v>-0.55948263240714446</v>
      </c>
    </row>
    <row r="1557" spans="1:23" x14ac:dyDescent="0.2">
      <c r="A1557" s="1">
        <v>26</v>
      </c>
      <c r="B1557" s="1">
        <v>1.622703</v>
      </c>
      <c r="C1557" s="1">
        <v>111.21619200000001</v>
      </c>
      <c r="D1557" s="1">
        <v>1</v>
      </c>
      <c r="E1557" s="1">
        <v>1</v>
      </c>
      <c r="F1557" s="1">
        <v>0</v>
      </c>
      <c r="G1557" s="1">
        <v>1</v>
      </c>
      <c r="H1557" s="1">
        <v>0</v>
      </c>
      <c r="I1557" s="1">
        <v>0</v>
      </c>
      <c r="J1557" s="1">
        <v>6</v>
      </c>
      <c r="L1557">
        <v>26</v>
      </c>
      <c r="M1557">
        <v>1.6227009999999999</v>
      </c>
      <c r="N1557">
        <v>109.982692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5.7297602119922111</v>
      </c>
      <c r="V1557">
        <v>6</v>
      </c>
      <c r="W1557">
        <v>0.27023978800778892</v>
      </c>
    </row>
    <row r="1558" spans="1:23" x14ac:dyDescent="0.2">
      <c r="A1558" s="1">
        <v>26</v>
      </c>
      <c r="B1558" s="1">
        <v>1.640606</v>
      </c>
      <c r="C1558" s="1">
        <v>111.03688099999999</v>
      </c>
      <c r="D1558" s="1">
        <v>1</v>
      </c>
      <c r="E1558" s="1">
        <v>1</v>
      </c>
      <c r="F1558" s="1">
        <v>0</v>
      </c>
      <c r="G1558" s="1">
        <v>1</v>
      </c>
      <c r="H1558" s="1">
        <v>0</v>
      </c>
      <c r="I1558" s="1">
        <v>0</v>
      </c>
      <c r="J1558" s="1">
        <v>6</v>
      </c>
      <c r="L1558">
        <v>26</v>
      </c>
      <c r="M1558">
        <v>1.622468</v>
      </c>
      <c r="N1558">
        <v>110.400847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5.7629851837911037</v>
      </c>
      <c r="V1558">
        <v>6</v>
      </c>
      <c r="W1558">
        <v>0.23701481620889631</v>
      </c>
    </row>
    <row r="1559" spans="1:23" x14ac:dyDescent="0.2">
      <c r="A1559" s="1">
        <v>25.427240000000001</v>
      </c>
      <c r="B1559" s="1">
        <v>1.6835020000000001</v>
      </c>
      <c r="C1559" s="1">
        <v>104.759643</v>
      </c>
      <c r="D1559" s="1">
        <v>1</v>
      </c>
      <c r="E1559" s="1">
        <v>1</v>
      </c>
      <c r="F1559" s="1">
        <v>0.22082499999999999</v>
      </c>
      <c r="G1559" s="1">
        <v>1</v>
      </c>
      <c r="H1559" s="1">
        <v>0</v>
      </c>
      <c r="I1559" s="1">
        <v>0</v>
      </c>
      <c r="J1559" s="1">
        <v>6</v>
      </c>
      <c r="L1559">
        <v>26</v>
      </c>
      <c r="M1559">
        <v>1.6188670000000001</v>
      </c>
      <c r="N1559">
        <v>110.77739099999999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5.8187316870008932</v>
      </c>
      <c r="V1559">
        <v>6</v>
      </c>
      <c r="W1559">
        <v>0.18126831299910684</v>
      </c>
    </row>
    <row r="1560" spans="1:23" x14ac:dyDescent="0.2">
      <c r="A1560" s="1">
        <v>25.795186999999999</v>
      </c>
      <c r="B1560" s="1">
        <v>1.6690389999999999</v>
      </c>
      <c r="C1560" s="1">
        <v>104.593929</v>
      </c>
      <c r="D1560" s="1">
        <v>1</v>
      </c>
      <c r="E1560" s="1">
        <v>1</v>
      </c>
      <c r="F1560" s="1">
        <v>0.20958599999999999</v>
      </c>
      <c r="G1560" s="1">
        <v>1</v>
      </c>
      <c r="H1560" s="1">
        <v>0</v>
      </c>
      <c r="I1560" s="1">
        <v>0</v>
      </c>
      <c r="J1560" s="1">
        <v>6</v>
      </c>
      <c r="L1560">
        <v>26</v>
      </c>
      <c r="M1560">
        <v>1.600905</v>
      </c>
      <c r="N1560">
        <v>110.074946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5.9027004433245445</v>
      </c>
      <c r="V1560">
        <v>6</v>
      </c>
      <c r="W1560">
        <v>9.7299556675455534E-2</v>
      </c>
    </row>
    <row r="1561" spans="1:23" x14ac:dyDescent="0.2">
      <c r="A1561" s="1">
        <v>25.493586000000001</v>
      </c>
      <c r="B1561" s="1">
        <v>1.673665</v>
      </c>
      <c r="C1561" s="1">
        <v>104.704707</v>
      </c>
      <c r="D1561" s="1">
        <v>1</v>
      </c>
      <c r="E1561" s="1">
        <v>1</v>
      </c>
      <c r="F1561" s="1">
        <v>0.26483099999999998</v>
      </c>
      <c r="G1561" s="1">
        <v>1</v>
      </c>
      <c r="H1561" s="1">
        <v>0</v>
      </c>
      <c r="I1561" s="1">
        <v>0</v>
      </c>
      <c r="J1561" s="1">
        <v>6</v>
      </c>
      <c r="L1561">
        <v>21.391370999999999</v>
      </c>
      <c r="M1561">
        <v>1.7306360000000001</v>
      </c>
      <c r="N1561">
        <v>131.902591</v>
      </c>
      <c r="O1561">
        <v>1</v>
      </c>
      <c r="P1561">
        <v>1</v>
      </c>
      <c r="Q1561">
        <v>1.7008890000000001</v>
      </c>
      <c r="R1561">
        <v>1</v>
      </c>
      <c r="S1561">
        <v>0</v>
      </c>
      <c r="T1561">
        <v>0</v>
      </c>
      <c r="U1561">
        <v>6.3134153909164983</v>
      </c>
      <c r="V1561">
        <v>6</v>
      </c>
      <c r="W1561">
        <v>-0.31341539091649828</v>
      </c>
    </row>
    <row r="1562" spans="1:23" x14ac:dyDescent="0.2">
      <c r="A1562" s="1">
        <v>25.524336000000002</v>
      </c>
      <c r="B1562" s="1">
        <v>1.6689309999999999</v>
      </c>
      <c r="C1562" s="1">
        <v>104.76831799999999</v>
      </c>
      <c r="D1562" s="1">
        <v>1</v>
      </c>
      <c r="E1562" s="1">
        <v>1</v>
      </c>
      <c r="F1562" s="1">
        <v>0.16708600000000001</v>
      </c>
      <c r="G1562" s="1">
        <v>1</v>
      </c>
      <c r="H1562" s="1">
        <v>0</v>
      </c>
      <c r="I1562" s="1">
        <v>0</v>
      </c>
      <c r="J1562" s="1">
        <v>6</v>
      </c>
      <c r="L1562">
        <v>21.051981999999999</v>
      </c>
      <c r="M1562">
        <v>1.729719</v>
      </c>
      <c r="N1562">
        <v>131.87755799999999</v>
      </c>
      <c r="O1562">
        <v>1</v>
      </c>
      <c r="P1562">
        <v>1</v>
      </c>
      <c r="Q1562">
        <v>1.708971</v>
      </c>
      <c r="R1562">
        <v>1</v>
      </c>
      <c r="S1562">
        <v>0</v>
      </c>
      <c r="T1562">
        <v>0</v>
      </c>
      <c r="U1562">
        <v>6.3125989755123166</v>
      </c>
      <c r="V1562">
        <v>6</v>
      </c>
      <c r="W1562">
        <v>-0.31259897551231663</v>
      </c>
    </row>
    <row r="1563" spans="1:23" x14ac:dyDescent="0.2">
      <c r="A1563" s="1">
        <v>20.908785000000002</v>
      </c>
      <c r="B1563" s="1">
        <v>1.700996</v>
      </c>
      <c r="C1563" s="1">
        <v>126.490236</v>
      </c>
      <c r="D1563" s="1">
        <v>1</v>
      </c>
      <c r="E1563" s="1">
        <v>1</v>
      </c>
      <c r="F1563" s="1">
        <v>0.53092499999999998</v>
      </c>
      <c r="G1563" s="1">
        <v>1</v>
      </c>
      <c r="H1563" s="1">
        <v>0</v>
      </c>
      <c r="I1563" s="1">
        <v>0</v>
      </c>
      <c r="J1563" s="1">
        <v>6</v>
      </c>
      <c r="L1563">
        <v>23.455303000000001</v>
      </c>
      <c r="M1563">
        <v>1.6776720000000001</v>
      </c>
      <c r="N1563">
        <v>114.470482</v>
      </c>
      <c r="O1563">
        <v>1</v>
      </c>
      <c r="P1563">
        <v>1</v>
      </c>
      <c r="Q1563">
        <v>0.294763</v>
      </c>
      <c r="R1563">
        <v>1</v>
      </c>
      <c r="S1563">
        <v>0</v>
      </c>
      <c r="T1563">
        <v>0</v>
      </c>
      <c r="U1563">
        <v>5.5803328882230936</v>
      </c>
      <c r="V1563">
        <v>6</v>
      </c>
      <c r="W1563">
        <v>0.41966711177690641</v>
      </c>
    </row>
    <row r="1564" spans="1:23" x14ac:dyDescent="0.2">
      <c r="A1564" s="1">
        <v>20.781751</v>
      </c>
      <c r="B1564" s="1">
        <v>1.734092</v>
      </c>
      <c r="C1564" s="1">
        <v>125.117633</v>
      </c>
      <c r="D1564" s="1">
        <v>1</v>
      </c>
      <c r="E1564" s="1">
        <v>1</v>
      </c>
      <c r="F1564" s="1">
        <v>0.62770000000000004</v>
      </c>
      <c r="G1564" s="1">
        <v>1</v>
      </c>
      <c r="H1564" s="1">
        <v>0</v>
      </c>
      <c r="I1564" s="1">
        <v>0</v>
      </c>
      <c r="J1564" s="1">
        <v>6</v>
      </c>
      <c r="L1564">
        <v>23.694839999999999</v>
      </c>
      <c r="M1564">
        <v>1.637524</v>
      </c>
      <c r="N1564">
        <v>113.90506000000001</v>
      </c>
      <c r="O1564">
        <v>1</v>
      </c>
      <c r="P1564">
        <v>1</v>
      </c>
      <c r="Q1564">
        <v>0.189831</v>
      </c>
      <c r="R1564">
        <v>1</v>
      </c>
      <c r="S1564">
        <v>0</v>
      </c>
      <c r="T1564">
        <v>0</v>
      </c>
      <c r="U1564">
        <v>5.8578952198045604</v>
      </c>
      <c r="V1564">
        <v>6</v>
      </c>
      <c r="W1564">
        <v>0.1421047801954396</v>
      </c>
    </row>
    <row r="1565" spans="1:23" x14ac:dyDescent="0.2">
      <c r="A1565" s="1">
        <v>21.289103999999998</v>
      </c>
      <c r="B1565" s="1">
        <v>1.708291</v>
      </c>
      <c r="C1565" s="1">
        <v>130.98633799999999</v>
      </c>
      <c r="D1565" s="1">
        <v>1</v>
      </c>
      <c r="E1565" s="1">
        <v>1</v>
      </c>
      <c r="F1565" s="1">
        <v>1.7239340000000001</v>
      </c>
      <c r="G1565" s="1">
        <v>1</v>
      </c>
      <c r="H1565" s="1">
        <v>0</v>
      </c>
      <c r="I1565" s="1">
        <v>0</v>
      </c>
      <c r="J1565" s="1">
        <v>6</v>
      </c>
      <c r="L1565">
        <v>20.601222</v>
      </c>
      <c r="M1565">
        <v>1.7387170000000001</v>
      </c>
      <c r="N1565">
        <v>128.114161</v>
      </c>
      <c r="O1565">
        <v>1</v>
      </c>
      <c r="P1565">
        <v>1</v>
      </c>
      <c r="Q1565">
        <v>1.427413</v>
      </c>
      <c r="R1565">
        <v>1</v>
      </c>
      <c r="S1565">
        <v>0</v>
      </c>
      <c r="T1565">
        <v>0</v>
      </c>
      <c r="U1565">
        <v>5.9830224152792191</v>
      </c>
      <c r="V1565">
        <v>6</v>
      </c>
      <c r="W1565">
        <v>1.6977584720780925E-2</v>
      </c>
    </row>
    <row r="1566" spans="1:23" x14ac:dyDescent="0.2">
      <c r="A1566" s="1">
        <v>21.210732</v>
      </c>
      <c r="B1566" s="1">
        <v>1.7164969999999999</v>
      </c>
      <c r="C1566" s="1">
        <v>130.871127</v>
      </c>
      <c r="D1566" s="1">
        <v>1</v>
      </c>
      <c r="E1566" s="1">
        <v>1</v>
      </c>
      <c r="F1566" s="1">
        <v>1.7185429999999999</v>
      </c>
      <c r="G1566" s="1">
        <v>1</v>
      </c>
      <c r="H1566" s="1">
        <v>0</v>
      </c>
      <c r="I1566" s="1">
        <v>0</v>
      </c>
      <c r="J1566" s="1">
        <v>6</v>
      </c>
      <c r="L1566">
        <v>20.811579999999999</v>
      </c>
      <c r="M1566">
        <v>1.741193</v>
      </c>
      <c r="N1566">
        <v>128.76384300000001</v>
      </c>
      <c r="O1566">
        <v>1</v>
      </c>
      <c r="P1566">
        <v>1</v>
      </c>
      <c r="Q1566">
        <v>0.61650300000000002</v>
      </c>
      <c r="R1566">
        <v>1</v>
      </c>
      <c r="S1566">
        <v>0</v>
      </c>
      <c r="T1566">
        <v>0</v>
      </c>
      <c r="U1566">
        <v>6.0990450337463589</v>
      </c>
      <c r="V1566">
        <v>6</v>
      </c>
      <c r="W1566">
        <v>-9.9045033746358868E-2</v>
      </c>
    </row>
    <row r="1567" spans="1:23" x14ac:dyDescent="0.2">
      <c r="A1567" s="1">
        <v>26</v>
      </c>
      <c r="B1567" s="1">
        <v>1.6249499999999999</v>
      </c>
      <c r="C1567" s="1">
        <v>111.00492</v>
      </c>
      <c r="D1567" s="1">
        <v>1</v>
      </c>
      <c r="E1567" s="1">
        <v>1</v>
      </c>
      <c r="F1567" s="1">
        <v>0</v>
      </c>
      <c r="G1567" s="1">
        <v>1</v>
      </c>
      <c r="H1567" s="1">
        <v>0</v>
      </c>
      <c r="I1567" s="1">
        <v>0</v>
      </c>
      <c r="J1567" s="1">
        <v>6</v>
      </c>
      <c r="L1567">
        <v>19.993565</v>
      </c>
      <c r="M1567">
        <v>1.7928329999999999</v>
      </c>
      <c r="N1567">
        <v>152.43563</v>
      </c>
      <c r="O1567">
        <v>1</v>
      </c>
      <c r="P1567">
        <v>1</v>
      </c>
      <c r="Q1567">
        <v>1.2561150000000001</v>
      </c>
      <c r="R1567">
        <v>1</v>
      </c>
      <c r="S1567">
        <v>0</v>
      </c>
      <c r="T1567">
        <v>0</v>
      </c>
      <c r="U1567">
        <v>7.408527986358906</v>
      </c>
      <c r="V1567">
        <v>6</v>
      </c>
      <c r="W1567">
        <v>-1.408527986358906</v>
      </c>
    </row>
    <row r="1568" spans="1:23" x14ac:dyDescent="0.2">
      <c r="A1568" s="1">
        <v>26</v>
      </c>
      <c r="B1568" s="1">
        <v>1.594776</v>
      </c>
      <c r="C1568" s="1">
        <v>110.640929</v>
      </c>
      <c r="D1568" s="1">
        <v>1</v>
      </c>
      <c r="E1568" s="1">
        <v>1</v>
      </c>
      <c r="F1568" s="1">
        <v>0</v>
      </c>
      <c r="G1568" s="1">
        <v>1</v>
      </c>
      <c r="H1568" s="1">
        <v>0</v>
      </c>
      <c r="I1568" s="1">
        <v>0</v>
      </c>
      <c r="J1568" s="1">
        <v>6</v>
      </c>
      <c r="L1568">
        <v>20.074449000000001</v>
      </c>
      <c r="M1568">
        <v>1.810427</v>
      </c>
      <c r="N1568">
        <v>152.21713500000001</v>
      </c>
      <c r="O1568">
        <v>1</v>
      </c>
      <c r="P1568">
        <v>1</v>
      </c>
      <c r="Q1568">
        <v>1.6990559999999999</v>
      </c>
      <c r="R1568">
        <v>1</v>
      </c>
      <c r="S1568">
        <v>0</v>
      </c>
      <c r="T1568">
        <v>0</v>
      </c>
      <c r="U1568">
        <v>7.2140489730539086</v>
      </c>
      <c r="V1568">
        <v>6</v>
      </c>
      <c r="W1568">
        <v>-1.2140489730539086</v>
      </c>
    </row>
    <row r="1569" spans="1:23" x14ac:dyDescent="0.2">
      <c r="A1569" s="1">
        <v>26</v>
      </c>
      <c r="B1569" s="1">
        <v>1.626503</v>
      </c>
      <c r="C1569" s="1">
        <v>110.81875700000001</v>
      </c>
      <c r="D1569" s="1">
        <v>1</v>
      </c>
      <c r="E1569" s="1">
        <v>1</v>
      </c>
      <c r="F1569" s="1">
        <v>0</v>
      </c>
      <c r="G1569" s="1">
        <v>1</v>
      </c>
      <c r="H1569" s="1">
        <v>0</v>
      </c>
      <c r="I1569" s="1">
        <v>0</v>
      </c>
      <c r="J1569" s="1">
        <v>6</v>
      </c>
      <c r="L1569">
        <v>18.904036999999999</v>
      </c>
      <c r="M1569">
        <v>1.7435890000000001</v>
      </c>
      <c r="N1569">
        <v>133.28133299999999</v>
      </c>
      <c r="O1569">
        <v>1</v>
      </c>
      <c r="P1569">
        <v>1</v>
      </c>
      <c r="Q1569">
        <v>1.4652499999999999</v>
      </c>
      <c r="R1569">
        <v>1</v>
      </c>
      <c r="S1569">
        <v>0</v>
      </c>
      <c r="T1569">
        <v>0</v>
      </c>
      <c r="U1569">
        <v>6.3052226860669318</v>
      </c>
      <c r="V1569">
        <v>6</v>
      </c>
      <c r="W1569">
        <v>-0.30522268606693181</v>
      </c>
    </row>
    <row r="1570" spans="1:23" x14ac:dyDescent="0.2">
      <c r="A1570" s="1">
        <v>26</v>
      </c>
      <c r="B1570" s="1">
        <v>1.624576</v>
      </c>
      <c r="C1570" s="1">
        <v>110.803117</v>
      </c>
      <c r="D1570" s="1">
        <v>1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6</v>
      </c>
      <c r="L1570">
        <v>19.783234</v>
      </c>
      <c r="M1570">
        <v>1.747962</v>
      </c>
      <c r="N1570">
        <v>133.93653499999999</v>
      </c>
      <c r="O1570">
        <v>1</v>
      </c>
      <c r="P1570">
        <v>1</v>
      </c>
      <c r="Q1570">
        <v>1.4292560000000001</v>
      </c>
      <c r="R1570">
        <v>1</v>
      </c>
      <c r="S1570">
        <v>0</v>
      </c>
      <c r="T1570">
        <v>0</v>
      </c>
      <c r="U1570">
        <v>6.3380649164680163</v>
      </c>
      <c r="V1570">
        <v>6</v>
      </c>
      <c r="W1570">
        <v>-0.33806491646801629</v>
      </c>
    </row>
    <row r="1571" spans="1:23" x14ac:dyDescent="0.2">
      <c r="A1571" s="1">
        <v>21.656907</v>
      </c>
      <c r="B1571" s="1">
        <v>1.7290989999999999</v>
      </c>
      <c r="C1571" s="1">
        <v>134.84265600000001</v>
      </c>
      <c r="D1571" s="1">
        <v>1</v>
      </c>
      <c r="E1571" s="1">
        <v>1</v>
      </c>
      <c r="F1571" s="1">
        <v>1.931173</v>
      </c>
      <c r="G1571" s="1">
        <v>1</v>
      </c>
      <c r="H1571" s="1">
        <v>0</v>
      </c>
      <c r="I1571" s="1">
        <v>0</v>
      </c>
      <c r="J1571" s="1">
        <v>6</v>
      </c>
      <c r="L1571">
        <v>24.291205000000001</v>
      </c>
      <c r="M1571">
        <v>1.71146</v>
      </c>
      <c r="N1571">
        <v>113.372851</v>
      </c>
      <c r="O1571">
        <v>1</v>
      </c>
      <c r="P1571">
        <v>1</v>
      </c>
      <c r="Q1571">
        <v>0.382189</v>
      </c>
      <c r="R1571">
        <v>1</v>
      </c>
      <c r="S1571">
        <v>0</v>
      </c>
      <c r="T1571">
        <v>0</v>
      </c>
      <c r="U1571">
        <v>5.244050629447357</v>
      </c>
      <c r="V1571">
        <v>6</v>
      </c>
      <c r="W1571">
        <v>0.755949370552643</v>
      </c>
    </row>
    <row r="1572" spans="1:23" x14ac:dyDescent="0.2">
      <c r="A1572" s="1">
        <v>21.760733999999999</v>
      </c>
      <c r="B1572" s="1">
        <v>1.7358100000000001</v>
      </c>
      <c r="C1572" s="1">
        <v>135.346677</v>
      </c>
      <c r="D1572" s="1">
        <v>1</v>
      </c>
      <c r="E1572" s="1">
        <v>1</v>
      </c>
      <c r="F1572" s="1">
        <v>1.618512</v>
      </c>
      <c r="G1572" s="1">
        <v>1</v>
      </c>
      <c r="H1572" s="1">
        <v>0</v>
      </c>
      <c r="I1572" s="1">
        <v>0</v>
      </c>
      <c r="J1572" s="1">
        <v>6</v>
      </c>
      <c r="L1572">
        <v>25.311534000000002</v>
      </c>
      <c r="M1572">
        <v>1.6854819999999999</v>
      </c>
      <c r="N1572">
        <v>113.451224</v>
      </c>
      <c r="O1572">
        <v>1</v>
      </c>
      <c r="P1572">
        <v>1</v>
      </c>
      <c r="Q1572">
        <v>0.38707399999999997</v>
      </c>
      <c r="R1572">
        <v>1</v>
      </c>
      <c r="S1572">
        <v>0</v>
      </c>
      <c r="T1572">
        <v>0</v>
      </c>
      <c r="U1572">
        <v>5.462606260468009</v>
      </c>
      <c r="V1572">
        <v>6</v>
      </c>
      <c r="W1572">
        <v>0.53739373953199099</v>
      </c>
    </row>
    <row r="1573" spans="1:23" x14ac:dyDescent="0.2">
      <c r="A1573" s="1">
        <v>21.028988999999999</v>
      </c>
      <c r="B1573" s="1">
        <v>1.748524</v>
      </c>
      <c r="C1573" s="1">
        <v>133.87884299999999</v>
      </c>
      <c r="D1573" s="1">
        <v>1</v>
      </c>
      <c r="E1573" s="1">
        <v>1</v>
      </c>
      <c r="F1573" s="1">
        <v>1.4837199999999999</v>
      </c>
      <c r="G1573" s="1">
        <v>1</v>
      </c>
      <c r="H1573" s="1">
        <v>0</v>
      </c>
      <c r="I1573" s="1">
        <v>0</v>
      </c>
      <c r="J1573" s="1">
        <v>6</v>
      </c>
      <c r="L1573">
        <v>26</v>
      </c>
      <c r="M1573">
        <v>1.639251</v>
      </c>
      <c r="N1573">
        <v>111.927001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5.7499489351480531</v>
      </c>
      <c r="V1573">
        <v>6</v>
      </c>
      <c r="W1573">
        <v>0.25005106485194695</v>
      </c>
    </row>
    <row r="1574" spans="1:23" x14ac:dyDescent="0.2">
      <c r="A1574" s="1">
        <v>21.282238</v>
      </c>
      <c r="B1574" s="1">
        <v>1.7489509999999999</v>
      </c>
      <c r="C1574" s="1">
        <v>133.66258300000001</v>
      </c>
      <c r="D1574" s="1">
        <v>1</v>
      </c>
      <c r="E1574" s="1">
        <v>1</v>
      </c>
      <c r="F1574" s="1">
        <v>1.6099380000000001</v>
      </c>
      <c r="G1574" s="1">
        <v>1</v>
      </c>
      <c r="H1574" s="1">
        <v>0</v>
      </c>
      <c r="I1574" s="1">
        <v>0</v>
      </c>
      <c r="J1574" s="1">
        <v>6</v>
      </c>
      <c r="L1574">
        <v>26</v>
      </c>
      <c r="M1574">
        <v>1.654784</v>
      </c>
      <c r="N1574">
        <v>111.93315200000001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5.6321099165532669</v>
      </c>
      <c r="V1574">
        <v>6</v>
      </c>
      <c r="W1574">
        <v>0.36789008344673313</v>
      </c>
    </row>
    <row r="1575" spans="1:23" x14ac:dyDescent="0.2">
      <c r="A1575" s="1">
        <v>20.388048999999999</v>
      </c>
      <c r="B1575" s="1">
        <v>1.777971</v>
      </c>
      <c r="C1575" s="1">
        <v>137.78502700000001</v>
      </c>
      <c r="D1575" s="1">
        <v>1</v>
      </c>
      <c r="E1575" s="1">
        <v>1</v>
      </c>
      <c r="F1575" s="1">
        <v>1.606109</v>
      </c>
      <c r="G1575" s="1">
        <v>1</v>
      </c>
      <c r="H1575" s="1">
        <v>0</v>
      </c>
      <c r="I1575" s="1">
        <v>0</v>
      </c>
      <c r="J1575" s="1">
        <v>6</v>
      </c>
      <c r="L1575">
        <v>26</v>
      </c>
      <c r="M1575">
        <v>1.6412089999999999</v>
      </c>
      <c r="N1575">
        <v>111.856492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5.7297333688104573</v>
      </c>
      <c r="V1575">
        <v>6</v>
      </c>
      <c r="W1575">
        <v>0.27026663118954275</v>
      </c>
    </row>
    <row r="1576" spans="1:23" x14ac:dyDescent="0.2">
      <c r="A1576" s="1">
        <v>21.022206000000001</v>
      </c>
      <c r="B1576" s="1">
        <v>1.7399500000000001</v>
      </c>
      <c r="C1576" s="1">
        <v>135.69338099999999</v>
      </c>
      <c r="D1576" s="1">
        <v>1</v>
      </c>
      <c r="E1576" s="1">
        <v>1</v>
      </c>
      <c r="F1576" s="1">
        <v>1.0940350000000001</v>
      </c>
      <c r="G1576" s="1">
        <v>1</v>
      </c>
      <c r="H1576" s="1">
        <v>0</v>
      </c>
      <c r="I1576" s="1">
        <v>0</v>
      </c>
      <c r="J1576" s="1">
        <v>6</v>
      </c>
      <c r="L1576">
        <v>26</v>
      </c>
      <c r="M1576">
        <v>1.643167</v>
      </c>
      <c r="N1576">
        <v>111.894229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5.7176592356013067</v>
      </c>
      <c r="V1576">
        <v>6</v>
      </c>
      <c r="W1576">
        <v>0.28234076439869327</v>
      </c>
    </row>
    <row r="1577" spans="1:23" x14ac:dyDescent="0.2">
      <c r="A1577" s="1">
        <v>20.102240999999999</v>
      </c>
      <c r="B1577" s="1">
        <v>1.8168679999999999</v>
      </c>
      <c r="C1577" s="1">
        <v>153.959945</v>
      </c>
      <c r="D1577" s="1">
        <v>1</v>
      </c>
      <c r="E1577" s="1">
        <v>1</v>
      </c>
      <c r="F1577" s="1">
        <v>1.917014</v>
      </c>
      <c r="G1577" s="1">
        <v>1</v>
      </c>
      <c r="H1577" s="1">
        <v>0</v>
      </c>
      <c r="I1577" s="1">
        <v>0</v>
      </c>
      <c r="J1577" s="1">
        <v>6</v>
      </c>
      <c r="L1577">
        <v>25.966504</v>
      </c>
      <c r="M1577">
        <v>1.63073</v>
      </c>
      <c r="N1577">
        <v>104.790549</v>
      </c>
      <c r="O1577">
        <v>1</v>
      </c>
      <c r="P1577">
        <v>1</v>
      </c>
      <c r="Q1577">
        <v>0.12917799999999999</v>
      </c>
      <c r="R1577">
        <v>1</v>
      </c>
      <c r="S1577">
        <v>0</v>
      </c>
      <c r="T1577">
        <v>0</v>
      </c>
      <c r="U1577">
        <v>5.2643948510147158</v>
      </c>
      <c r="V1577">
        <v>6</v>
      </c>
      <c r="W1577">
        <v>0.73560514898528417</v>
      </c>
    </row>
    <row r="1578" spans="1:23" x14ac:dyDescent="0.2">
      <c r="A1578" s="1">
        <v>21.291969000000002</v>
      </c>
      <c r="B1578" s="1">
        <v>1.8002</v>
      </c>
      <c r="C1578" s="1">
        <v>155.242672</v>
      </c>
      <c r="D1578" s="1">
        <v>1</v>
      </c>
      <c r="E1578" s="1">
        <v>1</v>
      </c>
      <c r="F1578" s="1">
        <v>1.0518890000000001</v>
      </c>
      <c r="G1578" s="1">
        <v>1</v>
      </c>
      <c r="H1578" s="1">
        <v>0</v>
      </c>
      <c r="I1578" s="1">
        <v>0</v>
      </c>
      <c r="J1578" s="1">
        <v>6</v>
      </c>
      <c r="L1578">
        <v>25.950897999999999</v>
      </c>
      <c r="M1578">
        <v>1.649867</v>
      </c>
      <c r="N1578">
        <v>104.79103499999999</v>
      </c>
      <c r="O1578">
        <v>1</v>
      </c>
      <c r="P1578">
        <v>1</v>
      </c>
      <c r="Q1578">
        <v>0.15271299999999999</v>
      </c>
      <c r="R1578">
        <v>1</v>
      </c>
      <c r="S1578">
        <v>0</v>
      </c>
      <c r="T1578">
        <v>0</v>
      </c>
      <c r="U1578">
        <v>5.1160421717426026</v>
      </c>
      <c r="V1578">
        <v>6</v>
      </c>
      <c r="W1578">
        <v>0.88395782825739744</v>
      </c>
    </row>
    <row r="1579" spans="1:23" x14ac:dyDescent="0.2">
      <c r="A1579" s="1">
        <v>20.530998</v>
      </c>
      <c r="B1579" s="1">
        <v>1.74647</v>
      </c>
      <c r="C1579" s="1">
        <v>133.644711</v>
      </c>
      <c r="D1579" s="1">
        <v>1</v>
      </c>
      <c r="E1579" s="1">
        <v>1</v>
      </c>
      <c r="F1579" s="1">
        <v>1.612741</v>
      </c>
      <c r="G1579" s="1">
        <v>1</v>
      </c>
      <c r="H1579" s="1">
        <v>0</v>
      </c>
      <c r="I1579" s="1">
        <v>0</v>
      </c>
      <c r="J1579" s="1">
        <v>6</v>
      </c>
      <c r="L1579">
        <v>26</v>
      </c>
      <c r="M1579">
        <v>1.6135740000000001</v>
      </c>
      <c r="N1579">
        <v>107.01225599999999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5.5758594158933228</v>
      </c>
      <c r="V1579">
        <v>6</v>
      </c>
      <c r="W1579">
        <v>0.42414058410667721</v>
      </c>
    </row>
    <row r="1580" spans="1:23" x14ac:dyDescent="0.2">
      <c r="A1580" s="1">
        <v>18.976967999999999</v>
      </c>
      <c r="B1580" s="1">
        <v>1.759091</v>
      </c>
      <c r="C1580" s="1">
        <v>133.90361200000001</v>
      </c>
      <c r="D1580" s="1">
        <v>1</v>
      </c>
      <c r="E1580" s="1">
        <v>1</v>
      </c>
      <c r="F1580" s="1">
        <v>1.456933</v>
      </c>
      <c r="G1580" s="1">
        <v>1</v>
      </c>
      <c r="H1580" s="1">
        <v>0</v>
      </c>
      <c r="I1580" s="1">
        <v>0</v>
      </c>
      <c r="J1580" s="1">
        <v>6</v>
      </c>
      <c r="L1580">
        <v>26</v>
      </c>
      <c r="M1580">
        <v>1.627532</v>
      </c>
      <c r="N1580">
        <v>106.69053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5.4453554418336889</v>
      </c>
      <c r="V1580">
        <v>6</v>
      </c>
      <c r="W1580">
        <v>0.55464455816631109</v>
      </c>
    </row>
    <row r="1581" spans="1:23" x14ac:dyDescent="0.2">
      <c r="A1581" s="1">
        <v>20.924956000000002</v>
      </c>
      <c r="B1581" s="1">
        <v>1.7525310000000001</v>
      </c>
      <c r="C1581" s="1">
        <v>133.618706</v>
      </c>
      <c r="D1581" s="1">
        <v>1</v>
      </c>
      <c r="E1581" s="1">
        <v>1</v>
      </c>
      <c r="F1581" s="1">
        <v>1.4809190000000001</v>
      </c>
      <c r="G1581" s="1">
        <v>1</v>
      </c>
      <c r="H1581" s="1">
        <v>0</v>
      </c>
      <c r="I1581" s="1">
        <v>0</v>
      </c>
      <c r="J1581" s="1">
        <v>6</v>
      </c>
      <c r="L1581">
        <v>20.848607999999999</v>
      </c>
      <c r="M1581">
        <v>1.7266060000000001</v>
      </c>
      <c r="N1581">
        <v>131.76806999999999</v>
      </c>
      <c r="O1581">
        <v>1</v>
      </c>
      <c r="P1581">
        <v>1</v>
      </c>
      <c r="Q1581">
        <v>1.4699279999999999</v>
      </c>
      <c r="R1581">
        <v>1</v>
      </c>
      <c r="S1581">
        <v>0</v>
      </c>
      <c r="T1581">
        <v>0</v>
      </c>
      <c r="U1581">
        <v>6.3494478267471059</v>
      </c>
      <c r="V1581">
        <v>6</v>
      </c>
      <c r="W1581">
        <v>-0.34944782674710595</v>
      </c>
    </row>
    <row r="1582" spans="1:23" x14ac:dyDescent="0.2">
      <c r="A1582" s="1">
        <v>21.282530000000001</v>
      </c>
      <c r="B1582" s="1">
        <v>1.761773</v>
      </c>
      <c r="C1582" s="1">
        <v>133.903469</v>
      </c>
      <c r="D1582" s="1">
        <v>1</v>
      </c>
      <c r="E1582" s="1">
        <v>1</v>
      </c>
      <c r="F1582" s="1">
        <v>1.408177</v>
      </c>
      <c r="G1582" s="1">
        <v>1</v>
      </c>
      <c r="H1582" s="1">
        <v>0</v>
      </c>
      <c r="I1582" s="1">
        <v>0</v>
      </c>
      <c r="J1582" s="1">
        <v>6</v>
      </c>
      <c r="L1582">
        <v>20.801791000000001</v>
      </c>
      <c r="M1582">
        <v>1.721476</v>
      </c>
      <c r="N1582">
        <v>131.04227399999999</v>
      </c>
      <c r="O1582">
        <v>1</v>
      </c>
      <c r="P1582">
        <v>1</v>
      </c>
      <c r="Q1582">
        <v>1.5251650000000001</v>
      </c>
      <c r="R1582">
        <v>1</v>
      </c>
      <c r="S1582">
        <v>0</v>
      </c>
      <c r="T1582">
        <v>0</v>
      </c>
      <c r="U1582">
        <v>6.3275832725942482</v>
      </c>
      <c r="V1582">
        <v>6</v>
      </c>
      <c r="W1582">
        <v>-0.32758327259424824</v>
      </c>
    </row>
    <row r="1583" spans="1:23" x14ac:dyDescent="0.2">
      <c r="A1583" s="1">
        <v>26</v>
      </c>
      <c r="B1583" s="1">
        <v>1.633195</v>
      </c>
      <c r="C1583" s="1">
        <v>111.883747</v>
      </c>
      <c r="D1583" s="1">
        <v>1</v>
      </c>
      <c r="E1583" s="1">
        <v>1</v>
      </c>
      <c r="F1583" s="1">
        <v>0</v>
      </c>
      <c r="G1583" s="1">
        <v>1</v>
      </c>
      <c r="H1583" s="1">
        <v>0</v>
      </c>
      <c r="I1583" s="1">
        <v>0</v>
      </c>
      <c r="J1583" s="1">
        <v>6</v>
      </c>
      <c r="L1583">
        <v>23.712641000000001</v>
      </c>
      <c r="M1583">
        <v>1.742901</v>
      </c>
      <c r="N1583">
        <v>132.80709999999999</v>
      </c>
      <c r="O1583">
        <v>1</v>
      </c>
      <c r="P1583">
        <v>1</v>
      </c>
      <c r="Q1583">
        <v>1.0464629999999999</v>
      </c>
      <c r="R1583">
        <v>1</v>
      </c>
      <c r="S1583">
        <v>0</v>
      </c>
      <c r="T1583">
        <v>0</v>
      </c>
      <c r="U1583">
        <v>6.3897295505742857</v>
      </c>
      <c r="V1583">
        <v>6</v>
      </c>
      <c r="W1583">
        <v>-0.38972955057428571</v>
      </c>
    </row>
    <row r="1584" spans="1:23" x14ac:dyDescent="0.2">
      <c r="A1584" s="1">
        <v>26</v>
      </c>
      <c r="B1584" s="1">
        <v>1.633945</v>
      </c>
      <c r="C1584" s="1">
        <v>111.9307</v>
      </c>
      <c r="D1584" s="1">
        <v>1</v>
      </c>
      <c r="E1584" s="1">
        <v>1</v>
      </c>
      <c r="F1584" s="1">
        <v>0</v>
      </c>
      <c r="G1584" s="1">
        <v>1</v>
      </c>
      <c r="H1584" s="1">
        <v>0</v>
      </c>
      <c r="I1584" s="1">
        <v>0</v>
      </c>
      <c r="J1584" s="1">
        <v>6</v>
      </c>
      <c r="L1584">
        <v>24.063873999999998</v>
      </c>
      <c r="M1584">
        <v>1.7373130000000001</v>
      </c>
      <c r="N1584">
        <v>133.166595</v>
      </c>
      <c r="O1584">
        <v>1</v>
      </c>
      <c r="P1584">
        <v>1</v>
      </c>
      <c r="Q1584">
        <v>1.2957590000000001</v>
      </c>
      <c r="R1584">
        <v>1</v>
      </c>
      <c r="S1584">
        <v>0</v>
      </c>
      <c r="T1584">
        <v>0</v>
      </c>
      <c r="U1584">
        <v>6.4391230606719816</v>
      </c>
      <c r="V1584">
        <v>6</v>
      </c>
      <c r="W1584">
        <v>-0.43912306067198159</v>
      </c>
    </row>
    <row r="1585" spans="1:23" x14ac:dyDescent="0.2">
      <c r="A1585" s="1">
        <v>26</v>
      </c>
      <c r="B1585" s="1">
        <v>1.6416010000000001</v>
      </c>
      <c r="C1585" s="1">
        <v>111.830924</v>
      </c>
      <c r="D1585" s="1">
        <v>1</v>
      </c>
      <c r="E1585" s="1">
        <v>1</v>
      </c>
      <c r="F1585" s="1">
        <v>0</v>
      </c>
      <c r="G1585" s="1">
        <v>1</v>
      </c>
      <c r="H1585" s="1">
        <v>0</v>
      </c>
      <c r="I1585" s="1">
        <v>0</v>
      </c>
      <c r="J1585" s="1">
        <v>6</v>
      </c>
      <c r="L1585">
        <v>25.957740000000001</v>
      </c>
      <c r="M1585">
        <v>1.6241399999999999</v>
      </c>
      <c r="N1585">
        <v>102.233445</v>
      </c>
      <c r="O1585">
        <v>1</v>
      </c>
      <c r="P1585">
        <v>1</v>
      </c>
      <c r="Q1585">
        <v>3.0540999999999999E-2</v>
      </c>
      <c r="R1585">
        <v>1</v>
      </c>
      <c r="S1585">
        <v>0</v>
      </c>
      <c r="T1585">
        <v>0</v>
      </c>
      <c r="U1585">
        <v>5.1322069526411855</v>
      </c>
      <c r="V1585">
        <v>6</v>
      </c>
      <c r="W1585">
        <v>0.86779304735881446</v>
      </c>
    </row>
    <row r="1586" spans="1:23" x14ac:dyDescent="0.2">
      <c r="A1586" s="1">
        <v>26</v>
      </c>
      <c r="B1586" s="1">
        <v>1.641132</v>
      </c>
      <c r="C1586" s="1">
        <v>111.841706</v>
      </c>
      <c r="D1586" s="1">
        <v>1</v>
      </c>
      <c r="E1586" s="1">
        <v>1</v>
      </c>
      <c r="F1586" s="1">
        <v>0</v>
      </c>
      <c r="G1586" s="1">
        <v>1</v>
      </c>
      <c r="H1586" s="1">
        <v>0</v>
      </c>
      <c r="I1586" s="1">
        <v>0</v>
      </c>
      <c r="J1586" s="1">
        <v>6</v>
      </c>
      <c r="L1586">
        <v>25.909352999999999</v>
      </c>
      <c r="M1586">
        <v>1.6440779999999999</v>
      </c>
      <c r="N1586">
        <v>102.277765</v>
      </c>
      <c r="O1586">
        <v>1</v>
      </c>
      <c r="P1586">
        <v>1</v>
      </c>
      <c r="Q1586">
        <v>7.5775999999999996E-2</v>
      </c>
      <c r="R1586">
        <v>1</v>
      </c>
      <c r="S1586">
        <v>0</v>
      </c>
      <c r="T1586">
        <v>0</v>
      </c>
      <c r="U1586">
        <v>4.9783414438515168</v>
      </c>
      <c r="V1586">
        <v>6</v>
      </c>
      <c r="W1586">
        <v>1.0216585561484832</v>
      </c>
    </row>
    <row r="1587" spans="1:23" x14ac:dyDescent="0.2">
      <c r="A1587" s="1">
        <v>25.999174</v>
      </c>
      <c r="B1587" s="1">
        <v>1.638218</v>
      </c>
      <c r="C1587" s="1">
        <v>104.810024</v>
      </c>
      <c r="D1587" s="1">
        <v>1</v>
      </c>
      <c r="E1587" s="1">
        <v>1</v>
      </c>
      <c r="F1587" s="1">
        <v>6.9237999999999994E-2</v>
      </c>
      <c r="G1587" s="1">
        <v>1</v>
      </c>
      <c r="H1587" s="1">
        <v>0</v>
      </c>
      <c r="I1587" s="1">
        <v>0</v>
      </c>
      <c r="J1587" s="1">
        <v>6</v>
      </c>
      <c r="L1587">
        <v>25.954995</v>
      </c>
      <c r="M1587">
        <v>1.5925290000000001</v>
      </c>
      <c r="N1587">
        <v>102.874549</v>
      </c>
      <c r="O1587">
        <v>1</v>
      </c>
      <c r="P1587">
        <v>1</v>
      </c>
      <c r="Q1587">
        <v>6.2649999999999997E-3</v>
      </c>
      <c r="R1587">
        <v>1</v>
      </c>
      <c r="S1587">
        <v>0</v>
      </c>
      <c r="T1587">
        <v>0</v>
      </c>
      <c r="U1587">
        <v>5.4236193540250053</v>
      </c>
      <c r="V1587">
        <v>6</v>
      </c>
      <c r="W1587">
        <v>0.57638064597499472</v>
      </c>
    </row>
    <row r="1588" spans="1:23" x14ac:dyDescent="0.2">
      <c r="A1588" s="1">
        <v>25.999942000000001</v>
      </c>
      <c r="B1588" s="1">
        <v>1.627483</v>
      </c>
      <c r="C1588" s="1">
        <v>104.88199400000001</v>
      </c>
      <c r="D1588" s="1">
        <v>1</v>
      </c>
      <c r="E1588" s="1">
        <v>1</v>
      </c>
      <c r="F1588" s="1">
        <v>0.15925500000000001</v>
      </c>
      <c r="G1588" s="1">
        <v>1</v>
      </c>
      <c r="H1588" s="1">
        <v>0</v>
      </c>
      <c r="I1588" s="1">
        <v>0</v>
      </c>
      <c r="J1588" s="1">
        <v>6</v>
      </c>
      <c r="L1588">
        <v>25.908829000000001</v>
      </c>
      <c r="M1588">
        <v>1.607734</v>
      </c>
      <c r="N1588">
        <v>102.305767</v>
      </c>
      <c r="O1588">
        <v>1</v>
      </c>
      <c r="P1588">
        <v>1</v>
      </c>
      <c r="Q1588">
        <v>6.5820000000000004E-2</v>
      </c>
      <c r="R1588">
        <v>1</v>
      </c>
      <c r="S1588">
        <v>0</v>
      </c>
      <c r="T1588">
        <v>0</v>
      </c>
      <c r="U1588">
        <v>5.2582583346427985</v>
      </c>
      <c r="V1588">
        <v>6</v>
      </c>
      <c r="W1588">
        <v>0.74174166535720154</v>
      </c>
    </row>
    <row r="1589" spans="1:23" x14ac:dyDescent="0.2">
      <c r="A1589" s="1">
        <v>26</v>
      </c>
      <c r="B1589" s="1">
        <v>1.610225</v>
      </c>
      <c r="C1589" s="1">
        <v>104.936381</v>
      </c>
      <c r="D1589" s="1">
        <v>1</v>
      </c>
      <c r="E1589" s="1">
        <v>1</v>
      </c>
      <c r="F1589" s="1">
        <v>0</v>
      </c>
      <c r="G1589" s="1">
        <v>1</v>
      </c>
      <c r="H1589" s="1">
        <v>0</v>
      </c>
      <c r="I1589" s="1">
        <v>0</v>
      </c>
      <c r="J1589" s="1">
        <v>6</v>
      </c>
      <c r="L1589">
        <v>19.297004000000001</v>
      </c>
      <c r="M1589">
        <v>1.8172710000000001</v>
      </c>
      <c r="N1589">
        <v>141.91780199999999</v>
      </c>
      <c r="O1589">
        <v>1</v>
      </c>
      <c r="P1589">
        <v>1</v>
      </c>
      <c r="Q1589">
        <v>1.520818</v>
      </c>
      <c r="R1589">
        <v>1</v>
      </c>
      <c r="S1589">
        <v>0</v>
      </c>
      <c r="T1589">
        <v>0</v>
      </c>
      <c r="U1589">
        <v>6.3938360518341089</v>
      </c>
      <c r="V1589">
        <v>6</v>
      </c>
      <c r="W1589">
        <v>-0.39383605183410886</v>
      </c>
    </row>
    <row r="1590" spans="1:23" x14ac:dyDescent="0.2">
      <c r="A1590" s="1">
        <v>26</v>
      </c>
      <c r="B1590" s="1">
        <v>1.6173900000000001</v>
      </c>
      <c r="C1590" s="1">
        <v>105.013901</v>
      </c>
      <c r="D1590" s="1">
        <v>1</v>
      </c>
      <c r="E1590" s="1">
        <v>1</v>
      </c>
      <c r="F1590" s="1">
        <v>0</v>
      </c>
      <c r="G1590" s="1">
        <v>1</v>
      </c>
      <c r="H1590" s="1">
        <v>0</v>
      </c>
      <c r="I1590" s="1">
        <v>0</v>
      </c>
      <c r="J1590" s="1">
        <v>6</v>
      </c>
      <c r="L1590">
        <v>18.301773000000001</v>
      </c>
      <c r="M1590">
        <v>1.808765</v>
      </c>
      <c r="N1590">
        <v>140.29201800000001</v>
      </c>
      <c r="O1590">
        <v>1</v>
      </c>
      <c r="P1590">
        <v>1</v>
      </c>
      <c r="Q1590">
        <v>1.7831379999999999</v>
      </c>
      <c r="R1590">
        <v>1</v>
      </c>
      <c r="S1590">
        <v>0</v>
      </c>
      <c r="T1590">
        <v>0</v>
      </c>
      <c r="U1590">
        <v>6.2946044295992465</v>
      </c>
      <c r="V1590">
        <v>6</v>
      </c>
      <c r="W1590">
        <v>-0.29460442959924649</v>
      </c>
    </row>
    <row r="1591" spans="1:23" x14ac:dyDescent="0.2">
      <c r="A1591" s="1">
        <v>23.365041000000002</v>
      </c>
      <c r="B1591" s="1">
        <v>1.744319</v>
      </c>
      <c r="C1591" s="1">
        <v>133.45249000000001</v>
      </c>
      <c r="D1591" s="1">
        <v>1</v>
      </c>
      <c r="E1591" s="1">
        <v>1</v>
      </c>
      <c r="F1591" s="1">
        <v>1.231031</v>
      </c>
      <c r="G1591" s="1">
        <v>1</v>
      </c>
      <c r="H1591" s="1">
        <v>0</v>
      </c>
      <c r="I1591" s="1">
        <v>0</v>
      </c>
      <c r="J1591" s="1">
        <v>6</v>
      </c>
      <c r="L1591">
        <v>19.872667</v>
      </c>
      <c r="M1591">
        <v>1.817231</v>
      </c>
      <c r="N1591">
        <v>152.37191100000001</v>
      </c>
      <c r="O1591">
        <v>1</v>
      </c>
      <c r="P1591">
        <v>1</v>
      </c>
      <c r="Q1591">
        <v>1.956278</v>
      </c>
      <c r="R1591">
        <v>1</v>
      </c>
      <c r="S1591">
        <v>0</v>
      </c>
      <c r="T1591">
        <v>0</v>
      </c>
      <c r="U1591">
        <v>7.1445590746885115</v>
      </c>
      <c r="V1591">
        <v>6</v>
      </c>
      <c r="W1591">
        <v>-1.1445590746885115</v>
      </c>
    </row>
    <row r="1592" spans="1:23" x14ac:dyDescent="0.2">
      <c r="A1592" s="1">
        <v>23.421726</v>
      </c>
      <c r="B1592" s="1">
        <v>1.7554670000000001</v>
      </c>
      <c r="C1592" s="1">
        <v>133.478611</v>
      </c>
      <c r="D1592" s="1">
        <v>1</v>
      </c>
      <c r="E1592" s="1">
        <v>1</v>
      </c>
      <c r="F1592" s="1">
        <v>1.3025070000000001</v>
      </c>
      <c r="G1592" s="1">
        <v>1</v>
      </c>
      <c r="H1592" s="1">
        <v>0</v>
      </c>
      <c r="I1592" s="1">
        <v>0</v>
      </c>
      <c r="J1592" s="1">
        <v>6</v>
      </c>
      <c r="L1592">
        <v>18.137820000000001</v>
      </c>
      <c r="M1592">
        <v>1.819728</v>
      </c>
      <c r="N1592">
        <v>151.27853200000001</v>
      </c>
      <c r="O1592">
        <v>1</v>
      </c>
      <c r="P1592">
        <v>1</v>
      </c>
      <c r="Q1592">
        <v>1.9998359999999999</v>
      </c>
      <c r="R1592">
        <v>1</v>
      </c>
      <c r="S1592">
        <v>0</v>
      </c>
      <c r="T1592">
        <v>0</v>
      </c>
      <c r="U1592">
        <v>7.0128274970449329</v>
      </c>
      <c r="V1592">
        <v>6</v>
      </c>
      <c r="W1592">
        <v>-1.0128274970449329</v>
      </c>
    </row>
    <row r="1593" spans="1:23" x14ac:dyDescent="0.2">
      <c r="A1593" s="1">
        <v>18.826782000000001</v>
      </c>
      <c r="B1593" s="1">
        <v>1.746416</v>
      </c>
      <c r="C1593" s="1">
        <v>133.74701200000001</v>
      </c>
      <c r="D1593" s="1">
        <v>1</v>
      </c>
      <c r="E1593" s="1">
        <v>1</v>
      </c>
      <c r="F1593" s="1">
        <v>1.4443820000000001</v>
      </c>
      <c r="G1593" s="1">
        <v>1</v>
      </c>
      <c r="H1593" s="1">
        <v>0</v>
      </c>
      <c r="I1593" s="1">
        <v>0</v>
      </c>
      <c r="J1593" s="1">
        <v>6</v>
      </c>
      <c r="L1593">
        <v>26</v>
      </c>
      <c r="M1593">
        <v>1.6564650000000001</v>
      </c>
      <c r="N1593">
        <v>111.949972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5.6205722405824083</v>
      </c>
      <c r="V1593">
        <v>6</v>
      </c>
      <c r="W1593">
        <v>0.37942775941759166</v>
      </c>
    </row>
    <row r="1594" spans="1:23" x14ac:dyDescent="0.2">
      <c r="A1594" s="1">
        <v>18.940930000000002</v>
      </c>
      <c r="B1594" s="1">
        <v>1.7464109999999999</v>
      </c>
      <c r="C1594" s="1">
        <v>133.67666299999999</v>
      </c>
      <c r="D1594" s="1">
        <v>1</v>
      </c>
      <c r="E1594" s="1">
        <v>1</v>
      </c>
      <c r="F1594" s="1">
        <v>1.501647</v>
      </c>
      <c r="G1594" s="1">
        <v>1</v>
      </c>
      <c r="H1594" s="1">
        <v>0</v>
      </c>
      <c r="I1594" s="1">
        <v>0</v>
      </c>
      <c r="J1594" s="1">
        <v>6</v>
      </c>
      <c r="L1594">
        <v>26</v>
      </c>
      <c r="M1594">
        <v>1.6481429999999999</v>
      </c>
      <c r="N1594">
        <v>111.950113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5.6839644413432957</v>
      </c>
      <c r="V1594">
        <v>6</v>
      </c>
      <c r="W1594">
        <v>0.3160355586567043</v>
      </c>
    </row>
    <row r="1595" spans="1:23" x14ac:dyDescent="0.2">
      <c r="A1595" s="1">
        <v>25.921678</v>
      </c>
      <c r="B1595" s="1">
        <v>1.6114520000000001</v>
      </c>
      <c r="C1595" s="1">
        <v>102.36314900000001</v>
      </c>
      <c r="D1595" s="1">
        <v>1</v>
      </c>
      <c r="E1595" s="1">
        <v>1</v>
      </c>
      <c r="F1595" s="1">
        <v>3.465E-2</v>
      </c>
      <c r="G1595" s="1">
        <v>1</v>
      </c>
      <c r="H1595" s="1">
        <v>0</v>
      </c>
      <c r="I1595" s="1">
        <v>0</v>
      </c>
      <c r="J1595" s="1">
        <v>6</v>
      </c>
      <c r="L1595">
        <v>26</v>
      </c>
      <c r="M1595">
        <v>1.622703</v>
      </c>
      <c r="N1595">
        <v>111.21619200000001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5.8225193802617667</v>
      </c>
      <c r="V1595">
        <v>6</v>
      </c>
      <c r="W1595">
        <v>0.17748061973823326</v>
      </c>
    </row>
    <row r="1596" spans="1:23" x14ac:dyDescent="0.2">
      <c r="A1596" s="1">
        <v>25.940152999999999</v>
      </c>
      <c r="B1596" s="1">
        <v>1.596813</v>
      </c>
      <c r="C1596" s="1">
        <v>102.320437</v>
      </c>
      <c r="D1596" s="1">
        <v>1</v>
      </c>
      <c r="E1596" s="1">
        <v>1</v>
      </c>
      <c r="F1596" s="1">
        <v>5.9389999999999998E-3</v>
      </c>
      <c r="G1596" s="1">
        <v>1</v>
      </c>
      <c r="H1596" s="1">
        <v>0</v>
      </c>
      <c r="I1596" s="1">
        <v>0</v>
      </c>
      <c r="J1596" s="1">
        <v>6</v>
      </c>
      <c r="L1596">
        <v>26</v>
      </c>
      <c r="M1596">
        <v>1.640606</v>
      </c>
      <c r="N1596">
        <v>111.03688099999999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5.6726810595714046</v>
      </c>
      <c r="V1596">
        <v>6</v>
      </c>
      <c r="W1596">
        <v>0.32731894042859544</v>
      </c>
    </row>
    <row r="1597" spans="1:23" x14ac:dyDescent="0.2">
      <c r="A1597" s="1">
        <v>25.999635999999999</v>
      </c>
      <c r="B1597" s="1">
        <v>1.6101259999999999</v>
      </c>
      <c r="C1597" s="1">
        <v>102.686908</v>
      </c>
      <c r="D1597" s="1">
        <v>1</v>
      </c>
      <c r="E1597" s="1">
        <v>1</v>
      </c>
      <c r="F1597" s="1">
        <v>0.108386</v>
      </c>
      <c r="G1597" s="1">
        <v>1</v>
      </c>
      <c r="H1597" s="1">
        <v>0</v>
      </c>
      <c r="I1597" s="1">
        <v>0</v>
      </c>
      <c r="J1597" s="1">
        <v>6</v>
      </c>
      <c r="L1597">
        <v>25.427240000000001</v>
      </c>
      <c r="M1597">
        <v>1.6835020000000001</v>
      </c>
      <c r="N1597">
        <v>104.759643</v>
      </c>
      <c r="O1597">
        <v>1</v>
      </c>
      <c r="P1597">
        <v>1</v>
      </c>
      <c r="Q1597">
        <v>0.22082499999999999</v>
      </c>
      <c r="R1597">
        <v>1</v>
      </c>
      <c r="S1597">
        <v>0</v>
      </c>
      <c r="T1597">
        <v>0</v>
      </c>
      <c r="U1597">
        <v>4.8426957589055633</v>
      </c>
      <c r="V1597">
        <v>6</v>
      </c>
      <c r="W1597">
        <v>1.1573042410944367</v>
      </c>
    </row>
    <row r="1598" spans="1:23" x14ac:dyDescent="0.2">
      <c r="A1598" s="1">
        <v>25.907833</v>
      </c>
      <c r="B1598" s="1">
        <v>1.623113</v>
      </c>
      <c r="C1598" s="1">
        <v>102.555691</v>
      </c>
      <c r="D1598" s="1">
        <v>1</v>
      </c>
      <c r="E1598" s="1">
        <v>1</v>
      </c>
      <c r="F1598" s="1">
        <v>5.1096999999999997E-2</v>
      </c>
      <c r="G1598" s="1">
        <v>1</v>
      </c>
      <c r="H1598" s="1">
        <v>0</v>
      </c>
      <c r="I1598" s="1">
        <v>0</v>
      </c>
      <c r="J1598" s="1">
        <v>6</v>
      </c>
      <c r="L1598">
        <v>25.795186999999999</v>
      </c>
      <c r="M1598">
        <v>1.6690389999999999</v>
      </c>
      <c r="N1598">
        <v>104.593929</v>
      </c>
      <c r="O1598">
        <v>1</v>
      </c>
      <c r="P1598">
        <v>1</v>
      </c>
      <c r="Q1598">
        <v>0.20958599999999999</v>
      </c>
      <c r="R1598">
        <v>1</v>
      </c>
      <c r="S1598">
        <v>0</v>
      </c>
      <c r="T1598">
        <v>0</v>
      </c>
      <c r="U1598">
        <v>4.9470530669629964</v>
      </c>
      <c r="V1598">
        <v>6</v>
      </c>
      <c r="W1598">
        <v>1.0529469330370036</v>
      </c>
    </row>
    <row r="1599" spans="1:23" x14ac:dyDescent="0.2">
      <c r="A1599" s="1">
        <v>25.991194</v>
      </c>
      <c r="B1599" s="1">
        <v>1.6183479999999999</v>
      </c>
      <c r="C1599" s="1">
        <v>104.94582</v>
      </c>
      <c r="D1599" s="1">
        <v>1</v>
      </c>
      <c r="E1599" s="1">
        <v>1</v>
      </c>
      <c r="F1599" s="1">
        <v>4.3688999999999999E-2</v>
      </c>
      <c r="G1599" s="1">
        <v>1</v>
      </c>
      <c r="H1599" s="1">
        <v>0</v>
      </c>
      <c r="I1599" s="1">
        <v>0</v>
      </c>
      <c r="J1599" s="1">
        <v>6</v>
      </c>
      <c r="L1599">
        <v>25.493586000000001</v>
      </c>
      <c r="M1599">
        <v>1.673665</v>
      </c>
      <c r="N1599">
        <v>104.704707</v>
      </c>
      <c r="O1599">
        <v>1</v>
      </c>
      <c r="P1599">
        <v>1</v>
      </c>
      <c r="Q1599">
        <v>0.26483099999999998</v>
      </c>
      <c r="R1599">
        <v>1</v>
      </c>
      <c r="S1599">
        <v>0</v>
      </c>
      <c r="T1599">
        <v>0</v>
      </c>
      <c r="U1599">
        <v>4.9099827292112046</v>
      </c>
      <c r="V1599">
        <v>6</v>
      </c>
      <c r="W1599">
        <v>1.0900172707887954</v>
      </c>
    </row>
    <row r="1600" spans="1:23" x14ac:dyDescent="0.2">
      <c r="A1600" s="1">
        <v>25.993154000000001</v>
      </c>
      <c r="B1600" s="1">
        <v>1.6094010000000001</v>
      </c>
      <c r="C1600" s="1">
        <v>104.854928</v>
      </c>
      <c r="D1600" s="1">
        <v>1</v>
      </c>
      <c r="E1600" s="1">
        <v>1</v>
      </c>
      <c r="F1600" s="1">
        <v>6.7985000000000004E-2</v>
      </c>
      <c r="G1600" s="1">
        <v>1</v>
      </c>
      <c r="H1600" s="1">
        <v>0</v>
      </c>
      <c r="I1600" s="1">
        <v>0</v>
      </c>
      <c r="J1600" s="1">
        <v>6</v>
      </c>
      <c r="L1600">
        <v>25.524336000000002</v>
      </c>
      <c r="M1600">
        <v>1.6689309999999999</v>
      </c>
      <c r="N1600">
        <v>104.76831799999999</v>
      </c>
      <c r="O1600">
        <v>1</v>
      </c>
      <c r="P1600">
        <v>1</v>
      </c>
      <c r="Q1600">
        <v>0.16708600000000001</v>
      </c>
      <c r="R1600">
        <v>1</v>
      </c>
      <c r="S1600">
        <v>0</v>
      </c>
      <c r="T1600">
        <v>0</v>
      </c>
      <c r="U1600">
        <v>4.9612709973600539</v>
      </c>
      <c r="V1600">
        <v>6</v>
      </c>
      <c r="W1600">
        <v>1.0387290026399461</v>
      </c>
    </row>
    <row r="1601" spans="1:23" x14ac:dyDescent="0.2">
      <c r="A1601" s="1">
        <v>25.988668000000001</v>
      </c>
      <c r="B1601" s="1">
        <v>1.6216710000000001</v>
      </c>
      <c r="C1601" s="1">
        <v>105.31396700000001</v>
      </c>
      <c r="D1601" s="1">
        <v>1</v>
      </c>
      <c r="E1601" s="1">
        <v>1</v>
      </c>
      <c r="F1601" s="1">
        <v>9.7114000000000006E-2</v>
      </c>
      <c r="G1601" s="1">
        <v>1</v>
      </c>
      <c r="H1601" s="1">
        <v>0</v>
      </c>
      <c r="I1601" s="1">
        <v>0</v>
      </c>
      <c r="J1601" s="1">
        <v>6</v>
      </c>
      <c r="L1601">
        <v>20.908785000000002</v>
      </c>
      <c r="M1601">
        <v>1.700996</v>
      </c>
      <c r="N1601">
        <v>126.490236</v>
      </c>
      <c r="O1601">
        <v>1</v>
      </c>
      <c r="P1601">
        <v>1</v>
      </c>
      <c r="Q1601">
        <v>0.53092499999999998</v>
      </c>
      <c r="R1601">
        <v>1</v>
      </c>
      <c r="S1601">
        <v>0</v>
      </c>
      <c r="T1601">
        <v>0</v>
      </c>
      <c r="U1601">
        <v>6.2443909847632746</v>
      </c>
      <c r="V1601">
        <v>6</v>
      </c>
      <c r="W1601">
        <v>-0.24439098476327459</v>
      </c>
    </row>
    <row r="1602" spans="1:23" x14ac:dyDescent="0.2">
      <c r="A1602" s="1">
        <v>25.976209000000001</v>
      </c>
      <c r="B1602" s="1">
        <v>1.614484</v>
      </c>
      <c r="C1602" s="1">
        <v>104.999403</v>
      </c>
      <c r="D1602" s="1">
        <v>1</v>
      </c>
      <c r="E1602" s="1">
        <v>1</v>
      </c>
      <c r="F1602" s="1">
        <v>8.3674999999999999E-2</v>
      </c>
      <c r="G1602" s="1">
        <v>1</v>
      </c>
      <c r="H1602" s="1">
        <v>0</v>
      </c>
      <c r="I1602" s="1">
        <v>0</v>
      </c>
      <c r="J1602" s="1">
        <v>6</v>
      </c>
      <c r="L1602">
        <v>20.781751</v>
      </c>
      <c r="M1602">
        <v>1.734092</v>
      </c>
      <c r="N1602">
        <v>125.117633</v>
      </c>
      <c r="O1602">
        <v>1</v>
      </c>
      <c r="P1602">
        <v>1</v>
      </c>
      <c r="Q1602">
        <v>0.62770000000000004</v>
      </c>
      <c r="R1602">
        <v>1</v>
      </c>
      <c r="S1602">
        <v>0</v>
      </c>
      <c r="T1602">
        <v>0</v>
      </c>
      <c r="U1602">
        <v>5.8772957381743609</v>
      </c>
      <c r="V1602">
        <v>6</v>
      </c>
      <c r="W1602">
        <v>0.12270426182563909</v>
      </c>
    </row>
    <row r="1603" spans="1:23" x14ac:dyDescent="0.2">
      <c r="A1603" s="1">
        <v>18.743587000000002</v>
      </c>
      <c r="B1603" s="1">
        <v>1.7891429999999999</v>
      </c>
      <c r="C1603" s="1">
        <v>138.20286899999999</v>
      </c>
      <c r="D1603" s="1">
        <v>1</v>
      </c>
      <c r="E1603" s="1">
        <v>1</v>
      </c>
      <c r="F1603" s="1">
        <v>0.80642199999999997</v>
      </c>
      <c r="G1603" s="1">
        <v>1</v>
      </c>
      <c r="H1603" s="1">
        <v>0</v>
      </c>
      <c r="I1603" s="1">
        <v>0</v>
      </c>
      <c r="J1603" s="1">
        <v>6</v>
      </c>
      <c r="L1603">
        <v>21.289103999999998</v>
      </c>
      <c r="M1603">
        <v>1.708291</v>
      </c>
      <c r="N1603">
        <v>130.98633799999999</v>
      </c>
      <c r="O1603">
        <v>1</v>
      </c>
      <c r="P1603">
        <v>1</v>
      </c>
      <c r="Q1603">
        <v>1.7239340000000001</v>
      </c>
      <c r="R1603">
        <v>1</v>
      </c>
      <c r="S1603">
        <v>0</v>
      </c>
      <c r="T1603">
        <v>0</v>
      </c>
      <c r="U1603">
        <v>6.4107956608297219</v>
      </c>
      <c r="V1603">
        <v>6</v>
      </c>
      <c r="W1603">
        <v>-0.41079566082972185</v>
      </c>
    </row>
    <row r="1604" spans="1:23" x14ac:dyDescent="0.2">
      <c r="A1604" s="1">
        <v>20.323767</v>
      </c>
      <c r="B1604" s="1">
        <v>1.7742070000000001</v>
      </c>
      <c r="C1604" s="1">
        <v>138.14316199999999</v>
      </c>
      <c r="D1604" s="1">
        <v>1</v>
      </c>
      <c r="E1604" s="1">
        <v>1</v>
      </c>
      <c r="F1604" s="1">
        <v>1.5718650000000001</v>
      </c>
      <c r="G1604" s="1">
        <v>1</v>
      </c>
      <c r="H1604" s="1">
        <v>0</v>
      </c>
      <c r="I1604" s="1">
        <v>0</v>
      </c>
      <c r="J1604" s="1">
        <v>6</v>
      </c>
      <c r="L1604">
        <v>21.210732</v>
      </c>
      <c r="M1604">
        <v>1.7164969999999999</v>
      </c>
      <c r="N1604">
        <v>130.871127</v>
      </c>
      <c r="O1604">
        <v>1</v>
      </c>
      <c r="P1604">
        <v>1</v>
      </c>
      <c r="Q1604">
        <v>1.7185429999999999</v>
      </c>
      <c r="R1604">
        <v>1</v>
      </c>
      <c r="S1604">
        <v>0</v>
      </c>
      <c r="T1604">
        <v>0</v>
      </c>
      <c r="U1604">
        <v>6.339007309481147</v>
      </c>
      <c r="V1604">
        <v>6</v>
      </c>
      <c r="W1604">
        <v>-0.33900730948114699</v>
      </c>
    </row>
    <row r="1605" spans="1:23" x14ac:dyDescent="0.2">
      <c r="A1605" s="1">
        <v>21.394047</v>
      </c>
      <c r="B1605" s="1">
        <v>1.7929330000000001</v>
      </c>
      <c r="C1605" s="1">
        <v>137.832414</v>
      </c>
      <c r="D1605" s="1">
        <v>1</v>
      </c>
      <c r="E1605" s="1">
        <v>1</v>
      </c>
      <c r="F1605" s="1">
        <v>1.318743</v>
      </c>
      <c r="G1605" s="1">
        <v>1</v>
      </c>
      <c r="H1605" s="1">
        <v>0</v>
      </c>
      <c r="I1605" s="1">
        <v>0</v>
      </c>
      <c r="J1605" s="1">
        <v>6</v>
      </c>
      <c r="L1605">
        <v>26</v>
      </c>
      <c r="M1605">
        <v>1.6249499999999999</v>
      </c>
      <c r="N1605">
        <v>111.00492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5.7895156344903</v>
      </c>
      <c r="V1605">
        <v>6</v>
      </c>
      <c r="W1605">
        <v>0.21048436550969996</v>
      </c>
    </row>
    <row r="1606" spans="1:23" x14ac:dyDescent="0.2">
      <c r="A1606" s="1">
        <v>21.838322999999999</v>
      </c>
      <c r="B1606" s="1">
        <v>1.7589589999999999</v>
      </c>
      <c r="C1606" s="1">
        <v>137.79299</v>
      </c>
      <c r="D1606" s="1">
        <v>1</v>
      </c>
      <c r="E1606" s="1">
        <v>1</v>
      </c>
      <c r="F1606" s="1">
        <v>1.879818</v>
      </c>
      <c r="G1606" s="1">
        <v>1</v>
      </c>
      <c r="H1606" s="1">
        <v>0</v>
      </c>
      <c r="I1606" s="1">
        <v>0</v>
      </c>
      <c r="J1606" s="1">
        <v>6</v>
      </c>
      <c r="L1606">
        <v>26</v>
      </c>
      <c r="M1606">
        <v>1.594776</v>
      </c>
      <c r="N1606">
        <v>110.640929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5.9919487196539674</v>
      </c>
      <c r="V1606">
        <v>6</v>
      </c>
      <c r="W1606">
        <v>8.051280346032641E-3</v>
      </c>
    </row>
    <row r="1607" spans="1:23" x14ac:dyDescent="0.2">
      <c r="A1607" s="1">
        <v>18.206340000000001</v>
      </c>
      <c r="B1607" s="1">
        <v>1.8074060000000001</v>
      </c>
      <c r="C1607" s="1">
        <v>141.799429</v>
      </c>
      <c r="D1607" s="1">
        <v>1</v>
      </c>
      <c r="E1607" s="1">
        <v>1</v>
      </c>
      <c r="F1607" s="1">
        <v>1.9980469999999999</v>
      </c>
      <c r="G1607" s="1">
        <v>1</v>
      </c>
      <c r="H1607" s="1">
        <v>0</v>
      </c>
      <c r="I1607" s="1">
        <v>0</v>
      </c>
      <c r="J1607" s="1">
        <v>6</v>
      </c>
      <c r="L1607">
        <v>26</v>
      </c>
      <c r="M1607">
        <v>1.626503</v>
      </c>
      <c r="N1607">
        <v>110.81875700000001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5.7636860026667254</v>
      </c>
      <c r="V1607">
        <v>6</v>
      </c>
      <c r="W1607">
        <v>0.23631399733327463</v>
      </c>
    </row>
    <row r="1608" spans="1:23" x14ac:dyDescent="0.2">
      <c r="A1608" s="1">
        <v>18.532826</v>
      </c>
      <c r="B1608" s="1">
        <v>1.75091</v>
      </c>
      <c r="C1608" s="1">
        <v>142.54518300000001</v>
      </c>
      <c r="D1608" s="1">
        <v>1</v>
      </c>
      <c r="E1608" s="1">
        <v>1</v>
      </c>
      <c r="F1608" s="1">
        <v>1.324805</v>
      </c>
      <c r="G1608" s="1">
        <v>1</v>
      </c>
      <c r="H1608" s="1">
        <v>0</v>
      </c>
      <c r="I1608" s="1">
        <v>0</v>
      </c>
      <c r="J1608" s="1">
        <v>6</v>
      </c>
      <c r="L1608">
        <v>26</v>
      </c>
      <c r="M1608">
        <v>1.624576</v>
      </c>
      <c r="N1608">
        <v>110.803117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5.777186001946534</v>
      </c>
      <c r="V1608">
        <v>6</v>
      </c>
      <c r="W1608">
        <v>0.22281399805346602</v>
      </c>
    </row>
    <row r="1609" spans="1:23" x14ac:dyDescent="0.2">
      <c r="A1609" s="1">
        <v>20.438478</v>
      </c>
      <c r="B1609" s="1">
        <v>1.805803</v>
      </c>
      <c r="C1609" s="1">
        <v>153.14949100000001</v>
      </c>
      <c r="D1609" s="1">
        <v>1</v>
      </c>
      <c r="E1609" s="1">
        <v>1</v>
      </c>
      <c r="F1609" s="1">
        <v>0.850715</v>
      </c>
      <c r="G1609" s="1">
        <v>1</v>
      </c>
      <c r="H1609" s="1">
        <v>0</v>
      </c>
      <c r="I1609" s="1">
        <v>0</v>
      </c>
      <c r="J1609" s="1">
        <v>6</v>
      </c>
      <c r="L1609">
        <v>21.656907</v>
      </c>
      <c r="M1609">
        <v>1.7290989999999999</v>
      </c>
      <c r="N1609">
        <v>134.84265600000001</v>
      </c>
      <c r="O1609">
        <v>1</v>
      </c>
      <c r="P1609">
        <v>1</v>
      </c>
      <c r="Q1609">
        <v>1.931173</v>
      </c>
      <c r="R1609">
        <v>1</v>
      </c>
      <c r="S1609">
        <v>0</v>
      </c>
      <c r="T1609">
        <v>0</v>
      </c>
      <c r="U1609">
        <v>6.5267035230452723</v>
      </c>
      <c r="V1609">
        <v>6</v>
      </c>
      <c r="W1609">
        <v>-0.52670352304527235</v>
      </c>
    </row>
    <row r="1610" spans="1:23" x14ac:dyDescent="0.2">
      <c r="A1610" s="1">
        <v>20.796265999999999</v>
      </c>
      <c r="B1610" s="1">
        <v>1.796538</v>
      </c>
      <c r="C1610" s="1">
        <v>152.47367499999999</v>
      </c>
      <c r="D1610" s="1">
        <v>1</v>
      </c>
      <c r="E1610" s="1">
        <v>1</v>
      </c>
      <c r="F1610" s="1">
        <v>0.886602</v>
      </c>
      <c r="G1610" s="1">
        <v>1</v>
      </c>
      <c r="H1610" s="1">
        <v>0</v>
      </c>
      <c r="I1610" s="1">
        <v>0</v>
      </c>
      <c r="J1610" s="1">
        <v>6</v>
      </c>
      <c r="L1610">
        <v>21.760733999999999</v>
      </c>
      <c r="M1610">
        <v>1.7358100000000001</v>
      </c>
      <c r="N1610">
        <v>135.346677</v>
      </c>
      <c r="O1610">
        <v>1</v>
      </c>
      <c r="P1610">
        <v>1</v>
      </c>
      <c r="Q1610">
        <v>1.618512</v>
      </c>
      <c r="R1610">
        <v>1</v>
      </c>
      <c r="S1610">
        <v>0</v>
      </c>
      <c r="T1610">
        <v>0</v>
      </c>
      <c r="U1610">
        <v>6.5470060600646605</v>
      </c>
      <c r="V1610">
        <v>6</v>
      </c>
      <c r="W1610">
        <v>-0.54700606006466046</v>
      </c>
    </row>
    <row r="1611" spans="1:23" x14ac:dyDescent="0.2">
      <c r="A1611" s="1">
        <v>26</v>
      </c>
      <c r="B1611" s="1">
        <v>1.6348940000000001</v>
      </c>
      <c r="C1611" s="1">
        <v>111.946321</v>
      </c>
      <c r="D1611" s="1">
        <v>1</v>
      </c>
      <c r="E1611" s="1">
        <v>1</v>
      </c>
      <c r="F1611" s="1">
        <v>0</v>
      </c>
      <c r="G1611" s="1">
        <v>1</v>
      </c>
      <c r="H1611" s="1">
        <v>0</v>
      </c>
      <c r="I1611" s="1">
        <v>0</v>
      </c>
      <c r="J1611" s="1">
        <v>6</v>
      </c>
      <c r="L1611">
        <v>21.028988999999999</v>
      </c>
      <c r="M1611">
        <v>1.748524</v>
      </c>
      <c r="N1611">
        <v>133.87884299999999</v>
      </c>
      <c r="O1611">
        <v>1</v>
      </c>
      <c r="P1611">
        <v>1</v>
      </c>
      <c r="Q1611">
        <v>1.4837199999999999</v>
      </c>
      <c r="R1611">
        <v>1</v>
      </c>
      <c r="S1611">
        <v>0</v>
      </c>
      <c r="T1611">
        <v>0</v>
      </c>
      <c r="U1611">
        <v>6.3425701430629342</v>
      </c>
      <c r="V1611">
        <v>6</v>
      </c>
      <c r="W1611">
        <v>-0.34257014306293421</v>
      </c>
    </row>
    <row r="1612" spans="1:23" x14ac:dyDescent="0.2">
      <c r="A1612" s="1">
        <v>26</v>
      </c>
      <c r="B1612" s="1">
        <v>1.639524</v>
      </c>
      <c r="C1612" s="1">
        <v>111.945588</v>
      </c>
      <c r="D1612" s="1">
        <v>1</v>
      </c>
      <c r="E1612" s="1">
        <v>1</v>
      </c>
      <c r="F1612" s="1">
        <v>0</v>
      </c>
      <c r="G1612" s="1">
        <v>1</v>
      </c>
      <c r="H1612" s="1">
        <v>0</v>
      </c>
      <c r="I1612" s="1">
        <v>0</v>
      </c>
      <c r="J1612" s="1">
        <v>6</v>
      </c>
      <c r="L1612">
        <v>21.282238</v>
      </c>
      <c r="M1612">
        <v>1.7489509999999999</v>
      </c>
      <c r="N1612">
        <v>133.66258300000001</v>
      </c>
      <c r="O1612">
        <v>1</v>
      </c>
      <c r="P1612">
        <v>1</v>
      </c>
      <c r="Q1612">
        <v>1.6099380000000001</v>
      </c>
      <c r="R1612">
        <v>1</v>
      </c>
      <c r="S1612">
        <v>0</v>
      </c>
      <c r="T1612">
        <v>0</v>
      </c>
      <c r="U1612">
        <v>6.313954920125985</v>
      </c>
      <c r="V1612">
        <v>6</v>
      </c>
      <c r="W1612">
        <v>-0.31395492012598503</v>
      </c>
    </row>
    <row r="1613" spans="1:23" x14ac:dyDescent="0.2">
      <c r="A1613" s="1">
        <v>26</v>
      </c>
      <c r="B1613" s="1">
        <v>1.6430169999999999</v>
      </c>
      <c r="C1613" s="1">
        <v>111.72023799999999</v>
      </c>
      <c r="D1613" s="1">
        <v>1</v>
      </c>
      <c r="E1613" s="1">
        <v>1</v>
      </c>
      <c r="F1613" s="1">
        <v>0</v>
      </c>
      <c r="G1613" s="1">
        <v>1</v>
      </c>
      <c r="H1613" s="1">
        <v>0</v>
      </c>
      <c r="I1613" s="1">
        <v>0</v>
      </c>
      <c r="J1613" s="1">
        <v>6</v>
      </c>
      <c r="L1613">
        <v>20.388048999999999</v>
      </c>
      <c r="M1613">
        <v>1.777971</v>
      </c>
      <c r="N1613">
        <v>137.78502700000001</v>
      </c>
      <c r="O1613">
        <v>1</v>
      </c>
      <c r="P1613">
        <v>1</v>
      </c>
      <c r="Q1613">
        <v>1.606109</v>
      </c>
      <c r="R1613">
        <v>1</v>
      </c>
      <c r="S1613">
        <v>0</v>
      </c>
      <c r="T1613">
        <v>0</v>
      </c>
      <c r="U1613">
        <v>6.3899687235942242</v>
      </c>
      <c r="V1613">
        <v>6</v>
      </c>
      <c r="W1613">
        <v>-0.38996872359422419</v>
      </c>
    </row>
    <row r="1614" spans="1:23" x14ac:dyDescent="0.2">
      <c r="A1614" s="1">
        <v>26</v>
      </c>
      <c r="B1614" s="1">
        <v>1.6418489999999999</v>
      </c>
      <c r="C1614" s="1">
        <v>111.682693</v>
      </c>
      <c r="D1614" s="1">
        <v>1</v>
      </c>
      <c r="E1614" s="1">
        <v>1</v>
      </c>
      <c r="F1614" s="1">
        <v>0</v>
      </c>
      <c r="G1614" s="1">
        <v>1</v>
      </c>
      <c r="H1614" s="1">
        <v>0</v>
      </c>
      <c r="I1614" s="1">
        <v>0</v>
      </c>
      <c r="J1614" s="1">
        <v>6</v>
      </c>
      <c r="L1614">
        <v>21.022206000000001</v>
      </c>
      <c r="M1614">
        <v>1.7399500000000001</v>
      </c>
      <c r="N1614">
        <v>135.69338099999999</v>
      </c>
      <c r="O1614">
        <v>1</v>
      </c>
      <c r="P1614">
        <v>1</v>
      </c>
      <c r="Q1614">
        <v>1.0940350000000001</v>
      </c>
      <c r="R1614">
        <v>1</v>
      </c>
      <c r="S1614">
        <v>0</v>
      </c>
      <c r="T1614">
        <v>0</v>
      </c>
      <c r="U1614">
        <v>6.5840635288771781</v>
      </c>
      <c r="V1614">
        <v>6</v>
      </c>
      <c r="W1614">
        <v>-0.58406352887717805</v>
      </c>
    </row>
    <row r="1615" spans="1:23" x14ac:dyDescent="0.2">
      <c r="A1615" s="1">
        <v>26</v>
      </c>
      <c r="B1615" s="1">
        <v>1.621167</v>
      </c>
      <c r="C1615" s="1">
        <v>104.947703</v>
      </c>
      <c r="D1615" s="1">
        <v>1</v>
      </c>
      <c r="E1615" s="1">
        <v>1</v>
      </c>
      <c r="F1615" s="1">
        <v>0</v>
      </c>
      <c r="G1615" s="1">
        <v>1</v>
      </c>
      <c r="H1615" s="1">
        <v>0</v>
      </c>
      <c r="I1615" s="1">
        <v>0</v>
      </c>
      <c r="J1615" s="1">
        <v>6</v>
      </c>
      <c r="L1615">
        <v>20.102240999999999</v>
      </c>
      <c r="M1615">
        <v>1.8168679999999999</v>
      </c>
      <c r="N1615">
        <v>153.959945</v>
      </c>
      <c r="O1615">
        <v>1</v>
      </c>
      <c r="P1615">
        <v>1</v>
      </c>
      <c r="Q1615">
        <v>1.917014</v>
      </c>
      <c r="R1615">
        <v>1</v>
      </c>
      <c r="S1615">
        <v>0</v>
      </c>
      <c r="T1615">
        <v>0</v>
      </c>
      <c r="U1615">
        <v>7.2742197887510036</v>
      </c>
      <c r="V1615">
        <v>6</v>
      </c>
      <c r="W1615">
        <v>-1.2742197887510036</v>
      </c>
    </row>
    <row r="1616" spans="1:23" x14ac:dyDescent="0.2">
      <c r="A1616" s="1">
        <v>25.992898</v>
      </c>
      <c r="B1616" s="1">
        <v>1.6380749999999999</v>
      </c>
      <c r="C1616" s="1">
        <v>105.03652200000001</v>
      </c>
      <c r="D1616" s="1">
        <v>1</v>
      </c>
      <c r="E1616" s="1">
        <v>1</v>
      </c>
      <c r="F1616" s="1">
        <v>1.9404000000000001E-2</v>
      </c>
      <c r="G1616" s="1">
        <v>1</v>
      </c>
      <c r="H1616" s="1">
        <v>0</v>
      </c>
      <c r="I1616" s="1">
        <v>0</v>
      </c>
      <c r="J1616" s="1">
        <v>6</v>
      </c>
      <c r="L1616">
        <v>21.291969000000002</v>
      </c>
      <c r="M1616">
        <v>1.8002</v>
      </c>
      <c r="N1616">
        <v>155.242672</v>
      </c>
      <c r="O1616">
        <v>1</v>
      </c>
      <c r="P1616">
        <v>1</v>
      </c>
      <c r="Q1616">
        <v>1.0518890000000001</v>
      </c>
      <c r="R1616">
        <v>1</v>
      </c>
      <c r="S1616">
        <v>0</v>
      </c>
      <c r="T1616">
        <v>0</v>
      </c>
      <c r="U1616">
        <v>7.6038918778261309</v>
      </c>
      <c r="V1616">
        <v>6</v>
      </c>
      <c r="W1616">
        <v>-1.6038918778261309</v>
      </c>
    </row>
    <row r="1617" spans="1:23" x14ac:dyDescent="0.2">
      <c r="A1617" s="1">
        <v>26</v>
      </c>
      <c r="B1617" s="1">
        <v>1.60937</v>
      </c>
      <c r="C1617" s="1">
        <v>105.407313</v>
      </c>
      <c r="D1617" s="1">
        <v>1</v>
      </c>
      <c r="E1617" s="1">
        <v>1</v>
      </c>
      <c r="F1617" s="1">
        <v>0</v>
      </c>
      <c r="G1617" s="1">
        <v>1</v>
      </c>
      <c r="H1617" s="1">
        <v>0</v>
      </c>
      <c r="I1617" s="1">
        <v>0</v>
      </c>
      <c r="J1617" s="1">
        <v>6</v>
      </c>
      <c r="L1617">
        <v>20.530998</v>
      </c>
      <c r="M1617">
        <v>1.74647</v>
      </c>
      <c r="N1617">
        <v>133.644711</v>
      </c>
      <c r="O1617">
        <v>1</v>
      </c>
      <c r="P1617">
        <v>1</v>
      </c>
      <c r="Q1617">
        <v>1.612741</v>
      </c>
      <c r="R1617">
        <v>1</v>
      </c>
      <c r="S1617">
        <v>0</v>
      </c>
      <c r="T1617">
        <v>0</v>
      </c>
      <c r="U1617">
        <v>6.319949236441623</v>
      </c>
      <c r="V1617">
        <v>6</v>
      </c>
      <c r="W1617">
        <v>-0.31994923644162299</v>
      </c>
    </row>
    <row r="1618" spans="1:23" x14ac:dyDescent="0.2">
      <c r="A1618" s="1">
        <v>26</v>
      </c>
      <c r="B1618" s="1">
        <v>1.6082829999999999</v>
      </c>
      <c r="C1618" s="1">
        <v>105.35968800000001</v>
      </c>
      <c r="D1618" s="1">
        <v>1</v>
      </c>
      <c r="E1618" s="1">
        <v>1</v>
      </c>
      <c r="F1618" s="1">
        <v>0</v>
      </c>
      <c r="G1618" s="1">
        <v>1</v>
      </c>
      <c r="H1618" s="1">
        <v>0</v>
      </c>
      <c r="I1618" s="1">
        <v>0</v>
      </c>
      <c r="J1618" s="1">
        <v>6</v>
      </c>
      <c r="L1618">
        <v>18.976967999999999</v>
      </c>
      <c r="M1618">
        <v>1.759091</v>
      </c>
      <c r="N1618">
        <v>133.90361200000001</v>
      </c>
      <c r="O1618">
        <v>1</v>
      </c>
      <c r="P1618">
        <v>1</v>
      </c>
      <c r="Q1618">
        <v>1.456933</v>
      </c>
      <c r="R1618">
        <v>1</v>
      </c>
      <c r="S1618">
        <v>0</v>
      </c>
      <c r="T1618">
        <v>0</v>
      </c>
      <c r="U1618">
        <v>6.2359042041348607</v>
      </c>
      <c r="V1618">
        <v>6</v>
      </c>
      <c r="W1618">
        <v>-0.23590420413486068</v>
      </c>
    </row>
    <row r="1619" spans="1:23" x14ac:dyDescent="0.2">
      <c r="A1619" s="1">
        <v>25.951737000000001</v>
      </c>
      <c r="B1619" s="1">
        <v>1.6294420000000001</v>
      </c>
      <c r="C1619" s="1">
        <v>104.835346</v>
      </c>
      <c r="D1619" s="1">
        <v>1</v>
      </c>
      <c r="E1619" s="1">
        <v>1</v>
      </c>
      <c r="F1619" s="1">
        <v>3.5928000000000002E-2</v>
      </c>
      <c r="G1619" s="1">
        <v>1</v>
      </c>
      <c r="H1619" s="1">
        <v>0</v>
      </c>
      <c r="I1619" s="1">
        <v>0</v>
      </c>
      <c r="J1619" s="1">
        <v>6</v>
      </c>
      <c r="L1619">
        <v>20.924956000000002</v>
      </c>
      <c r="M1619">
        <v>1.7525310000000001</v>
      </c>
      <c r="N1619">
        <v>133.618706</v>
      </c>
      <c r="O1619">
        <v>1</v>
      </c>
      <c r="P1619">
        <v>1</v>
      </c>
      <c r="Q1619">
        <v>1.4809190000000001</v>
      </c>
      <c r="R1619">
        <v>1</v>
      </c>
      <c r="S1619">
        <v>0</v>
      </c>
      <c r="T1619">
        <v>0</v>
      </c>
      <c r="U1619">
        <v>6.2912121435052537</v>
      </c>
      <c r="V1619">
        <v>6</v>
      </c>
      <c r="W1619">
        <v>-0.29121214350525371</v>
      </c>
    </row>
    <row r="1620" spans="1:23" x14ac:dyDescent="0.2">
      <c r="A1620" s="1">
        <v>25.982261000000001</v>
      </c>
      <c r="B1620" s="1">
        <v>1.6292249999999999</v>
      </c>
      <c r="C1620" s="1">
        <v>104.838425</v>
      </c>
      <c r="D1620" s="1">
        <v>1</v>
      </c>
      <c r="E1620" s="1">
        <v>1</v>
      </c>
      <c r="F1620" s="1">
        <v>1.6820000000000002E-2</v>
      </c>
      <c r="G1620" s="1">
        <v>1</v>
      </c>
      <c r="H1620" s="1">
        <v>0</v>
      </c>
      <c r="I1620" s="1">
        <v>0</v>
      </c>
      <c r="J1620" s="1">
        <v>6</v>
      </c>
      <c r="L1620">
        <v>21.282530000000001</v>
      </c>
      <c r="M1620">
        <v>1.761773</v>
      </c>
      <c r="N1620">
        <v>133.903469</v>
      </c>
      <c r="O1620">
        <v>1</v>
      </c>
      <c r="P1620">
        <v>1</v>
      </c>
      <c r="Q1620">
        <v>1.408177</v>
      </c>
      <c r="R1620">
        <v>1</v>
      </c>
      <c r="S1620">
        <v>0</v>
      </c>
      <c r="T1620">
        <v>0</v>
      </c>
      <c r="U1620">
        <v>6.2550389052880515</v>
      </c>
      <c r="V1620">
        <v>6</v>
      </c>
      <c r="W1620">
        <v>-0.25503890528805151</v>
      </c>
    </row>
    <row r="1621" spans="1:23" x14ac:dyDescent="0.2">
      <c r="A1621" s="1">
        <v>25.470652000000001</v>
      </c>
      <c r="B1621" s="1">
        <v>1.680218</v>
      </c>
      <c r="C1621" s="1">
        <v>104.807284</v>
      </c>
      <c r="D1621" s="1">
        <v>1</v>
      </c>
      <c r="E1621" s="1">
        <v>1</v>
      </c>
      <c r="F1621" s="1">
        <v>0.197993</v>
      </c>
      <c r="G1621" s="1">
        <v>1</v>
      </c>
      <c r="H1621" s="1">
        <v>0</v>
      </c>
      <c r="I1621" s="1">
        <v>0</v>
      </c>
      <c r="J1621" s="1">
        <v>6</v>
      </c>
      <c r="L1621">
        <v>26</v>
      </c>
      <c r="M1621">
        <v>1.633195</v>
      </c>
      <c r="N1621">
        <v>111.883747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5.7928191024661029</v>
      </c>
      <c r="V1621">
        <v>6</v>
      </c>
      <c r="W1621">
        <v>0.20718089753389712</v>
      </c>
    </row>
    <row r="1622" spans="1:23" x14ac:dyDescent="0.2">
      <c r="A1622" s="1">
        <v>25.289428000000001</v>
      </c>
      <c r="B1622" s="1">
        <v>1.6860329999999999</v>
      </c>
      <c r="C1622" s="1">
        <v>104.772164</v>
      </c>
      <c r="D1622" s="1">
        <v>1</v>
      </c>
      <c r="E1622" s="1">
        <v>1</v>
      </c>
      <c r="F1622" s="1">
        <v>0.23430300000000001</v>
      </c>
      <c r="G1622" s="1">
        <v>1</v>
      </c>
      <c r="H1622" s="1">
        <v>0</v>
      </c>
      <c r="I1622" s="1">
        <v>0</v>
      </c>
      <c r="J1622" s="1">
        <v>6</v>
      </c>
      <c r="L1622">
        <v>26</v>
      </c>
      <c r="M1622">
        <v>1.633945</v>
      </c>
      <c r="N1622">
        <v>111.9307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5.7906384345770032</v>
      </c>
      <c r="V1622">
        <v>6</v>
      </c>
      <c r="W1622">
        <v>0.20936156542299678</v>
      </c>
    </row>
    <row r="1623" spans="1:23" x14ac:dyDescent="0.2">
      <c r="A1623" s="1">
        <v>25.696072999999998</v>
      </c>
      <c r="B1623" s="1">
        <v>1.6629780000000001</v>
      </c>
      <c r="C1623" s="1">
        <v>110.930509</v>
      </c>
      <c r="D1623" s="1">
        <v>1</v>
      </c>
      <c r="E1623" s="1">
        <v>1</v>
      </c>
      <c r="F1623" s="1">
        <v>1.7804E-2</v>
      </c>
      <c r="G1623" s="1">
        <v>1</v>
      </c>
      <c r="H1623" s="1">
        <v>0</v>
      </c>
      <c r="I1623" s="1">
        <v>0</v>
      </c>
      <c r="J1623" s="1">
        <v>6</v>
      </c>
      <c r="L1623">
        <v>26</v>
      </c>
      <c r="M1623">
        <v>1.6416010000000001</v>
      </c>
      <c r="N1623">
        <v>111.830924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5.7248248095437955</v>
      </c>
      <c r="V1623">
        <v>6</v>
      </c>
      <c r="W1623">
        <v>0.27517519045620453</v>
      </c>
    </row>
    <row r="1624" spans="1:23" x14ac:dyDescent="0.2">
      <c r="A1624" s="1">
        <v>25.561868</v>
      </c>
      <c r="B1624" s="1">
        <v>1.6751849999999999</v>
      </c>
      <c r="C1624" s="1">
        <v>110.621723</v>
      </c>
      <c r="D1624" s="1">
        <v>1</v>
      </c>
      <c r="E1624" s="1">
        <v>1</v>
      </c>
      <c r="F1624" s="1">
        <v>0.10932699999999999</v>
      </c>
      <c r="G1624" s="1">
        <v>1</v>
      </c>
      <c r="H1624" s="1">
        <v>0</v>
      </c>
      <c r="I1624" s="1">
        <v>0</v>
      </c>
      <c r="J1624" s="1">
        <v>6</v>
      </c>
      <c r="L1624">
        <v>26</v>
      </c>
      <c r="M1624">
        <v>1.641132</v>
      </c>
      <c r="N1624">
        <v>111.841706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5.7292077229093863</v>
      </c>
      <c r="V1624">
        <v>6</v>
      </c>
      <c r="W1624">
        <v>0.27079227709061371</v>
      </c>
    </row>
    <row r="1625" spans="1:23" x14ac:dyDescent="0.2">
      <c r="A1625" s="1">
        <v>25.834018</v>
      </c>
      <c r="B1625" s="1">
        <v>1.62456</v>
      </c>
      <c r="C1625" s="1">
        <v>110.10589</v>
      </c>
      <c r="D1625" s="1">
        <v>1</v>
      </c>
      <c r="E1625" s="1">
        <v>1</v>
      </c>
      <c r="F1625" s="1">
        <v>1.1161000000000001E-2</v>
      </c>
      <c r="G1625" s="1">
        <v>1</v>
      </c>
      <c r="H1625" s="1">
        <v>0</v>
      </c>
      <c r="I1625" s="1">
        <v>0</v>
      </c>
      <c r="J1625" s="1">
        <v>6</v>
      </c>
      <c r="L1625">
        <v>25.999174</v>
      </c>
      <c r="M1625">
        <v>1.638218</v>
      </c>
      <c r="N1625">
        <v>104.810024</v>
      </c>
      <c r="O1625">
        <v>1</v>
      </c>
      <c r="P1625">
        <v>1</v>
      </c>
      <c r="Q1625">
        <v>6.9237999999999994E-2</v>
      </c>
      <c r="R1625">
        <v>1</v>
      </c>
      <c r="S1625">
        <v>0</v>
      </c>
      <c r="T1625">
        <v>0</v>
      </c>
      <c r="U1625">
        <v>5.2154447965670636</v>
      </c>
      <c r="V1625">
        <v>6</v>
      </c>
      <c r="W1625">
        <v>0.78455520343293639</v>
      </c>
    </row>
    <row r="1626" spans="1:23" x14ac:dyDescent="0.2">
      <c r="A1626" s="1">
        <v>25.895546</v>
      </c>
      <c r="B1626" s="1">
        <v>1.626179</v>
      </c>
      <c r="C1626" s="1">
        <v>110.07401900000001</v>
      </c>
      <c r="D1626" s="1">
        <v>1</v>
      </c>
      <c r="E1626" s="1">
        <v>1</v>
      </c>
      <c r="F1626" s="1">
        <v>1.4370000000000001E-2</v>
      </c>
      <c r="G1626" s="1">
        <v>1</v>
      </c>
      <c r="H1626" s="1">
        <v>0</v>
      </c>
      <c r="I1626" s="1">
        <v>0</v>
      </c>
      <c r="J1626" s="1">
        <v>6</v>
      </c>
      <c r="L1626">
        <v>25.999942000000001</v>
      </c>
      <c r="M1626">
        <v>1.627483</v>
      </c>
      <c r="N1626">
        <v>104.88199400000001</v>
      </c>
      <c r="O1626">
        <v>1</v>
      </c>
      <c r="P1626">
        <v>1</v>
      </c>
      <c r="Q1626">
        <v>0.15925500000000001</v>
      </c>
      <c r="R1626">
        <v>1</v>
      </c>
      <c r="S1626">
        <v>0</v>
      </c>
      <c r="T1626">
        <v>0</v>
      </c>
      <c r="U1626">
        <v>5.2934306262265718</v>
      </c>
      <c r="V1626">
        <v>6</v>
      </c>
      <c r="W1626">
        <v>0.70656937377342821</v>
      </c>
    </row>
    <row r="1627" spans="1:23" x14ac:dyDescent="0.2">
      <c r="A1627" s="1">
        <v>19.035557000000001</v>
      </c>
      <c r="B1627" s="1">
        <v>1.6825939999999999</v>
      </c>
      <c r="C1627" s="1">
        <v>127.427458</v>
      </c>
      <c r="D1627" s="1">
        <v>1</v>
      </c>
      <c r="E1627" s="1">
        <v>1</v>
      </c>
      <c r="F1627" s="1">
        <v>1.4257120000000001</v>
      </c>
      <c r="G1627" s="1">
        <v>1</v>
      </c>
      <c r="H1627" s="1">
        <v>0</v>
      </c>
      <c r="I1627" s="1">
        <v>0</v>
      </c>
      <c r="J1627" s="1">
        <v>6</v>
      </c>
      <c r="L1627">
        <v>26</v>
      </c>
      <c r="M1627">
        <v>1.610225</v>
      </c>
      <c r="N1627">
        <v>104.936381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5.4452345191851279</v>
      </c>
      <c r="V1627">
        <v>6</v>
      </c>
      <c r="W1627">
        <v>0.55476548081487209</v>
      </c>
    </row>
    <row r="1628" spans="1:23" x14ac:dyDescent="0.2">
      <c r="A1628" s="1">
        <v>18.634285999999999</v>
      </c>
      <c r="B1628" s="1">
        <v>1.669354</v>
      </c>
      <c r="C1628" s="1">
        <v>126.088301</v>
      </c>
      <c r="D1628" s="1">
        <v>1</v>
      </c>
      <c r="E1628" s="1">
        <v>1</v>
      </c>
      <c r="F1628" s="1">
        <v>0.922014</v>
      </c>
      <c r="G1628" s="1">
        <v>1</v>
      </c>
      <c r="H1628" s="1">
        <v>0</v>
      </c>
      <c r="I1628" s="1">
        <v>0</v>
      </c>
      <c r="J1628" s="1">
        <v>6</v>
      </c>
      <c r="L1628">
        <v>26</v>
      </c>
      <c r="M1628">
        <v>1.6173900000000001</v>
      </c>
      <c r="N1628">
        <v>105.013901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5.3964952675776718</v>
      </c>
      <c r="V1628">
        <v>6</v>
      </c>
      <c r="W1628">
        <v>0.60350473242232816</v>
      </c>
    </row>
    <row r="1629" spans="1:23" x14ac:dyDescent="0.2">
      <c r="A1629" s="1">
        <v>20.700876000000001</v>
      </c>
      <c r="B1629" s="1">
        <v>1.68838</v>
      </c>
      <c r="C1629" s="1">
        <v>121.889803</v>
      </c>
      <c r="D1629" s="1">
        <v>1</v>
      </c>
      <c r="E1629" s="1">
        <v>1</v>
      </c>
      <c r="F1629" s="1">
        <v>1.0936790000000001</v>
      </c>
      <c r="G1629" s="1">
        <v>1</v>
      </c>
      <c r="H1629" s="1">
        <v>0</v>
      </c>
      <c r="I1629" s="1">
        <v>0</v>
      </c>
      <c r="J1629" s="1">
        <v>6</v>
      </c>
      <c r="L1629">
        <v>23.365041000000002</v>
      </c>
      <c r="M1629">
        <v>1.744319</v>
      </c>
      <c r="N1629">
        <v>133.45249000000001</v>
      </c>
      <c r="O1629">
        <v>1</v>
      </c>
      <c r="P1629">
        <v>1</v>
      </c>
      <c r="Q1629">
        <v>1.231031</v>
      </c>
      <c r="R1629">
        <v>1</v>
      </c>
      <c r="S1629">
        <v>0</v>
      </c>
      <c r="T1629">
        <v>0</v>
      </c>
      <c r="U1629">
        <v>6.4033966738694357</v>
      </c>
      <c r="V1629">
        <v>6</v>
      </c>
      <c r="W1629">
        <v>-0.40339667386943567</v>
      </c>
    </row>
    <row r="1630" spans="1:23" x14ac:dyDescent="0.2">
      <c r="A1630" s="1">
        <v>20.741441999999999</v>
      </c>
      <c r="B1630" s="1">
        <v>1.694439</v>
      </c>
      <c r="C1630" s="1">
        <v>122.813033</v>
      </c>
      <c r="D1630" s="1">
        <v>1</v>
      </c>
      <c r="E1630" s="1">
        <v>1</v>
      </c>
      <c r="F1630" s="1">
        <v>0.93359499999999995</v>
      </c>
      <c r="G1630" s="1">
        <v>1</v>
      </c>
      <c r="H1630" s="1">
        <v>0</v>
      </c>
      <c r="I1630" s="1">
        <v>0</v>
      </c>
      <c r="J1630" s="1">
        <v>6</v>
      </c>
      <c r="L1630">
        <v>23.421726</v>
      </c>
      <c r="M1630">
        <v>1.7554670000000001</v>
      </c>
      <c r="N1630">
        <v>133.478611</v>
      </c>
      <c r="O1630">
        <v>1</v>
      </c>
      <c r="P1630">
        <v>1</v>
      </c>
      <c r="Q1630">
        <v>1.3025070000000001</v>
      </c>
      <c r="R1630">
        <v>1</v>
      </c>
      <c r="S1630">
        <v>0</v>
      </c>
      <c r="T1630">
        <v>0</v>
      </c>
      <c r="U1630">
        <v>6.3140033598293908</v>
      </c>
      <c r="V1630">
        <v>6</v>
      </c>
      <c r="W1630">
        <v>-0.31400335982939076</v>
      </c>
    </row>
    <row r="1631" spans="1:23" x14ac:dyDescent="0.2">
      <c r="A1631" s="1">
        <v>21.695892000000001</v>
      </c>
      <c r="B1631" s="1">
        <v>1.755476</v>
      </c>
      <c r="C1631" s="1">
        <v>133.87050099999999</v>
      </c>
      <c r="D1631" s="1">
        <v>1</v>
      </c>
      <c r="E1631" s="1">
        <v>1</v>
      </c>
      <c r="F1631" s="1">
        <v>1.4331510000000001</v>
      </c>
      <c r="G1631" s="1">
        <v>1</v>
      </c>
      <c r="H1631" s="1">
        <v>0</v>
      </c>
      <c r="I1631" s="1">
        <v>0</v>
      </c>
      <c r="J1631" s="1">
        <v>6</v>
      </c>
      <c r="L1631">
        <v>18.826782000000001</v>
      </c>
      <c r="M1631">
        <v>1.746416</v>
      </c>
      <c r="N1631">
        <v>133.74701200000001</v>
      </c>
      <c r="O1631">
        <v>1</v>
      </c>
      <c r="P1631">
        <v>1</v>
      </c>
      <c r="Q1631">
        <v>1.4443820000000001</v>
      </c>
      <c r="R1631">
        <v>1</v>
      </c>
      <c r="S1631">
        <v>0</v>
      </c>
      <c r="T1631">
        <v>0</v>
      </c>
      <c r="U1631">
        <v>6.3196899130292188</v>
      </c>
      <c r="V1631">
        <v>6</v>
      </c>
      <c r="W1631">
        <v>-0.31968991302921879</v>
      </c>
    </row>
    <row r="1632" spans="1:23" x14ac:dyDescent="0.2">
      <c r="A1632" s="1">
        <v>21.635977</v>
      </c>
      <c r="B1632" s="1">
        <v>1.7481059999999999</v>
      </c>
      <c r="C1632" s="1">
        <v>133.25903299999999</v>
      </c>
      <c r="D1632" s="1">
        <v>1</v>
      </c>
      <c r="E1632" s="1">
        <v>1</v>
      </c>
      <c r="F1632" s="1">
        <v>1.5622130000000001</v>
      </c>
      <c r="G1632" s="1">
        <v>1</v>
      </c>
      <c r="H1632" s="1">
        <v>0</v>
      </c>
      <c r="I1632" s="1">
        <v>0</v>
      </c>
      <c r="J1632" s="1">
        <v>6</v>
      </c>
      <c r="L1632">
        <v>18.940930000000002</v>
      </c>
      <c r="M1632">
        <v>1.7464109999999999</v>
      </c>
      <c r="N1632">
        <v>133.67666299999999</v>
      </c>
      <c r="O1632">
        <v>1</v>
      </c>
      <c r="P1632">
        <v>1</v>
      </c>
      <c r="Q1632">
        <v>1.501647</v>
      </c>
      <c r="R1632">
        <v>1</v>
      </c>
      <c r="S1632">
        <v>0</v>
      </c>
      <c r="T1632">
        <v>0</v>
      </c>
      <c r="U1632">
        <v>6.3102979936594181</v>
      </c>
      <c r="V1632">
        <v>6</v>
      </c>
      <c r="W1632">
        <v>-0.31029799365941813</v>
      </c>
    </row>
    <row r="1633" spans="1:23" x14ac:dyDescent="0.2">
      <c r="A1633" s="1">
        <v>21.232659000000002</v>
      </c>
      <c r="B1633" s="1">
        <v>1.719913</v>
      </c>
      <c r="C1633" s="1">
        <v>131.56748099999999</v>
      </c>
      <c r="D1633" s="1">
        <v>1</v>
      </c>
      <c r="E1633" s="1">
        <v>1</v>
      </c>
      <c r="F1633" s="1">
        <v>1.655993</v>
      </c>
      <c r="G1633" s="1">
        <v>1</v>
      </c>
      <c r="H1633" s="1">
        <v>0</v>
      </c>
      <c r="I1633" s="1">
        <v>0</v>
      </c>
      <c r="J1633" s="1">
        <v>6</v>
      </c>
      <c r="L1633">
        <v>25.921678</v>
      </c>
      <c r="M1633">
        <v>1.6114520000000001</v>
      </c>
      <c r="N1633">
        <v>102.36314900000001</v>
      </c>
      <c r="O1633">
        <v>1</v>
      </c>
      <c r="P1633">
        <v>1</v>
      </c>
      <c r="Q1633">
        <v>3.465E-2</v>
      </c>
      <c r="R1633">
        <v>1</v>
      </c>
      <c r="S1633">
        <v>0</v>
      </c>
      <c r="T1633">
        <v>0</v>
      </c>
      <c r="U1633">
        <v>5.237635098911487</v>
      </c>
      <c r="V1633">
        <v>6</v>
      </c>
      <c r="W1633">
        <v>0.76236490108851296</v>
      </c>
    </row>
    <row r="1634" spans="1:23" x14ac:dyDescent="0.2">
      <c r="A1634" s="1">
        <v>21.008296999999999</v>
      </c>
      <c r="B1634" s="1">
        <v>1.723587</v>
      </c>
      <c r="C1634" s="1">
        <v>131.92971199999999</v>
      </c>
      <c r="D1634" s="1">
        <v>1</v>
      </c>
      <c r="E1634" s="1">
        <v>1</v>
      </c>
      <c r="F1634" s="1">
        <v>1.645532</v>
      </c>
      <c r="G1634" s="1">
        <v>1</v>
      </c>
      <c r="H1634" s="1">
        <v>0</v>
      </c>
      <c r="I1634" s="1">
        <v>0</v>
      </c>
      <c r="J1634" s="1">
        <v>6</v>
      </c>
      <c r="L1634">
        <v>25.940152999999999</v>
      </c>
      <c r="M1634">
        <v>1.596813</v>
      </c>
      <c r="N1634">
        <v>102.320437</v>
      </c>
      <c r="O1634">
        <v>1</v>
      </c>
      <c r="P1634">
        <v>1</v>
      </c>
      <c r="Q1634">
        <v>5.9389999999999998E-3</v>
      </c>
      <c r="R1634">
        <v>1</v>
      </c>
      <c r="S1634">
        <v>0</v>
      </c>
      <c r="T1634">
        <v>0</v>
      </c>
      <c r="U1634">
        <v>5.3491263578755266</v>
      </c>
      <c r="V1634">
        <v>6</v>
      </c>
      <c r="W1634">
        <v>0.65087364212447341</v>
      </c>
    </row>
    <row r="1635" spans="1:23" x14ac:dyDescent="0.2">
      <c r="A1635" s="1">
        <v>25.962948999999998</v>
      </c>
      <c r="B1635" s="1">
        <v>1.623812</v>
      </c>
      <c r="C1635" s="1">
        <v>109.996742</v>
      </c>
      <c r="D1635" s="1">
        <v>1</v>
      </c>
      <c r="E1635" s="1">
        <v>1</v>
      </c>
      <c r="F1635" s="1">
        <v>2.72E-4</v>
      </c>
      <c r="G1635" s="1">
        <v>1</v>
      </c>
      <c r="H1635" s="1">
        <v>0</v>
      </c>
      <c r="I1635" s="1">
        <v>0</v>
      </c>
      <c r="J1635" s="1">
        <v>6</v>
      </c>
      <c r="L1635">
        <v>25.999635999999999</v>
      </c>
      <c r="M1635">
        <v>1.6101259999999999</v>
      </c>
      <c r="N1635">
        <v>102.686908</v>
      </c>
      <c r="O1635">
        <v>1</v>
      </c>
      <c r="P1635">
        <v>1</v>
      </c>
      <c r="Q1635">
        <v>0.108386</v>
      </c>
      <c r="R1635">
        <v>1</v>
      </c>
      <c r="S1635">
        <v>0</v>
      </c>
      <c r="T1635">
        <v>0</v>
      </c>
      <c r="U1635">
        <v>5.2657199037194733</v>
      </c>
      <c r="V1635">
        <v>6</v>
      </c>
      <c r="W1635">
        <v>0.73428009628052671</v>
      </c>
    </row>
    <row r="1636" spans="1:23" x14ac:dyDescent="0.2">
      <c r="A1636" s="1">
        <v>26</v>
      </c>
      <c r="B1636" s="1">
        <v>1.624099</v>
      </c>
      <c r="C1636" s="1">
        <v>109.978402</v>
      </c>
      <c r="D1636" s="1">
        <v>1</v>
      </c>
      <c r="E1636" s="1">
        <v>1</v>
      </c>
      <c r="F1636" s="1">
        <v>0</v>
      </c>
      <c r="G1636" s="1">
        <v>1</v>
      </c>
      <c r="H1636" s="1">
        <v>0</v>
      </c>
      <c r="I1636" s="1">
        <v>0</v>
      </c>
      <c r="J1636" s="1">
        <v>6</v>
      </c>
      <c r="L1636">
        <v>25.907833</v>
      </c>
      <c r="M1636">
        <v>1.623113</v>
      </c>
      <c r="N1636">
        <v>102.555691</v>
      </c>
      <c r="O1636">
        <v>1</v>
      </c>
      <c r="P1636">
        <v>1</v>
      </c>
      <c r="Q1636">
        <v>5.1096999999999997E-2</v>
      </c>
      <c r="R1636">
        <v>1</v>
      </c>
      <c r="S1636">
        <v>0</v>
      </c>
      <c r="T1636">
        <v>0</v>
      </c>
      <c r="U1636">
        <v>5.1614164146819812</v>
      </c>
      <c r="V1636">
        <v>6</v>
      </c>
      <c r="W1636">
        <v>0.8385835853180188</v>
      </c>
    </row>
    <row r="1637" spans="1:23" x14ac:dyDescent="0.2">
      <c r="A1637" s="1">
        <v>26</v>
      </c>
      <c r="B1637" s="1">
        <v>1.6329830000000001</v>
      </c>
      <c r="C1637" s="1">
        <v>111.157811</v>
      </c>
      <c r="D1637" s="1">
        <v>1</v>
      </c>
      <c r="E1637" s="1">
        <v>1</v>
      </c>
      <c r="F1637" s="1">
        <v>0</v>
      </c>
      <c r="G1637" s="1">
        <v>1</v>
      </c>
      <c r="H1637" s="1">
        <v>0</v>
      </c>
      <c r="I1637" s="1">
        <v>0</v>
      </c>
      <c r="J1637" s="1">
        <v>6</v>
      </c>
      <c r="L1637">
        <v>25.991194</v>
      </c>
      <c r="M1637">
        <v>1.6183479999999999</v>
      </c>
      <c r="N1637">
        <v>104.94582</v>
      </c>
      <c r="O1637">
        <v>1</v>
      </c>
      <c r="P1637">
        <v>1</v>
      </c>
      <c r="Q1637">
        <v>4.3688999999999999E-2</v>
      </c>
      <c r="R1637">
        <v>1</v>
      </c>
      <c r="S1637">
        <v>0</v>
      </c>
      <c r="T1637">
        <v>0</v>
      </c>
      <c r="U1637">
        <v>5.3794821359018847</v>
      </c>
      <c r="V1637">
        <v>6</v>
      </c>
      <c r="W1637">
        <v>0.62051786409811527</v>
      </c>
    </row>
    <row r="1638" spans="1:23" x14ac:dyDescent="0.2">
      <c r="A1638" s="1">
        <v>26</v>
      </c>
      <c r="B1638" s="1">
        <v>1.6407449999999999</v>
      </c>
      <c r="C1638" s="1">
        <v>110.919646</v>
      </c>
      <c r="D1638" s="1">
        <v>1</v>
      </c>
      <c r="E1638" s="1">
        <v>1</v>
      </c>
      <c r="F1638" s="1">
        <v>0</v>
      </c>
      <c r="G1638" s="1">
        <v>1</v>
      </c>
      <c r="H1638" s="1">
        <v>0</v>
      </c>
      <c r="I1638" s="1">
        <v>0</v>
      </c>
      <c r="J1638" s="1">
        <v>6</v>
      </c>
      <c r="L1638">
        <v>25.993154000000001</v>
      </c>
      <c r="M1638">
        <v>1.6094010000000001</v>
      </c>
      <c r="N1638">
        <v>104.854928</v>
      </c>
      <c r="O1638">
        <v>1</v>
      </c>
      <c r="P1638">
        <v>1</v>
      </c>
      <c r="Q1638">
        <v>6.7985000000000004E-2</v>
      </c>
      <c r="R1638">
        <v>1</v>
      </c>
      <c r="S1638">
        <v>0</v>
      </c>
      <c r="T1638">
        <v>0</v>
      </c>
      <c r="U1638">
        <v>5.4383344262587467</v>
      </c>
      <c r="V1638">
        <v>6</v>
      </c>
      <c r="W1638">
        <v>0.56166557374125325</v>
      </c>
    </row>
    <row r="1639" spans="1:23" x14ac:dyDescent="0.2">
      <c r="A1639" s="1">
        <v>26</v>
      </c>
      <c r="B1639" s="1">
        <v>1.6297269999999999</v>
      </c>
      <c r="C1639" s="1">
        <v>111.27564599999999</v>
      </c>
      <c r="D1639" s="1">
        <v>1</v>
      </c>
      <c r="E1639" s="1">
        <v>1</v>
      </c>
      <c r="F1639" s="1">
        <v>0</v>
      </c>
      <c r="G1639" s="1">
        <v>1</v>
      </c>
      <c r="H1639" s="1">
        <v>0</v>
      </c>
      <c r="I1639" s="1">
        <v>0</v>
      </c>
      <c r="J1639" s="1">
        <v>6</v>
      </c>
      <c r="L1639">
        <v>25.988668000000001</v>
      </c>
      <c r="M1639">
        <v>1.6216710000000001</v>
      </c>
      <c r="N1639">
        <v>105.31396700000001</v>
      </c>
      <c r="O1639">
        <v>1</v>
      </c>
      <c r="P1639">
        <v>1</v>
      </c>
      <c r="Q1639">
        <v>9.7114000000000006E-2</v>
      </c>
      <c r="R1639">
        <v>1</v>
      </c>
      <c r="S1639">
        <v>0</v>
      </c>
      <c r="T1639">
        <v>0</v>
      </c>
      <c r="U1639">
        <v>5.3763659091384959</v>
      </c>
      <c r="V1639">
        <v>6</v>
      </c>
      <c r="W1639">
        <v>0.62363409086150412</v>
      </c>
    </row>
    <row r="1640" spans="1:23" x14ac:dyDescent="0.2">
      <c r="A1640" s="1">
        <v>26</v>
      </c>
      <c r="B1640" s="1">
        <v>1.624134</v>
      </c>
      <c r="C1640" s="1">
        <v>111.53120800000001</v>
      </c>
      <c r="D1640" s="1">
        <v>1</v>
      </c>
      <c r="E1640" s="1">
        <v>1</v>
      </c>
      <c r="F1640" s="1">
        <v>0</v>
      </c>
      <c r="G1640" s="1">
        <v>1</v>
      </c>
      <c r="H1640" s="1">
        <v>0</v>
      </c>
      <c r="I1640" s="1">
        <v>0</v>
      </c>
      <c r="J1640" s="1">
        <v>6</v>
      </c>
      <c r="L1640">
        <v>25.976209000000001</v>
      </c>
      <c r="M1640">
        <v>1.614484</v>
      </c>
      <c r="N1640">
        <v>104.999403</v>
      </c>
      <c r="O1640">
        <v>1</v>
      </c>
      <c r="P1640">
        <v>1</v>
      </c>
      <c r="Q1640">
        <v>8.3674999999999999E-2</v>
      </c>
      <c r="R1640">
        <v>1</v>
      </c>
      <c r="S1640">
        <v>0</v>
      </c>
      <c r="T1640">
        <v>0</v>
      </c>
      <c r="U1640">
        <v>5.4086303851504924</v>
      </c>
      <c r="V1640">
        <v>6</v>
      </c>
      <c r="W1640">
        <v>0.59136961484950756</v>
      </c>
    </row>
    <row r="1641" spans="1:23" x14ac:dyDescent="0.2">
      <c r="A1641" s="1">
        <v>25.964787999999999</v>
      </c>
      <c r="B1641" s="1">
        <v>1.6239380000000001</v>
      </c>
      <c r="C1641" s="1">
        <v>109.984263</v>
      </c>
      <c r="D1641" s="1">
        <v>1</v>
      </c>
      <c r="E1641" s="1">
        <v>1</v>
      </c>
      <c r="F1641" s="1">
        <v>9.6000000000000002E-5</v>
      </c>
      <c r="G1641" s="1">
        <v>1</v>
      </c>
      <c r="H1641" s="1">
        <v>0</v>
      </c>
      <c r="I1641" s="1">
        <v>0</v>
      </c>
      <c r="J1641" s="1">
        <v>6</v>
      </c>
      <c r="L1641">
        <v>18.743587000000002</v>
      </c>
      <c r="M1641">
        <v>1.7891429999999999</v>
      </c>
      <c r="N1641">
        <v>138.20286899999999</v>
      </c>
      <c r="O1641">
        <v>1</v>
      </c>
      <c r="P1641">
        <v>1</v>
      </c>
      <c r="Q1641">
        <v>0.80642199999999997</v>
      </c>
      <c r="R1641">
        <v>1</v>
      </c>
      <c r="S1641">
        <v>0</v>
      </c>
      <c r="T1641">
        <v>0</v>
      </c>
      <c r="U1641">
        <v>6.3933497111762048</v>
      </c>
      <c r="V1641">
        <v>6</v>
      </c>
      <c r="W1641">
        <v>-0.39334971117620476</v>
      </c>
    </row>
    <row r="1642" spans="1:23" x14ac:dyDescent="0.2">
      <c r="A1642" s="1">
        <v>25.994948999999998</v>
      </c>
      <c r="B1642" s="1">
        <v>1.593321</v>
      </c>
      <c r="C1642" s="1">
        <v>110.168166</v>
      </c>
      <c r="D1642" s="1">
        <v>1</v>
      </c>
      <c r="E1642" s="1">
        <v>1</v>
      </c>
      <c r="F1642" s="1">
        <v>4.5399999999999998E-4</v>
      </c>
      <c r="G1642" s="1">
        <v>1</v>
      </c>
      <c r="H1642" s="1">
        <v>0</v>
      </c>
      <c r="I1642" s="1">
        <v>0</v>
      </c>
      <c r="J1642" s="1">
        <v>6</v>
      </c>
      <c r="L1642">
        <v>20.323767</v>
      </c>
      <c r="M1642">
        <v>1.7742070000000001</v>
      </c>
      <c r="N1642">
        <v>138.14316199999999</v>
      </c>
      <c r="O1642">
        <v>1</v>
      </c>
      <c r="P1642">
        <v>1</v>
      </c>
      <c r="Q1642">
        <v>1.5718650000000001</v>
      </c>
      <c r="R1642">
        <v>1</v>
      </c>
      <c r="S1642">
        <v>0</v>
      </c>
      <c r="T1642">
        <v>0</v>
      </c>
      <c r="U1642">
        <v>6.4481067716431593</v>
      </c>
      <c r="V1642">
        <v>6</v>
      </c>
      <c r="W1642">
        <v>-0.44810677164315926</v>
      </c>
    </row>
    <row r="1643" spans="1:23" x14ac:dyDescent="0.2">
      <c r="A1643" s="1">
        <v>20.952736999999999</v>
      </c>
      <c r="B1643" s="1">
        <v>1.7303329999999999</v>
      </c>
      <c r="C1643" s="1">
        <v>132.116491</v>
      </c>
      <c r="D1643" s="1">
        <v>1</v>
      </c>
      <c r="E1643" s="1">
        <v>1</v>
      </c>
      <c r="F1643" s="1">
        <v>1.683497</v>
      </c>
      <c r="G1643" s="1">
        <v>1</v>
      </c>
      <c r="H1643" s="1">
        <v>0</v>
      </c>
      <c r="I1643" s="1">
        <v>0</v>
      </c>
      <c r="J1643" s="1">
        <v>6</v>
      </c>
      <c r="L1643">
        <v>21.394047</v>
      </c>
      <c r="M1643">
        <v>1.7929330000000001</v>
      </c>
      <c r="N1643">
        <v>137.832414</v>
      </c>
      <c r="O1643">
        <v>1</v>
      </c>
      <c r="P1643">
        <v>1</v>
      </c>
      <c r="Q1643">
        <v>1.318743</v>
      </c>
      <c r="R1643">
        <v>1</v>
      </c>
      <c r="S1643">
        <v>0</v>
      </c>
      <c r="T1643">
        <v>0</v>
      </c>
      <c r="U1643">
        <v>6.3240363576553893</v>
      </c>
      <c r="V1643">
        <v>6</v>
      </c>
      <c r="W1643">
        <v>-0.3240363576553893</v>
      </c>
    </row>
    <row r="1644" spans="1:23" x14ac:dyDescent="0.2">
      <c r="A1644" s="1">
        <v>20.978166000000002</v>
      </c>
      <c r="B1644" s="1">
        <v>1.7210570000000001</v>
      </c>
      <c r="C1644" s="1">
        <v>132.05479299999999</v>
      </c>
      <c r="D1644" s="1">
        <v>1</v>
      </c>
      <c r="E1644" s="1">
        <v>1</v>
      </c>
      <c r="F1644" s="1">
        <v>1.68249</v>
      </c>
      <c r="G1644" s="1">
        <v>1</v>
      </c>
      <c r="H1644" s="1">
        <v>0</v>
      </c>
      <c r="I1644" s="1">
        <v>0</v>
      </c>
      <c r="J1644" s="1">
        <v>6</v>
      </c>
      <c r="L1644">
        <v>21.838322999999999</v>
      </c>
      <c r="M1644">
        <v>1.7589589999999999</v>
      </c>
      <c r="N1644">
        <v>137.79299</v>
      </c>
      <c r="O1644">
        <v>1</v>
      </c>
      <c r="P1644">
        <v>1</v>
      </c>
      <c r="Q1644">
        <v>1.879818</v>
      </c>
      <c r="R1644">
        <v>1</v>
      </c>
      <c r="S1644">
        <v>0</v>
      </c>
      <c r="T1644">
        <v>0</v>
      </c>
      <c r="U1644">
        <v>6.5291560711185745</v>
      </c>
      <c r="V1644">
        <v>6</v>
      </c>
      <c r="W1644">
        <v>-0.52915607111857454</v>
      </c>
    </row>
    <row r="1645" spans="1:23" x14ac:dyDescent="0.2">
      <c r="A1645" s="1">
        <v>21.674469999999999</v>
      </c>
      <c r="B1645" s="1">
        <v>1.7197800000000001</v>
      </c>
      <c r="C1645" s="1">
        <v>132.26255800000001</v>
      </c>
      <c r="D1645" s="1">
        <v>1</v>
      </c>
      <c r="E1645" s="1">
        <v>1</v>
      </c>
      <c r="F1645" s="1">
        <v>1.584716</v>
      </c>
      <c r="G1645" s="1">
        <v>1</v>
      </c>
      <c r="H1645" s="1">
        <v>0</v>
      </c>
      <c r="I1645" s="1">
        <v>0</v>
      </c>
      <c r="J1645" s="1">
        <v>6</v>
      </c>
      <c r="L1645">
        <v>18.206340000000001</v>
      </c>
      <c r="M1645">
        <v>1.8074060000000001</v>
      </c>
      <c r="N1645">
        <v>141.799429</v>
      </c>
      <c r="O1645">
        <v>1</v>
      </c>
      <c r="P1645">
        <v>1</v>
      </c>
      <c r="Q1645">
        <v>1.9980469999999999</v>
      </c>
      <c r="R1645">
        <v>1</v>
      </c>
      <c r="S1645">
        <v>0</v>
      </c>
      <c r="T1645">
        <v>0</v>
      </c>
      <c r="U1645">
        <v>6.3949391312554749</v>
      </c>
      <c r="V1645">
        <v>6</v>
      </c>
      <c r="W1645">
        <v>-0.39493913125547486</v>
      </c>
    </row>
    <row r="1646" spans="1:23" x14ac:dyDescent="0.2">
      <c r="A1646" s="1">
        <v>21.568950999999998</v>
      </c>
      <c r="B1646" s="1">
        <v>1.6993149999999999</v>
      </c>
      <c r="C1646" s="1">
        <v>133.10760999999999</v>
      </c>
      <c r="D1646" s="1">
        <v>1</v>
      </c>
      <c r="E1646" s="1">
        <v>1</v>
      </c>
      <c r="F1646" s="1">
        <v>1.773304</v>
      </c>
      <c r="G1646" s="1">
        <v>1</v>
      </c>
      <c r="H1646" s="1">
        <v>0</v>
      </c>
      <c r="I1646" s="1">
        <v>0</v>
      </c>
      <c r="J1646" s="1">
        <v>6</v>
      </c>
      <c r="L1646">
        <v>18.532826</v>
      </c>
      <c r="M1646">
        <v>1.75091</v>
      </c>
      <c r="N1646">
        <v>142.54518300000001</v>
      </c>
      <c r="O1646">
        <v>1</v>
      </c>
      <c r="P1646">
        <v>1</v>
      </c>
      <c r="Q1646">
        <v>1.324805</v>
      </c>
      <c r="R1646">
        <v>1</v>
      </c>
      <c r="S1646">
        <v>0</v>
      </c>
      <c r="T1646">
        <v>0</v>
      </c>
      <c r="U1646">
        <v>6.9550022180812396</v>
      </c>
      <c r="V1646">
        <v>6</v>
      </c>
      <c r="W1646">
        <v>-0.95500221808123964</v>
      </c>
    </row>
    <row r="1647" spans="1:23" x14ac:dyDescent="0.2">
      <c r="A1647" s="1">
        <v>23.647935</v>
      </c>
      <c r="B1647" s="1">
        <v>1.6813940000000001</v>
      </c>
      <c r="C1647" s="1">
        <v>114.47945900000001</v>
      </c>
      <c r="D1647" s="1">
        <v>1</v>
      </c>
      <c r="E1647" s="1">
        <v>1</v>
      </c>
      <c r="F1647" s="1">
        <v>0.232742</v>
      </c>
      <c r="G1647" s="1">
        <v>1</v>
      </c>
      <c r="H1647" s="1">
        <v>0</v>
      </c>
      <c r="I1647" s="1">
        <v>0</v>
      </c>
      <c r="J1647" s="1">
        <v>6</v>
      </c>
      <c r="L1647">
        <v>20.438478</v>
      </c>
      <c r="M1647">
        <v>1.805803</v>
      </c>
      <c r="N1647">
        <v>153.14949100000001</v>
      </c>
      <c r="O1647">
        <v>1</v>
      </c>
      <c r="P1647">
        <v>1</v>
      </c>
      <c r="Q1647">
        <v>0.850715</v>
      </c>
      <c r="R1647">
        <v>1</v>
      </c>
      <c r="S1647">
        <v>0</v>
      </c>
      <c r="T1647">
        <v>0</v>
      </c>
      <c r="U1647">
        <v>7.4115370861079661</v>
      </c>
      <c r="V1647">
        <v>6</v>
      </c>
      <c r="W1647">
        <v>-1.4115370861079661</v>
      </c>
    </row>
    <row r="1648" spans="1:23" x14ac:dyDescent="0.2">
      <c r="A1648" s="1">
        <v>24.196366999999999</v>
      </c>
      <c r="B1648" s="1">
        <v>1.6974210000000001</v>
      </c>
      <c r="C1648" s="1">
        <v>114.48238600000001</v>
      </c>
      <c r="D1648" s="1">
        <v>1</v>
      </c>
      <c r="E1648" s="1">
        <v>1</v>
      </c>
      <c r="F1648" s="1">
        <v>0.36090800000000001</v>
      </c>
      <c r="G1648" s="1">
        <v>1</v>
      </c>
      <c r="H1648" s="1">
        <v>0</v>
      </c>
      <c r="I1648" s="1">
        <v>0</v>
      </c>
      <c r="J1648" s="1">
        <v>6</v>
      </c>
      <c r="L1648">
        <v>20.796265999999999</v>
      </c>
      <c r="M1648">
        <v>1.796538</v>
      </c>
      <c r="N1648">
        <v>152.47367499999999</v>
      </c>
      <c r="O1648">
        <v>1</v>
      </c>
      <c r="P1648">
        <v>1</v>
      </c>
      <c r="Q1648">
        <v>0.886602</v>
      </c>
      <c r="R1648">
        <v>1</v>
      </c>
      <c r="S1648">
        <v>0</v>
      </c>
      <c r="T1648">
        <v>0</v>
      </c>
      <c r="U1648">
        <v>7.4329718652180299</v>
      </c>
      <c r="V1648">
        <v>6</v>
      </c>
      <c r="W1648">
        <v>-1.4329718652180299</v>
      </c>
    </row>
    <row r="1649" spans="1:23" x14ac:dyDescent="0.2">
      <c r="A1649" s="1">
        <v>24.284832999999999</v>
      </c>
      <c r="B1649" s="1">
        <v>1.6507259999999999</v>
      </c>
      <c r="C1649" s="1">
        <v>113.774198</v>
      </c>
      <c r="D1649" s="1">
        <v>1</v>
      </c>
      <c r="E1649" s="1">
        <v>1</v>
      </c>
      <c r="F1649" s="1">
        <v>0.32491300000000001</v>
      </c>
      <c r="G1649" s="1">
        <v>1</v>
      </c>
      <c r="H1649" s="1">
        <v>0</v>
      </c>
      <c r="I1649" s="1">
        <v>0</v>
      </c>
      <c r="J1649" s="1">
        <v>6</v>
      </c>
      <c r="L1649">
        <v>26</v>
      </c>
      <c r="M1649">
        <v>1.6348940000000001</v>
      </c>
      <c r="N1649">
        <v>111.946321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5.7845856004369569</v>
      </c>
      <c r="V1649">
        <v>6</v>
      </c>
      <c r="W1649">
        <v>0.21541439956304309</v>
      </c>
    </row>
    <row r="1650" spans="1:23" x14ac:dyDescent="0.2">
      <c r="A1650" s="1">
        <v>24.693107999999999</v>
      </c>
      <c r="B1650" s="1">
        <v>1.6673830000000001</v>
      </c>
      <c r="C1650" s="1">
        <v>112.98254900000001</v>
      </c>
      <c r="D1650" s="1">
        <v>1</v>
      </c>
      <c r="E1650" s="1">
        <v>1</v>
      </c>
      <c r="F1650" s="1">
        <v>0.31292300000000001</v>
      </c>
      <c r="G1650" s="1">
        <v>1</v>
      </c>
      <c r="H1650" s="1">
        <v>0</v>
      </c>
      <c r="I1650" s="1">
        <v>0</v>
      </c>
      <c r="J1650" s="1">
        <v>6</v>
      </c>
      <c r="L1650">
        <v>26</v>
      </c>
      <c r="M1650">
        <v>1.639524</v>
      </c>
      <c r="N1650">
        <v>111.945588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5.7492676977947372</v>
      </c>
      <c r="V1650">
        <v>6</v>
      </c>
      <c r="W1650">
        <v>0.25073230220526277</v>
      </c>
    </row>
    <row r="1651" spans="1:23" x14ac:dyDescent="0.2">
      <c r="A1651" s="1">
        <v>18.862264</v>
      </c>
      <c r="B1651" s="1">
        <v>1.7462770000000001</v>
      </c>
      <c r="C1651" s="1">
        <v>128.705761</v>
      </c>
      <c r="D1651" s="1">
        <v>1</v>
      </c>
      <c r="E1651" s="1">
        <v>1</v>
      </c>
      <c r="F1651" s="1">
        <v>0.98528700000000002</v>
      </c>
      <c r="G1651" s="1">
        <v>1</v>
      </c>
      <c r="H1651" s="1">
        <v>0</v>
      </c>
      <c r="I1651" s="1">
        <v>0</v>
      </c>
      <c r="J1651" s="1">
        <v>6</v>
      </c>
      <c r="L1651">
        <v>26</v>
      </c>
      <c r="M1651">
        <v>1.6430169999999999</v>
      </c>
      <c r="N1651">
        <v>111.72023799999999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5.7057153907086526</v>
      </c>
      <c r="V1651">
        <v>6</v>
      </c>
      <c r="W1651">
        <v>0.29428460929134737</v>
      </c>
    </row>
    <row r="1652" spans="1:23" x14ac:dyDescent="0.2">
      <c r="A1652" s="1">
        <v>18.423482</v>
      </c>
      <c r="B1652" s="1">
        <v>1.7354609999999999</v>
      </c>
      <c r="C1652" s="1">
        <v>126.79817300000001</v>
      </c>
      <c r="D1652" s="1">
        <v>1</v>
      </c>
      <c r="E1652" s="1">
        <v>1</v>
      </c>
      <c r="F1652" s="1">
        <v>1.544632</v>
      </c>
      <c r="G1652" s="1">
        <v>1</v>
      </c>
      <c r="H1652" s="1">
        <v>0</v>
      </c>
      <c r="I1652" s="1">
        <v>0</v>
      </c>
      <c r="J1652" s="1">
        <v>6</v>
      </c>
      <c r="L1652">
        <v>26</v>
      </c>
      <c r="M1652">
        <v>1.6418489999999999</v>
      </c>
      <c r="N1652">
        <v>111.682693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5.7117872066088076</v>
      </c>
      <c r="V1652">
        <v>6</v>
      </c>
      <c r="W1652">
        <v>0.28821279339119243</v>
      </c>
    </row>
    <row r="1653" spans="1:23" x14ac:dyDescent="0.2">
      <c r="A1653" s="1">
        <v>20.394082000000001</v>
      </c>
      <c r="B1653" s="1">
        <v>1.747714</v>
      </c>
      <c r="C1653" s="1">
        <v>128.14810800000001</v>
      </c>
      <c r="D1653" s="1">
        <v>1</v>
      </c>
      <c r="E1653" s="1">
        <v>1</v>
      </c>
      <c r="F1653" s="1">
        <v>0.55432300000000001</v>
      </c>
      <c r="G1653" s="1">
        <v>1</v>
      </c>
      <c r="H1653" s="1">
        <v>0</v>
      </c>
      <c r="I1653" s="1">
        <v>0</v>
      </c>
      <c r="J1653" s="1">
        <v>6</v>
      </c>
      <c r="L1653">
        <v>26</v>
      </c>
      <c r="M1653">
        <v>1.621167</v>
      </c>
      <c r="N1653">
        <v>104.947703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5.3627501656935479</v>
      </c>
      <c r="V1653">
        <v>6</v>
      </c>
      <c r="W1653">
        <v>0.6372498343064521</v>
      </c>
    </row>
    <row r="1654" spans="1:23" x14ac:dyDescent="0.2">
      <c r="A1654" s="1">
        <v>20.217015</v>
      </c>
      <c r="B1654" s="1">
        <v>1.7158199999999999</v>
      </c>
      <c r="C1654" s="1">
        <v>129.46654100000001</v>
      </c>
      <c r="D1654" s="1">
        <v>1</v>
      </c>
      <c r="E1654" s="1">
        <v>1</v>
      </c>
      <c r="F1654" s="1">
        <v>1.4880899999999999</v>
      </c>
      <c r="G1654" s="1">
        <v>1</v>
      </c>
      <c r="H1654" s="1">
        <v>0</v>
      </c>
      <c r="I1654" s="1">
        <v>0</v>
      </c>
      <c r="J1654" s="1">
        <v>6</v>
      </c>
      <c r="L1654">
        <v>25.992898</v>
      </c>
      <c r="M1654">
        <v>1.6380749999999999</v>
      </c>
      <c r="N1654">
        <v>105.03652200000001</v>
      </c>
      <c r="O1654">
        <v>1</v>
      </c>
      <c r="P1654">
        <v>1</v>
      </c>
      <c r="Q1654">
        <v>1.9404000000000001E-2</v>
      </c>
      <c r="R1654">
        <v>1</v>
      </c>
      <c r="S1654">
        <v>0</v>
      </c>
      <c r="T1654">
        <v>0</v>
      </c>
      <c r="U1654">
        <v>5.238567310444509</v>
      </c>
      <c r="V1654">
        <v>6</v>
      </c>
      <c r="W1654">
        <v>0.76143268955549104</v>
      </c>
    </row>
    <row r="1655" spans="1:23" x14ac:dyDescent="0.2">
      <c r="A1655" s="1">
        <v>21.330178</v>
      </c>
      <c r="B1655" s="1">
        <v>1.747987</v>
      </c>
      <c r="C1655" s="1">
        <v>147.29618600000001</v>
      </c>
      <c r="D1655" s="1">
        <v>1</v>
      </c>
      <c r="E1655" s="1">
        <v>1</v>
      </c>
      <c r="F1655" s="1">
        <v>1.4164000000000001</v>
      </c>
      <c r="G1655" s="1">
        <v>1</v>
      </c>
      <c r="H1655" s="1">
        <v>0</v>
      </c>
      <c r="I1655" s="1">
        <v>0</v>
      </c>
      <c r="J1655" s="1">
        <v>6</v>
      </c>
      <c r="L1655">
        <v>26</v>
      </c>
      <c r="M1655">
        <v>1.60937</v>
      </c>
      <c r="N1655">
        <v>105.407313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5.4871662167267274</v>
      </c>
      <c r="V1655">
        <v>6</v>
      </c>
      <c r="W1655">
        <v>0.51283378327327256</v>
      </c>
    </row>
    <row r="1656" spans="1:23" x14ac:dyDescent="0.2">
      <c r="A1656" s="1">
        <v>19.528936000000002</v>
      </c>
      <c r="B1656" s="1">
        <v>1.817917</v>
      </c>
      <c r="C1656" s="1">
        <v>142.55916099999999</v>
      </c>
      <c r="D1656" s="1">
        <v>1</v>
      </c>
      <c r="E1656" s="1">
        <v>1</v>
      </c>
      <c r="F1656" s="1">
        <v>1.9764269999999999</v>
      </c>
      <c r="G1656" s="1">
        <v>1</v>
      </c>
      <c r="H1656" s="1">
        <v>0</v>
      </c>
      <c r="I1656" s="1">
        <v>0</v>
      </c>
      <c r="J1656" s="1">
        <v>6</v>
      </c>
      <c r="L1656">
        <v>26</v>
      </c>
      <c r="M1656">
        <v>1.6082829999999999</v>
      </c>
      <c r="N1656">
        <v>105.35968800000001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5.4918629843034079</v>
      </c>
      <c r="V1656">
        <v>6</v>
      </c>
      <c r="W1656">
        <v>0.50813701569659209</v>
      </c>
    </row>
    <row r="1657" spans="1:23" x14ac:dyDescent="0.2">
      <c r="A1657" s="1">
        <v>19.364339000000001</v>
      </c>
      <c r="B1657" s="1">
        <v>1.8083499999999999</v>
      </c>
      <c r="C1657" s="1">
        <v>150.51648</v>
      </c>
      <c r="D1657" s="1">
        <v>1</v>
      </c>
      <c r="E1657" s="1">
        <v>1</v>
      </c>
      <c r="F1657" s="1">
        <v>1.734424</v>
      </c>
      <c r="G1657" s="1">
        <v>1</v>
      </c>
      <c r="H1657" s="1">
        <v>0</v>
      </c>
      <c r="I1657" s="1">
        <v>0</v>
      </c>
      <c r="J1657" s="1">
        <v>6</v>
      </c>
      <c r="L1657">
        <v>25.951737000000001</v>
      </c>
      <c r="M1657">
        <v>1.6294420000000001</v>
      </c>
      <c r="N1657">
        <v>104.835346</v>
      </c>
      <c r="O1657">
        <v>1</v>
      </c>
      <c r="P1657">
        <v>1</v>
      </c>
      <c r="Q1657">
        <v>3.5928000000000002E-2</v>
      </c>
      <c r="R1657">
        <v>1</v>
      </c>
      <c r="S1657">
        <v>0</v>
      </c>
      <c r="T1657">
        <v>0</v>
      </c>
      <c r="U1657">
        <v>5.2868806321393365</v>
      </c>
      <c r="V1657">
        <v>6</v>
      </c>
      <c r="W1657">
        <v>0.71311936786066354</v>
      </c>
    </row>
    <row r="1658" spans="1:23" x14ac:dyDescent="0.2">
      <c r="A1658" s="1">
        <v>21.131526000000001</v>
      </c>
      <c r="B1658" s="1">
        <v>1.739457</v>
      </c>
      <c r="C1658" s="1">
        <v>150.37756999999999</v>
      </c>
      <c r="D1658" s="1">
        <v>1</v>
      </c>
      <c r="E1658" s="1">
        <v>1</v>
      </c>
      <c r="F1658" s="1">
        <v>1.5826750000000001</v>
      </c>
      <c r="G1658" s="1">
        <v>1</v>
      </c>
      <c r="H1658" s="1">
        <v>0</v>
      </c>
      <c r="I1658" s="1">
        <v>0</v>
      </c>
      <c r="J1658" s="1">
        <v>6</v>
      </c>
      <c r="L1658">
        <v>25.982261000000001</v>
      </c>
      <c r="M1658">
        <v>1.6292249999999999</v>
      </c>
      <c r="N1658">
        <v>104.838425</v>
      </c>
      <c r="O1658">
        <v>1</v>
      </c>
      <c r="P1658">
        <v>1</v>
      </c>
      <c r="Q1658">
        <v>1.6820000000000002E-2</v>
      </c>
      <c r="R1658">
        <v>1</v>
      </c>
      <c r="S1658">
        <v>0</v>
      </c>
      <c r="T1658">
        <v>0</v>
      </c>
      <c r="U1658">
        <v>5.2911753497510059</v>
      </c>
      <c r="V1658">
        <v>6</v>
      </c>
      <c r="W1658">
        <v>0.7088246502489941</v>
      </c>
    </row>
    <row r="1659" spans="1:23" x14ac:dyDescent="0.2">
      <c r="A1659" s="1">
        <v>19.012872000000002</v>
      </c>
      <c r="B1659" s="1">
        <v>1.742062</v>
      </c>
      <c r="C1659" s="1">
        <v>133.77991900000001</v>
      </c>
      <c r="D1659" s="1">
        <v>1</v>
      </c>
      <c r="E1659" s="1">
        <v>1</v>
      </c>
      <c r="F1659" s="1">
        <v>1.4659089999999999</v>
      </c>
      <c r="G1659" s="1">
        <v>1</v>
      </c>
      <c r="H1659" s="1">
        <v>0</v>
      </c>
      <c r="I1659" s="1">
        <v>0</v>
      </c>
      <c r="J1659" s="1">
        <v>6</v>
      </c>
      <c r="L1659">
        <v>25.470652000000001</v>
      </c>
      <c r="M1659">
        <v>1.680218</v>
      </c>
      <c r="N1659">
        <v>104.807284</v>
      </c>
      <c r="O1659">
        <v>1</v>
      </c>
      <c r="P1659">
        <v>1</v>
      </c>
      <c r="Q1659">
        <v>0.197993</v>
      </c>
      <c r="R1659">
        <v>1</v>
      </c>
      <c r="S1659">
        <v>0</v>
      </c>
      <c r="T1659">
        <v>0</v>
      </c>
      <c r="U1659">
        <v>4.874274699744241</v>
      </c>
      <c r="V1659">
        <v>6</v>
      </c>
      <c r="W1659">
        <v>1.125725300255759</v>
      </c>
    </row>
    <row r="1660" spans="1:23" x14ac:dyDescent="0.2">
      <c r="A1660" s="1">
        <v>18.469086000000001</v>
      </c>
      <c r="B1660" s="1">
        <v>1.7419249999999999</v>
      </c>
      <c r="C1660" s="1">
        <v>133.01710499999999</v>
      </c>
      <c r="D1660" s="1">
        <v>1</v>
      </c>
      <c r="E1660" s="1">
        <v>1</v>
      </c>
      <c r="F1660" s="1">
        <v>1.5602609999999999</v>
      </c>
      <c r="G1660" s="1">
        <v>1</v>
      </c>
      <c r="H1660" s="1">
        <v>0</v>
      </c>
      <c r="I1660" s="1">
        <v>0</v>
      </c>
      <c r="J1660" s="1">
        <v>6</v>
      </c>
      <c r="L1660">
        <v>25.289428000000001</v>
      </c>
      <c r="M1660">
        <v>1.6860329999999999</v>
      </c>
      <c r="N1660">
        <v>104.772164</v>
      </c>
      <c r="O1660">
        <v>1</v>
      </c>
      <c r="P1660">
        <v>1</v>
      </c>
      <c r="Q1660">
        <v>0.23430300000000001</v>
      </c>
      <c r="R1660">
        <v>1</v>
      </c>
      <c r="S1660">
        <v>0</v>
      </c>
      <c r="T1660">
        <v>0</v>
      </c>
      <c r="U1660">
        <v>4.8209162408011341</v>
      </c>
      <c r="V1660">
        <v>6</v>
      </c>
      <c r="W1660">
        <v>1.1790837591988659</v>
      </c>
    </row>
    <row r="1661" spans="1:23" x14ac:dyDescent="0.2">
      <c r="A1661" s="1">
        <v>21.572113999999999</v>
      </c>
      <c r="B1661" s="1">
        <v>1.7510669999999999</v>
      </c>
      <c r="C1661" s="1">
        <v>133.84506400000001</v>
      </c>
      <c r="D1661" s="1">
        <v>1</v>
      </c>
      <c r="E1661" s="1">
        <v>1</v>
      </c>
      <c r="F1661" s="1">
        <v>1.4270370000000001</v>
      </c>
      <c r="G1661" s="1">
        <v>1</v>
      </c>
      <c r="H1661" s="1">
        <v>0</v>
      </c>
      <c r="I1661" s="1">
        <v>0</v>
      </c>
      <c r="J1661" s="1">
        <v>6</v>
      </c>
      <c r="L1661">
        <v>25.696072999999998</v>
      </c>
      <c r="M1661">
        <v>1.6629780000000001</v>
      </c>
      <c r="N1661">
        <v>110.930509</v>
      </c>
      <c r="O1661">
        <v>1</v>
      </c>
      <c r="P1661">
        <v>1</v>
      </c>
      <c r="Q1661">
        <v>1.7804E-2</v>
      </c>
      <c r="R1661">
        <v>1</v>
      </c>
      <c r="S1661">
        <v>0</v>
      </c>
      <c r="T1661">
        <v>0</v>
      </c>
      <c r="U1661">
        <v>5.4879130649913268</v>
      </c>
      <c r="V1661">
        <v>6</v>
      </c>
      <c r="W1661">
        <v>0.51208693500867319</v>
      </c>
    </row>
    <row r="1662" spans="1:23" x14ac:dyDescent="0.2">
      <c r="A1662" s="1">
        <v>21.680122999999998</v>
      </c>
      <c r="B1662" s="1">
        <v>1.749118</v>
      </c>
      <c r="C1662" s="1">
        <v>133.95509100000001</v>
      </c>
      <c r="D1662" s="1">
        <v>1</v>
      </c>
      <c r="E1662" s="1">
        <v>1</v>
      </c>
      <c r="F1662" s="1">
        <v>1.4123570000000001</v>
      </c>
      <c r="G1662" s="1">
        <v>1</v>
      </c>
      <c r="H1662" s="1">
        <v>0</v>
      </c>
      <c r="I1662" s="1">
        <v>0</v>
      </c>
      <c r="J1662" s="1">
        <v>6</v>
      </c>
      <c r="L1662">
        <v>25.561868</v>
      </c>
      <c r="M1662">
        <v>1.6751849999999999</v>
      </c>
      <c r="N1662">
        <v>110.621723</v>
      </c>
      <c r="O1662">
        <v>1</v>
      </c>
      <c r="P1662">
        <v>1</v>
      </c>
      <c r="Q1662">
        <v>0.10932699999999999</v>
      </c>
      <c r="R1662">
        <v>1</v>
      </c>
      <c r="S1662">
        <v>0</v>
      </c>
      <c r="T1662">
        <v>0</v>
      </c>
      <c r="U1662">
        <v>5.3603527851872599</v>
      </c>
      <c r="V1662">
        <v>6</v>
      </c>
      <c r="W1662">
        <v>0.63964721481274012</v>
      </c>
    </row>
    <row r="1663" spans="1:23" x14ac:dyDescent="0.2">
      <c r="A1663" s="1">
        <v>24.469756</v>
      </c>
      <c r="B1663" s="1">
        <v>1.663341</v>
      </c>
      <c r="C1663" s="1">
        <v>113.077187</v>
      </c>
      <c r="D1663" s="1">
        <v>1</v>
      </c>
      <c r="E1663" s="1">
        <v>1</v>
      </c>
      <c r="F1663" s="1">
        <v>0.30096400000000001</v>
      </c>
      <c r="G1663" s="1">
        <v>1</v>
      </c>
      <c r="H1663" s="1">
        <v>0</v>
      </c>
      <c r="I1663" s="1">
        <v>0</v>
      </c>
      <c r="J1663" s="1">
        <v>6</v>
      </c>
      <c r="L1663">
        <v>25.834018</v>
      </c>
      <c r="M1663">
        <v>1.62456</v>
      </c>
      <c r="N1663">
        <v>110.10589</v>
      </c>
      <c r="O1663">
        <v>1</v>
      </c>
      <c r="P1663">
        <v>1</v>
      </c>
      <c r="Q1663">
        <v>1.1161000000000001E-2</v>
      </c>
      <c r="R1663">
        <v>1</v>
      </c>
      <c r="S1663">
        <v>0</v>
      </c>
      <c r="T1663">
        <v>0</v>
      </c>
      <c r="U1663">
        <v>5.7212371452856488</v>
      </c>
      <c r="V1663">
        <v>6</v>
      </c>
      <c r="W1663">
        <v>0.27876285471435125</v>
      </c>
    </row>
    <row r="1664" spans="1:23" x14ac:dyDescent="0.2">
      <c r="A1664" s="1">
        <v>25.12791</v>
      </c>
      <c r="B1664" s="1">
        <v>1.6685369999999999</v>
      </c>
      <c r="C1664" s="1">
        <v>112.55545600000001</v>
      </c>
      <c r="D1664" s="1">
        <v>1</v>
      </c>
      <c r="E1664" s="1">
        <v>1</v>
      </c>
      <c r="F1664" s="1">
        <v>0.115369</v>
      </c>
      <c r="G1664" s="1">
        <v>1</v>
      </c>
      <c r="H1664" s="1">
        <v>0</v>
      </c>
      <c r="I1664" s="1">
        <v>0</v>
      </c>
      <c r="J1664" s="1">
        <v>6</v>
      </c>
      <c r="L1664">
        <v>25.895546</v>
      </c>
      <c r="M1664">
        <v>1.626179</v>
      </c>
      <c r="N1664">
        <v>110.07401900000001</v>
      </c>
      <c r="O1664">
        <v>1</v>
      </c>
      <c r="P1664">
        <v>1</v>
      </c>
      <c r="Q1664">
        <v>1.4370000000000001E-2</v>
      </c>
      <c r="R1664">
        <v>1</v>
      </c>
      <c r="S1664">
        <v>0</v>
      </c>
      <c r="T1664">
        <v>0</v>
      </c>
      <c r="U1664">
        <v>5.7071047016803913</v>
      </c>
      <c r="V1664">
        <v>6</v>
      </c>
      <c r="W1664">
        <v>0.2928952983196087</v>
      </c>
    </row>
    <row r="1665" spans="1:23" x14ac:dyDescent="0.2">
      <c r="A1665" s="1">
        <v>25.986367999999999</v>
      </c>
      <c r="B1665" s="1">
        <v>1.6689510000000001</v>
      </c>
      <c r="C1665" s="1">
        <v>112.24969900000001</v>
      </c>
      <c r="D1665" s="1">
        <v>1</v>
      </c>
      <c r="E1665" s="1">
        <v>1</v>
      </c>
      <c r="F1665" s="1">
        <v>4.3101E-2</v>
      </c>
      <c r="G1665" s="1">
        <v>1</v>
      </c>
      <c r="H1665" s="1">
        <v>0</v>
      </c>
      <c r="I1665" s="1">
        <v>0</v>
      </c>
      <c r="J1665" s="1">
        <v>6</v>
      </c>
      <c r="L1665">
        <v>19.035557000000001</v>
      </c>
      <c r="M1665">
        <v>1.6825939999999999</v>
      </c>
      <c r="N1665">
        <v>127.427458</v>
      </c>
      <c r="O1665">
        <v>1</v>
      </c>
      <c r="P1665">
        <v>1</v>
      </c>
      <c r="Q1665">
        <v>1.4257120000000001</v>
      </c>
      <c r="R1665">
        <v>1</v>
      </c>
      <c r="S1665">
        <v>0</v>
      </c>
      <c r="T1665">
        <v>0</v>
      </c>
      <c r="U1665">
        <v>6.335499418354865</v>
      </c>
      <c r="V1665">
        <v>6</v>
      </c>
      <c r="W1665">
        <v>-0.33549941835486496</v>
      </c>
    </row>
    <row r="1666" spans="1:23" x14ac:dyDescent="0.2">
      <c r="A1666" s="1">
        <v>25.951979000000001</v>
      </c>
      <c r="B1666" s="1">
        <v>1.6617120000000001</v>
      </c>
      <c r="C1666" s="1">
        <v>112.09861600000001</v>
      </c>
      <c r="D1666" s="1">
        <v>1</v>
      </c>
      <c r="E1666" s="1">
        <v>1</v>
      </c>
      <c r="F1666" s="1">
        <v>0.25942399999999999</v>
      </c>
      <c r="G1666" s="1">
        <v>1</v>
      </c>
      <c r="H1666" s="1">
        <v>0</v>
      </c>
      <c r="I1666" s="1">
        <v>0</v>
      </c>
      <c r="J1666" s="1">
        <v>6</v>
      </c>
      <c r="L1666">
        <v>18.634285999999999</v>
      </c>
      <c r="M1666">
        <v>1.669354</v>
      </c>
      <c r="N1666">
        <v>126.088301</v>
      </c>
      <c r="O1666">
        <v>1</v>
      </c>
      <c r="P1666">
        <v>1</v>
      </c>
      <c r="Q1666">
        <v>0.922014</v>
      </c>
      <c r="R1666">
        <v>1</v>
      </c>
      <c r="S1666">
        <v>0</v>
      </c>
      <c r="T1666">
        <v>0</v>
      </c>
      <c r="U1666">
        <v>6.3810646255103496</v>
      </c>
      <c r="V1666">
        <v>6</v>
      </c>
      <c r="W1666">
        <v>-0.38106462551034959</v>
      </c>
    </row>
    <row r="1667" spans="1:23" x14ac:dyDescent="0.2">
      <c r="A1667" s="1">
        <v>26</v>
      </c>
      <c r="B1667" s="1">
        <v>1.6334420000000001</v>
      </c>
      <c r="C1667" s="1">
        <v>111.821817</v>
      </c>
      <c r="D1667" s="1">
        <v>1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  <c r="J1667" s="1">
        <v>6</v>
      </c>
      <c r="L1667">
        <v>20.700876000000001</v>
      </c>
      <c r="M1667">
        <v>1.68838</v>
      </c>
      <c r="N1667">
        <v>121.889803</v>
      </c>
      <c r="O1667">
        <v>1</v>
      </c>
      <c r="P1667">
        <v>1</v>
      </c>
      <c r="Q1667">
        <v>1.0936790000000001</v>
      </c>
      <c r="R1667">
        <v>1</v>
      </c>
      <c r="S1667">
        <v>0</v>
      </c>
      <c r="T1667">
        <v>0</v>
      </c>
      <c r="U1667">
        <v>5.9338446989497431</v>
      </c>
      <c r="V1667">
        <v>6</v>
      </c>
      <c r="W1667">
        <v>6.6155301050256909E-2</v>
      </c>
    </row>
    <row r="1668" spans="1:23" x14ac:dyDescent="0.2">
      <c r="A1668" s="1">
        <v>26</v>
      </c>
      <c r="B1668" s="1">
        <v>1.6330199999999999</v>
      </c>
      <c r="C1668" s="1">
        <v>111.863186</v>
      </c>
      <c r="D1668" s="1">
        <v>1</v>
      </c>
      <c r="E1668" s="1">
        <v>1</v>
      </c>
      <c r="F1668" s="1">
        <v>0</v>
      </c>
      <c r="G1668" s="1">
        <v>1</v>
      </c>
      <c r="H1668" s="1">
        <v>0</v>
      </c>
      <c r="I1668" s="1">
        <v>0</v>
      </c>
      <c r="J1668" s="1">
        <v>6</v>
      </c>
      <c r="L1668">
        <v>20.741441999999999</v>
      </c>
      <c r="M1668">
        <v>1.694439</v>
      </c>
      <c r="N1668">
        <v>122.813033</v>
      </c>
      <c r="O1668">
        <v>1</v>
      </c>
      <c r="P1668">
        <v>1</v>
      </c>
      <c r="Q1668">
        <v>0.93359499999999995</v>
      </c>
      <c r="R1668">
        <v>1</v>
      </c>
      <c r="S1668">
        <v>0</v>
      </c>
      <c r="T1668">
        <v>0</v>
      </c>
      <c r="U1668">
        <v>5.9741029793926206</v>
      </c>
      <c r="V1668">
        <v>6</v>
      </c>
      <c r="W1668">
        <v>2.5897020607379417E-2</v>
      </c>
    </row>
    <row r="1669" spans="1:23" x14ac:dyDescent="0.2">
      <c r="A1669" s="1">
        <v>26</v>
      </c>
      <c r="B1669" s="1">
        <v>1.6338870000000001</v>
      </c>
      <c r="C1669" s="1">
        <v>111.87813199999999</v>
      </c>
      <c r="D1669" s="1">
        <v>1</v>
      </c>
      <c r="E1669" s="1">
        <v>1</v>
      </c>
      <c r="F1669" s="1">
        <v>0</v>
      </c>
      <c r="G1669" s="1">
        <v>1</v>
      </c>
      <c r="H1669" s="1">
        <v>0</v>
      </c>
      <c r="I1669" s="1">
        <v>0</v>
      </c>
      <c r="J1669" s="1">
        <v>6</v>
      </c>
      <c r="L1669">
        <v>21.695892000000001</v>
      </c>
      <c r="M1669">
        <v>1.755476</v>
      </c>
      <c r="N1669">
        <v>133.87050099999999</v>
      </c>
      <c r="O1669">
        <v>1</v>
      </c>
      <c r="P1669">
        <v>1</v>
      </c>
      <c r="Q1669">
        <v>1.4331510000000001</v>
      </c>
      <c r="R1669">
        <v>1</v>
      </c>
      <c r="S1669">
        <v>0</v>
      </c>
      <c r="T1669">
        <v>0</v>
      </c>
      <c r="U1669">
        <v>6.3041679212699231</v>
      </c>
      <c r="V1669">
        <v>6</v>
      </c>
      <c r="W1669">
        <v>-0.30416792126992309</v>
      </c>
    </row>
    <row r="1670" spans="1:23" x14ac:dyDescent="0.2">
      <c r="A1670" s="1">
        <v>26</v>
      </c>
      <c r="B1670" s="1">
        <v>1.643421</v>
      </c>
      <c r="C1670" s="1">
        <v>111.939983</v>
      </c>
      <c r="D1670" s="1">
        <v>1</v>
      </c>
      <c r="E1670" s="1">
        <v>1</v>
      </c>
      <c r="F1670" s="1">
        <v>0</v>
      </c>
      <c r="G1670" s="1">
        <v>1</v>
      </c>
      <c r="H1670" s="1">
        <v>0</v>
      </c>
      <c r="I1670" s="1">
        <v>0</v>
      </c>
      <c r="J1670" s="1">
        <v>6</v>
      </c>
      <c r="L1670">
        <v>21.635977</v>
      </c>
      <c r="M1670">
        <v>1.7481059999999999</v>
      </c>
      <c r="N1670">
        <v>133.25903299999999</v>
      </c>
      <c r="O1670">
        <v>1</v>
      </c>
      <c r="P1670">
        <v>1</v>
      </c>
      <c r="Q1670">
        <v>1.5622130000000001</v>
      </c>
      <c r="R1670">
        <v>1</v>
      </c>
      <c r="S1670">
        <v>0</v>
      </c>
      <c r="T1670">
        <v>0</v>
      </c>
      <c r="U1670">
        <v>6.300222346861001</v>
      </c>
      <c r="V1670">
        <v>6</v>
      </c>
      <c r="W1670">
        <v>-0.30022234686100102</v>
      </c>
    </row>
    <row r="1671" spans="1:23" x14ac:dyDescent="0.2">
      <c r="A1671" s="1">
        <v>26</v>
      </c>
      <c r="B1671" s="1">
        <v>1.6405350000000001</v>
      </c>
      <c r="C1671" s="1">
        <v>111.555967</v>
      </c>
      <c r="D1671" s="1">
        <v>1</v>
      </c>
      <c r="E1671" s="1">
        <v>1</v>
      </c>
      <c r="F1671" s="1">
        <v>0</v>
      </c>
      <c r="G1671" s="1">
        <v>1</v>
      </c>
      <c r="H1671" s="1">
        <v>0</v>
      </c>
      <c r="I1671" s="1">
        <v>0</v>
      </c>
      <c r="J1671" s="1">
        <v>6</v>
      </c>
      <c r="L1671">
        <v>21.232659000000002</v>
      </c>
      <c r="M1671">
        <v>1.719913</v>
      </c>
      <c r="N1671">
        <v>131.56748099999999</v>
      </c>
      <c r="O1671">
        <v>1</v>
      </c>
      <c r="P1671">
        <v>1</v>
      </c>
      <c r="Q1671">
        <v>1.655993</v>
      </c>
      <c r="R1671">
        <v>1</v>
      </c>
      <c r="S1671">
        <v>0</v>
      </c>
      <c r="T1671">
        <v>0</v>
      </c>
      <c r="U1671">
        <v>6.3720853762659706</v>
      </c>
      <c r="V1671">
        <v>6</v>
      </c>
      <c r="W1671">
        <v>-0.3720853762659706</v>
      </c>
    </row>
    <row r="1672" spans="1:23" x14ac:dyDescent="0.2">
      <c r="A1672" s="1">
        <v>26</v>
      </c>
      <c r="B1672" s="1">
        <v>1.6264829999999999</v>
      </c>
      <c r="C1672" s="1">
        <v>111.357062</v>
      </c>
      <c r="D1672" s="1">
        <v>1</v>
      </c>
      <c r="E1672" s="1">
        <v>1</v>
      </c>
      <c r="F1672" s="1">
        <v>0</v>
      </c>
      <c r="G1672" s="1">
        <v>1</v>
      </c>
      <c r="H1672" s="1">
        <v>0</v>
      </c>
      <c r="I1672" s="1">
        <v>0</v>
      </c>
      <c r="J1672" s="1">
        <v>6</v>
      </c>
      <c r="L1672">
        <v>21.008296999999999</v>
      </c>
      <c r="M1672">
        <v>1.723587</v>
      </c>
      <c r="N1672">
        <v>131.92971199999999</v>
      </c>
      <c r="O1672">
        <v>1</v>
      </c>
      <c r="P1672">
        <v>1</v>
      </c>
      <c r="Q1672">
        <v>1.645532</v>
      </c>
      <c r="R1672">
        <v>1</v>
      </c>
      <c r="S1672">
        <v>0</v>
      </c>
      <c r="T1672">
        <v>0</v>
      </c>
      <c r="U1672">
        <v>6.3690507313583637</v>
      </c>
      <c r="V1672">
        <v>6</v>
      </c>
      <c r="W1672">
        <v>-0.36905073135836375</v>
      </c>
    </row>
    <row r="1673" spans="1:23" x14ac:dyDescent="0.2">
      <c r="A1673" s="1">
        <v>26</v>
      </c>
      <c r="B1673" s="1">
        <v>1.6459900000000001</v>
      </c>
      <c r="C1673" s="1">
        <v>111.92249099999999</v>
      </c>
      <c r="D1673" s="1">
        <v>1</v>
      </c>
      <c r="E1673" s="1">
        <v>1</v>
      </c>
      <c r="F1673" s="1">
        <v>0</v>
      </c>
      <c r="G1673" s="1">
        <v>1</v>
      </c>
      <c r="H1673" s="1">
        <v>0</v>
      </c>
      <c r="I1673" s="1">
        <v>0</v>
      </c>
      <c r="J1673" s="1">
        <v>6</v>
      </c>
      <c r="L1673">
        <v>25.962948999999998</v>
      </c>
      <c r="M1673">
        <v>1.623812</v>
      </c>
      <c r="N1673">
        <v>109.996742</v>
      </c>
      <c r="O1673">
        <v>1</v>
      </c>
      <c r="P1673">
        <v>1</v>
      </c>
      <c r="Q1673">
        <v>2.72E-4</v>
      </c>
      <c r="R1673">
        <v>1</v>
      </c>
      <c r="S1673">
        <v>0</v>
      </c>
      <c r="T1673">
        <v>0</v>
      </c>
      <c r="U1673">
        <v>5.7217717390887763</v>
      </c>
      <c r="V1673">
        <v>6</v>
      </c>
      <c r="W1673">
        <v>0.27822826091122366</v>
      </c>
    </row>
    <row r="1674" spans="1:23" x14ac:dyDescent="0.2">
      <c r="A1674" s="1">
        <v>26</v>
      </c>
      <c r="B1674" s="1">
        <v>1.6438919999999999</v>
      </c>
      <c r="C1674" s="1">
        <v>111.884535</v>
      </c>
      <c r="D1674" s="1">
        <v>1</v>
      </c>
      <c r="E1674" s="1">
        <v>1</v>
      </c>
      <c r="F1674" s="1">
        <v>0</v>
      </c>
      <c r="G1674" s="1">
        <v>1</v>
      </c>
      <c r="H1674" s="1">
        <v>0</v>
      </c>
      <c r="I1674" s="1">
        <v>0</v>
      </c>
      <c r="J1674" s="1">
        <v>6</v>
      </c>
      <c r="L1674">
        <v>26</v>
      </c>
      <c r="M1674">
        <v>1.624099</v>
      </c>
      <c r="N1674">
        <v>109.978402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5.7187901741780571</v>
      </c>
      <c r="V1674">
        <v>6</v>
      </c>
      <c r="W1674">
        <v>0.28120982582194287</v>
      </c>
    </row>
    <row r="1675" spans="1:23" x14ac:dyDescent="0.2">
      <c r="A1675" s="1">
        <v>25.977309999999999</v>
      </c>
      <c r="B1675" s="1">
        <v>1.6178170000000001</v>
      </c>
      <c r="C1675" s="1">
        <v>104.950776</v>
      </c>
      <c r="D1675" s="1">
        <v>1</v>
      </c>
      <c r="E1675" s="1">
        <v>1</v>
      </c>
      <c r="F1675" s="1">
        <v>1.2719999999999999E-3</v>
      </c>
      <c r="G1675" s="1">
        <v>1</v>
      </c>
      <c r="H1675" s="1">
        <v>0</v>
      </c>
      <c r="I1675" s="1">
        <v>0</v>
      </c>
      <c r="J1675" s="1">
        <v>6</v>
      </c>
      <c r="L1675">
        <v>26</v>
      </c>
      <c r="M1675">
        <v>1.6329830000000001</v>
      </c>
      <c r="N1675">
        <v>111.157811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5.7398343931556433</v>
      </c>
      <c r="V1675">
        <v>6</v>
      </c>
      <c r="W1675">
        <v>0.26016560684435674</v>
      </c>
    </row>
    <row r="1676" spans="1:23" x14ac:dyDescent="0.2">
      <c r="A1676" s="1">
        <v>25.955013999999998</v>
      </c>
      <c r="B1676" s="1">
        <v>1.626449</v>
      </c>
      <c r="C1676" s="1">
        <v>104.87960200000001</v>
      </c>
      <c r="D1676" s="1">
        <v>1</v>
      </c>
      <c r="E1676" s="1">
        <v>1</v>
      </c>
      <c r="F1676" s="1">
        <v>7.0889999999999995E-2</v>
      </c>
      <c r="G1676" s="1">
        <v>1</v>
      </c>
      <c r="H1676" s="1">
        <v>0</v>
      </c>
      <c r="I1676" s="1">
        <v>0</v>
      </c>
      <c r="J1676" s="1">
        <v>6</v>
      </c>
      <c r="L1676">
        <v>26</v>
      </c>
      <c r="M1676">
        <v>1.6407449999999999</v>
      </c>
      <c r="N1676">
        <v>110.919646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5.6628048980952101</v>
      </c>
      <c r="V1676">
        <v>6</v>
      </c>
      <c r="W1676">
        <v>0.33719510190478985</v>
      </c>
    </row>
    <row r="1677" spans="1:23" x14ac:dyDescent="0.2">
      <c r="A1677" s="1">
        <v>25.996715999999999</v>
      </c>
      <c r="B1677" s="1">
        <v>1.6265799999999999</v>
      </c>
      <c r="C1677" s="1">
        <v>105.03720300000001</v>
      </c>
      <c r="D1677" s="1">
        <v>1</v>
      </c>
      <c r="E1677" s="1">
        <v>1</v>
      </c>
      <c r="F1677" s="1">
        <v>8.0129999999999993E-3</v>
      </c>
      <c r="G1677" s="1">
        <v>1</v>
      </c>
      <c r="H1677" s="1">
        <v>0</v>
      </c>
      <c r="I1677" s="1">
        <v>0</v>
      </c>
      <c r="J1677" s="1">
        <v>6</v>
      </c>
      <c r="L1677">
        <v>26</v>
      </c>
      <c r="M1677">
        <v>1.6297269999999999</v>
      </c>
      <c r="N1677">
        <v>111.27564599999999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5.7734952198989777</v>
      </c>
      <c r="V1677">
        <v>6</v>
      </c>
      <c r="W1677">
        <v>0.22650478010102226</v>
      </c>
    </row>
    <row r="1678" spans="1:23" x14ac:dyDescent="0.2">
      <c r="A1678" s="1">
        <v>25.992348</v>
      </c>
      <c r="B1678" s="1">
        <v>1.606474</v>
      </c>
      <c r="C1678" s="1">
        <v>104.954291</v>
      </c>
      <c r="D1678" s="1">
        <v>1</v>
      </c>
      <c r="E1678" s="1">
        <v>1</v>
      </c>
      <c r="F1678" s="1">
        <v>6.3382999999999995E-2</v>
      </c>
      <c r="G1678" s="1">
        <v>1</v>
      </c>
      <c r="H1678" s="1">
        <v>0</v>
      </c>
      <c r="I1678" s="1">
        <v>0</v>
      </c>
      <c r="J1678" s="1">
        <v>6</v>
      </c>
      <c r="L1678">
        <v>26</v>
      </c>
      <c r="M1678">
        <v>1.624134</v>
      </c>
      <c r="N1678">
        <v>111.53120800000001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5.8353137555615078</v>
      </c>
      <c r="V1678">
        <v>6</v>
      </c>
      <c r="W1678">
        <v>0.16468624443849222</v>
      </c>
    </row>
    <row r="1679" spans="1:23" x14ac:dyDescent="0.2">
      <c r="A1679" s="1">
        <v>25.974446</v>
      </c>
      <c r="B1679" s="1">
        <v>1.6288549999999999</v>
      </c>
      <c r="C1679" s="1">
        <v>108.090006</v>
      </c>
      <c r="D1679" s="1">
        <v>1</v>
      </c>
      <c r="E1679" s="1">
        <v>1</v>
      </c>
      <c r="F1679" s="1">
        <v>8.5119E-2</v>
      </c>
      <c r="G1679" s="1">
        <v>1</v>
      </c>
      <c r="H1679" s="1">
        <v>0</v>
      </c>
      <c r="I1679" s="1">
        <v>0</v>
      </c>
      <c r="J1679" s="1">
        <v>6</v>
      </c>
      <c r="L1679">
        <v>25.964787999999999</v>
      </c>
      <c r="M1679">
        <v>1.6239380000000001</v>
      </c>
      <c r="N1679">
        <v>109.984263</v>
      </c>
      <c r="O1679">
        <v>1</v>
      </c>
      <c r="P1679">
        <v>1</v>
      </c>
      <c r="Q1679">
        <v>9.6000000000000002E-5</v>
      </c>
      <c r="R1679">
        <v>1</v>
      </c>
      <c r="S1679">
        <v>0</v>
      </c>
      <c r="T1679">
        <v>0</v>
      </c>
      <c r="U1679">
        <v>5.7199191038914075</v>
      </c>
      <c r="V1679">
        <v>6</v>
      </c>
      <c r="W1679">
        <v>0.28008089610859255</v>
      </c>
    </row>
    <row r="1680" spans="1:23" x14ac:dyDescent="0.2">
      <c r="A1680" s="1">
        <v>25.777564999999999</v>
      </c>
      <c r="B1680" s="1">
        <v>1.6282049999999999</v>
      </c>
      <c r="C1680" s="1">
        <v>107.378702</v>
      </c>
      <c r="D1680" s="1">
        <v>1</v>
      </c>
      <c r="E1680" s="1">
        <v>1</v>
      </c>
      <c r="F1680" s="1">
        <v>2.5787000000000001E-2</v>
      </c>
      <c r="G1680" s="1">
        <v>1</v>
      </c>
      <c r="H1680" s="1">
        <v>0</v>
      </c>
      <c r="I1680" s="1">
        <v>0</v>
      </c>
      <c r="J1680" s="1">
        <v>6</v>
      </c>
      <c r="L1680">
        <v>25.994948999999998</v>
      </c>
      <c r="M1680">
        <v>1.593321</v>
      </c>
      <c r="N1680">
        <v>110.168166</v>
      </c>
      <c r="O1680">
        <v>1</v>
      </c>
      <c r="P1680">
        <v>1</v>
      </c>
      <c r="Q1680">
        <v>4.5399999999999998E-4</v>
      </c>
      <c r="R1680">
        <v>1</v>
      </c>
      <c r="S1680">
        <v>0</v>
      </c>
      <c r="T1680">
        <v>0</v>
      </c>
      <c r="U1680">
        <v>5.9673504437327596</v>
      </c>
      <c r="V1680">
        <v>6</v>
      </c>
      <c r="W1680">
        <v>3.264955626724042E-2</v>
      </c>
    </row>
    <row r="1681" spans="1:23" x14ac:dyDescent="0.2">
      <c r="A1681" s="1">
        <v>25.722003999999998</v>
      </c>
      <c r="B1681" s="1">
        <v>1.6284700000000001</v>
      </c>
      <c r="C1681" s="1">
        <v>107.21894899999999</v>
      </c>
      <c r="D1681" s="1">
        <v>1</v>
      </c>
      <c r="E1681" s="1">
        <v>1</v>
      </c>
      <c r="F1681" s="1">
        <v>6.7329E-2</v>
      </c>
      <c r="G1681" s="1">
        <v>1</v>
      </c>
      <c r="H1681" s="1">
        <v>0</v>
      </c>
      <c r="I1681" s="1">
        <v>0</v>
      </c>
      <c r="J1681" s="1">
        <v>6</v>
      </c>
      <c r="L1681">
        <v>20.952736999999999</v>
      </c>
      <c r="M1681">
        <v>1.7303329999999999</v>
      </c>
      <c r="N1681">
        <v>132.116491</v>
      </c>
      <c r="O1681">
        <v>1</v>
      </c>
      <c r="P1681">
        <v>1</v>
      </c>
      <c r="Q1681">
        <v>1.683497</v>
      </c>
      <c r="R1681">
        <v>1</v>
      </c>
      <c r="S1681">
        <v>0</v>
      </c>
      <c r="T1681">
        <v>0</v>
      </c>
      <c r="U1681">
        <v>6.3270073839546512</v>
      </c>
      <c r="V1681">
        <v>6</v>
      </c>
      <c r="W1681">
        <v>-0.32700738395465123</v>
      </c>
    </row>
    <row r="1682" spans="1:23" x14ac:dyDescent="0.2">
      <c r="A1682" s="1">
        <v>25.765628</v>
      </c>
      <c r="B1682" s="1">
        <v>1.627839</v>
      </c>
      <c r="C1682" s="1">
        <v>108.10736</v>
      </c>
      <c r="D1682" s="1">
        <v>1</v>
      </c>
      <c r="E1682" s="1">
        <v>1</v>
      </c>
      <c r="F1682" s="1">
        <v>4.5246000000000001E-2</v>
      </c>
      <c r="G1682" s="1">
        <v>1</v>
      </c>
      <c r="H1682" s="1">
        <v>0</v>
      </c>
      <c r="I1682" s="1">
        <v>0</v>
      </c>
      <c r="J1682" s="1">
        <v>6</v>
      </c>
      <c r="L1682">
        <v>20.978166000000002</v>
      </c>
      <c r="M1682">
        <v>1.7210570000000001</v>
      </c>
      <c r="N1682">
        <v>132.05479299999999</v>
      </c>
      <c r="O1682">
        <v>1</v>
      </c>
      <c r="P1682">
        <v>1</v>
      </c>
      <c r="Q1682">
        <v>1.68249</v>
      </c>
      <c r="R1682">
        <v>1</v>
      </c>
      <c r="S1682">
        <v>0</v>
      </c>
      <c r="T1682">
        <v>0</v>
      </c>
      <c r="U1682">
        <v>6.3934987408591093</v>
      </c>
      <c r="V1682">
        <v>6</v>
      </c>
      <c r="W1682">
        <v>-0.3934987408591093</v>
      </c>
    </row>
    <row r="1683" spans="1:23" x14ac:dyDescent="0.2">
      <c r="A1683" s="1">
        <v>21.016849000000001</v>
      </c>
      <c r="B1683" s="1">
        <v>1.7242679999999999</v>
      </c>
      <c r="C1683" s="1">
        <v>133.033523</v>
      </c>
      <c r="D1683" s="1">
        <v>1</v>
      </c>
      <c r="E1683" s="1">
        <v>1</v>
      </c>
      <c r="F1683" s="1">
        <v>1.537639</v>
      </c>
      <c r="G1683" s="1">
        <v>1</v>
      </c>
      <c r="H1683" s="1">
        <v>0</v>
      </c>
      <c r="I1683" s="1">
        <v>0</v>
      </c>
      <c r="J1683" s="1">
        <v>6</v>
      </c>
      <c r="L1683">
        <v>21.674469999999999</v>
      </c>
      <c r="M1683">
        <v>1.7197800000000001</v>
      </c>
      <c r="N1683">
        <v>132.26255800000001</v>
      </c>
      <c r="O1683">
        <v>1</v>
      </c>
      <c r="P1683">
        <v>1</v>
      </c>
      <c r="Q1683">
        <v>1.584716</v>
      </c>
      <c r="R1683">
        <v>1</v>
      </c>
      <c r="S1683">
        <v>0</v>
      </c>
      <c r="T1683">
        <v>0</v>
      </c>
      <c r="U1683">
        <v>6.43928830727892</v>
      </c>
      <c r="V1683">
        <v>6</v>
      </c>
      <c r="W1683">
        <v>-0.43928830727891999</v>
      </c>
    </row>
    <row r="1684" spans="1:23" x14ac:dyDescent="0.2">
      <c r="A1684" s="1">
        <v>21.682366999999999</v>
      </c>
      <c r="B1684" s="1">
        <v>1.732383</v>
      </c>
      <c r="C1684" s="1">
        <v>133.04394099999999</v>
      </c>
      <c r="D1684" s="1">
        <v>1</v>
      </c>
      <c r="E1684" s="1">
        <v>1</v>
      </c>
      <c r="F1684" s="1">
        <v>1.5103979999999999</v>
      </c>
      <c r="G1684" s="1">
        <v>1</v>
      </c>
      <c r="H1684" s="1">
        <v>0</v>
      </c>
      <c r="I1684" s="1">
        <v>0</v>
      </c>
      <c r="J1684" s="1">
        <v>6</v>
      </c>
      <c r="L1684">
        <v>21.568950999999998</v>
      </c>
      <c r="M1684">
        <v>1.6993149999999999</v>
      </c>
      <c r="N1684">
        <v>133.10760999999999</v>
      </c>
      <c r="O1684">
        <v>1</v>
      </c>
      <c r="P1684">
        <v>1</v>
      </c>
      <c r="Q1684">
        <v>1.773304</v>
      </c>
      <c r="R1684">
        <v>1</v>
      </c>
      <c r="S1684">
        <v>0</v>
      </c>
      <c r="T1684">
        <v>0</v>
      </c>
      <c r="U1684">
        <v>6.6378578065738045</v>
      </c>
      <c r="V1684">
        <v>6</v>
      </c>
      <c r="W1684">
        <v>-0.63785780657380453</v>
      </c>
    </row>
    <row r="1685" spans="1:23" x14ac:dyDescent="0.2">
      <c r="A1685" s="1">
        <v>21.285965000000001</v>
      </c>
      <c r="B1685" s="1">
        <v>1.72692</v>
      </c>
      <c r="C1685" s="1">
        <v>131.33578600000001</v>
      </c>
      <c r="D1685" s="1">
        <v>1</v>
      </c>
      <c r="E1685" s="1">
        <v>1</v>
      </c>
      <c r="F1685" s="1">
        <v>1.728332</v>
      </c>
      <c r="G1685" s="1">
        <v>1</v>
      </c>
      <c r="H1685" s="1">
        <v>0</v>
      </c>
      <c r="I1685" s="1">
        <v>0</v>
      </c>
      <c r="J1685" s="1">
        <v>6</v>
      </c>
      <c r="L1685">
        <v>23.647935</v>
      </c>
      <c r="M1685">
        <v>1.6813940000000001</v>
      </c>
      <c r="N1685">
        <v>114.47945900000001</v>
      </c>
      <c r="O1685">
        <v>1</v>
      </c>
      <c r="P1685">
        <v>1</v>
      </c>
      <c r="Q1685">
        <v>0.232742</v>
      </c>
      <c r="R1685">
        <v>1</v>
      </c>
      <c r="S1685">
        <v>0</v>
      </c>
      <c r="T1685">
        <v>0</v>
      </c>
      <c r="U1685">
        <v>5.5618881995529588</v>
      </c>
      <c r="V1685">
        <v>6</v>
      </c>
      <c r="W1685">
        <v>0.43811180044704123</v>
      </c>
    </row>
    <row r="1686" spans="1:23" x14ac:dyDescent="0.2">
      <c r="A1686" s="1">
        <v>20.976842000000001</v>
      </c>
      <c r="B1686" s="1">
        <v>1.7107300000000001</v>
      </c>
      <c r="C1686" s="1">
        <v>131.40852799999999</v>
      </c>
      <c r="D1686" s="1">
        <v>1</v>
      </c>
      <c r="E1686" s="1">
        <v>1</v>
      </c>
      <c r="F1686" s="1">
        <v>1.676269</v>
      </c>
      <c r="G1686" s="1">
        <v>1</v>
      </c>
      <c r="H1686" s="1">
        <v>0</v>
      </c>
      <c r="I1686" s="1">
        <v>0</v>
      </c>
      <c r="J1686" s="1">
        <v>6</v>
      </c>
      <c r="L1686">
        <v>24.196366999999999</v>
      </c>
      <c r="M1686">
        <v>1.6974210000000001</v>
      </c>
      <c r="N1686">
        <v>114.48238600000001</v>
      </c>
      <c r="O1686">
        <v>1</v>
      </c>
      <c r="P1686">
        <v>1</v>
      </c>
      <c r="Q1686">
        <v>0.36090800000000001</v>
      </c>
      <c r="R1686">
        <v>1</v>
      </c>
      <c r="S1686">
        <v>0</v>
      </c>
      <c r="T1686">
        <v>0</v>
      </c>
      <c r="U1686">
        <v>5.4351761446817024</v>
      </c>
      <c r="V1686">
        <v>6</v>
      </c>
      <c r="W1686">
        <v>0.5648238553182976</v>
      </c>
    </row>
    <row r="1687" spans="1:23" x14ac:dyDescent="0.2">
      <c r="A1687" s="1">
        <v>21.982942000000001</v>
      </c>
      <c r="B1687" s="1">
        <v>1.7485839999999999</v>
      </c>
      <c r="C1687" s="1">
        <v>133.742943</v>
      </c>
      <c r="D1687" s="1">
        <v>1</v>
      </c>
      <c r="E1687" s="1">
        <v>1</v>
      </c>
      <c r="F1687" s="1">
        <v>1.3413900000000001</v>
      </c>
      <c r="G1687" s="1">
        <v>1</v>
      </c>
      <c r="H1687" s="1">
        <v>0</v>
      </c>
      <c r="I1687" s="1">
        <v>0</v>
      </c>
      <c r="J1687" s="1">
        <v>6</v>
      </c>
      <c r="L1687">
        <v>24.284832999999999</v>
      </c>
      <c r="M1687">
        <v>1.6507259999999999</v>
      </c>
      <c r="N1687">
        <v>113.774198</v>
      </c>
      <c r="O1687">
        <v>1</v>
      </c>
      <c r="P1687">
        <v>1</v>
      </c>
      <c r="Q1687">
        <v>0.32491300000000001</v>
      </c>
      <c r="R1687">
        <v>1</v>
      </c>
      <c r="S1687">
        <v>0</v>
      </c>
      <c r="T1687">
        <v>0</v>
      </c>
      <c r="U1687">
        <v>5.7425530506229583</v>
      </c>
      <c r="V1687">
        <v>6</v>
      </c>
      <c r="W1687">
        <v>0.25744694937704171</v>
      </c>
    </row>
    <row r="1688" spans="1:23" x14ac:dyDescent="0.2">
      <c r="A1688" s="1">
        <v>22.524035999999999</v>
      </c>
      <c r="B1688" s="1">
        <v>1.7522059999999999</v>
      </c>
      <c r="C1688" s="1">
        <v>133.68935200000001</v>
      </c>
      <c r="D1688" s="1">
        <v>1</v>
      </c>
      <c r="E1688" s="1">
        <v>1</v>
      </c>
      <c r="F1688" s="1">
        <v>1.414209</v>
      </c>
      <c r="G1688" s="1">
        <v>1</v>
      </c>
      <c r="H1688" s="1">
        <v>0</v>
      </c>
      <c r="I1688" s="1">
        <v>0</v>
      </c>
      <c r="J1688" s="1">
        <v>6</v>
      </c>
      <c r="L1688">
        <v>24.693107999999999</v>
      </c>
      <c r="M1688">
        <v>1.6673830000000001</v>
      </c>
      <c r="N1688">
        <v>112.98254900000001</v>
      </c>
      <c r="O1688">
        <v>1</v>
      </c>
      <c r="P1688">
        <v>1</v>
      </c>
      <c r="Q1688">
        <v>0.31292300000000001</v>
      </c>
      <c r="R1688">
        <v>1</v>
      </c>
      <c r="S1688">
        <v>0</v>
      </c>
      <c r="T1688">
        <v>0</v>
      </c>
      <c r="U1688">
        <v>5.5634995352999743</v>
      </c>
      <c r="V1688">
        <v>6</v>
      </c>
      <c r="W1688">
        <v>0.43650046470002568</v>
      </c>
    </row>
    <row r="1689" spans="1:23" x14ac:dyDescent="0.2">
      <c r="A1689" s="1">
        <v>24.361936</v>
      </c>
      <c r="B1689" s="1">
        <v>1.7394499999999999</v>
      </c>
      <c r="C1689" s="1">
        <v>133.34664100000001</v>
      </c>
      <c r="D1689" s="1">
        <v>1</v>
      </c>
      <c r="E1689" s="1">
        <v>1</v>
      </c>
      <c r="F1689" s="1">
        <v>1.1391070000000001</v>
      </c>
      <c r="G1689" s="1">
        <v>1</v>
      </c>
      <c r="H1689" s="1">
        <v>0</v>
      </c>
      <c r="I1689" s="1">
        <v>0</v>
      </c>
      <c r="J1689" s="1">
        <v>6</v>
      </c>
      <c r="L1689">
        <v>18.862264</v>
      </c>
      <c r="M1689">
        <v>1.7462770000000001</v>
      </c>
      <c r="N1689">
        <v>128.705761</v>
      </c>
      <c r="O1689">
        <v>1</v>
      </c>
      <c r="P1689">
        <v>1</v>
      </c>
      <c r="Q1689">
        <v>0.98528700000000002</v>
      </c>
      <c r="R1689">
        <v>1</v>
      </c>
      <c r="S1689">
        <v>0</v>
      </c>
      <c r="T1689">
        <v>0</v>
      </c>
      <c r="U1689">
        <v>5.9890277861613033</v>
      </c>
      <c r="V1689">
        <v>6</v>
      </c>
      <c r="W1689">
        <v>1.0972213838696732E-2</v>
      </c>
    </row>
    <row r="1690" spans="1:23" x14ac:dyDescent="0.2">
      <c r="A1690" s="1">
        <v>23.664708999999998</v>
      </c>
      <c r="B1690" s="1">
        <v>1.738836</v>
      </c>
      <c r="C1690" s="1">
        <v>133.47264100000001</v>
      </c>
      <c r="D1690" s="1">
        <v>1</v>
      </c>
      <c r="E1690" s="1">
        <v>1</v>
      </c>
      <c r="F1690" s="1">
        <v>1.0264519999999999</v>
      </c>
      <c r="G1690" s="1">
        <v>1</v>
      </c>
      <c r="H1690" s="1">
        <v>0</v>
      </c>
      <c r="I1690" s="1">
        <v>0</v>
      </c>
      <c r="J1690" s="1">
        <v>6</v>
      </c>
      <c r="L1690">
        <v>18.423482</v>
      </c>
      <c r="M1690">
        <v>1.7354609999999999</v>
      </c>
      <c r="N1690">
        <v>126.79817300000001</v>
      </c>
      <c r="O1690">
        <v>1</v>
      </c>
      <c r="P1690">
        <v>1</v>
      </c>
      <c r="Q1690">
        <v>1.544632</v>
      </c>
      <c r="R1690">
        <v>1</v>
      </c>
      <c r="S1690">
        <v>0</v>
      </c>
      <c r="T1690">
        <v>0</v>
      </c>
      <c r="U1690">
        <v>5.8641921440383538</v>
      </c>
      <c r="V1690">
        <v>6</v>
      </c>
      <c r="W1690">
        <v>0.13580785596164624</v>
      </c>
    </row>
    <row r="1691" spans="1:23" x14ac:dyDescent="0.2">
      <c r="L1691">
        <v>20.394082000000001</v>
      </c>
      <c r="M1691">
        <v>1.747714</v>
      </c>
      <c r="N1691">
        <v>128.14810800000001</v>
      </c>
      <c r="O1691">
        <v>1</v>
      </c>
      <c r="P1691">
        <v>1</v>
      </c>
      <c r="Q1691">
        <v>0.55432300000000001</v>
      </c>
      <c r="R1691">
        <v>1</v>
      </c>
      <c r="S1691">
        <v>0</v>
      </c>
      <c r="T1691">
        <v>0</v>
      </c>
      <c r="U1691">
        <v>6.0031592602798618</v>
      </c>
      <c r="V1691">
        <v>6</v>
      </c>
      <c r="W1691">
        <v>-3.1592602798617975E-3</v>
      </c>
    </row>
    <row r="1692" spans="1:23" x14ac:dyDescent="0.2">
      <c r="L1692">
        <v>20.217015</v>
      </c>
      <c r="M1692">
        <v>1.7158199999999999</v>
      </c>
      <c r="N1692">
        <v>129.46654100000001</v>
      </c>
      <c r="O1692">
        <v>1</v>
      </c>
      <c r="P1692">
        <v>1</v>
      </c>
      <c r="Q1692">
        <v>1.4880899999999999</v>
      </c>
      <c r="R1692">
        <v>1</v>
      </c>
      <c r="S1692">
        <v>0</v>
      </c>
      <c r="T1692">
        <v>0</v>
      </c>
      <c r="U1692">
        <v>6.2471607537380311</v>
      </c>
      <c r="V1692">
        <v>6</v>
      </c>
      <c r="W1692">
        <v>-0.24716075373803115</v>
      </c>
    </row>
    <row r="1693" spans="1:23" x14ac:dyDescent="0.2">
      <c r="L1693">
        <v>21.330178</v>
      </c>
      <c r="M1693">
        <v>1.747987</v>
      </c>
      <c r="N1693">
        <v>147.29618600000001</v>
      </c>
      <c r="O1693">
        <v>1</v>
      </c>
      <c r="P1693">
        <v>1</v>
      </c>
      <c r="Q1693">
        <v>1.4164000000000001</v>
      </c>
      <c r="R1693">
        <v>1</v>
      </c>
      <c r="S1693">
        <v>0</v>
      </c>
      <c r="T1693">
        <v>0</v>
      </c>
      <c r="U1693">
        <v>7.3672071160821133</v>
      </c>
      <c r="V1693">
        <v>6</v>
      </c>
      <c r="W1693">
        <v>-1.3672071160821133</v>
      </c>
    </row>
    <row r="1694" spans="1:23" x14ac:dyDescent="0.2">
      <c r="L1694">
        <v>19.528936000000002</v>
      </c>
      <c r="M1694">
        <v>1.817917</v>
      </c>
      <c r="N1694">
        <v>142.55916099999999</v>
      </c>
      <c r="O1694">
        <v>1</v>
      </c>
      <c r="P1694">
        <v>1</v>
      </c>
      <c r="Q1694">
        <v>1.9764269999999999</v>
      </c>
      <c r="R1694">
        <v>1</v>
      </c>
      <c r="S1694">
        <v>0</v>
      </c>
      <c r="T1694">
        <v>0</v>
      </c>
      <c r="U1694">
        <v>6.3940788694331667</v>
      </c>
      <c r="V1694">
        <v>6</v>
      </c>
      <c r="W1694">
        <v>-0.39407886943316672</v>
      </c>
    </row>
    <row r="1695" spans="1:23" x14ac:dyDescent="0.2">
      <c r="L1695">
        <v>19.364339000000001</v>
      </c>
      <c r="M1695">
        <v>1.8083499999999999</v>
      </c>
      <c r="N1695">
        <v>150.51648</v>
      </c>
      <c r="O1695">
        <v>1</v>
      </c>
      <c r="P1695">
        <v>1</v>
      </c>
      <c r="Q1695">
        <v>1.734424</v>
      </c>
      <c r="R1695">
        <v>1</v>
      </c>
      <c r="S1695">
        <v>0</v>
      </c>
      <c r="T1695">
        <v>0</v>
      </c>
      <c r="U1695">
        <v>7.0876898671798294</v>
      </c>
      <c r="V1695">
        <v>6</v>
      </c>
      <c r="W1695">
        <v>-1.0876898671798294</v>
      </c>
    </row>
    <row r="1696" spans="1:23" x14ac:dyDescent="0.2">
      <c r="L1696">
        <v>21.131526000000001</v>
      </c>
      <c r="M1696">
        <v>1.739457</v>
      </c>
      <c r="N1696">
        <v>150.37756999999999</v>
      </c>
      <c r="O1696">
        <v>1</v>
      </c>
      <c r="P1696">
        <v>1</v>
      </c>
      <c r="Q1696">
        <v>1.5826750000000001</v>
      </c>
      <c r="R1696">
        <v>1</v>
      </c>
      <c r="S1696">
        <v>0</v>
      </c>
      <c r="T1696">
        <v>0</v>
      </c>
      <c r="U1696">
        <v>7.6439603158858205</v>
      </c>
      <c r="V1696">
        <v>6</v>
      </c>
      <c r="W1696">
        <v>-1.6439603158858205</v>
      </c>
    </row>
    <row r="1697" spans="12:23" x14ac:dyDescent="0.2">
      <c r="L1697">
        <v>19.012872000000002</v>
      </c>
      <c r="M1697">
        <v>1.742062</v>
      </c>
      <c r="N1697">
        <v>133.77991900000001</v>
      </c>
      <c r="O1697">
        <v>1</v>
      </c>
      <c r="P1697">
        <v>1</v>
      </c>
      <c r="Q1697">
        <v>1.4659089999999999</v>
      </c>
      <c r="R1697">
        <v>1</v>
      </c>
      <c r="S1697">
        <v>0</v>
      </c>
      <c r="T1697">
        <v>0</v>
      </c>
      <c r="U1697">
        <v>6.355917855026691</v>
      </c>
      <c r="V1697">
        <v>6</v>
      </c>
      <c r="W1697">
        <v>-0.35591785502669104</v>
      </c>
    </row>
    <row r="1698" spans="12:23" x14ac:dyDescent="0.2">
      <c r="L1698">
        <v>18.469086000000001</v>
      </c>
      <c r="M1698">
        <v>1.7419249999999999</v>
      </c>
      <c r="N1698">
        <v>133.01710499999999</v>
      </c>
      <c r="O1698">
        <v>1</v>
      </c>
      <c r="P1698">
        <v>1</v>
      </c>
      <c r="Q1698">
        <v>1.5602609999999999</v>
      </c>
      <c r="R1698">
        <v>1</v>
      </c>
      <c r="S1698">
        <v>0</v>
      </c>
      <c r="T1698">
        <v>0</v>
      </c>
      <c r="U1698">
        <v>6.2817888694980537</v>
      </c>
      <c r="V1698">
        <v>6</v>
      </c>
      <c r="W1698">
        <v>-0.28178886949805371</v>
      </c>
    </row>
    <row r="1699" spans="12:23" x14ac:dyDescent="0.2">
      <c r="L1699">
        <v>21.572113999999999</v>
      </c>
      <c r="M1699">
        <v>1.7510669999999999</v>
      </c>
      <c r="N1699">
        <v>133.84506400000001</v>
      </c>
      <c r="O1699">
        <v>1</v>
      </c>
      <c r="P1699">
        <v>1</v>
      </c>
      <c r="Q1699">
        <v>1.4270370000000001</v>
      </c>
      <c r="R1699">
        <v>1</v>
      </c>
      <c r="S1699">
        <v>0</v>
      </c>
      <c r="T1699">
        <v>0</v>
      </c>
      <c r="U1699">
        <v>6.3346020644502943</v>
      </c>
      <c r="V1699">
        <v>6</v>
      </c>
      <c r="W1699">
        <v>-0.33460206445029428</v>
      </c>
    </row>
    <row r="1700" spans="12:23" x14ac:dyDescent="0.2">
      <c r="L1700">
        <v>21.680122999999998</v>
      </c>
      <c r="M1700">
        <v>1.749118</v>
      </c>
      <c r="N1700">
        <v>133.95509100000001</v>
      </c>
      <c r="O1700">
        <v>1</v>
      </c>
      <c r="P1700">
        <v>1</v>
      </c>
      <c r="Q1700">
        <v>1.4123570000000001</v>
      </c>
      <c r="R1700">
        <v>1</v>
      </c>
      <c r="S1700">
        <v>0</v>
      </c>
      <c r="T1700">
        <v>0</v>
      </c>
      <c r="U1700">
        <v>6.3608417957933803</v>
      </c>
      <c r="V1700">
        <v>6</v>
      </c>
      <c r="W1700">
        <v>-0.36084179579338027</v>
      </c>
    </row>
    <row r="1701" spans="12:23" x14ac:dyDescent="0.2">
      <c r="L1701">
        <v>24.469756</v>
      </c>
      <c r="M1701">
        <v>1.663341</v>
      </c>
      <c r="N1701">
        <v>113.077187</v>
      </c>
      <c r="O1701">
        <v>1</v>
      </c>
      <c r="P1701">
        <v>1</v>
      </c>
      <c r="Q1701">
        <v>0.30096400000000001</v>
      </c>
      <c r="R1701">
        <v>1</v>
      </c>
      <c r="S1701">
        <v>0</v>
      </c>
      <c r="T1701">
        <v>0</v>
      </c>
      <c r="U1701">
        <v>5.5992730294891473</v>
      </c>
      <c r="V1701">
        <v>6</v>
      </c>
      <c r="W1701">
        <v>0.40072697051085271</v>
      </c>
    </row>
    <row r="1702" spans="12:23" x14ac:dyDescent="0.2">
      <c r="L1702">
        <v>25.12791</v>
      </c>
      <c r="M1702">
        <v>1.6685369999999999</v>
      </c>
      <c r="N1702">
        <v>112.55545600000001</v>
      </c>
      <c r="O1702">
        <v>1</v>
      </c>
      <c r="P1702">
        <v>1</v>
      </c>
      <c r="Q1702">
        <v>0.115369</v>
      </c>
      <c r="R1702">
        <v>1</v>
      </c>
      <c r="S1702">
        <v>0</v>
      </c>
      <c r="T1702">
        <v>0</v>
      </c>
      <c r="U1702">
        <v>5.5492975098069222</v>
      </c>
      <c r="V1702">
        <v>6</v>
      </c>
      <c r="W1702">
        <v>0.45070249019307784</v>
      </c>
    </row>
    <row r="1703" spans="12:23" x14ac:dyDescent="0.2">
      <c r="L1703">
        <v>25.986367999999999</v>
      </c>
      <c r="M1703">
        <v>1.6689510000000001</v>
      </c>
      <c r="N1703">
        <v>112.24969900000001</v>
      </c>
      <c r="O1703">
        <v>1</v>
      </c>
      <c r="P1703">
        <v>1</v>
      </c>
      <c r="Q1703">
        <v>4.3101E-2</v>
      </c>
      <c r="R1703">
        <v>1</v>
      </c>
      <c r="S1703">
        <v>0</v>
      </c>
      <c r="T1703">
        <v>0</v>
      </c>
      <c r="U1703">
        <v>5.5434115111238427</v>
      </c>
      <c r="V1703">
        <v>6</v>
      </c>
      <c r="W1703">
        <v>0.45658848887615733</v>
      </c>
    </row>
    <row r="1704" spans="12:23" x14ac:dyDescent="0.2">
      <c r="L1704">
        <v>25.951979000000001</v>
      </c>
      <c r="M1704">
        <v>1.6617120000000001</v>
      </c>
      <c r="N1704">
        <v>112.09861600000001</v>
      </c>
      <c r="O1704">
        <v>1</v>
      </c>
      <c r="P1704">
        <v>1</v>
      </c>
      <c r="Q1704">
        <v>0.25942399999999999</v>
      </c>
      <c r="R1704">
        <v>1</v>
      </c>
      <c r="S1704">
        <v>0</v>
      </c>
      <c r="T1704">
        <v>0</v>
      </c>
      <c r="U1704">
        <v>5.5645613340491913</v>
      </c>
      <c r="V1704">
        <v>6</v>
      </c>
      <c r="W1704">
        <v>0.43543866595080871</v>
      </c>
    </row>
    <row r="1705" spans="12:23" x14ac:dyDescent="0.2">
      <c r="L1705">
        <v>26</v>
      </c>
      <c r="M1705">
        <v>1.6334420000000001</v>
      </c>
      <c r="N1705">
        <v>111.821817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5.7862800143781516</v>
      </c>
      <c r="V1705">
        <v>6</v>
      </c>
      <c r="W1705">
        <v>0.21371998562184835</v>
      </c>
    </row>
    <row r="1706" spans="12:23" x14ac:dyDescent="0.2">
      <c r="L1706">
        <v>26</v>
      </c>
      <c r="M1706">
        <v>1.6330199999999999</v>
      </c>
      <c r="N1706">
        <v>111.863186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5.7926054880462949</v>
      </c>
      <c r="V1706">
        <v>6</v>
      </c>
      <c r="W1706">
        <v>0.20739451195370506</v>
      </c>
    </row>
    <row r="1707" spans="12:23" x14ac:dyDescent="0.2">
      <c r="L1707">
        <v>26</v>
      </c>
      <c r="M1707">
        <v>1.6338870000000001</v>
      </c>
      <c r="N1707">
        <v>111.87813199999999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5.7871264098440314</v>
      </c>
      <c r="V1707">
        <v>6</v>
      </c>
      <c r="W1707">
        <v>0.21287359015596863</v>
      </c>
    </row>
    <row r="1708" spans="12:23" x14ac:dyDescent="0.2">
      <c r="L1708">
        <v>26</v>
      </c>
      <c r="M1708">
        <v>1.643421</v>
      </c>
      <c r="N1708">
        <v>111.939983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5.7191659982699719</v>
      </c>
      <c r="V1708">
        <v>6</v>
      </c>
      <c r="W1708">
        <v>0.28083400173002815</v>
      </c>
    </row>
    <row r="1709" spans="12:23" x14ac:dyDescent="0.2">
      <c r="L1709">
        <v>26</v>
      </c>
      <c r="M1709">
        <v>1.6405350000000001</v>
      </c>
      <c r="N1709">
        <v>111.555967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5.712263470142263</v>
      </c>
      <c r="V1709">
        <v>6</v>
      </c>
      <c r="W1709">
        <v>0.28773652985773701</v>
      </c>
    </row>
    <row r="1710" spans="12:23" x14ac:dyDescent="0.2">
      <c r="L1710">
        <v>26</v>
      </c>
      <c r="M1710">
        <v>1.6264829999999999</v>
      </c>
      <c r="N1710">
        <v>111.357062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5.8043254952530603</v>
      </c>
      <c r="V1710">
        <v>6</v>
      </c>
      <c r="W1710">
        <v>0.1956745047469397</v>
      </c>
    </row>
    <row r="1711" spans="12:23" x14ac:dyDescent="0.2">
      <c r="L1711">
        <v>26</v>
      </c>
      <c r="M1711">
        <v>1.6459900000000001</v>
      </c>
      <c r="N1711">
        <v>111.92249099999999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5.6982844963459058</v>
      </c>
      <c r="V1711">
        <v>6</v>
      </c>
      <c r="W1711">
        <v>0.30171550365409416</v>
      </c>
    </row>
    <row r="1712" spans="12:23" x14ac:dyDescent="0.2">
      <c r="L1712">
        <v>26</v>
      </c>
      <c r="M1712">
        <v>1.6438919999999999</v>
      </c>
      <c r="N1712">
        <v>111.884535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5.7114084189809837</v>
      </c>
      <c r="V1712">
        <v>6</v>
      </c>
      <c r="W1712">
        <v>0.28859158101901627</v>
      </c>
    </row>
    <row r="1713" spans="12:23" x14ac:dyDescent="0.2">
      <c r="L1713">
        <v>25.977309999999999</v>
      </c>
      <c r="M1713">
        <v>1.6178170000000001</v>
      </c>
      <c r="N1713">
        <v>104.950776</v>
      </c>
      <c r="O1713">
        <v>1</v>
      </c>
      <c r="P1713">
        <v>1</v>
      </c>
      <c r="Q1713">
        <v>1.2719999999999999E-3</v>
      </c>
      <c r="R1713">
        <v>1</v>
      </c>
      <c r="S1713">
        <v>0</v>
      </c>
      <c r="T1713">
        <v>0</v>
      </c>
      <c r="U1713">
        <v>5.3880250041148496</v>
      </c>
      <c r="V1713">
        <v>6</v>
      </c>
      <c r="W1713">
        <v>0.61197499588515036</v>
      </c>
    </row>
    <row r="1714" spans="12:23" x14ac:dyDescent="0.2">
      <c r="L1714">
        <v>25.955013999999998</v>
      </c>
      <c r="M1714">
        <v>1.626449</v>
      </c>
      <c r="N1714">
        <v>104.87960200000001</v>
      </c>
      <c r="O1714">
        <v>1</v>
      </c>
      <c r="P1714">
        <v>1</v>
      </c>
      <c r="Q1714">
        <v>7.0889999999999995E-2</v>
      </c>
      <c r="R1714">
        <v>1</v>
      </c>
      <c r="S1714">
        <v>0</v>
      </c>
      <c r="T1714">
        <v>0</v>
      </c>
      <c r="U1714">
        <v>5.3094810526440623</v>
      </c>
      <c r="V1714">
        <v>6</v>
      </c>
      <c r="W1714">
        <v>0.69051894735593766</v>
      </c>
    </row>
    <row r="1715" spans="12:23" x14ac:dyDescent="0.2">
      <c r="L1715">
        <v>25.996715999999999</v>
      </c>
      <c r="M1715">
        <v>1.6265799999999999</v>
      </c>
      <c r="N1715">
        <v>105.03720300000001</v>
      </c>
      <c r="O1715">
        <v>1</v>
      </c>
      <c r="P1715">
        <v>1</v>
      </c>
      <c r="Q1715">
        <v>8.0129999999999993E-3</v>
      </c>
      <c r="R1715">
        <v>1</v>
      </c>
      <c r="S1715">
        <v>0</v>
      </c>
      <c r="T1715">
        <v>0</v>
      </c>
      <c r="U1715">
        <v>5.3273874004498349</v>
      </c>
      <c r="V1715">
        <v>6</v>
      </c>
      <c r="W1715">
        <v>0.67261259955016506</v>
      </c>
    </row>
    <row r="1716" spans="12:23" x14ac:dyDescent="0.2">
      <c r="L1716">
        <v>25.992348</v>
      </c>
      <c r="M1716">
        <v>1.606474</v>
      </c>
      <c r="N1716">
        <v>104.954291</v>
      </c>
      <c r="O1716">
        <v>1</v>
      </c>
      <c r="P1716">
        <v>1</v>
      </c>
      <c r="Q1716">
        <v>6.3382999999999995E-2</v>
      </c>
      <c r="R1716">
        <v>1</v>
      </c>
      <c r="S1716">
        <v>0</v>
      </c>
      <c r="T1716">
        <v>0</v>
      </c>
      <c r="U1716">
        <v>5.4685583655711767</v>
      </c>
      <c r="V1716">
        <v>6</v>
      </c>
      <c r="W1716">
        <v>0.53144163442882331</v>
      </c>
    </row>
    <row r="1717" spans="12:23" x14ac:dyDescent="0.2">
      <c r="L1717">
        <v>25.974446</v>
      </c>
      <c r="M1717">
        <v>1.6288549999999999</v>
      </c>
      <c r="N1717">
        <v>108.090006</v>
      </c>
      <c r="O1717">
        <v>1</v>
      </c>
      <c r="P1717">
        <v>1</v>
      </c>
      <c r="Q1717">
        <v>8.5119E-2</v>
      </c>
      <c r="R1717">
        <v>1</v>
      </c>
      <c r="S1717">
        <v>0</v>
      </c>
      <c r="T1717">
        <v>0</v>
      </c>
      <c r="U1717">
        <v>5.5314561323393967</v>
      </c>
      <c r="V1717">
        <v>6</v>
      </c>
      <c r="W1717">
        <v>0.4685438676606033</v>
      </c>
    </row>
    <row r="1718" spans="12:23" x14ac:dyDescent="0.2">
      <c r="L1718">
        <v>25.777564999999999</v>
      </c>
      <c r="M1718">
        <v>1.6282049999999999</v>
      </c>
      <c r="N1718">
        <v>107.378702</v>
      </c>
      <c r="O1718">
        <v>1</v>
      </c>
      <c r="P1718">
        <v>1</v>
      </c>
      <c r="Q1718">
        <v>2.5787000000000001E-2</v>
      </c>
      <c r="R1718">
        <v>1</v>
      </c>
      <c r="S1718">
        <v>0</v>
      </c>
      <c r="T1718">
        <v>0</v>
      </c>
      <c r="U1718">
        <v>5.4860166703828748</v>
      </c>
      <c r="V1718">
        <v>6</v>
      </c>
      <c r="W1718">
        <v>0.51398332961712523</v>
      </c>
    </row>
    <row r="1719" spans="12:23" x14ac:dyDescent="0.2">
      <c r="L1719">
        <v>25.722003999999998</v>
      </c>
      <c r="M1719">
        <v>1.6284700000000001</v>
      </c>
      <c r="N1719">
        <v>107.21894899999999</v>
      </c>
      <c r="O1719">
        <v>1</v>
      </c>
      <c r="P1719">
        <v>1</v>
      </c>
      <c r="Q1719">
        <v>6.7329E-2</v>
      </c>
      <c r="R1719">
        <v>1</v>
      </c>
      <c r="S1719">
        <v>0</v>
      </c>
      <c r="T1719">
        <v>0</v>
      </c>
      <c r="U1719">
        <v>5.4669045920306765</v>
      </c>
      <c r="V1719">
        <v>6</v>
      </c>
      <c r="W1719">
        <v>0.53309540796932353</v>
      </c>
    </row>
    <row r="1720" spans="12:23" x14ac:dyDescent="0.2">
      <c r="L1720">
        <v>25.765628</v>
      </c>
      <c r="M1720">
        <v>1.627839</v>
      </c>
      <c r="N1720">
        <v>108.10736</v>
      </c>
      <c r="O1720">
        <v>1</v>
      </c>
      <c r="P1720">
        <v>1</v>
      </c>
      <c r="Q1720">
        <v>4.5246000000000001E-2</v>
      </c>
      <c r="R1720">
        <v>1</v>
      </c>
      <c r="S1720">
        <v>0</v>
      </c>
      <c r="T1720">
        <v>0</v>
      </c>
      <c r="U1720">
        <v>5.5414407997850672</v>
      </c>
      <c r="V1720">
        <v>6</v>
      </c>
      <c r="W1720">
        <v>0.45855920021493279</v>
      </c>
    </row>
    <row r="1721" spans="12:23" x14ac:dyDescent="0.2">
      <c r="L1721">
        <v>21.016849000000001</v>
      </c>
      <c r="M1721">
        <v>1.7242679999999999</v>
      </c>
      <c r="N1721">
        <v>133.033523</v>
      </c>
      <c r="O1721">
        <v>1</v>
      </c>
      <c r="P1721">
        <v>1</v>
      </c>
      <c r="Q1721">
        <v>1.537639</v>
      </c>
      <c r="R1721">
        <v>1</v>
      </c>
      <c r="S1721">
        <v>0</v>
      </c>
      <c r="T1721">
        <v>0</v>
      </c>
      <c r="U1721">
        <v>6.4580373150720547</v>
      </c>
      <c r="V1721">
        <v>6</v>
      </c>
      <c r="W1721">
        <v>-0.4580373150720547</v>
      </c>
    </row>
    <row r="1722" spans="12:23" x14ac:dyDescent="0.2">
      <c r="L1722">
        <v>21.682366999999999</v>
      </c>
      <c r="M1722">
        <v>1.732383</v>
      </c>
      <c r="N1722">
        <v>133.04394099999999</v>
      </c>
      <c r="O1722">
        <v>1</v>
      </c>
      <c r="P1722">
        <v>1</v>
      </c>
      <c r="Q1722">
        <v>1.5103979999999999</v>
      </c>
      <c r="R1722">
        <v>1</v>
      </c>
      <c r="S1722">
        <v>0</v>
      </c>
      <c r="T1722">
        <v>0</v>
      </c>
      <c r="U1722">
        <v>6.4097840215597817</v>
      </c>
      <c r="V1722">
        <v>6</v>
      </c>
      <c r="W1722">
        <v>-0.40978402155978166</v>
      </c>
    </row>
    <row r="1723" spans="12:23" x14ac:dyDescent="0.2">
      <c r="L1723">
        <v>21.285965000000001</v>
      </c>
      <c r="M1723">
        <v>1.72692</v>
      </c>
      <c r="N1723">
        <v>131.33578600000001</v>
      </c>
      <c r="O1723">
        <v>1</v>
      </c>
      <c r="P1723">
        <v>1</v>
      </c>
      <c r="Q1723">
        <v>1.728332</v>
      </c>
      <c r="R1723">
        <v>1</v>
      </c>
      <c r="S1723">
        <v>0</v>
      </c>
      <c r="T1723">
        <v>0</v>
      </c>
      <c r="U1723">
        <v>6.2947007194364408</v>
      </c>
      <c r="V1723">
        <v>6</v>
      </c>
      <c r="W1723">
        <v>-0.29470071943644083</v>
      </c>
    </row>
    <row r="1724" spans="12:23" x14ac:dyDescent="0.2">
      <c r="L1724">
        <v>20.976842000000001</v>
      </c>
      <c r="M1724">
        <v>1.7107300000000001</v>
      </c>
      <c r="N1724">
        <v>131.40852799999999</v>
      </c>
      <c r="O1724">
        <v>1</v>
      </c>
      <c r="P1724">
        <v>1</v>
      </c>
      <c r="Q1724">
        <v>1.676269</v>
      </c>
      <c r="R1724">
        <v>1</v>
      </c>
      <c r="S1724">
        <v>0</v>
      </c>
      <c r="T1724">
        <v>0</v>
      </c>
      <c r="U1724">
        <v>6.4241594327844425</v>
      </c>
      <c r="V1724">
        <v>6</v>
      </c>
      <c r="W1724">
        <v>-0.42415943278444246</v>
      </c>
    </row>
    <row r="1725" spans="12:23" x14ac:dyDescent="0.2">
      <c r="L1725">
        <v>21.982942000000001</v>
      </c>
      <c r="M1725">
        <v>1.7485839999999999</v>
      </c>
      <c r="N1725">
        <v>133.742943</v>
      </c>
      <c r="O1725">
        <v>1</v>
      </c>
      <c r="P1725">
        <v>1</v>
      </c>
      <c r="Q1725">
        <v>1.3413900000000001</v>
      </c>
      <c r="R1725">
        <v>1</v>
      </c>
      <c r="S1725">
        <v>0</v>
      </c>
      <c r="T1725">
        <v>0</v>
      </c>
      <c r="U1725">
        <v>6.3607473505272978</v>
      </c>
      <c r="V1725">
        <v>6</v>
      </c>
      <c r="W1725">
        <v>-0.36074735052729778</v>
      </c>
    </row>
    <row r="1726" spans="12:23" x14ac:dyDescent="0.2">
      <c r="L1726">
        <v>22.524035999999999</v>
      </c>
      <c r="M1726">
        <v>1.7522059999999999</v>
      </c>
      <c r="N1726">
        <v>133.68935200000001</v>
      </c>
      <c r="O1726">
        <v>1</v>
      </c>
      <c r="P1726">
        <v>1</v>
      </c>
      <c r="Q1726">
        <v>1.414209</v>
      </c>
      <c r="R1726">
        <v>1</v>
      </c>
      <c r="S1726">
        <v>0</v>
      </c>
      <c r="T1726">
        <v>0</v>
      </c>
      <c r="U1726">
        <v>6.329808137949108</v>
      </c>
      <c r="V1726">
        <v>6</v>
      </c>
      <c r="W1726">
        <v>-0.32980813794910802</v>
      </c>
    </row>
    <row r="1727" spans="12:23" x14ac:dyDescent="0.2">
      <c r="L1727">
        <v>24.361936</v>
      </c>
      <c r="M1727">
        <v>1.7394499999999999</v>
      </c>
      <c r="N1727">
        <v>133.34664100000001</v>
      </c>
      <c r="O1727">
        <v>1</v>
      </c>
      <c r="P1727">
        <v>1</v>
      </c>
      <c r="Q1727">
        <v>1.1391070000000001</v>
      </c>
      <c r="R1727">
        <v>1</v>
      </c>
      <c r="S1727">
        <v>0</v>
      </c>
      <c r="T1727">
        <v>0</v>
      </c>
      <c r="U1727">
        <v>6.4568677703716668</v>
      </c>
      <c r="V1727">
        <v>6</v>
      </c>
      <c r="W1727">
        <v>-0.45686777037166681</v>
      </c>
    </row>
    <row r="1728" spans="12:23" x14ac:dyDescent="0.2">
      <c r="L1728">
        <v>23.664708999999998</v>
      </c>
      <c r="M1728">
        <v>1.738836</v>
      </c>
      <c r="N1728">
        <v>133.47264100000001</v>
      </c>
      <c r="O1728">
        <v>1</v>
      </c>
      <c r="P1728">
        <v>1</v>
      </c>
      <c r="Q1728">
        <v>1.0264519999999999</v>
      </c>
      <c r="R1728">
        <v>1</v>
      </c>
      <c r="S1728">
        <v>0</v>
      </c>
      <c r="T1728">
        <v>0</v>
      </c>
      <c r="U1728">
        <v>6.4720717238110392</v>
      </c>
      <c r="V1728">
        <v>6</v>
      </c>
      <c r="W1728">
        <v>-0.47207172381103923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3"/>
  <sheetViews>
    <sheetView tabSelected="1" zoomScaleNormal="100" workbookViewId="0">
      <selection activeCell="N15" sqref="N15"/>
    </sheetView>
  </sheetViews>
  <sheetFormatPr defaultColWidth="11.5703125" defaultRowHeight="12.75" x14ac:dyDescent="0.2"/>
  <cols>
    <col min="16" max="16" width="21.28515625" customWidth="1"/>
  </cols>
  <sheetData>
    <row r="1" spans="1:1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41</v>
      </c>
      <c r="K1" s="6" t="s">
        <v>42</v>
      </c>
      <c r="L1" t="s">
        <v>43</v>
      </c>
    </row>
    <row r="2" spans="1:17" x14ac:dyDescent="0.2">
      <c r="A2" s="1">
        <v>21</v>
      </c>
      <c r="B2" s="1">
        <v>1.62</v>
      </c>
      <c r="C2" s="1">
        <v>64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>
        <f>Q3+(A2*Q4)+(B2*Q5)+(C2*Q6)+(D2*Q7)+(E2*Q8)+(F2*Q9)+(G2*Q10)+(H2*Q11)+(I2*Q12)</f>
        <v>2.2740760034796796</v>
      </c>
      <c r="L2">
        <f t="shared" ref="L2:L65" si="0">J2-K2</f>
        <v>-1.2740760034796796</v>
      </c>
      <c r="Q2" t="s">
        <v>37</v>
      </c>
    </row>
    <row r="3" spans="1:17" x14ac:dyDescent="0.2">
      <c r="A3" s="1">
        <v>21</v>
      </c>
      <c r="B3" s="1">
        <v>1.52</v>
      </c>
      <c r="C3" s="1">
        <v>56</v>
      </c>
      <c r="D3" s="1">
        <v>1</v>
      </c>
      <c r="E3" s="1">
        <v>1</v>
      </c>
      <c r="F3" s="1">
        <v>3</v>
      </c>
      <c r="G3" s="1">
        <v>1</v>
      </c>
      <c r="H3" s="1">
        <v>0</v>
      </c>
      <c r="I3" s="1">
        <v>0</v>
      </c>
      <c r="J3" s="1">
        <v>1</v>
      </c>
      <c r="K3">
        <f t="shared" ref="K3:K66" si="1">$Q$3+(A3*$Q$4)+(B3*$Q$5)+(C3*$Q$6)+(D3*$Q$7)+(E3*$Q$8)+(F3*$Q$9)+(G3*$Q$10)+(H3*$Q$11)+(I3*$Q$12)</f>
        <v>2.070223430014162</v>
      </c>
      <c r="L3">
        <f t="shared" si="0"/>
        <v>-1.070223430014162</v>
      </c>
      <c r="P3" t="s">
        <v>44</v>
      </c>
      <c r="Q3">
        <v>9.2474288663210995</v>
      </c>
    </row>
    <row r="4" spans="1:17" x14ac:dyDescent="0.2">
      <c r="A4" s="1">
        <v>23</v>
      </c>
      <c r="B4" s="1">
        <v>1.8</v>
      </c>
      <c r="C4" s="1">
        <v>77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0</v>
      </c>
      <c r="J4" s="1">
        <v>1</v>
      </c>
      <c r="K4">
        <f t="shared" si="1"/>
        <v>1.5921238330449949</v>
      </c>
      <c r="L4">
        <f t="shared" si="0"/>
        <v>-0.59212383304499494</v>
      </c>
      <c r="P4" t="s">
        <v>0</v>
      </c>
      <c r="Q4">
        <v>1.5002849454286401E-2</v>
      </c>
    </row>
    <row r="5" spans="1:17" x14ac:dyDescent="0.2">
      <c r="A5" s="1">
        <v>27</v>
      </c>
      <c r="B5" s="1">
        <v>1.8</v>
      </c>
      <c r="C5" s="1">
        <v>87</v>
      </c>
      <c r="D5" s="1">
        <v>0</v>
      </c>
      <c r="E5" s="1">
        <v>1</v>
      </c>
      <c r="F5" s="1">
        <v>2</v>
      </c>
      <c r="G5" s="1">
        <v>2</v>
      </c>
      <c r="H5" s="1">
        <v>0</v>
      </c>
      <c r="I5" s="1">
        <v>0</v>
      </c>
      <c r="J5" s="1">
        <v>2</v>
      </c>
      <c r="K5">
        <f t="shared" si="1"/>
        <v>1.886984835429363</v>
      </c>
      <c r="L5">
        <f t="shared" si="0"/>
        <v>0.11301516457063698</v>
      </c>
      <c r="P5" t="s">
        <v>1</v>
      </c>
      <c r="Q5">
        <v>-7.6161494620675896</v>
      </c>
    </row>
    <row r="6" spans="1:17" x14ac:dyDescent="0.2">
      <c r="A6" s="1">
        <v>22</v>
      </c>
      <c r="B6" s="1">
        <v>1.78</v>
      </c>
      <c r="C6" s="1">
        <v>89.8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3</v>
      </c>
      <c r="K6">
        <f t="shared" si="1"/>
        <v>2.4364753411741251</v>
      </c>
      <c r="L6">
        <f t="shared" si="0"/>
        <v>0.56352465882587488</v>
      </c>
      <c r="P6" t="s">
        <v>2</v>
      </c>
      <c r="Q6">
        <v>7.5212323119966298E-2</v>
      </c>
    </row>
    <row r="7" spans="1:17" x14ac:dyDescent="0.2">
      <c r="A7" s="1">
        <v>29</v>
      </c>
      <c r="B7" s="1">
        <v>1.62</v>
      </c>
      <c r="C7" s="1">
        <v>53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>
        <f t="shared" si="1"/>
        <v>0.99226571047018397</v>
      </c>
      <c r="L7">
        <f t="shared" si="0"/>
        <v>7.7342895298160297E-3</v>
      </c>
      <c r="P7" t="s">
        <v>3</v>
      </c>
      <c r="Q7">
        <v>0.51727362663244103</v>
      </c>
    </row>
    <row r="8" spans="1:17" x14ac:dyDescent="0.2">
      <c r="A8" s="1">
        <v>23</v>
      </c>
      <c r="B8" s="1">
        <v>1.5</v>
      </c>
      <c r="C8" s="1">
        <v>55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>
        <f t="shared" si="1"/>
        <v>3.3153827030771508</v>
      </c>
      <c r="L8">
        <f t="shared" si="0"/>
        <v>-2.3153827030771508</v>
      </c>
      <c r="P8" t="s">
        <v>7</v>
      </c>
      <c r="Q8">
        <v>-0.28111287914222299</v>
      </c>
    </row>
    <row r="9" spans="1:17" x14ac:dyDescent="0.2">
      <c r="A9" s="1">
        <v>22</v>
      </c>
      <c r="B9" s="1">
        <v>1.64</v>
      </c>
      <c r="C9" s="1">
        <v>53</v>
      </c>
      <c r="D9" s="1">
        <v>0</v>
      </c>
      <c r="E9" s="1">
        <v>1</v>
      </c>
      <c r="F9" s="1">
        <v>3</v>
      </c>
      <c r="G9" s="1">
        <v>1</v>
      </c>
      <c r="H9" s="1">
        <v>0</v>
      </c>
      <c r="I9" s="1">
        <v>0</v>
      </c>
      <c r="J9" s="1">
        <v>1</v>
      </c>
      <c r="K9">
        <f t="shared" si="1"/>
        <v>0.42837774802799811</v>
      </c>
      <c r="L9">
        <f t="shared" si="0"/>
        <v>0.57162225197200189</v>
      </c>
      <c r="P9" t="s">
        <v>11</v>
      </c>
      <c r="Q9">
        <v>-0.10218167567361</v>
      </c>
    </row>
    <row r="10" spans="1:17" x14ac:dyDescent="0.2">
      <c r="A10" s="1">
        <v>24</v>
      </c>
      <c r="B10" s="1">
        <v>1.78</v>
      </c>
      <c r="C10" s="1">
        <v>64</v>
      </c>
      <c r="D10" s="1">
        <v>1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  <c r="J10" s="1">
        <v>1</v>
      </c>
      <c r="K10">
        <f t="shared" si="1"/>
        <v>0.88387114685468227</v>
      </c>
      <c r="L10">
        <f t="shared" si="0"/>
        <v>0.11612885314531773</v>
      </c>
      <c r="P10" t="s">
        <v>13</v>
      </c>
      <c r="Q10">
        <v>-5.7223907691716501E-2</v>
      </c>
    </row>
    <row r="11" spans="1:17" x14ac:dyDescent="0.2">
      <c r="A11" s="1">
        <v>22</v>
      </c>
      <c r="B11" s="1">
        <v>1.72</v>
      </c>
      <c r="C11" s="1">
        <v>68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>
        <f t="shared" si="1"/>
        <v>1.7261315235334633</v>
      </c>
      <c r="L11">
        <f t="shared" si="0"/>
        <v>-0.72613152353346333</v>
      </c>
      <c r="P11" t="s">
        <v>15</v>
      </c>
      <c r="Q11">
        <v>0.97616394988885202</v>
      </c>
    </row>
    <row r="12" spans="1:17" x14ac:dyDescent="0.2">
      <c r="A12" s="1">
        <v>26</v>
      </c>
      <c r="B12" s="1">
        <v>1.85</v>
      </c>
      <c r="C12" s="1">
        <v>105</v>
      </c>
      <c r="D12" s="1">
        <v>1</v>
      </c>
      <c r="E12" s="1">
        <v>2</v>
      </c>
      <c r="F12" s="1">
        <v>2</v>
      </c>
      <c r="G12" s="1">
        <v>1</v>
      </c>
      <c r="H12" s="1">
        <v>0</v>
      </c>
      <c r="I12" s="1">
        <v>0</v>
      </c>
      <c r="J12" s="1">
        <v>4</v>
      </c>
      <c r="K12">
        <f t="shared" si="1"/>
        <v>3.1383809842130255</v>
      </c>
      <c r="L12">
        <f t="shared" si="0"/>
        <v>0.86161901578697453</v>
      </c>
      <c r="P12" t="s">
        <v>16</v>
      </c>
      <c r="Q12">
        <v>0.93367955668581104</v>
      </c>
    </row>
    <row r="13" spans="1:17" x14ac:dyDescent="0.2">
      <c r="A13" s="1">
        <v>21</v>
      </c>
      <c r="B13" s="1">
        <v>1.72</v>
      </c>
      <c r="C13" s="1">
        <v>80</v>
      </c>
      <c r="D13" s="1">
        <v>1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3</v>
      </c>
      <c r="K13">
        <f t="shared" si="1"/>
        <v>2.1731580890112214</v>
      </c>
      <c r="L13">
        <f t="shared" si="0"/>
        <v>0.82684191098877857</v>
      </c>
    </row>
    <row r="14" spans="1:17" x14ac:dyDescent="0.2">
      <c r="A14" s="1">
        <v>22</v>
      </c>
      <c r="B14" s="1">
        <v>1.65</v>
      </c>
      <c r="C14" s="1">
        <v>56</v>
      </c>
      <c r="D14" s="1">
        <v>0</v>
      </c>
      <c r="E14" s="1">
        <v>1</v>
      </c>
      <c r="F14" s="1">
        <v>2</v>
      </c>
      <c r="G14" s="1">
        <v>1</v>
      </c>
      <c r="H14" s="1">
        <v>0</v>
      </c>
      <c r="I14" s="1">
        <v>0</v>
      </c>
      <c r="J14" s="1">
        <v>1</v>
      </c>
      <c r="K14">
        <f t="shared" si="1"/>
        <v>0.68003489844083131</v>
      </c>
      <c r="L14">
        <f t="shared" si="0"/>
        <v>0.31996510155916869</v>
      </c>
      <c r="P14" t="s">
        <v>45</v>
      </c>
      <c r="Q14" s="7" cm="1">
        <f t="array" ref="Q14">AVERAGE((K2:K423 - J2:J423)^2)</f>
        <v>0.37966075574043312</v>
      </c>
    </row>
    <row r="15" spans="1:17" x14ac:dyDescent="0.2">
      <c r="A15" s="1">
        <v>41</v>
      </c>
      <c r="B15" s="1">
        <v>1.8</v>
      </c>
      <c r="C15" s="1">
        <v>99</v>
      </c>
      <c r="D15" s="1">
        <v>0</v>
      </c>
      <c r="E15" s="1">
        <v>1</v>
      </c>
      <c r="F15" s="1">
        <v>2</v>
      </c>
      <c r="G15" s="1">
        <v>2</v>
      </c>
      <c r="H15" s="1">
        <v>0</v>
      </c>
      <c r="I15" s="1">
        <v>0</v>
      </c>
      <c r="J15" s="1">
        <v>4</v>
      </c>
      <c r="K15">
        <f t="shared" si="1"/>
        <v>2.9995726052289688</v>
      </c>
      <c r="L15">
        <f t="shared" si="0"/>
        <v>1.0004273947710312</v>
      </c>
      <c r="P15" t="s">
        <v>46</v>
      </c>
      <c r="Q15" s="7">
        <f>SQRT(Q14)</f>
        <v>0.61616617542707841</v>
      </c>
    </row>
    <row r="16" spans="1:17" x14ac:dyDescent="0.2">
      <c r="A16" s="1">
        <v>23</v>
      </c>
      <c r="B16" s="1">
        <v>1.77</v>
      </c>
      <c r="C16" s="1">
        <v>60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>
        <f t="shared" si="1"/>
        <v>0.70140440723292174</v>
      </c>
      <c r="L16">
        <f t="shared" si="0"/>
        <v>0.29859559276707826</v>
      </c>
      <c r="P16" t="s">
        <v>47</v>
      </c>
      <c r="Q16" s="7">
        <f>Q15/AVERAGE(J2:J423)</f>
        <v>0.35570742274996864</v>
      </c>
    </row>
    <row r="17" spans="1:17" x14ac:dyDescent="0.2">
      <c r="A17" s="1">
        <v>22</v>
      </c>
      <c r="B17" s="1">
        <v>1.7</v>
      </c>
      <c r="C17" s="1">
        <v>66</v>
      </c>
      <c r="D17" s="1">
        <v>1</v>
      </c>
      <c r="E17" s="1">
        <v>3</v>
      </c>
      <c r="F17" s="1">
        <v>2</v>
      </c>
      <c r="G17" s="1">
        <v>1</v>
      </c>
      <c r="H17" s="1">
        <v>0</v>
      </c>
      <c r="I17" s="1">
        <v>0</v>
      </c>
      <c r="J17" s="1">
        <v>1</v>
      </c>
      <c r="K17">
        <f t="shared" si="1"/>
        <v>1.0063985248851099</v>
      </c>
      <c r="L17">
        <f t="shared" si="0"/>
        <v>-6.3985248851099463E-3</v>
      </c>
      <c r="P17" t="s">
        <v>48</v>
      </c>
      <c r="Q17" s="8" cm="1">
        <f t="array" ref="Q17">SUMPRODUCT((AVERAGE(J2:J423) - J2:J423)^2) / COUNTA(J2:J423)</f>
        <v>1.6226106781069591</v>
      </c>
    </row>
    <row r="18" spans="1:17" ht="13.35" customHeight="1" x14ac:dyDescent="0.2">
      <c r="A18" s="1">
        <v>27</v>
      </c>
      <c r="B18" s="1">
        <v>1.93</v>
      </c>
      <c r="C18" s="1">
        <v>102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3</v>
      </c>
      <c r="K18">
        <f t="shared" si="1"/>
        <v>2.7017494621578386</v>
      </c>
      <c r="L18">
        <f t="shared" si="0"/>
        <v>0.29825053784216138</v>
      </c>
      <c r="P18" t="s">
        <v>49</v>
      </c>
      <c r="Q18" s="7">
        <f>((Q17-Q14)/Q17)*100</f>
        <v>76.60185768138976</v>
      </c>
    </row>
    <row r="19" spans="1:17" x14ac:dyDescent="0.2">
      <c r="A19" s="1">
        <v>29</v>
      </c>
      <c r="B19" s="1">
        <v>1.53</v>
      </c>
      <c r="C19" s="1">
        <v>78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4</v>
      </c>
      <c r="K19">
        <f t="shared" si="1"/>
        <v>3.615251147747141</v>
      </c>
      <c r="L19">
        <f t="shared" si="0"/>
        <v>0.38474885225285904</v>
      </c>
    </row>
    <row r="20" spans="1:17" x14ac:dyDescent="0.2">
      <c r="A20" s="1">
        <v>30</v>
      </c>
      <c r="B20" s="1">
        <v>1.71</v>
      </c>
      <c r="C20" s="1">
        <v>82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  <c r="K20">
        <f t="shared" si="1"/>
        <v>2.7963571339993454</v>
      </c>
      <c r="L20">
        <f t="shared" si="0"/>
        <v>0.20364286600065462</v>
      </c>
    </row>
    <row r="21" spans="1:17" x14ac:dyDescent="0.2">
      <c r="A21" s="1">
        <v>23</v>
      </c>
      <c r="B21" s="1">
        <v>1.65</v>
      </c>
      <c r="C21" s="1">
        <v>70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2</v>
      </c>
      <c r="K21">
        <f t="shared" si="1"/>
        <v>2.4696472495543058</v>
      </c>
      <c r="L21">
        <f t="shared" si="0"/>
        <v>-0.46964724955430581</v>
      </c>
    </row>
    <row r="22" spans="1:17" x14ac:dyDescent="0.2">
      <c r="A22" s="1">
        <v>22</v>
      </c>
      <c r="B22" s="1">
        <v>1.65</v>
      </c>
      <c r="C22" s="1">
        <v>80</v>
      </c>
      <c r="D22" s="1">
        <v>1</v>
      </c>
      <c r="E22" s="1">
        <v>1</v>
      </c>
      <c r="F22" s="1">
        <v>3</v>
      </c>
      <c r="G22" s="1">
        <v>0</v>
      </c>
      <c r="H22" s="1">
        <v>0</v>
      </c>
      <c r="I22" s="1">
        <v>0</v>
      </c>
      <c r="J22" s="1">
        <v>3</v>
      </c>
      <c r="K22">
        <f t="shared" si="1"/>
        <v>2.95744651197057</v>
      </c>
      <c r="L22">
        <f t="shared" si="0"/>
        <v>4.2553488029430042E-2</v>
      </c>
    </row>
    <row r="23" spans="1:17" x14ac:dyDescent="0.2">
      <c r="A23" s="1">
        <v>52</v>
      </c>
      <c r="B23" s="1">
        <v>1.69</v>
      </c>
      <c r="C23" s="1">
        <v>87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>
        <f t="shared" si="1"/>
        <v>3.935917305977052</v>
      </c>
      <c r="L23">
        <f t="shared" si="0"/>
        <v>6.4082694022947972E-2</v>
      </c>
    </row>
    <row r="24" spans="1:17" x14ac:dyDescent="0.2">
      <c r="A24" s="1">
        <v>22</v>
      </c>
      <c r="B24" s="1">
        <v>1.65</v>
      </c>
      <c r="C24" s="1">
        <v>60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>
        <f t="shared" si="1"/>
        <v>1.600339493226747</v>
      </c>
      <c r="L24">
        <f t="shared" si="0"/>
        <v>-0.60033949322674696</v>
      </c>
    </row>
    <row r="25" spans="1:17" x14ac:dyDescent="0.2">
      <c r="A25" s="1">
        <v>22</v>
      </c>
      <c r="B25" s="1">
        <v>1.6</v>
      </c>
      <c r="C25" s="1">
        <v>82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4</v>
      </c>
      <c r="K25">
        <f t="shared" si="1"/>
        <v>3.7379997506429961</v>
      </c>
      <c r="L25">
        <f t="shared" si="0"/>
        <v>0.26200024935700394</v>
      </c>
    </row>
    <row r="26" spans="1:17" x14ac:dyDescent="0.2">
      <c r="A26" s="1">
        <v>21</v>
      </c>
      <c r="B26" s="1">
        <v>1.85</v>
      </c>
      <c r="C26" s="1">
        <v>68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>
        <f t="shared" si="1"/>
        <v>0.76598701199228292</v>
      </c>
      <c r="L26">
        <f t="shared" si="0"/>
        <v>0.23401298800771708</v>
      </c>
    </row>
    <row r="27" spans="1:17" x14ac:dyDescent="0.2">
      <c r="A27" s="1">
        <v>20</v>
      </c>
      <c r="B27" s="1">
        <v>1.6</v>
      </c>
      <c r="C27" s="1">
        <v>50</v>
      </c>
      <c r="D27" s="1">
        <v>1</v>
      </c>
      <c r="E27" s="1">
        <v>2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>
        <f t="shared" si="1"/>
        <v>0.77076571342416444</v>
      </c>
      <c r="L27">
        <f t="shared" si="0"/>
        <v>0.22923428657583556</v>
      </c>
    </row>
    <row r="28" spans="1:17" x14ac:dyDescent="0.2">
      <c r="A28" s="1">
        <v>21</v>
      </c>
      <c r="B28" s="1">
        <v>1.7</v>
      </c>
      <c r="C28" s="1">
        <v>65</v>
      </c>
      <c r="D28" s="1">
        <v>1</v>
      </c>
      <c r="E28" s="1">
        <v>2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>
        <f t="shared" si="1"/>
        <v>1.1850300917432557</v>
      </c>
      <c r="L28">
        <f t="shared" si="0"/>
        <v>-0.18503009174325569</v>
      </c>
    </row>
    <row r="29" spans="1:17" x14ac:dyDescent="0.2">
      <c r="A29" s="1">
        <v>23</v>
      </c>
      <c r="B29" s="1">
        <v>1.6</v>
      </c>
      <c r="C29" s="1">
        <v>52</v>
      </c>
      <c r="D29" s="1">
        <v>0</v>
      </c>
      <c r="E29" s="1">
        <v>2</v>
      </c>
      <c r="F29" s="1">
        <v>2</v>
      </c>
      <c r="G29" s="1">
        <v>1</v>
      </c>
      <c r="H29" s="1">
        <v>0</v>
      </c>
      <c r="I29" s="1">
        <v>0</v>
      </c>
      <c r="J29" s="1">
        <v>1</v>
      </c>
      <c r="K29">
        <f t="shared" si="1"/>
        <v>0.49388304937640837</v>
      </c>
      <c r="L29">
        <f t="shared" si="0"/>
        <v>0.50611695062359163</v>
      </c>
    </row>
    <row r="30" spans="1:17" x14ac:dyDescent="0.2">
      <c r="A30" s="1">
        <v>19</v>
      </c>
      <c r="B30" s="1">
        <v>1.75</v>
      </c>
      <c r="C30" s="1">
        <v>76</v>
      </c>
      <c r="D30" s="1">
        <v>1</v>
      </c>
      <c r="E30" s="1">
        <v>1</v>
      </c>
      <c r="F30" s="1">
        <v>3</v>
      </c>
      <c r="G30" s="1">
        <v>1</v>
      </c>
      <c r="H30" s="1">
        <v>0</v>
      </c>
      <c r="I30" s="1">
        <v>0</v>
      </c>
      <c r="J30" s="1">
        <v>1</v>
      </c>
      <c r="K30">
        <f t="shared" si="1"/>
        <v>1.7927498172293697</v>
      </c>
      <c r="L30">
        <f t="shared" si="0"/>
        <v>-0.79274981722936966</v>
      </c>
    </row>
    <row r="31" spans="1:17" x14ac:dyDescent="0.2">
      <c r="A31" s="1">
        <v>23</v>
      </c>
      <c r="B31" s="1">
        <v>1.68</v>
      </c>
      <c r="C31" s="1">
        <v>70</v>
      </c>
      <c r="D31" s="1">
        <v>0</v>
      </c>
      <c r="E31" s="1">
        <v>1</v>
      </c>
      <c r="F31" s="1">
        <v>2</v>
      </c>
      <c r="G31" s="1">
        <v>2</v>
      </c>
      <c r="H31" s="1">
        <v>0</v>
      </c>
      <c r="I31" s="1">
        <v>0</v>
      </c>
      <c r="J31" s="1">
        <v>1</v>
      </c>
      <c r="K31">
        <f t="shared" si="1"/>
        <v>1.4623018800209004</v>
      </c>
      <c r="L31">
        <f t="shared" si="0"/>
        <v>-0.46230188002090045</v>
      </c>
    </row>
    <row r="32" spans="1:17" x14ac:dyDescent="0.2">
      <c r="A32" s="1">
        <v>29</v>
      </c>
      <c r="B32" s="1">
        <v>1.77</v>
      </c>
      <c r="C32" s="1">
        <v>83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>
        <f t="shared" si="1"/>
        <v>2.8160035699943387</v>
      </c>
      <c r="L32">
        <f t="shared" si="0"/>
        <v>-0.81600356999433865</v>
      </c>
    </row>
    <row r="33" spans="1:12" x14ac:dyDescent="0.2">
      <c r="A33" s="1">
        <v>31</v>
      </c>
      <c r="B33" s="1">
        <v>1.58</v>
      </c>
      <c r="C33" s="1">
        <v>68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3</v>
      </c>
      <c r="K33">
        <f t="shared" si="1"/>
        <v>2.8701941856197868</v>
      </c>
      <c r="L33">
        <f t="shared" si="0"/>
        <v>0.12980581438021321</v>
      </c>
    </row>
    <row r="34" spans="1:12" x14ac:dyDescent="0.2">
      <c r="A34" s="1">
        <v>24</v>
      </c>
      <c r="B34" s="1">
        <v>1.77</v>
      </c>
      <c r="C34" s="1">
        <v>76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>
        <f t="shared" si="1"/>
        <v>1.4025307999742296</v>
      </c>
      <c r="L34">
        <f t="shared" si="0"/>
        <v>-0.40253079997422958</v>
      </c>
    </row>
    <row r="35" spans="1:12" x14ac:dyDescent="0.2">
      <c r="A35" s="1">
        <v>39</v>
      </c>
      <c r="B35" s="1">
        <v>1.79</v>
      </c>
      <c r="C35" s="1">
        <v>90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3</v>
      </c>
      <c r="K35">
        <f t="shared" si="1"/>
        <v>2.6304047519003113</v>
      </c>
      <c r="L35">
        <f t="shared" si="0"/>
        <v>0.36959524809968869</v>
      </c>
    </row>
    <row r="36" spans="1:12" x14ac:dyDescent="0.2">
      <c r="A36" s="1">
        <v>22</v>
      </c>
      <c r="B36" s="1">
        <v>1.65</v>
      </c>
      <c r="C36" s="1">
        <v>62</v>
      </c>
      <c r="D36" s="1">
        <v>0</v>
      </c>
      <c r="E36" s="1">
        <v>2</v>
      </c>
      <c r="F36" s="1">
        <v>2</v>
      </c>
      <c r="G36" s="1">
        <v>1</v>
      </c>
      <c r="H36" s="1">
        <v>0</v>
      </c>
      <c r="I36" s="1">
        <v>0</v>
      </c>
      <c r="J36" s="1">
        <v>1</v>
      </c>
      <c r="K36">
        <f t="shared" si="1"/>
        <v>0.85019595801840575</v>
      </c>
      <c r="L36">
        <f t="shared" si="0"/>
        <v>0.14980404198159425</v>
      </c>
    </row>
    <row r="37" spans="1:12" x14ac:dyDescent="0.2">
      <c r="A37" s="1">
        <v>21</v>
      </c>
      <c r="B37" s="1">
        <v>1.5</v>
      </c>
      <c r="C37" s="1">
        <v>65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3</v>
      </c>
      <c r="K37">
        <f t="shared" si="1"/>
        <v>3.0016390030088198</v>
      </c>
      <c r="L37">
        <f t="shared" si="0"/>
        <v>-1.639003008819806E-3</v>
      </c>
    </row>
    <row r="38" spans="1:12" x14ac:dyDescent="0.2">
      <c r="A38" s="1">
        <v>22</v>
      </c>
      <c r="B38" s="1">
        <v>1.56</v>
      </c>
      <c r="C38" s="1">
        <v>49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0</v>
      </c>
      <c r="J38" s="1">
        <v>1</v>
      </c>
      <c r="K38">
        <f t="shared" si="1"/>
        <v>0.89622599587886653</v>
      </c>
      <c r="L38">
        <f t="shared" si="0"/>
        <v>0.10377400412113347</v>
      </c>
    </row>
    <row r="39" spans="1:12" x14ac:dyDescent="0.2">
      <c r="A39" s="1">
        <v>21</v>
      </c>
      <c r="B39" s="1">
        <v>1.6</v>
      </c>
      <c r="C39" s="1">
        <v>48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>
        <f t="shared" si="1"/>
        <v>0.54632261280380323</v>
      </c>
      <c r="L39">
        <f t="shared" si="0"/>
        <v>0.45367738719619677</v>
      </c>
    </row>
    <row r="40" spans="1:12" x14ac:dyDescent="0.2">
      <c r="A40" s="1">
        <v>23</v>
      </c>
      <c r="B40" s="1">
        <v>1.65</v>
      </c>
      <c r="C40" s="1">
        <v>67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>
        <f t="shared" si="1"/>
        <v>2.1418286045207973</v>
      </c>
      <c r="L40">
        <f t="shared" si="0"/>
        <v>-1.1418286045207973</v>
      </c>
    </row>
    <row r="41" spans="1:12" x14ac:dyDescent="0.2">
      <c r="A41" s="1">
        <v>21</v>
      </c>
      <c r="B41" s="1">
        <v>1.75</v>
      </c>
      <c r="C41" s="1">
        <v>88</v>
      </c>
      <c r="D41" s="1">
        <v>1</v>
      </c>
      <c r="E41" s="1">
        <v>1</v>
      </c>
      <c r="F41" s="1">
        <v>3</v>
      </c>
      <c r="G41" s="1">
        <v>1</v>
      </c>
      <c r="H41" s="1">
        <v>0</v>
      </c>
      <c r="I41" s="1">
        <v>0</v>
      </c>
      <c r="J41" s="1">
        <v>3</v>
      </c>
      <c r="K41">
        <f t="shared" si="1"/>
        <v>2.7253033935775375</v>
      </c>
      <c r="L41">
        <f t="shared" si="0"/>
        <v>0.27469660642246252</v>
      </c>
    </row>
    <row r="42" spans="1:12" x14ac:dyDescent="0.2">
      <c r="A42" s="1">
        <v>21</v>
      </c>
      <c r="B42" s="1">
        <v>1.67</v>
      </c>
      <c r="C42" s="1">
        <v>75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2</v>
      </c>
      <c r="K42">
        <f t="shared" si="1"/>
        <v>2.5611985013306029</v>
      </c>
      <c r="L42">
        <f t="shared" si="0"/>
        <v>-0.56119850133060289</v>
      </c>
    </row>
    <row r="43" spans="1:12" x14ac:dyDescent="0.2">
      <c r="A43" s="1">
        <v>23</v>
      </c>
      <c r="B43" s="1">
        <v>1.68</v>
      </c>
      <c r="C43" s="1">
        <v>60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>
        <f t="shared" si="1"/>
        <v>0.74787693640966746</v>
      </c>
      <c r="L43">
        <f t="shared" si="0"/>
        <v>0.25212306359033254</v>
      </c>
    </row>
    <row r="44" spans="1:12" x14ac:dyDescent="0.2">
      <c r="A44" s="1">
        <v>21</v>
      </c>
      <c r="B44" s="1">
        <v>1.66</v>
      </c>
      <c r="C44" s="1">
        <v>64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>
        <f t="shared" si="1"/>
        <v>1.9694300249969758</v>
      </c>
      <c r="L44">
        <f t="shared" si="0"/>
        <v>-0.96943002499697584</v>
      </c>
    </row>
    <row r="45" spans="1:12" x14ac:dyDescent="0.2">
      <c r="A45" s="1">
        <v>21</v>
      </c>
      <c r="B45" s="1">
        <v>1.66</v>
      </c>
      <c r="C45" s="1">
        <v>62</v>
      </c>
      <c r="D45" s="1">
        <v>1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>
        <f t="shared" si="1"/>
        <v>1.6023758877000001</v>
      </c>
      <c r="L45">
        <f t="shared" si="0"/>
        <v>-0.60237588770000006</v>
      </c>
    </row>
    <row r="46" spans="1:12" x14ac:dyDescent="0.2">
      <c r="A46" s="1">
        <v>21</v>
      </c>
      <c r="B46" s="1">
        <v>1.81</v>
      </c>
      <c r="C46" s="1">
        <v>80</v>
      </c>
      <c r="D46" s="1">
        <v>0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1</v>
      </c>
      <c r="K46">
        <f t="shared" si="1"/>
        <v>1.58988067676886</v>
      </c>
      <c r="L46">
        <f t="shared" si="0"/>
        <v>-0.58988067676886002</v>
      </c>
    </row>
    <row r="47" spans="1:12" x14ac:dyDescent="0.2">
      <c r="A47" s="1">
        <v>21</v>
      </c>
      <c r="B47" s="1">
        <v>1.53</v>
      </c>
      <c r="C47" s="1">
        <v>65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>
        <f t="shared" si="1"/>
        <v>3.0347417781857287</v>
      </c>
      <c r="L47">
        <f t="shared" si="0"/>
        <v>-3.4741778185728656E-2</v>
      </c>
    </row>
    <row r="48" spans="1:12" x14ac:dyDescent="0.2">
      <c r="A48" s="1">
        <v>21</v>
      </c>
      <c r="B48" s="1">
        <v>1.82</v>
      </c>
      <c r="C48" s="1">
        <v>72</v>
      </c>
      <c r="D48" s="1">
        <v>1</v>
      </c>
      <c r="E48" s="1">
        <v>2</v>
      </c>
      <c r="F48" s="1">
        <v>2</v>
      </c>
      <c r="G48" s="1">
        <v>1</v>
      </c>
      <c r="H48" s="1">
        <v>0</v>
      </c>
      <c r="I48" s="1">
        <v>0</v>
      </c>
      <c r="J48" s="1">
        <v>1</v>
      </c>
      <c r="K48">
        <f t="shared" si="1"/>
        <v>0.80984455784473219</v>
      </c>
      <c r="L48">
        <f t="shared" si="0"/>
        <v>0.19015544215526781</v>
      </c>
    </row>
    <row r="49" spans="1:12" x14ac:dyDescent="0.2">
      <c r="A49" s="1">
        <v>21</v>
      </c>
      <c r="B49" s="1">
        <v>1.75</v>
      </c>
      <c r="C49" s="1">
        <v>72</v>
      </c>
      <c r="D49" s="1">
        <v>1</v>
      </c>
      <c r="E49" s="1">
        <v>2</v>
      </c>
      <c r="F49" s="1">
        <v>2</v>
      </c>
      <c r="G49" s="1">
        <v>1</v>
      </c>
      <c r="H49" s="1">
        <v>0</v>
      </c>
      <c r="I49" s="1">
        <v>0</v>
      </c>
      <c r="J49" s="1">
        <v>1</v>
      </c>
      <c r="K49">
        <f t="shared" si="1"/>
        <v>1.3429750201894635</v>
      </c>
      <c r="L49">
        <f t="shared" si="0"/>
        <v>-0.34297502018946346</v>
      </c>
    </row>
    <row r="50" spans="1:12" x14ac:dyDescent="0.2">
      <c r="A50" s="1">
        <v>20</v>
      </c>
      <c r="B50" s="1">
        <v>1.66</v>
      </c>
      <c r="C50" s="1">
        <v>60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>
        <f t="shared" si="1"/>
        <v>1.4941722996974982</v>
      </c>
      <c r="L50">
        <f t="shared" si="0"/>
        <v>-0.49417229969749821</v>
      </c>
    </row>
    <row r="51" spans="1:12" x14ac:dyDescent="0.2">
      <c r="A51" s="1">
        <v>21</v>
      </c>
      <c r="B51" s="1">
        <v>1.55</v>
      </c>
      <c r="C51" s="1">
        <v>50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>
        <f t="shared" si="1"/>
        <v>1.1797364078207251</v>
      </c>
      <c r="L51">
        <f t="shared" si="0"/>
        <v>-0.17973640782072509</v>
      </c>
    </row>
    <row r="52" spans="1:12" x14ac:dyDescent="0.2">
      <c r="A52" s="1">
        <v>21</v>
      </c>
      <c r="B52" s="1">
        <v>1.61</v>
      </c>
      <c r="C52" s="1">
        <v>54.5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>
        <f t="shared" si="1"/>
        <v>1.5784965207689592</v>
      </c>
      <c r="L52">
        <f t="shared" si="0"/>
        <v>-0.57849652076895919</v>
      </c>
    </row>
    <row r="53" spans="1:12" x14ac:dyDescent="0.2">
      <c r="A53" s="1">
        <v>20</v>
      </c>
      <c r="B53" s="1">
        <v>1.5</v>
      </c>
      <c r="C53" s="1">
        <v>44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>
        <f t="shared" si="1"/>
        <v>1.0942670927500211</v>
      </c>
      <c r="L53">
        <f t="shared" si="0"/>
        <v>-9.4267092750021098E-2</v>
      </c>
    </row>
    <row r="54" spans="1:12" x14ac:dyDescent="0.2">
      <c r="A54" s="1">
        <v>23</v>
      </c>
      <c r="B54" s="1">
        <v>1.64</v>
      </c>
      <c r="C54" s="1">
        <v>52</v>
      </c>
      <c r="D54" s="1">
        <v>0</v>
      </c>
      <c r="E54" s="1">
        <v>1</v>
      </c>
      <c r="F54" s="1">
        <v>2</v>
      </c>
      <c r="G54" s="1">
        <v>0</v>
      </c>
      <c r="H54" s="1">
        <v>0</v>
      </c>
      <c r="I54" s="1">
        <v>0</v>
      </c>
      <c r="J54" s="1">
        <v>1</v>
      </c>
      <c r="K54">
        <f t="shared" si="1"/>
        <v>0.52757385772764409</v>
      </c>
      <c r="L54">
        <f t="shared" si="0"/>
        <v>0.47242614227235591</v>
      </c>
    </row>
    <row r="55" spans="1:12" x14ac:dyDescent="0.2">
      <c r="A55" s="1">
        <v>23</v>
      </c>
      <c r="B55" s="1">
        <v>1.63</v>
      </c>
      <c r="C55" s="1">
        <v>55</v>
      </c>
      <c r="D55" s="1">
        <v>1</v>
      </c>
      <c r="E55" s="1">
        <v>0</v>
      </c>
      <c r="F55" s="1">
        <v>2</v>
      </c>
      <c r="G55" s="1">
        <v>0</v>
      </c>
      <c r="H55" s="1">
        <v>0</v>
      </c>
      <c r="I55" s="1">
        <v>0</v>
      </c>
      <c r="J55" s="1">
        <v>1</v>
      </c>
      <c r="K55">
        <f t="shared" si="1"/>
        <v>1.6277588274828823</v>
      </c>
      <c r="L55">
        <f t="shared" si="0"/>
        <v>-0.62775882748288225</v>
      </c>
    </row>
    <row r="56" spans="1:12" x14ac:dyDescent="0.2">
      <c r="A56" s="1">
        <v>22</v>
      </c>
      <c r="B56" s="1">
        <v>1.6</v>
      </c>
      <c r="C56" s="1">
        <v>55</v>
      </c>
      <c r="D56" s="1">
        <v>0</v>
      </c>
      <c r="E56" s="1">
        <v>3</v>
      </c>
      <c r="F56" s="1">
        <v>2</v>
      </c>
      <c r="G56" s="1">
        <v>0</v>
      </c>
      <c r="H56" s="1">
        <v>0</v>
      </c>
      <c r="I56" s="1">
        <v>0</v>
      </c>
      <c r="J56" s="1">
        <v>1</v>
      </c>
      <c r="K56">
        <f t="shared" si="1"/>
        <v>0.48062819783151461</v>
      </c>
      <c r="L56">
        <f t="shared" si="0"/>
        <v>0.51937180216848544</v>
      </c>
    </row>
    <row r="57" spans="1:12" x14ac:dyDescent="0.2">
      <c r="A57" s="1">
        <v>23</v>
      </c>
      <c r="B57" s="1">
        <v>1.68</v>
      </c>
      <c r="C57" s="1">
        <v>62</v>
      </c>
      <c r="D57" s="1">
        <v>0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>
        <f t="shared" si="1"/>
        <v>0.84107767495788377</v>
      </c>
      <c r="L57">
        <f t="shared" si="0"/>
        <v>0.15892232504211623</v>
      </c>
    </row>
    <row r="58" spans="1:12" x14ac:dyDescent="0.2">
      <c r="A58" s="1">
        <v>22</v>
      </c>
      <c r="B58" s="1">
        <v>1.7</v>
      </c>
      <c r="C58" s="1">
        <v>70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>
        <f t="shared" si="1"/>
        <v>2.0738369269966408</v>
      </c>
      <c r="L58">
        <f t="shared" si="0"/>
        <v>-1.0738369269966408</v>
      </c>
    </row>
    <row r="59" spans="1:12" x14ac:dyDescent="0.2">
      <c r="A59" s="1">
        <v>21</v>
      </c>
      <c r="B59" s="1">
        <v>1.64</v>
      </c>
      <c r="C59" s="1">
        <v>65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>
        <f t="shared" si="1"/>
        <v>2.1969653373582938</v>
      </c>
      <c r="L59">
        <f t="shared" si="0"/>
        <v>-1.1969653373582938</v>
      </c>
    </row>
    <row r="60" spans="1:12" x14ac:dyDescent="0.2">
      <c r="A60" s="1">
        <v>17</v>
      </c>
      <c r="B60" s="1">
        <v>1.65</v>
      </c>
      <c r="C60" s="1">
        <v>67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>
        <f t="shared" si="1"/>
        <v>2.1090354154867952</v>
      </c>
      <c r="L60">
        <f t="shared" si="0"/>
        <v>-1.1090354154867952</v>
      </c>
    </row>
    <row r="61" spans="1:12" x14ac:dyDescent="0.2">
      <c r="A61" s="1">
        <v>20</v>
      </c>
      <c r="B61" s="1">
        <v>1.76</v>
      </c>
      <c r="C61" s="1">
        <v>55</v>
      </c>
      <c r="D61" s="1">
        <v>1</v>
      </c>
      <c r="E61" s="1">
        <v>1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>
        <f t="shared" si="1"/>
        <v>0.31153796990901444</v>
      </c>
      <c r="L61">
        <f t="shared" si="0"/>
        <v>-0.31153796990901444</v>
      </c>
    </row>
    <row r="62" spans="1:12" x14ac:dyDescent="0.2">
      <c r="A62" s="1">
        <v>21</v>
      </c>
      <c r="B62" s="1">
        <v>1.55</v>
      </c>
      <c r="C62" s="1">
        <v>49</v>
      </c>
      <c r="D62" s="1">
        <v>1</v>
      </c>
      <c r="E62" s="1">
        <v>1</v>
      </c>
      <c r="F62" s="1">
        <v>3</v>
      </c>
      <c r="G62" s="1">
        <v>1</v>
      </c>
      <c r="H62" s="1">
        <v>0</v>
      </c>
      <c r="I62" s="1">
        <v>0</v>
      </c>
      <c r="J62" s="1">
        <v>1</v>
      </c>
      <c r="K62">
        <f t="shared" si="1"/>
        <v>1.3152526843123695</v>
      </c>
      <c r="L62">
        <f t="shared" si="0"/>
        <v>-0.31525268431236952</v>
      </c>
    </row>
    <row r="63" spans="1:12" x14ac:dyDescent="0.2">
      <c r="A63" s="1">
        <v>20</v>
      </c>
      <c r="B63" s="1">
        <v>1.65</v>
      </c>
      <c r="C63" s="1">
        <v>58</v>
      </c>
      <c r="D63" s="1">
        <v>0</v>
      </c>
      <c r="E63" s="1">
        <v>1</v>
      </c>
      <c r="F63" s="1">
        <v>3</v>
      </c>
      <c r="G63" s="1">
        <v>1</v>
      </c>
      <c r="H63" s="1">
        <v>0</v>
      </c>
      <c r="I63" s="1">
        <v>0</v>
      </c>
      <c r="J63" s="1">
        <v>1</v>
      </c>
      <c r="K63">
        <f t="shared" si="1"/>
        <v>0.69827217009858134</v>
      </c>
      <c r="L63">
        <f t="shared" si="0"/>
        <v>0.30172782990141866</v>
      </c>
    </row>
    <row r="64" spans="1:12" x14ac:dyDescent="0.2">
      <c r="A64" s="1">
        <v>22</v>
      </c>
      <c r="B64" s="1">
        <v>1.67</v>
      </c>
      <c r="C64" s="1">
        <v>62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>
        <f t="shared" si="1"/>
        <v>1.4644620784087201</v>
      </c>
      <c r="L64">
        <f t="shared" si="0"/>
        <v>-0.46446207840872011</v>
      </c>
    </row>
    <row r="65" spans="1:12" x14ac:dyDescent="0.2">
      <c r="A65" s="1">
        <v>22</v>
      </c>
      <c r="B65" s="1">
        <v>1.68</v>
      </c>
      <c r="C65" s="1">
        <v>55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>
        <f t="shared" si="1"/>
        <v>1.0979750694384978</v>
      </c>
      <c r="L65">
        <f t="shared" si="0"/>
        <v>-9.7975069438497764E-2</v>
      </c>
    </row>
    <row r="66" spans="1:12" x14ac:dyDescent="0.2">
      <c r="A66" s="1">
        <v>21</v>
      </c>
      <c r="B66" s="1">
        <v>1.66</v>
      </c>
      <c r="C66" s="1">
        <v>57</v>
      </c>
      <c r="D66" s="1">
        <v>1</v>
      </c>
      <c r="E66" s="1">
        <v>2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>
        <f t="shared" si="1"/>
        <v>1.0596492083413784</v>
      </c>
      <c r="L66">
        <f t="shared" ref="L66:L129" si="2">J66-K66</f>
        <v>-5.9649208341378435E-2</v>
      </c>
    </row>
    <row r="67" spans="1:12" x14ac:dyDescent="0.2">
      <c r="A67" s="1">
        <v>21</v>
      </c>
      <c r="B67" s="1">
        <v>1.62</v>
      </c>
      <c r="C67" s="1">
        <v>69</v>
      </c>
      <c r="D67" s="1">
        <v>1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2</v>
      </c>
      <c r="K67">
        <f t="shared" ref="K67:K130" si="3">$Q$3+(A67*$Q$4)+(B67*$Q$5)+(C67*$Q$6)+(D67*$Q$7)+(E67*$Q$8)+(F67*$Q$9)+(G67*$Q$10)+(H67*$Q$11)+(I67*$Q$12)</f>
        <v>2.3690247399372879</v>
      </c>
      <c r="L67">
        <f t="shared" si="2"/>
        <v>-0.3690247399372879</v>
      </c>
    </row>
    <row r="68" spans="1:12" x14ac:dyDescent="0.2">
      <c r="A68" s="1">
        <v>23</v>
      </c>
      <c r="B68" s="1">
        <v>1.8</v>
      </c>
      <c r="C68" s="1">
        <v>90</v>
      </c>
      <c r="D68" s="1">
        <v>1</v>
      </c>
      <c r="E68" s="1">
        <v>3</v>
      </c>
      <c r="F68" s="1">
        <v>0</v>
      </c>
      <c r="G68" s="1">
        <v>2</v>
      </c>
      <c r="H68" s="1">
        <v>0</v>
      </c>
      <c r="I68" s="1">
        <v>0</v>
      </c>
      <c r="J68" s="1">
        <v>3</v>
      </c>
      <c r="K68">
        <f t="shared" si="3"/>
        <v>2.2120216266673309</v>
      </c>
      <c r="L68">
        <f t="shared" si="2"/>
        <v>0.78797837333266907</v>
      </c>
    </row>
    <row r="69" spans="1:12" x14ac:dyDescent="0.2">
      <c r="A69" s="1">
        <v>23</v>
      </c>
      <c r="B69" s="1">
        <v>1.65</v>
      </c>
      <c r="C69" s="1">
        <v>95</v>
      </c>
      <c r="D69" s="1">
        <v>1</v>
      </c>
      <c r="E69" s="1">
        <v>3</v>
      </c>
      <c r="F69" s="1">
        <v>0</v>
      </c>
      <c r="G69" s="1">
        <v>2</v>
      </c>
      <c r="H69" s="1">
        <v>0</v>
      </c>
      <c r="I69" s="1">
        <v>0</v>
      </c>
      <c r="J69" s="1">
        <v>4</v>
      </c>
      <c r="K69">
        <f t="shared" si="3"/>
        <v>3.7305056615773013</v>
      </c>
      <c r="L69">
        <f t="shared" si="2"/>
        <v>0.26949433842269865</v>
      </c>
    </row>
    <row r="70" spans="1:12" x14ac:dyDescent="0.2">
      <c r="A70" s="1">
        <v>30</v>
      </c>
      <c r="B70" s="1">
        <v>1.76</v>
      </c>
      <c r="C70" s="1">
        <v>112</v>
      </c>
      <c r="D70" s="1">
        <v>1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5</v>
      </c>
      <c r="K70">
        <f t="shared" si="3"/>
        <v>5.1196972973959687</v>
      </c>
      <c r="L70">
        <f t="shared" si="2"/>
        <v>-0.11969729739596868</v>
      </c>
    </row>
    <row r="71" spans="1:12" x14ac:dyDescent="0.2">
      <c r="A71" s="1">
        <v>23</v>
      </c>
      <c r="B71" s="1">
        <v>1.8</v>
      </c>
      <c r="C71" s="1">
        <v>60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>
        <f t="shared" si="3"/>
        <v>0.85621447818672725</v>
      </c>
      <c r="L71">
        <f t="shared" si="2"/>
        <v>0.14378552181327275</v>
      </c>
    </row>
    <row r="72" spans="1:12" x14ac:dyDescent="0.2">
      <c r="A72" s="1">
        <v>23</v>
      </c>
      <c r="B72" s="1">
        <v>1.65</v>
      </c>
      <c r="C72" s="1">
        <v>80</v>
      </c>
      <c r="D72" s="1">
        <v>1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K72">
        <f t="shared" si="3"/>
        <v>2.7167686301612393</v>
      </c>
      <c r="L72">
        <f t="shared" si="2"/>
        <v>0.28323136983876074</v>
      </c>
    </row>
    <row r="73" spans="1:12" x14ac:dyDescent="0.2">
      <c r="A73" s="1">
        <v>22</v>
      </c>
      <c r="B73" s="1">
        <v>1.67</v>
      </c>
      <c r="C73" s="1">
        <v>50</v>
      </c>
      <c r="D73" s="1">
        <v>1</v>
      </c>
      <c r="E73" s="1">
        <v>0</v>
      </c>
      <c r="F73" s="1">
        <v>2</v>
      </c>
      <c r="G73" s="1">
        <v>1</v>
      </c>
      <c r="H73" s="1">
        <v>0</v>
      </c>
      <c r="I73" s="1">
        <v>0</v>
      </c>
      <c r="J73" s="1">
        <v>0</v>
      </c>
      <c r="K73">
        <f t="shared" si="3"/>
        <v>0.87482447625434556</v>
      </c>
      <c r="L73">
        <f t="shared" si="2"/>
        <v>-0.87482447625434556</v>
      </c>
    </row>
    <row r="74" spans="1:12" x14ac:dyDescent="0.2">
      <c r="A74" s="1">
        <v>24</v>
      </c>
      <c r="B74" s="1">
        <v>1.65</v>
      </c>
      <c r="C74" s="1">
        <v>60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>
        <f t="shared" si="3"/>
        <v>1.6875690998270363</v>
      </c>
      <c r="L74">
        <f t="shared" si="2"/>
        <v>-0.68756909982703629</v>
      </c>
    </row>
    <row r="75" spans="1:12" x14ac:dyDescent="0.2">
      <c r="A75" s="1">
        <v>19</v>
      </c>
      <c r="B75" s="1">
        <v>1.85</v>
      </c>
      <c r="C75" s="1">
        <v>65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0</v>
      </c>
      <c r="J75" s="1">
        <v>1</v>
      </c>
      <c r="K75">
        <f t="shared" si="3"/>
        <v>1.2821449422654427</v>
      </c>
      <c r="L75">
        <f t="shared" si="2"/>
        <v>-0.28214494226544273</v>
      </c>
    </row>
    <row r="76" spans="1:12" x14ac:dyDescent="0.2">
      <c r="A76" s="1">
        <v>24</v>
      </c>
      <c r="B76" s="1">
        <v>1.7</v>
      </c>
      <c r="C76" s="1">
        <v>85</v>
      </c>
      <c r="D76" s="1">
        <v>1</v>
      </c>
      <c r="E76" s="1">
        <v>2</v>
      </c>
      <c r="F76" s="1">
        <v>0</v>
      </c>
      <c r="G76" s="1">
        <v>2</v>
      </c>
      <c r="H76" s="1">
        <v>0</v>
      </c>
      <c r="I76" s="1">
        <v>0</v>
      </c>
      <c r="J76" s="1">
        <v>3</v>
      </c>
      <c r="K76">
        <f t="shared" si="3"/>
        <v>2.8936906858707685</v>
      </c>
      <c r="L76">
        <f t="shared" si="2"/>
        <v>0.1063093141292315</v>
      </c>
    </row>
    <row r="77" spans="1:12" x14ac:dyDescent="0.2">
      <c r="A77" s="1">
        <v>23</v>
      </c>
      <c r="B77" s="1">
        <v>1.63</v>
      </c>
      <c r="C77" s="1">
        <v>45</v>
      </c>
      <c r="D77" s="1">
        <v>1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>
        <f t="shared" si="3"/>
        <v>0.59452271714099658</v>
      </c>
      <c r="L77">
        <f t="shared" si="2"/>
        <v>-0.59452271714099658</v>
      </c>
    </row>
    <row r="78" spans="1:12" x14ac:dyDescent="0.2">
      <c r="A78" s="1">
        <v>24</v>
      </c>
      <c r="B78" s="1">
        <v>1.6</v>
      </c>
      <c r="C78" s="1">
        <v>45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>
        <f t="shared" si="3"/>
        <v>1.2213046052731447</v>
      </c>
      <c r="L78">
        <f t="shared" si="2"/>
        <v>-1.2213046052731447</v>
      </c>
    </row>
    <row r="79" spans="1:12" x14ac:dyDescent="0.2">
      <c r="A79" s="1">
        <v>24</v>
      </c>
      <c r="B79" s="1">
        <v>1.7</v>
      </c>
      <c r="C79" s="1">
        <v>80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>
        <f t="shared" si="3"/>
        <v>2.9131897647965932</v>
      </c>
      <c r="L79">
        <f t="shared" si="2"/>
        <v>8.6810235203406805E-2</v>
      </c>
    </row>
    <row r="80" spans="1:12" x14ac:dyDescent="0.2">
      <c r="A80" s="1">
        <v>23</v>
      </c>
      <c r="B80" s="1">
        <v>1.65</v>
      </c>
      <c r="C80" s="1">
        <v>90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4</v>
      </c>
      <c r="K80">
        <f t="shared" si="3"/>
        <v>4.0311176196453484</v>
      </c>
      <c r="L80">
        <f t="shared" si="2"/>
        <v>-3.1117619645348427E-2</v>
      </c>
    </row>
    <row r="81" spans="1:12" x14ac:dyDescent="0.2">
      <c r="A81" s="1">
        <v>23</v>
      </c>
      <c r="B81" s="1">
        <v>1.65</v>
      </c>
      <c r="C81" s="1">
        <v>60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>
        <f t="shared" si="3"/>
        <v>1.7175240183546425</v>
      </c>
      <c r="L81">
        <f t="shared" si="2"/>
        <v>-0.71752401835464252</v>
      </c>
    </row>
    <row r="82" spans="1:12" x14ac:dyDescent="0.2">
      <c r="A82" s="1">
        <v>19</v>
      </c>
      <c r="B82" s="1">
        <v>1.63</v>
      </c>
      <c r="C82" s="1">
        <v>58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>
        <f t="shared" si="3"/>
        <v>1.1993612445981923</v>
      </c>
      <c r="L82">
        <f t="shared" si="2"/>
        <v>-0.19936124459819227</v>
      </c>
    </row>
    <row r="83" spans="1:12" x14ac:dyDescent="0.2">
      <c r="A83" s="1">
        <v>30</v>
      </c>
      <c r="B83" s="1">
        <v>1.8</v>
      </c>
      <c r="C83" s="1">
        <v>91</v>
      </c>
      <c r="D83" s="1">
        <v>1</v>
      </c>
      <c r="E83" s="1">
        <v>2</v>
      </c>
      <c r="F83" s="1">
        <v>0</v>
      </c>
      <c r="G83" s="1">
        <v>1</v>
      </c>
      <c r="H83" s="1">
        <v>0</v>
      </c>
      <c r="I83" s="1">
        <v>0</v>
      </c>
      <c r="J83" s="1">
        <v>3</v>
      </c>
      <c r="K83">
        <f t="shared" si="3"/>
        <v>2.730590682801243</v>
      </c>
      <c r="L83">
        <f t="shared" si="2"/>
        <v>0.26940931719875705</v>
      </c>
    </row>
    <row r="84" spans="1:12" x14ac:dyDescent="0.2">
      <c r="A84" s="1">
        <v>23</v>
      </c>
      <c r="B84" s="1">
        <v>1.67</v>
      </c>
      <c r="C84" s="1">
        <v>85.5</v>
      </c>
      <c r="D84" s="1">
        <v>1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4</v>
      </c>
      <c r="K84">
        <f t="shared" si="3"/>
        <v>2.9781134180797024</v>
      </c>
      <c r="L84">
        <f t="shared" si="2"/>
        <v>1.0218865819202976</v>
      </c>
    </row>
    <row r="85" spans="1:12" x14ac:dyDescent="0.2">
      <c r="A85" s="1">
        <v>19</v>
      </c>
      <c r="B85" s="1">
        <v>1.6</v>
      </c>
      <c r="C85" s="1">
        <v>45</v>
      </c>
      <c r="D85" s="1">
        <v>0</v>
      </c>
      <c r="E85" s="1">
        <v>0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>
        <f t="shared" si="3"/>
        <v>0.52683505569566069</v>
      </c>
      <c r="L85">
        <f t="shared" si="2"/>
        <v>-0.52683505569566069</v>
      </c>
    </row>
    <row r="86" spans="1:12" x14ac:dyDescent="0.2">
      <c r="A86" s="1">
        <v>25</v>
      </c>
      <c r="B86" s="1">
        <v>1.7</v>
      </c>
      <c r="C86" s="1">
        <v>83</v>
      </c>
      <c r="D86" s="1">
        <v>1</v>
      </c>
      <c r="E86" s="1">
        <v>2</v>
      </c>
      <c r="F86" s="1">
        <v>0</v>
      </c>
      <c r="G86" s="1">
        <v>1</v>
      </c>
      <c r="H86" s="1">
        <v>0</v>
      </c>
      <c r="I86" s="1">
        <v>0</v>
      </c>
      <c r="J86" s="1">
        <v>3</v>
      </c>
      <c r="K86">
        <f t="shared" si="3"/>
        <v>2.8154927967768377</v>
      </c>
      <c r="L86">
        <f t="shared" si="2"/>
        <v>0.18450720322316227</v>
      </c>
    </row>
    <row r="87" spans="1:12" x14ac:dyDescent="0.2">
      <c r="A87" s="1">
        <v>23</v>
      </c>
      <c r="B87" s="1">
        <v>1.65</v>
      </c>
      <c r="C87" s="1">
        <v>58.5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>
        <f t="shared" si="3"/>
        <v>1.6619294413664096</v>
      </c>
      <c r="L87">
        <f t="shared" si="2"/>
        <v>-0.66192944136640963</v>
      </c>
    </row>
    <row r="88" spans="1:12" x14ac:dyDescent="0.2">
      <c r="A88" s="1">
        <v>21</v>
      </c>
      <c r="B88" s="1">
        <v>1.85</v>
      </c>
      <c r="C88" s="1">
        <v>83</v>
      </c>
      <c r="D88" s="1">
        <v>1</v>
      </c>
      <c r="E88" s="1">
        <v>2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>
        <f t="shared" si="3"/>
        <v>1.56810121166766</v>
      </c>
      <c r="L88">
        <f t="shared" si="2"/>
        <v>-0.56810121166766003</v>
      </c>
    </row>
    <row r="89" spans="1:12" x14ac:dyDescent="0.2">
      <c r="A89" s="1">
        <v>19</v>
      </c>
      <c r="B89" s="1">
        <v>1.82</v>
      </c>
      <c r="C89" s="1">
        <v>87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2</v>
      </c>
      <c r="K89">
        <f t="shared" si="3"/>
        <v>2.4507238439168137</v>
      </c>
      <c r="L89">
        <f t="shared" si="2"/>
        <v>-0.45072384391681375</v>
      </c>
    </row>
    <row r="90" spans="1:12" x14ac:dyDescent="0.2">
      <c r="A90" s="1">
        <v>22</v>
      </c>
      <c r="B90" s="1">
        <v>1.65</v>
      </c>
      <c r="C90" s="1">
        <v>65</v>
      </c>
      <c r="D90" s="1">
        <v>1</v>
      </c>
      <c r="E90" s="1">
        <v>2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>
        <f t="shared" si="3"/>
        <v>1.7525121373760719</v>
      </c>
      <c r="L90">
        <f t="shared" si="2"/>
        <v>-0.75251213737607192</v>
      </c>
    </row>
    <row r="91" spans="1:12" x14ac:dyDescent="0.2">
      <c r="A91" s="1">
        <v>29</v>
      </c>
      <c r="B91" s="1">
        <v>1.7</v>
      </c>
      <c r="C91" s="1">
        <v>78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0</v>
      </c>
      <c r="J91" s="1">
        <v>3</v>
      </c>
      <c r="K91">
        <f t="shared" si="3"/>
        <v>2.5189681990974386</v>
      </c>
      <c r="L91">
        <f t="shared" si="2"/>
        <v>0.48103180090256137</v>
      </c>
    </row>
    <row r="92" spans="1:12" x14ac:dyDescent="0.2">
      <c r="A92" s="1">
        <v>25</v>
      </c>
      <c r="B92" s="1">
        <v>1.63</v>
      </c>
      <c r="C92" s="1">
        <v>93</v>
      </c>
      <c r="D92" s="1">
        <v>0</v>
      </c>
      <c r="E92" s="1">
        <v>3</v>
      </c>
      <c r="F92" s="1">
        <v>2</v>
      </c>
      <c r="G92" s="1">
        <v>0</v>
      </c>
      <c r="H92" s="1">
        <v>0</v>
      </c>
      <c r="I92" s="1">
        <v>0</v>
      </c>
      <c r="J92" s="1">
        <v>5</v>
      </c>
      <c r="K92">
        <f t="shared" si="3"/>
        <v>3.1552205408910647</v>
      </c>
      <c r="L92">
        <f t="shared" si="2"/>
        <v>1.8447794591089353</v>
      </c>
    </row>
    <row r="93" spans="1:12" x14ac:dyDescent="0.2">
      <c r="A93" s="1">
        <v>20</v>
      </c>
      <c r="B93" s="1">
        <v>1.61</v>
      </c>
      <c r="C93" s="1">
        <v>64</v>
      </c>
      <c r="D93" s="1">
        <v>1</v>
      </c>
      <c r="E93" s="1">
        <v>3</v>
      </c>
      <c r="F93" s="1">
        <v>0</v>
      </c>
      <c r="G93" s="1">
        <v>2</v>
      </c>
      <c r="H93" s="1">
        <v>0</v>
      </c>
      <c r="I93" s="1">
        <v>0</v>
      </c>
      <c r="J93" s="1">
        <v>1</v>
      </c>
      <c r="K93">
        <f t="shared" si="3"/>
        <v>1.6585610749781909</v>
      </c>
      <c r="L93">
        <f t="shared" si="2"/>
        <v>-0.65856107497819094</v>
      </c>
    </row>
    <row r="94" spans="1:12" x14ac:dyDescent="0.2">
      <c r="A94" s="1">
        <v>55</v>
      </c>
      <c r="B94" s="1">
        <v>1.78</v>
      </c>
      <c r="C94" s="1">
        <v>84</v>
      </c>
      <c r="D94" s="1">
        <v>1</v>
      </c>
      <c r="E94" s="1">
        <v>2</v>
      </c>
      <c r="F94" s="1">
        <v>3</v>
      </c>
      <c r="G94" s="1">
        <v>2</v>
      </c>
      <c r="H94" s="1">
        <v>0</v>
      </c>
      <c r="I94" s="1">
        <v>0</v>
      </c>
      <c r="J94" s="1">
        <v>2</v>
      </c>
      <c r="K94">
        <f t="shared" si="3"/>
        <v>2.3677297118474439</v>
      </c>
      <c r="L94">
        <f t="shared" si="2"/>
        <v>-0.36772971184744385</v>
      </c>
    </row>
    <row r="95" spans="1:12" x14ac:dyDescent="0.2">
      <c r="A95" s="1">
        <v>20</v>
      </c>
      <c r="B95" s="1">
        <v>1.6</v>
      </c>
      <c r="C95" s="1">
        <v>57</v>
      </c>
      <c r="D95" s="1">
        <v>0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>
        <f t="shared" si="3"/>
        <v>0.70322882083648453</v>
      </c>
      <c r="L95">
        <f t="shared" si="2"/>
        <v>0.29677117916351547</v>
      </c>
    </row>
    <row r="96" spans="1:12" x14ac:dyDescent="0.2">
      <c r="A96" s="1">
        <v>24</v>
      </c>
      <c r="B96" s="1">
        <v>1.6</v>
      </c>
      <c r="C96" s="1">
        <v>48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0</v>
      </c>
      <c r="J96" s="1">
        <v>1</v>
      </c>
      <c r="K96">
        <f t="shared" si="3"/>
        <v>0.54637339318476985</v>
      </c>
      <c r="L96">
        <f t="shared" si="2"/>
        <v>0.45362660681523015</v>
      </c>
    </row>
    <row r="97" spans="1:12" x14ac:dyDescent="0.2">
      <c r="A97" s="1">
        <v>26</v>
      </c>
      <c r="B97" s="1">
        <v>1.7</v>
      </c>
      <c r="C97" s="1">
        <v>70</v>
      </c>
      <c r="D97" s="1">
        <v>1</v>
      </c>
      <c r="E97" s="1">
        <v>2</v>
      </c>
      <c r="F97" s="1">
        <v>2</v>
      </c>
      <c r="G97" s="1">
        <v>2</v>
      </c>
      <c r="H97" s="1">
        <v>0</v>
      </c>
      <c r="I97" s="1">
        <v>0</v>
      </c>
      <c r="J97" s="1">
        <v>1</v>
      </c>
      <c r="K97">
        <f t="shared" si="3"/>
        <v>1.5911481866326267</v>
      </c>
      <c r="L97">
        <f t="shared" si="2"/>
        <v>-0.59114818663262669</v>
      </c>
    </row>
    <row r="98" spans="1:12" x14ac:dyDescent="0.2">
      <c r="A98" s="1">
        <v>23</v>
      </c>
      <c r="B98" s="1">
        <v>1.66</v>
      </c>
      <c r="C98" s="1">
        <v>60</v>
      </c>
      <c r="D98" s="1">
        <v>1</v>
      </c>
      <c r="E98" s="1">
        <v>1</v>
      </c>
      <c r="F98" s="1">
        <v>3</v>
      </c>
      <c r="G98" s="1">
        <v>1</v>
      </c>
      <c r="H98" s="1">
        <v>0</v>
      </c>
      <c r="I98" s="1">
        <v>0</v>
      </c>
      <c r="J98" s="1">
        <v>1</v>
      </c>
      <c r="K98">
        <f t="shared" si="3"/>
        <v>1.3348174967131365</v>
      </c>
      <c r="L98">
        <f t="shared" si="2"/>
        <v>-0.33481749671313654</v>
      </c>
    </row>
    <row r="99" spans="1:12" x14ac:dyDescent="0.2">
      <c r="A99" s="1">
        <v>21</v>
      </c>
      <c r="B99" s="1">
        <v>1.52</v>
      </c>
      <c r="C99" s="1">
        <v>42</v>
      </c>
      <c r="D99" s="1">
        <v>0</v>
      </c>
      <c r="E99" s="1">
        <v>2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>
        <f t="shared" si="3"/>
        <v>0.52540942758079956</v>
      </c>
      <c r="L99">
        <f t="shared" si="2"/>
        <v>-0.52540942758079956</v>
      </c>
    </row>
    <row r="100" spans="1:12" x14ac:dyDescent="0.2">
      <c r="A100" s="1">
        <v>21</v>
      </c>
      <c r="B100" s="1">
        <v>1.52</v>
      </c>
      <c r="C100" s="1">
        <v>42</v>
      </c>
      <c r="D100" s="1">
        <v>0</v>
      </c>
      <c r="E100" s="1">
        <v>2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>
        <f t="shared" si="3"/>
        <v>0.52540942758079956</v>
      </c>
      <c r="L100">
        <f t="shared" si="2"/>
        <v>-0.52540942758079956</v>
      </c>
    </row>
    <row r="101" spans="1:12" x14ac:dyDescent="0.2">
      <c r="A101" s="1">
        <v>23</v>
      </c>
      <c r="B101" s="1">
        <v>1.72</v>
      </c>
      <c r="C101" s="1">
        <v>70</v>
      </c>
      <c r="D101" s="1">
        <v>0</v>
      </c>
      <c r="E101" s="1">
        <v>1</v>
      </c>
      <c r="F101" s="1">
        <v>3</v>
      </c>
      <c r="G101" s="1">
        <v>2</v>
      </c>
      <c r="H101" s="1">
        <v>0</v>
      </c>
      <c r="I101" s="1">
        <v>0</v>
      </c>
      <c r="J101" s="1">
        <v>1</v>
      </c>
      <c r="K101">
        <f t="shared" si="3"/>
        <v>1.0554742258645868</v>
      </c>
      <c r="L101">
        <f t="shared" si="2"/>
        <v>-5.5474225864586835E-2</v>
      </c>
    </row>
    <row r="102" spans="1:12" x14ac:dyDescent="0.2">
      <c r="A102" s="1">
        <v>21</v>
      </c>
      <c r="B102" s="1">
        <v>1.69</v>
      </c>
      <c r="C102" s="1">
        <v>63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>
        <f t="shared" si="3"/>
        <v>1.0912356836908248</v>
      </c>
      <c r="L102">
        <f t="shared" si="2"/>
        <v>-9.1235683690824798E-2</v>
      </c>
    </row>
    <row r="103" spans="1:12" x14ac:dyDescent="0.2">
      <c r="A103" s="1">
        <v>22</v>
      </c>
      <c r="B103" s="1">
        <v>1.7</v>
      </c>
      <c r="C103" s="1">
        <v>66.400000000000006</v>
      </c>
      <c r="D103" s="1">
        <v>1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>
        <f t="shared" si="3"/>
        <v>1.5791835923142559</v>
      </c>
      <c r="L103">
        <f t="shared" si="2"/>
        <v>-0.57918359231425587</v>
      </c>
    </row>
    <row r="104" spans="1:12" x14ac:dyDescent="0.2">
      <c r="A104" s="1">
        <v>21</v>
      </c>
      <c r="B104" s="1">
        <v>1.55</v>
      </c>
      <c r="C104" s="1">
        <v>57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0</v>
      </c>
      <c r="J104" s="1">
        <v>1</v>
      </c>
      <c r="K104">
        <f t="shared" si="3"/>
        <v>1.2207464391710459</v>
      </c>
      <c r="L104">
        <f t="shared" si="2"/>
        <v>-0.22074643917104586</v>
      </c>
    </row>
    <row r="105" spans="1:12" x14ac:dyDescent="0.2">
      <c r="A105" s="1">
        <v>22</v>
      </c>
      <c r="B105" s="1">
        <v>1.65</v>
      </c>
      <c r="C105" s="1">
        <v>58</v>
      </c>
      <c r="D105" s="1">
        <v>1</v>
      </c>
      <c r="E105" s="1">
        <v>2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>
        <f t="shared" si="3"/>
        <v>1.168801967844592</v>
      </c>
      <c r="L105">
        <f t="shared" si="2"/>
        <v>-0.168801967844592</v>
      </c>
    </row>
    <row r="106" spans="1:12" x14ac:dyDescent="0.2">
      <c r="A106" s="1">
        <v>38</v>
      </c>
      <c r="B106" s="1">
        <v>1.56</v>
      </c>
      <c r="C106" s="1">
        <v>80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4</v>
      </c>
      <c r="K106">
        <f t="shared" si="3"/>
        <v>4.132266674154347</v>
      </c>
      <c r="L106">
        <f t="shared" si="2"/>
        <v>-0.13226667415434701</v>
      </c>
    </row>
    <row r="107" spans="1:12" x14ac:dyDescent="0.2">
      <c r="A107" s="1">
        <v>25</v>
      </c>
      <c r="B107" s="1">
        <v>1.57</v>
      </c>
      <c r="C107" s="1">
        <v>55</v>
      </c>
      <c r="D107" s="1">
        <v>0</v>
      </c>
      <c r="E107" s="1">
        <v>1</v>
      </c>
      <c r="F107" s="1">
        <v>2</v>
      </c>
      <c r="G107" s="1">
        <v>1</v>
      </c>
      <c r="H107" s="1">
        <v>0</v>
      </c>
      <c r="I107" s="1">
        <v>0</v>
      </c>
      <c r="J107" s="1">
        <v>1</v>
      </c>
      <c r="K107">
        <f t="shared" si="3"/>
        <v>1.25912308064913</v>
      </c>
      <c r="L107">
        <f t="shared" si="2"/>
        <v>-0.25912308064913003</v>
      </c>
    </row>
    <row r="108" spans="1:12" x14ac:dyDescent="0.2">
      <c r="A108" s="1">
        <v>25</v>
      </c>
      <c r="B108" s="1">
        <v>1.57</v>
      </c>
      <c r="C108" s="1">
        <v>55</v>
      </c>
      <c r="D108" s="1">
        <v>0</v>
      </c>
      <c r="E108" s="1">
        <v>1</v>
      </c>
      <c r="F108" s="1">
        <v>2</v>
      </c>
      <c r="G108" s="1">
        <v>1</v>
      </c>
      <c r="H108" s="1">
        <v>0</v>
      </c>
      <c r="I108" s="1">
        <v>0</v>
      </c>
      <c r="J108" s="1">
        <v>1</v>
      </c>
      <c r="K108">
        <f t="shared" si="3"/>
        <v>1.25912308064913</v>
      </c>
      <c r="L108">
        <f t="shared" si="2"/>
        <v>-0.25912308064913003</v>
      </c>
    </row>
    <row r="109" spans="1:12" x14ac:dyDescent="0.2">
      <c r="A109" s="1">
        <v>22</v>
      </c>
      <c r="B109" s="1">
        <v>1.88</v>
      </c>
      <c r="C109" s="1">
        <v>90</v>
      </c>
      <c r="D109" s="1">
        <v>1</v>
      </c>
      <c r="E109" s="1">
        <v>3</v>
      </c>
      <c r="F109" s="1">
        <v>0</v>
      </c>
      <c r="G109" s="1">
        <v>1</v>
      </c>
      <c r="H109" s="1">
        <v>0</v>
      </c>
      <c r="I109" s="1">
        <v>0</v>
      </c>
      <c r="J109" s="1">
        <v>2</v>
      </c>
      <c r="K109">
        <f t="shared" si="3"/>
        <v>1.6449507279393547</v>
      </c>
      <c r="L109">
        <f t="shared" si="2"/>
        <v>0.35504927206064529</v>
      </c>
    </row>
    <row r="110" spans="1:12" x14ac:dyDescent="0.2">
      <c r="A110" s="1">
        <v>22</v>
      </c>
      <c r="B110" s="1">
        <v>1.75</v>
      </c>
      <c r="C110" s="1">
        <v>95</v>
      </c>
      <c r="D110" s="1">
        <v>1</v>
      </c>
      <c r="E110" s="1">
        <v>1</v>
      </c>
      <c r="F110" s="1">
        <v>3</v>
      </c>
      <c r="G110" s="1">
        <v>0</v>
      </c>
      <c r="H110" s="1">
        <v>0</v>
      </c>
      <c r="I110" s="1">
        <v>0</v>
      </c>
      <c r="J110" s="1">
        <v>4</v>
      </c>
      <c r="K110">
        <f t="shared" si="3"/>
        <v>3.3240164125633056</v>
      </c>
      <c r="L110">
        <f t="shared" si="2"/>
        <v>0.6759835874366944</v>
      </c>
    </row>
    <row r="111" spans="1:12" x14ac:dyDescent="0.2">
      <c r="A111" s="1">
        <v>21</v>
      </c>
      <c r="B111" s="1">
        <v>1.65</v>
      </c>
      <c r="C111" s="1">
        <v>88</v>
      </c>
      <c r="D111" s="1">
        <v>1</v>
      </c>
      <c r="E111" s="1">
        <v>1</v>
      </c>
      <c r="F111" s="1">
        <v>2</v>
      </c>
      <c r="G111" s="1">
        <v>0</v>
      </c>
      <c r="H111" s="1">
        <v>0</v>
      </c>
      <c r="I111" s="1">
        <v>0</v>
      </c>
      <c r="J111" s="1">
        <v>4</v>
      </c>
      <c r="K111">
        <f t="shared" si="3"/>
        <v>3.6463239231496232</v>
      </c>
      <c r="L111">
        <f t="shared" si="2"/>
        <v>0.35367607685037683</v>
      </c>
    </row>
    <row r="112" spans="1:12" x14ac:dyDescent="0.2">
      <c r="A112" s="1">
        <v>21</v>
      </c>
      <c r="B112" s="1">
        <v>1.75</v>
      </c>
      <c r="C112" s="1">
        <v>75</v>
      </c>
      <c r="D112" s="1">
        <v>1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>
        <f t="shared" si="3"/>
        <v>2.0540882200388055</v>
      </c>
      <c r="L112">
        <f t="shared" si="2"/>
        <v>-1.0540882200388055</v>
      </c>
    </row>
    <row r="113" spans="1:12" x14ac:dyDescent="0.2">
      <c r="A113" s="1">
        <v>22</v>
      </c>
      <c r="B113" s="1">
        <v>1.58</v>
      </c>
      <c r="C113" s="1">
        <v>58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>
        <f t="shared" si="3"/>
        <v>2.1424508926968731</v>
      </c>
      <c r="L113">
        <f t="shared" si="2"/>
        <v>-1.1424508926968731</v>
      </c>
    </row>
    <row r="114" spans="1:12" x14ac:dyDescent="0.2">
      <c r="A114" s="1">
        <v>18</v>
      </c>
      <c r="B114" s="1">
        <v>1.56</v>
      </c>
      <c r="C114" s="1">
        <v>51</v>
      </c>
      <c r="D114" s="1">
        <v>1</v>
      </c>
      <c r="E114" s="1">
        <v>2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>
        <f t="shared" si="3"/>
        <v>1.267757759773765</v>
      </c>
      <c r="L114">
        <f t="shared" si="2"/>
        <v>-0.26775775977376504</v>
      </c>
    </row>
    <row r="115" spans="1:12" x14ac:dyDescent="0.2">
      <c r="A115" s="1">
        <v>22</v>
      </c>
      <c r="B115" s="1">
        <v>1.5</v>
      </c>
      <c r="C115" s="1">
        <v>49</v>
      </c>
      <c r="D115" s="1">
        <v>1</v>
      </c>
      <c r="E115" s="1">
        <v>1</v>
      </c>
      <c r="F115" s="1">
        <v>3</v>
      </c>
      <c r="G115" s="1">
        <v>0</v>
      </c>
      <c r="H115" s="1">
        <v>0</v>
      </c>
      <c r="I115" s="1">
        <v>0</v>
      </c>
      <c r="J115" s="1">
        <v>1</v>
      </c>
      <c r="K115">
        <f t="shared" si="3"/>
        <v>1.7682869145617532</v>
      </c>
      <c r="L115">
        <f t="shared" si="2"/>
        <v>-0.76828691456175324</v>
      </c>
    </row>
    <row r="116" spans="1:12" x14ac:dyDescent="0.2">
      <c r="A116" s="1">
        <v>19</v>
      </c>
      <c r="B116" s="1">
        <v>1.61</v>
      </c>
      <c r="C116" s="1">
        <v>62</v>
      </c>
      <c r="D116" s="1">
        <v>1</v>
      </c>
      <c r="E116" s="1">
        <v>2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>
        <f t="shared" si="3"/>
        <v>1.6720647827525836</v>
      </c>
      <c r="L116">
        <f t="shared" si="2"/>
        <v>-0.67206478275258363</v>
      </c>
    </row>
    <row r="117" spans="1:12" x14ac:dyDescent="0.2">
      <c r="A117" s="1">
        <v>17</v>
      </c>
      <c r="B117" s="1">
        <v>1.75</v>
      </c>
      <c r="C117" s="1">
        <v>57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>
        <f t="shared" si="3"/>
        <v>0.41636603461175992</v>
      </c>
      <c r="L117">
        <f t="shared" si="2"/>
        <v>0.58363396538824008</v>
      </c>
    </row>
    <row r="118" spans="1:12" x14ac:dyDescent="0.2">
      <c r="A118" s="1">
        <v>15</v>
      </c>
      <c r="B118" s="1">
        <v>1.65</v>
      </c>
      <c r="C118" s="1">
        <v>86</v>
      </c>
      <c r="D118" s="1">
        <v>1</v>
      </c>
      <c r="E118" s="1">
        <v>1</v>
      </c>
      <c r="F118" s="1">
        <v>3</v>
      </c>
      <c r="G118" s="1">
        <v>0</v>
      </c>
      <c r="H118" s="1">
        <v>0</v>
      </c>
      <c r="I118" s="1">
        <v>0</v>
      </c>
      <c r="J118" s="1">
        <v>4</v>
      </c>
      <c r="K118">
        <f t="shared" si="3"/>
        <v>3.3037005045103625</v>
      </c>
      <c r="L118">
        <f t="shared" si="2"/>
        <v>0.69629949548963754</v>
      </c>
    </row>
    <row r="119" spans="1:12" x14ac:dyDescent="0.2">
      <c r="A119" s="1">
        <v>17</v>
      </c>
      <c r="B119" s="1">
        <v>1.7</v>
      </c>
      <c r="C119" s="1">
        <v>85</v>
      </c>
      <c r="D119" s="1">
        <v>1</v>
      </c>
      <c r="E119" s="1">
        <v>2</v>
      </c>
      <c r="F119" s="1">
        <v>1</v>
      </c>
      <c r="G119" s="1">
        <v>0</v>
      </c>
      <c r="H119" s="1">
        <v>0</v>
      </c>
      <c r="I119" s="1">
        <v>0</v>
      </c>
      <c r="J119" s="1">
        <v>3</v>
      </c>
      <c r="K119">
        <f t="shared" si="3"/>
        <v>2.8009368794005858</v>
      </c>
      <c r="L119">
        <f t="shared" si="2"/>
        <v>0.19906312059941422</v>
      </c>
    </row>
    <row r="120" spans="1:12" x14ac:dyDescent="0.2">
      <c r="A120" s="1">
        <v>23</v>
      </c>
      <c r="B120" s="1">
        <v>1.62</v>
      </c>
      <c r="C120" s="1">
        <v>53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>
        <f t="shared" si="3"/>
        <v>1.3173405647032963</v>
      </c>
      <c r="L120">
        <f t="shared" si="2"/>
        <v>-0.3173405647032963</v>
      </c>
    </row>
    <row r="121" spans="1:12" x14ac:dyDescent="0.2">
      <c r="A121" s="1">
        <v>19</v>
      </c>
      <c r="B121" s="1">
        <v>1.63</v>
      </c>
      <c r="C121" s="1">
        <v>76</v>
      </c>
      <c r="D121" s="1">
        <v>1</v>
      </c>
      <c r="E121" s="1">
        <v>2</v>
      </c>
      <c r="F121" s="1">
        <v>2</v>
      </c>
      <c r="G121" s="1">
        <v>1</v>
      </c>
      <c r="H121" s="1">
        <v>0</v>
      </c>
      <c r="I121" s="1">
        <v>0</v>
      </c>
      <c r="J121" s="1">
        <v>3</v>
      </c>
      <c r="K121">
        <f t="shared" si="3"/>
        <v>2.5277565492088669</v>
      </c>
      <c r="L121">
        <f t="shared" si="2"/>
        <v>0.47224345079113306</v>
      </c>
    </row>
    <row r="122" spans="1:12" x14ac:dyDescent="0.2">
      <c r="A122" s="1">
        <v>23</v>
      </c>
      <c r="B122" s="1">
        <v>1.67</v>
      </c>
      <c r="C122" s="1">
        <v>75</v>
      </c>
      <c r="D122" s="1">
        <v>1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2</v>
      </c>
      <c r="K122">
        <f t="shared" si="3"/>
        <v>2.4694969044622788</v>
      </c>
      <c r="L122">
        <f t="shared" si="2"/>
        <v>-0.46949690446227876</v>
      </c>
    </row>
    <row r="123" spans="1:12" x14ac:dyDescent="0.2">
      <c r="A123" s="1">
        <v>23</v>
      </c>
      <c r="B123" s="1">
        <v>1.87</v>
      </c>
      <c r="C123" s="1">
        <v>95</v>
      </c>
      <c r="D123" s="1">
        <v>1</v>
      </c>
      <c r="E123" s="1">
        <v>2</v>
      </c>
      <c r="F123" s="1">
        <v>0</v>
      </c>
      <c r="G123" s="1">
        <v>2</v>
      </c>
      <c r="H123" s="1">
        <v>0</v>
      </c>
      <c r="I123" s="1">
        <v>0</v>
      </c>
      <c r="J123" s="1">
        <v>3</v>
      </c>
      <c r="K123">
        <f t="shared" si="3"/>
        <v>2.336065659064654</v>
      </c>
      <c r="L123">
        <f t="shared" si="2"/>
        <v>0.66393434093534598</v>
      </c>
    </row>
    <row r="124" spans="1:12" x14ac:dyDescent="0.2">
      <c r="A124" s="1">
        <v>21</v>
      </c>
      <c r="B124" s="1">
        <v>1.75</v>
      </c>
      <c r="C124" s="1">
        <v>50</v>
      </c>
      <c r="D124" s="1">
        <v>1</v>
      </c>
      <c r="E124" s="1">
        <v>2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>
        <f t="shared" si="3"/>
        <v>-0.15229050508446826</v>
      </c>
      <c r="L124">
        <f t="shared" si="2"/>
        <v>0.15229050508446826</v>
      </c>
    </row>
    <row r="125" spans="1:12" x14ac:dyDescent="0.2">
      <c r="A125" s="1">
        <v>24</v>
      </c>
      <c r="B125" s="1">
        <v>1.66</v>
      </c>
      <c r="C125" s="1">
        <v>67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>
        <f t="shared" si="3"/>
        <v>2.1378938670461252</v>
      </c>
      <c r="L125">
        <f t="shared" si="2"/>
        <v>-1.1378938670461252</v>
      </c>
    </row>
    <row r="126" spans="1:12" x14ac:dyDescent="0.2">
      <c r="A126" s="1">
        <v>23</v>
      </c>
      <c r="B126" s="1">
        <v>1.76</v>
      </c>
      <c r="C126" s="1">
        <v>90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3</v>
      </c>
      <c r="K126">
        <f t="shared" si="3"/>
        <v>2.6760675521854727</v>
      </c>
      <c r="L126">
        <f t="shared" si="2"/>
        <v>0.32393244781452735</v>
      </c>
    </row>
    <row r="127" spans="1:12" x14ac:dyDescent="0.2">
      <c r="A127" s="1">
        <v>18</v>
      </c>
      <c r="B127" s="1">
        <v>1.75</v>
      </c>
      <c r="C127" s="1">
        <v>80</v>
      </c>
      <c r="D127" s="1">
        <v>1</v>
      </c>
      <c r="E127" s="1">
        <v>3</v>
      </c>
      <c r="F127" s="1">
        <v>0</v>
      </c>
      <c r="G127" s="1">
        <v>2</v>
      </c>
      <c r="H127" s="1">
        <v>0</v>
      </c>
      <c r="I127" s="1">
        <v>0</v>
      </c>
      <c r="J127" s="1">
        <v>2</v>
      </c>
      <c r="K127">
        <f t="shared" si="3"/>
        <v>1.7656916212996161</v>
      </c>
      <c r="L127">
        <f t="shared" si="2"/>
        <v>0.2343083787003839</v>
      </c>
    </row>
    <row r="128" spans="1:12" x14ac:dyDescent="0.2">
      <c r="A128" s="1">
        <v>19</v>
      </c>
      <c r="B128" s="1">
        <v>1.67</v>
      </c>
      <c r="C128" s="1">
        <v>68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>
        <f t="shared" si="3"/>
        <v>1.4874329139498252</v>
      </c>
      <c r="L128">
        <f t="shared" si="2"/>
        <v>-0.48743291394982524</v>
      </c>
    </row>
    <row r="129" spans="1:12" x14ac:dyDescent="0.2">
      <c r="A129" s="1">
        <v>19</v>
      </c>
      <c r="B129" s="1">
        <v>1.65</v>
      </c>
      <c r="C129" s="1">
        <v>61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>
        <f t="shared" si="3"/>
        <v>1.1132696413514127</v>
      </c>
      <c r="L129">
        <f t="shared" si="2"/>
        <v>-0.11326964135141271</v>
      </c>
    </row>
    <row r="130" spans="1:12" x14ac:dyDescent="0.2">
      <c r="A130" s="1">
        <v>20</v>
      </c>
      <c r="B130" s="1">
        <v>1.72</v>
      </c>
      <c r="C130" s="1">
        <v>70</v>
      </c>
      <c r="D130" s="1">
        <v>1</v>
      </c>
      <c r="E130" s="1">
        <v>2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>
        <f t="shared" si="3"/>
        <v>1.6103953597044929</v>
      </c>
      <c r="L130">
        <f t="shared" ref="L130:L193" si="4">J130-K130</f>
        <v>-0.61039535970449288</v>
      </c>
    </row>
    <row r="131" spans="1:12" x14ac:dyDescent="0.2">
      <c r="A131" s="1">
        <v>27</v>
      </c>
      <c r="B131" s="1">
        <v>1.7</v>
      </c>
      <c r="C131" s="1">
        <v>78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3</v>
      </c>
      <c r="K131">
        <f t="shared" ref="K131:K194" si="5">$Q$3+(A131*$Q$4)+(B131*$Q$5)+(C131*$Q$6)+(D131*$Q$7)+(E131*$Q$8)+(F131*$Q$9)+(G131*$Q$10)+(H131*$Q$11)+(I131*$Q$12)</f>
        <v>2.0738705492300351</v>
      </c>
      <c r="L131">
        <f t="shared" si="4"/>
        <v>0.92612945076996489</v>
      </c>
    </row>
    <row r="132" spans="1:12" x14ac:dyDescent="0.2">
      <c r="A132" s="1">
        <v>20</v>
      </c>
      <c r="B132" s="1">
        <v>1.58</v>
      </c>
      <c r="C132" s="1">
        <v>53</v>
      </c>
      <c r="D132" s="1">
        <v>1</v>
      </c>
      <c r="E132" s="1">
        <v>2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>
        <f t="shared" si="5"/>
        <v>1.3530890233726349</v>
      </c>
      <c r="L132">
        <f t="shared" si="4"/>
        <v>-0.35308902337263492</v>
      </c>
    </row>
    <row r="133" spans="1:12" x14ac:dyDescent="0.2">
      <c r="A133" s="1">
        <v>23</v>
      </c>
      <c r="B133" s="1">
        <v>1.62</v>
      </c>
      <c r="C133" s="1">
        <v>58</v>
      </c>
      <c r="D133" s="1">
        <v>0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>
        <f t="shared" si="5"/>
        <v>1.2333524613624038</v>
      </c>
      <c r="L133">
        <f t="shared" si="4"/>
        <v>-0.23335246136240384</v>
      </c>
    </row>
    <row r="134" spans="1:12" x14ac:dyDescent="0.2">
      <c r="A134" s="1">
        <v>19</v>
      </c>
      <c r="B134" s="1">
        <v>1.65</v>
      </c>
      <c r="C134" s="1">
        <v>56</v>
      </c>
      <c r="D134" s="1">
        <v>1</v>
      </c>
      <c r="E134" s="1">
        <v>2</v>
      </c>
      <c r="F134" s="1">
        <v>1</v>
      </c>
      <c r="G134" s="1">
        <v>2</v>
      </c>
      <c r="H134" s="1">
        <v>0</v>
      </c>
      <c r="I134" s="1">
        <v>0</v>
      </c>
      <c r="J134" s="1">
        <v>1</v>
      </c>
      <c r="K134">
        <f t="shared" si="5"/>
        <v>0.91614486555008257</v>
      </c>
      <c r="L134">
        <f t="shared" si="4"/>
        <v>8.3855134449917434E-2</v>
      </c>
    </row>
    <row r="135" spans="1:12" x14ac:dyDescent="0.2">
      <c r="A135" s="1">
        <v>61</v>
      </c>
      <c r="B135" s="1">
        <v>1.65</v>
      </c>
      <c r="C135" s="1">
        <v>66</v>
      </c>
      <c r="D135" s="1">
        <v>0</v>
      </c>
      <c r="E135" s="1">
        <v>3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>
        <f t="shared" si="5"/>
        <v>1.5000012680551118</v>
      </c>
      <c r="L135">
        <f t="shared" si="4"/>
        <v>-0.5000012680551118</v>
      </c>
    </row>
    <row r="136" spans="1:12" x14ac:dyDescent="0.2">
      <c r="A136" s="1">
        <v>30</v>
      </c>
      <c r="B136" s="1">
        <v>1.77</v>
      </c>
      <c r="C136" s="1">
        <v>109</v>
      </c>
      <c r="D136" s="1">
        <v>1</v>
      </c>
      <c r="E136" s="1">
        <v>1</v>
      </c>
      <c r="F136" s="1">
        <v>2</v>
      </c>
      <c r="G136" s="1">
        <v>1</v>
      </c>
      <c r="H136" s="1">
        <v>0</v>
      </c>
      <c r="I136" s="1">
        <v>0</v>
      </c>
      <c r="J136" s="1">
        <v>4</v>
      </c>
      <c r="K136">
        <f t="shared" si="5"/>
        <v>4.3896465106176672</v>
      </c>
      <c r="L136">
        <f t="shared" si="4"/>
        <v>-0.3896465106176672</v>
      </c>
    </row>
    <row r="137" spans="1:12" x14ac:dyDescent="0.2">
      <c r="A137" s="1">
        <v>24</v>
      </c>
      <c r="B137" s="1">
        <v>1.7</v>
      </c>
      <c r="C137" s="1">
        <v>75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2</v>
      </c>
      <c r="K137">
        <f t="shared" si="5"/>
        <v>2.3777225658314354</v>
      </c>
      <c r="L137">
        <f t="shared" si="4"/>
        <v>-0.37772256583143538</v>
      </c>
    </row>
    <row r="138" spans="1:12" x14ac:dyDescent="0.2">
      <c r="A138" s="1">
        <v>25</v>
      </c>
      <c r="B138" s="1">
        <v>1.79</v>
      </c>
      <c r="C138" s="1">
        <v>72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>
        <f t="shared" si="5"/>
        <v>1.4816349943397387</v>
      </c>
      <c r="L138">
        <f t="shared" si="4"/>
        <v>-0.48163499433973866</v>
      </c>
    </row>
    <row r="139" spans="1:12" x14ac:dyDescent="0.2">
      <c r="A139" s="1">
        <v>44</v>
      </c>
      <c r="B139" s="1">
        <v>1.6</v>
      </c>
      <c r="C139" s="1">
        <v>80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4</v>
      </c>
      <c r="K139">
        <f t="shared" si="5"/>
        <v>4.9085412567748907</v>
      </c>
      <c r="L139">
        <f t="shared" si="4"/>
        <v>-0.90854125677489073</v>
      </c>
    </row>
    <row r="140" spans="1:12" x14ac:dyDescent="0.2">
      <c r="A140" s="1">
        <v>31</v>
      </c>
      <c r="B140" s="1">
        <v>1.76</v>
      </c>
      <c r="C140" s="1">
        <v>75</v>
      </c>
      <c r="D140" s="1">
        <v>1</v>
      </c>
      <c r="E140" s="1">
        <v>3</v>
      </c>
      <c r="F140" s="1">
        <v>3</v>
      </c>
      <c r="G140" s="1">
        <v>0</v>
      </c>
      <c r="H140" s="1">
        <v>1</v>
      </c>
      <c r="I140" s="1">
        <v>0</v>
      </c>
      <c r="J140" s="1">
        <v>1</v>
      </c>
      <c r="K140">
        <f t="shared" si="5"/>
        <v>2.2925722922362866</v>
      </c>
      <c r="L140">
        <f t="shared" si="4"/>
        <v>-1.2925722922362866</v>
      </c>
    </row>
    <row r="141" spans="1:12" x14ac:dyDescent="0.2">
      <c r="A141" s="1">
        <v>25</v>
      </c>
      <c r="B141" s="1">
        <v>1.7</v>
      </c>
      <c r="C141" s="1">
        <v>68</v>
      </c>
      <c r="D141" s="1">
        <v>0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>
        <f t="shared" si="5"/>
        <v>1.2272582310366196</v>
      </c>
      <c r="L141">
        <f t="shared" si="4"/>
        <v>-0.22725823103661957</v>
      </c>
    </row>
    <row r="142" spans="1:12" x14ac:dyDescent="0.2">
      <c r="A142" s="1">
        <v>23</v>
      </c>
      <c r="B142" s="1">
        <v>1.89</v>
      </c>
      <c r="C142" s="1">
        <v>65</v>
      </c>
      <c r="D142" s="1">
        <v>1</v>
      </c>
      <c r="E142" s="1">
        <v>2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>
        <f t="shared" si="5"/>
        <v>-0.1175847917575803</v>
      </c>
      <c r="L142">
        <f t="shared" si="4"/>
        <v>0.1175847917575803</v>
      </c>
    </row>
    <row r="143" spans="1:12" x14ac:dyDescent="0.2">
      <c r="A143" s="1">
        <v>25</v>
      </c>
      <c r="B143" s="1">
        <v>1.87</v>
      </c>
      <c r="C143" s="1">
        <v>66</v>
      </c>
      <c r="D143" s="1">
        <v>0</v>
      </c>
      <c r="E143" s="1">
        <v>3</v>
      </c>
      <c r="F143" s="1">
        <v>2</v>
      </c>
      <c r="G143" s="1">
        <v>2</v>
      </c>
      <c r="H143" s="1">
        <v>0</v>
      </c>
      <c r="I143" s="1">
        <v>0</v>
      </c>
      <c r="J143" s="1">
        <v>1</v>
      </c>
      <c r="K143">
        <f t="shared" si="5"/>
        <v>-0.81783586962767929</v>
      </c>
      <c r="L143">
        <f t="shared" si="4"/>
        <v>1.8178358696276793</v>
      </c>
    </row>
    <row r="144" spans="1:12" x14ac:dyDescent="0.2">
      <c r="A144" s="1">
        <v>23</v>
      </c>
      <c r="B144" s="1">
        <v>1.74</v>
      </c>
      <c r="C144" s="1">
        <v>93.5</v>
      </c>
      <c r="D144" s="1">
        <v>0</v>
      </c>
      <c r="E144" s="1">
        <v>2</v>
      </c>
      <c r="F144" s="1">
        <v>1</v>
      </c>
      <c r="G144" s="1">
        <v>2</v>
      </c>
      <c r="H144" s="1">
        <v>0</v>
      </c>
      <c r="I144" s="1">
        <v>0</v>
      </c>
      <c r="J144" s="1">
        <v>4</v>
      </c>
      <c r="K144">
        <f t="shared" si="5"/>
        <v>2.5938913021474406</v>
      </c>
      <c r="L144">
        <f t="shared" si="4"/>
        <v>1.4061086978525594</v>
      </c>
    </row>
    <row r="145" spans="1:12" x14ac:dyDescent="0.2">
      <c r="A145" s="1">
        <v>34</v>
      </c>
      <c r="B145" s="1">
        <v>1.68</v>
      </c>
      <c r="C145" s="1">
        <v>75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2</v>
      </c>
      <c r="K145">
        <f t="shared" si="5"/>
        <v>2.2649820986568203</v>
      </c>
      <c r="L145">
        <f t="shared" si="4"/>
        <v>-0.26498209865682032</v>
      </c>
    </row>
    <row r="146" spans="1:12" x14ac:dyDescent="0.2">
      <c r="A146" s="1">
        <v>22</v>
      </c>
      <c r="B146" s="1">
        <v>1.61</v>
      </c>
      <c r="C146" s="1">
        <v>67</v>
      </c>
      <c r="D146" s="1">
        <v>1</v>
      </c>
      <c r="E146" s="1">
        <v>1</v>
      </c>
      <c r="F146" s="1">
        <v>2</v>
      </c>
      <c r="G146" s="1">
        <v>1</v>
      </c>
      <c r="H146" s="1">
        <v>0</v>
      </c>
      <c r="I146" s="1">
        <v>0</v>
      </c>
      <c r="J146" s="1">
        <v>2</v>
      </c>
      <c r="K146">
        <f t="shared" si="5"/>
        <v>2.3292900578756051</v>
      </c>
      <c r="L146">
        <f t="shared" si="4"/>
        <v>-0.32929005787560506</v>
      </c>
    </row>
    <row r="147" spans="1:12" x14ac:dyDescent="0.2">
      <c r="A147" s="1">
        <v>21</v>
      </c>
      <c r="B147" s="1">
        <v>1.62</v>
      </c>
      <c r="C147" s="1">
        <v>70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2</v>
      </c>
      <c r="K147">
        <f t="shared" si="5"/>
        <v>2.3297836113439327</v>
      </c>
      <c r="L147">
        <f t="shared" si="4"/>
        <v>-0.32978361134393275</v>
      </c>
    </row>
    <row r="148" spans="1:12" x14ac:dyDescent="0.2">
      <c r="A148" s="1">
        <v>24</v>
      </c>
      <c r="B148" s="1">
        <v>1.56</v>
      </c>
      <c r="C148" s="1">
        <v>51</v>
      </c>
      <c r="D148" s="1">
        <v>0</v>
      </c>
      <c r="E148" s="1">
        <v>2</v>
      </c>
      <c r="F148" s="1">
        <v>2</v>
      </c>
      <c r="G148" s="1">
        <v>2</v>
      </c>
      <c r="H148" s="1">
        <v>0</v>
      </c>
      <c r="I148" s="1">
        <v>0</v>
      </c>
      <c r="J148" s="1">
        <v>1</v>
      </c>
      <c r="K148">
        <f t="shared" si="5"/>
        <v>0.68109564650171639</v>
      </c>
      <c r="L148">
        <f t="shared" si="4"/>
        <v>0.31890435349828361</v>
      </c>
    </row>
    <row r="149" spans="1:12" x14ac:dyDescent="0.2">
      <c r="A149" s="1">
        <v>36</v>
      </c>
      <c r="B149" s="1">
        <v>1.63</v>
      </c>
      <c r="C149" s="1">
        <v>80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4</v>
      </c>
      <c r="K149">
        <f t="shared" si="5"/>
        <v>3.5691305129010433</v>
      </c>
      <c r="L149">
        <f t="shared" si="4"/>
        <v>0.43086948709895667</v>
      </c>
    </row>
    <row r="150" spans="1:12" x14ac:dyDescent="0.2">
      <c r="A150" s="1">
        <v>27</v>
      </c>
      <c r="B150" s="1">
        <v>1.6</v>
      </c>
      <c r="C150" s="1">
        <v>61</v>
      </c>
      <c r="D150" s="1">
        <v>0</v>
      </c>
      <c r="E150" s="1">
        <v>3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>
        <f t="shared" si="5"/>
        <v>1.1540558274782478</v>
      </c>
      <c r="L150">
        <f t="shared" si="4"/>
        <v>-0.15405582747824775</v>
      </c>
    </row>
    <row r="151" spans="1:12" x14ac:dyDescent="0.2">
      <c r="A151" s="1">
        <v>32</v>
      </c>
      <c r="B151" s="1">
        <v>1.67</v>
      </c>
      <c r="C151" s="1">
        <v>90</v>
      </c>
      <c r="D151" s="1">
        <v>1</v>
      </c>
      <c r="E151" s="1">
        <v>1</v>
      </c>
      <c r="F151" s="1">
        <v>2</v>
      </c>
      <c r="G151" s="1">
        <v>1</v>
      </c>
      <c r="H151" s="1">
        <v>0</v>
      </c>
      <c r="I151" s="1">
        <v>0</v>
      </c>
      <c r="J151" s="1">
        <v>4</v>
      </c>
      <c r="K151">
        <f t="shared" si="5"/>
        <v>3.7522330164536388</v>
      </c>
      <c r="L151">
        <f t="shared" si="4"/>
        <v>0.24776698354636117</v>
      </c>
    </row>
    <row r="152" spans="1:12" x14ac:dyDescent="0.2">
      <c r="A152" s="1">
        <v>25</v>
      </c>
      <c r="B152" s="1">
        <v>1.78</v>
      </c>
      <c r="C152" s="1">
        <v>78</v>
      </c>
      <c r="D152" s="1">
        <v>1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>
        <f t="shared" si="5"/>
        <v>1.9068887520066022</v>
      </c>
      <c r="L152">
        <f t="shared" si="4"/>
        <v>-0.90688875200660224</v>
      </c>
    </row>
    <row r="153" spans="1:12" x14ac:dyDescent="0.2">
      <c r="A153" s="1">
        <v>30</v>
      </c>
      <c r="B153" s="1">
        <v>1.62</v>
      </c>
      <c r="C153" s="1">
        <v>59</v>
      </c>
      <c r="D153" s="1">
        <v>1</v>
      </c>
      <c r="E153" s="1">
        <v>1</v>
      </c>
      <c r="F153" s="1">
        <v>2</v>
      </c>
      <c r="G153" s="1">
        <v>1</v>
      </c>
      <c r="H153" s="1">
        <v>0</v>
      </c>
      <c r="I153" s="1">
        <v>0</v>
      </c>
      <c r="J153" s="1">
        <v>1</v>
      </c>
      <c r="K153">
        <f t="shared" si="5"/>
        <v>1.7714527739294903</v>
      </c>
      <c r="L153">
        <f t="shared" si="4"/>
        <v>-0.7714527739294903</v>
      </c>
    </row>
    <row r="154" spans="1:12" x14ac:dyDescent="0.2">
      <c r="A154" s="1">
        <v>38</v>
      </c>
      <c r="B154" s="1">
        <v>1.5</v>
      </c>
      <c r="C154" s="1">
        <v>60</v>
      </c>
      <c r="D154" s="1">
        <v>1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>
        <f t="shared" si="5"/>
        <v>2.5227634211946306</v>
      </c>
      <c r="L154">
        <f t="shared" si="4"/>
        <v>-0.5227634211946306</v>
      </c>
    </row>
    <row r="155" spans="1:12" x14ac:dyDescent="0.2">
      <c r="A155" s="1">
        <v>34</v>
      </c>
      <c r="B155" s="1">
        <v>1.69</v>
      </c>
      <c r="C155" s="1">
        <v>84</v>
      </c>
      <c r="D155" s="1">
        <v>1</v>
      </c>
      <c r="E155" s="1">
        <v>1</v>
      </c>
      <c r="F155" s="1">
        <v>2</v>
      </c>
      <c r="G155" s="1">
        <v>0</v>
      </c>
      <c r="H155" s="1">
        <v>0</v>
      </c>
      <c r="I155" s="1">
        <v>0</v>
      </c>
      <c r="J155" s="1">
        <v>3</v>
      </c>
      <c r="K155">
        <f t="shared" si="5"/>
        <v>3.2358656950927789</v>
      </c>
      <c r="L155">
        <f t="shared" si="4"/>
        <v>-0.23586569509277888</v>
      </c>
    </row>
    <row r="156" spans="1:12" x14ac:dyDescent="0.2">
      <c r="A156" s="1">
        <v>22</v>
      </c>
      <c r="B156" s="1">
        <v>1.74</v>
      </c>
      <c r="C156" s="1">
        <v>94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4</v>
      </c>
      <c r="K156">
        <f t="shared" si="5"/>
        <v>3.5742867033931289</v>
      </c>
      <c r="L156">
        <f t="shared" si="4"/>
        <v>0.42571329660687107</v>
      </c>
    </row>
    <row r="157" spans="1:12" x14ac:dyDescent="0.2">
      <c r="A157" s="1">
        <v>31</v>
      </c>
      <c r="B157" s="1">
        <v>1.68</v>
      </c>
      <c r="C157" s="1">
        <v>63</v>
      </c>
      <c r="D157" s="1">
        <v>1</v>
      </c>
      <c r="E157" s="1">
        <v>2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>
        <f t="shared" si="5"/>
        <v>1.4514047446709728</v>
      </c>
      <c r="L157">
        <f t="shared" si="4"/>
        <v>-0.4514047446709728</v>
      </c>
    </row>
    <row r="158" spans="1:12" x14ac:dyDescent="0.2">
      <c r="A158" s="1">
        <v>35</v>
      </c>
      <c r="B158" s="1">
        <v>1.53</v>
      </c>
      <c r="C158" s="1">
        <v>45</v>
      </c>
      <c r="D158" s="1">
        <v>1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>
        <f t="shared" si="5"/>
        <v>1.4594223290041897</v>
      </c>
      <c r="L158">
        <f t="shared" si="4"/>
        <v>-0.45942232900418967</v>
      </c>
    </row>
    <row r="159" spans="1:12" x14ac:dyDescent="0.2">
      <c r="A159" s="1">
        <v>21</v>
      </c>
      <c r="B159" s="1">
        <v>1.67</v>
      </c>
      <c r="C159" s="1">
        <v>60</v>
      </c>
      <c r="D159" s="1">
        <v>1</v>
      </c>
      <c r="E159" s="1">
        <v>2</v>
      </c>
      <c r="F159" s="1">
        <v>2</v>
      </c>
      <c r="G159" s="1">
        <v>1</v>
      </c>
      <c r="H159" s="1">
        <v>0</v>
      </c>
      <c r="I159" s="1">
        <v>0</v>
      </c>
      <c r="J159" s="1">
        <v>1</v>
      </c>
      <c r="K159">
        <f t="shared" si="5"/>
        <v>1.0497190997152748</v>
      </c>
      <c r="L159">
        <f t="shared" si="4"/>
        <v>-4.9719099715274773E-2</v>
      </c>
    </row>
    <row r="160" spans="1:12" x14ac:dyDescent="0.2">
      <c r="A160" s="1">
        <v>40</v>
      </c>
      <c r="B160" s="1">
        <v>1.55</v>
      </c>
      <c r="C160" s="1">
        <v>62</v>
      </c>
      <c r="D160" s="1">
        <v>1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2</v>
      </c>
      <c r="K160">
        <f t="shared" si="5"/>
        <v>2.8846120515242029</v>
      </c>
      <c r="L160">
        <f t="shared" si="4"/>
        <v>-0.88461205152420286</v>
      </c>
    </row>
    <row r="161" spans="1:12" x14ac:dyDescent="0.2">
      <c r="A161" s="1">
        <v>27</v>
      </c>
      <c r="B161" s="1">
        <v>1.64</v>
      </c>
      <c r="C161" s="1">
        <v>78</v>
      </c>
      <c r="D161" s="1">
        <v>1</v>
      </c>
      <c r="E161" s="1">
        <v>1</v>
      </c>
      <c r="F161" s="1">
        <v>0</v>
      </c>
      <c r="G161" s="1">
        <v>2</v>
      </c>
      <c r="H161" s="1">
        <v>0</v>
      </c>
      <c r="I161" s="1">
        <v>0</v>
      </c>
      <c r="J161" s="1">
        <v>3</v>
      </c>
      <c r="K161">
        <f t="shared" si="5"/>
        <v>3.1502948192601412</v>
      </c>
      <c r="L161">
        <f t="shared" si="4"/>
        <v>-0.15029481926014121</v>
      </c>
    </row>
    <row r="162" spans="1:12" x14ac:dyDescent="0.2">
      <c r="A162" s="1">
        <v>20</v>
      </c>
      <c r="B162" s="1">
        <v>1.83</v>
      </c>
      <c r="C162" s="1">
        <v>72</v>
      </c>
      <c r="D162" s="1">
        <v>1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>
        <f t="shared" si="5"/>
        <v>0.99979309291199381</v>
      </c>
      <c r="L162">
        <f t="shared" si="4"/>
        <v>2.0690708800619184E-4</v>
      </c>
    </row>
    <row r="163" spans="1:12" x14ac:dyDescent="0.2">
      <c r="A163" s="1">
        <v>55</v>
      </c>
      <c r="B163" s="1">
        <v>1.65</v>
      </c>
      <c r="C163" s="1">
        <v>80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3</v>
      </c>
      <c r="K163">
        <f t="shared" si="5"/>
        <v>3.1396302686768003</v>
      </c>
      <c r="L163">
        <f t="shared" si="4"/>
        <v>-0.13963026867680028</v>
      </c>
    </row>
    <row r="164" spans="1:12" x14ac:dyDescent="0.2">
      <c r="A164" s="1">
        <v>21</v>
      </c>
      <c r="B164" s="1">
        <v>1.63</v>
      </c>
      <c r="C164" s="1">
        <v>60</v>
      </c>
      <c r="D164" s="1">
        <v>1</v>
      </c>
      <c r="E164" s="1">
        <v>3</v>
      </c>
      <c r="F164" s="1">
        <v>2</v>
      </c>
      <c r="G164" s="1">
        <v>1</v>
      </c>
      <c r="H164" s="1">
        <v>0</v>
      </c>
      <c r="I164" s="1">
        <v>0</v>
      </c>
      <c r="J164" s="1">
        <v>1</v>
      </c>
      <c r="K164">
        <f t="shared" si="5"/>
        <v>1.0732521990557555</v>
      </c>
      <c r="L164">
        <f t="shared" si="4"/>
        <v>-7.3252199055755529E-2</v>
      </c>
    </row>
    <row r="165" spans="1:12" x14ac:dyDescent="0.2">
      <c r="A165" s="1">
        <v>25</v>
      </c>
      <c r="B165" s="1">
        <v>1.89</v>
      </c>
      <c r="C165" s="1">
        <v>75</v>
      </c>
      <c r="D165" s="1">
        <v>0</v>
      </c>
      <c r="E165" s="1">
        <v>2</v>
      </c>
      <c r="F165" s="1">
        <v>3</v>
      </c>
      <c r="G165" s="1">
        <v>0</v>
      </c>
      <c r="H165" s="1">
        <v>0</v>
      </c>
      <c r="I165" s="1">
        <v>0</v>
      </c>
      <c r="J165" s="1">
        <v>1</v>
      </c>
      <c r="K165">
        <f t="shared" si="5"/>
        <v>1.3106806271112603E-4</v>
      </c>
      <c r="L165">
        <f t="shared" si="4"/>
        <v>0.99986893193728887</v>
      </c>
    </row>
    <row r="166" spans="1:12" x14ac:dyDescent="0.2">
      <c r="A166" s="1">
        <v>35</v>
      </c>
      <c r="B166" s="1">
        <v>1.77</v>
      </c>
      <c r="C166" s="1">
        <v>85</v>
      </c>
      <c r="D166" s="1">
        <v>1</v>
      </c>
      <c r="E166" s="1">
        <v>2</v>
      </c>
      <c r="F166" s="1">
        <v>2</v>
      </c>
      <c r="G166" s="1">
        <v>1</v>
      </c>
      <c r="H166" s="1">
        <v>0</v>
      </c>
      <c r="I166" s="1">
        <v>0</v>
      </c>
      <c r="J166" s="1">
        <v>3</v>
      </c>
      <c r="K166">
        <f t="shared" si="5"/>
        <v>2.3784521238676835</v>
      </c>
      <c r="L166">
        <f t="shared" si="4"/>
        <v>0.62154787613231655</v>
      </c>
    </row>
    <row r="167" spans="1:12" x14ac:dyDescent="0.2">
      <c r="A167" s="1">
        <v>30</v>
      </c>
      <c r="B167" s="1">
        <v>1.92</v>
      </c>
      <c r="C167" s="1">
        <v>130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5</v>
      </c>
      <c r="K167">
        <f t="shared" si="5"/>
        <v>4.9288645525004293</v>
      </c>
      <c r="L167">
        <f t="shared" si="4"/>
        <v>7.1135447499570681E-2</v>
      </c>
    </row>
    <row r="168" spans="1:12" x14ac:dyDescent="0.2">
      <c r="A168" s="1">
        <v>29</v>
      </c>
      <c r="B168" s="1">
        <v>1.74</v>
      </c>
      <c r="C168" s="1">
        <v>72</v>
      </c>
      <c r="D168" s="1">
        <v>1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>
        <f t="shared" si="5"/>
        <v>1.462409782649428</v>
      </c>
      <c r="L168">
        <f t="shared" si="4"/>
        <v>-0.462409782649428</v>
      </c>
    </row>
    <row r="169" spans="1:12" x14ac:dyDescent="0.2">
      <c r="A169" s="1">
        <v>20</v>
      </c>
      <c r="B169" s="1">
        <v>1.65</v>
      </c>
      <c r="C169" s="1">
        <v>80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3</v>
      </c>
      <c r="K169">
        <f t="shared" si="5"/>
        <v>3.1318041644092172</v>
      </c>
      <c r="L169">
        <f t="shared" si="4"/>
        <v>-0.13180416440921716</v>
      </c>
    </row>
    <row r="170" spans="1:12" x14ac:dyDescent="0.2">
      <c r="A170" s="1">
        <v>22</v>
      </c>
      <c r="B170" s="1">
        <v>1.73</v>
      </c>
      <c r="C170" s="1">
        <v>79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2</v>
      </c>
      <c r="K170">
        <f t="shared" si="5"/>
        <v>2.4200816755407004</v>
      </c>
      <c r="L170">
        <f t="shared" si="4"/>
        <v>-0.42008167554070042</v>
      </c>
    </row>
    <row r="171" spans="1:12" x14ac:dyDescent="0.2">
      <c r="A171" s="1">
        <v>45</v>
      </c>
      <c r="B171" s="1">
        <v>1.63</v>
      </c>
      <c r="C171" s="1">
        <v>77</v>
      </c>
      <c r="D171" s="1">
        <v>1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3</v>
      </c>
      <c r="K171">
        <f t="shared" si="5"/>
        <v>3.2546302171792165</v>
      </c>
      <c r="L171">
        <f t="shared" si="4"/>
        <v>-0.25463021717921652</v>
      </c>
    </row>
    <row r="172" spans="1:12" x14ac:dyDescent="0.2">
      <c r="A172" s="1">
        <v>22</v>
      </c>
      <c r="B172" s="1">
        <v>1.72</v>
      </c>
      <c r="C172" s="1">
        <v>82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0</v>
      </c>
      <c r="J172" s="1">
        <v>3</v>
      </c>
      <c r="K172">
        <f t="shared" si="5"/>
        <v>2.1024248372152239</v>
      </c>
      <c r="L172">
        <f t="shared" si="4"/>
        <v>0.89757516278477611</v>
      </c>
    </row>
    <row r="173" spans="1:12" x14ac:dyDescent="0.2">
      <c r="A173" s="1">
        <v>18</v>
      </c>
      <c r="B173" s="1">
        <v>1.6</v>
      </c>
      <c r="C173" s="1">
        <v>58</v>
      </c>
      <c r="D173" s="1">
        <v>1</v>
      </c>
      <c r="E173" s="1">
        <v>2</v>
      </c>
      <c r="F173" s="1">
        <v>1</v>
      </c>
      <c r="G173" s="1">
        <v>1</v>
      </c>
      <c r="H173" s="1">
        <v>0</v>
      </c>
      <c r="I173" s="1">
        <v>0</v>
      </c>
      <c r="J173" s="1">
        <v>1</v>
      </c>
      <c r="K173">
        <f t="shared" si="5"/>
        <v>1.4895980431308258</v>
      </c>
      <c r="L173">
        <f t="shared" si="4"/>
        <v>-0.48959804313082578</v>
      </c>
    </row>
    <row r="174" spans="1:12" x14ac:dyDescent="0.2">
      <c r="A174" s="1">
        <v>23</v>
      </c>
      <c r="B174" s="1">
        <v>1.65</v>
      </c>
      <c r="C174" s="1">
        <v>59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1</v>
      </c>
      <c r="K174">
        <f t="shared" si="5"/>
        <v>1.0228563929286256</v>
      </c>
      <c r="L174">
        <f t="shared" si="4"/>
        <v>-2.2856392928625624E-2</v>
      </c>
    </row>
    <row r="175" spans="1:12" x14ac:dyDescent="0.2">
      <c r="A175" s="1">
        <v>18</v>
      </c>
      <c r="B175" s="1">
        <v>1.74</v>
      </c>
      <c r="C175" s="1">
        <v>64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>
        <f t="shared" si="5"/>
        <v>0.79785589303626936</v>
      </c>
      <c r="L175">
        <f t="shared" si="4"/>
        <v>0.20214410696373064</v>
      </c>
    </row>
    <row r="176" spans="1:12" x14ac:dyDescent="0.2">
      <c r="A176" s="1">
        <v>21</v>
      </c>
      <c r="B176" s="1">
        <v>1.62</v>
      </c>
      <c r="C176" s="1">
        <v>70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2</v>
      </c>
      <c r="K176">
        <f t="shared" si="5"/>
        <v>2.3297836113439327</v>
      </c>
      <c r="L176">
        <f t="shared" si="4"/>
        <v>-0.32978361134393275</v>
      </c>
    </row>
    <row r="177" spans="1:12" x14ac:dyDescent="0.2">
      <c r="A177" s="1">
        <v>38</v>
      </c>
      <c r="B177" s="1">
        <v>1.64</v>
      </c>
      <c r="C177" s="1">
        <v>59.8</v>
      </c>
      <c r="D177" s="1">
        <v>1</v>
      </c>
      <c r="E177" s="1">
        <v>1</v>
      </c>
      <c r="F177" s="1">
        <v>2</v>
      </c>
      <c r="G177" s="1">
        <v>0</v>
      </c>
      <c r="H177" s="1">
        <v>0</v>
      </c>
      <c r="I177" s="1">
        <v>0</v>
      </c>
      <c r="J177" s="1">
        <v>1</v>
      </c>
      <c r="K177">
        <f t="shared" si="5"/>
        <v>1.8565463465101177</v>
      </c>
      <c r="L177">
        <f t="shared" si="4"/>
        <v>-0.85654634651011774</v>
      </c>
    </row>
    <row r="178" spans="1:12" x14ac:dyDescent="0.2">
      <c r="A178" s="1">
        <v>18</v>
      </c>
      <c r="B178" s="1">
        <v>1.57</v>
      </c>
      <c r="C178" s="1">
        <v>48</v>
      </c>
      <c r="D178" s="1">
        <v>1</v>
      </c>
      <c r="E178" s="1">
        <v>3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>
        <f t="shared" si="5"/>
        <v>0.74207032434268405</v>
      </c>
      <c r="L178">
        <f t="shared" si="4"/>
        <v>0.25792967565731595</v>
      </c>
    </row>
    <row r="179" spans="1:12" x14ac:dyDescent="0.2">
      <c r="A179" s="1">
        <v>22</v>
      </c>
      <c r="B179" s="1">
        <v>1.84</v>
      </c>
      <c r="C179" s="1">
        <v>84</v>
      </c>
      <c r="D179" s="1">
        <v>1</v>
      </c>
      <c r="E179" s="1">
        <v>2</v>
      </c>
      <c r="F179" s="1">
        <v>3</v>
      </c>
      <c r="G179" s="1">
        <v>1</v>
      </c>
      <c r="H179" s="1">
        <v>0</v>
      </c>
      <c r="I179" s="1">
        <v>0</v>
      </c>
      <c r="J179" s="1">
        <v>1</v>
      </c>
      <c r="K179">
        <f t="shared" si="5"/>
        <v>1.4728906198236538</v>
      </c>
      <c r="L179">
        <f t="shared" si="4"/>
        <v>-0.47289061982365377</v>
      </c>
    </row>
    <row r="180" spans="1:12" x14ac:dyDescent="0.2">
      <c r="A180" s="1">
        <v>26</v>
      </c>
      <c r="B180" s="1">
        <v>1.91</v>
      </c>
      <c r="C180" s="1">
        <v>84</v>
      </c>
      <c r="D180" s="1">
        <v>1</v>
      </c>
      <c r="E180" s="1">
        <v>2</v>
      </c>
      <c r="F180" s="1">
        <v>2</v>
      </c>
      <c r="G180" s="1">
        <v>2</v>
      </c>
      <c r="H180" s="1">
        <v>0</v>
      </c>
      <c r="I180" s="1">
        <v>0</v>
      </c>
      <c r="J180" s="1">
        <v>1</v>
      </c>
      <c r="K180">
        <f t="shared" si="5"/>
        <v>1.0447293232779615</v>
      </c>
      <c r="L180">
        <f t="shared" si="4"/>
        <v>-4.472932327796153E-2</v>
      </c>
    </row>
    <row r="181" spans="1:12" x14ac:dyDescent="0.2">
      <c r="A181" s="1">
        <v>21</v>
      </c>
      <c r="B181" s="1">
        <v>1.62</v>
      </c>
      <c r="C181" s="1">
        <v>70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2</v>
      </c>
      <c r="K181">
        <f t="shared" si="5"/>
        <v>2.3297836113439327</v>
      </c>
      <c r="L181">
        <f t="shared" si="4"/>
        <v>-0.32978361134393275</v>
      </c>
    </row>
    <row r="182" spans="1:12" x14ac:dyDescent="0.2">
      <c r="A182" s="1">
        <v>18</v>
      </c>
      <c r="B182" s="1">
        <v>1.58</v>
      </c>
      <c r="C182" s="1">
        <v>48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>
        <f t="shared" si="5"/>
        <v>0.71086096137401311</v>
      </c>
      <c r="L182">
        <f t="shared" si="4"/>
        <v>0.28913903862598689</v>
      </c>
    </row>
    <row r="183" spans="1:12" x14ac:dyDescent="0.2">
      <c r="A183" s="1">
        <v>23</v>
      </c>
      <c r="B183" s="1">
        <v>1.68</v>
      </c>
      <c r="C183" s="1">
        <v>67</v>
      </c>
      <c r="D183" s="1">
        <v>1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>
        <f t="shared" si="5"/>
        <v>1.7344129171901561</v>
      </c>
      <c r="L183">
        <f t="shared" si="4"/>
        <v>-0.73441291719015611</v>
      </c>
    </row>
    <row r="184" spans="1:12" x14ac:dyDescent="0.2">
      <c r="A184" s="1">
        <v>22</v>
      </c>
      <c r="B184" s="1">
        <v>1.68</v>
      </c>
      <c r="C184" s="1">
        <v>52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f t="shared" si="5"/>
        <v>0.13117550199565209</v>
      </c>
      <c r="L184">
        <f t="shared" si="4"/>
        <v>-0.13117550199565209</v>
      </c>
    </row>
    <row r="185" spans="1:12" x14ac:dyDescent="0.2">
      <c r="A185" s="1">
        <v>23</v>
      </c>
      <c r="B185" s="1">
        <v>1.48</v>
      </c>
      <c r="C185" s="1">
        <v>60</v>
      </c>
      <c r="D185" s="1">
        <v>1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3</v>
      </c>
      <c r="K185">
        <f t="shared" si="5"/>
        <v>3.012269426906133</v>
      </c>
      <c r="L185">
        <f t="shared" si="4"/>
        <v>-1.2269426906132974E-2</v>
      </c>
    </row>
    <row r="186" spans="1:12" x14ac:dyDescent="0.2">
      <c r="A186" s="1">
        <v>21</v>
      </c>
      <c r="B186" s="1">
        <v>1.62</v>
      </c>
      <c r="C186" s="1">
        <v>70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2</v>
      </c>
      <c r="K186">
        <f t="shared" si="5"/>
        <v>2.3297836113439327</v>
      </c>
      <c r="L186">
        <f t="shared" si="4"/>
        <v>-0.32978361134393275</v>
      </c>
    </row>
    <row r="187" spans="1:12" x14ac:dyDescent="0.2">
      <c r="A187" s="1">
        <v>31</v>
      </c>
      <c r="B187" s="1">
        <v>1.62</v>
      </c>
      <c r="C187" s="1">
        <v>68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2</v>
      </c>
      <c r="K187">
        <f t="shared" si="5"/>
        <v>2.0482745805046423</v>
      </c>
      <c r="L187">
        <f t="shared" si="4"/>
        <v>-4.8274580504642284E-2</v>
      </c>
    </row>
    <row r="188" spans="1:12" x14ac:dyDescent="0.2">
      <c r="A188" s="1">
        <v>39</v>
      </c>
      <c r="B188" s="1">
        <v>1.78</v>
      </c>
      <c r="C188" s="1">
        <v>96</v>
      </c>
      <c r="D188" s="1">
        <v>1</v>
      </c>
      <c r="E188" s="1">
        <v>1</v>
      </c>
      <c r="F188" s="1">
        <v>1</v>
      </c>
      <c r="G188" s="1">
        <v>2</v>
      </c>
      <c r="H188" s="1">
        <v>0</v>
      </c>
      <c r="I188" s="1">
        <v>0</v>
      </c>
      <c r="J188" s="1">
        <v>4</v>
      </c>
      <c r="K188">
        <f t="shared" si="5"/>
        <v>3.5157082285079007</v>
      </c>
      <c r="L188">
        <f t="shared" si="4"/>
        <v>0.48429177149209934</v>
      </c>
    </row>
    <row r="189" spans="1:12" x14ac:dyDescent="0.2">
      <c r="A189" s="1">
        <v>25</v>
      </c>
      <c r="B189" s="1">
        <v>1.78</v>
      </c>
      <c r="C189" s="1">
        <v>98</v>
      </c>
      <c r="D189" s="1">
        <v>1</v>
      </c>
      <c r="E189" s="1">
        <v>1</v>
      </c>
      <c r="F189" s="1">
        <v>3</v>
      </c>
      <c r="G189" s="1">
        <v>0</v>
      </c>
      <c r="H189" s="1">
        <v>0</v>
      </c>
      <c r="I189" s="1">
        <v>0</v>
      </c>
      <c r="J189" s="1">
        <v>4</v>
      </c>
      <c r="K189">
        <f t="shared" si="5"/>
        <v>3.366177446424035</v>
      </c>
      <c r="L189">
        <f t="shared" si="4"/>
        <v>0.63382255357596495</v>
      </c>
    </row>
    <row r="190" spans="1:12" x14ac:dyDescent="0.2">
      <c r="A190" s="1">
        <v>35</v>
      </c>
      <c r="B190" s="1">
        <v>1.78</v>
      </c>
      <c r="C190" s="1">
        <v>105</v>
      </c>
      <c r="D190" s="1">
        <v>1</v>
      </c>
      <c r="E190" s="1">
        <v>0</v>
      </c>
      <c r="F190" s="1">
        <v>3</v>
      </c>
      <c r="G190" s="1">
        <v>2</v>
      </c>
      <c r="H190" s="1">
        <v>0</v>
      </c>
      <c r="I190" s="1">
        <v>0</v>
      </c>
      <c r="J190" s="1">
        <v>4</v>
      </c>
      <c r="K190">
        <f t="shared" si="5"/>
        <v>4.2093572665654539</v>
      </c>
      <c r="L190">
        <f t="shared" si="4"/>
        <v>-0.20935726656545395</v>
      </c>
    </row>
    <row r="191" spans="1:12" x14ac:dyDescent="0.2">
      <c r="A191" s="1">
        <v>33</v>
      </c>
      <c r="B191" s="1">
        <v>1.63</v>
      </c>
      <c r="C191" s="1">
        <v>62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>
        <f t="shared" si="5"/>
        <v>2.1253423803968983</v>
      </c>
      <c r="L191">
        <f t="shared" si="4"/>
        <v>-1.1253423803968983</v>
      </c>
    </row>
    <row r="192" spans="1:12" x14ac:dyDescent="0.2">
      <c r="A192" s="1">
        <v>20</v>
      </c>
      <c r="B192" s="1">
        <v>1.6</v>
      </c>
      <c r="C192" s="1">
        <v>56</v>
      </c>
      <c r="D192" s="1">
        <v>0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>
        <f t="shared" si="5"/>
        <v>1.133018348309248</v>
      </c>
      <c r="L192">
        <f t="shared" si="4"/>
        <v>-0.13301834830924797</v>
      </c>
    </row>
    <row r="193" spans="1:12" x14ac:dyDescent="0.2">
      <c r="A193" s="1">
        <v>26</v>
      </c>
      <c r="B193" s="1">
        <v>1.75</v>
      </c>
      <c r="C193" s="1">
        <v>80</v>
      </c>
      <c r="D193" s="1">
        <v>1</v>
      </c>
      <c r="E193" s="1">
        <v>2</v>
      </c>
      <c r="F193" s="1">
        <v>2</v>
      </c>
      <c r="G193" s="1">
        <v>1</v>
      </c>
      <c r="H193" s="1">
        <v>0</v>
      </c>
      <c r="I193" s="1">
        <v>0</v>
      </c>
      <c r="J193" s="1">
        <v>2</v>
      </c>
      <c r="K193">
        <f t="shared" si="5"/>
        <v>2.0196878524206268</v>
      </c>
      <c r="L193">
        <f t="shared" si="4"/>
        <v>-1.9687852420626761E-2</v>
      </c>
    </row>
    <row r="194" spans="1:12" x14ac:dyDescent="0.2">
      <c r="A194" s="1">
        <v>20</v>
      </c>
      <c r="B194" s="1">
        <v>1.83</v>
      </c>
      <c r="C194" s="1">
        <v>85</v>
      </c>
      <c r="D194" s="1">
        <v>1</v>
      </c>
      <c r="E194" s="1">
        <v>1</v>
      </c>
      <c r="F194" s="1">
        <v>3</v>
      </c>
      <c r="G194" s="1">
        <v>1</v>
      </c>
      <c r="H194" s="1">
        <v>0</v>
      </c>
      <c r="I194" s="1">
        <v>0</v>
      </c>
      <c r="J194" s="1">
        <v>2</v>
      </c>
      <c r="K194">
        <f t="shared" si="5"/>
        <v>1.875371617797946</v>
      </c>
      <c r="L194">
        <f t="shared" ref="L194:L257" si="6">J194-K194</f>
        <v>0.12462838220205397</v>
      </c>
    </row>
    <row r="195" spans="1:12" x14ac:dyDescent="0.2">
      <c r="A195" s="1">
        <v>20</v>
      </c>
      <c r="B195" s="1">
        <v>1.78</v>
      </c>
      <c r="C195" s="1">
        <v>68</v>
      </c>
      <c r="D195" s="1">
        <v>0</v>
      </c>
      <c r="E195" s="1">
        <v>2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>
        <f t="shared" ref="K195:K258" si="7">$Q$3+(A195*$Q$4)+(B195*$Q$5)+(C195*$Q$6)+(D195*$Q$7)+(E195*$Q$8)+(F195*$Q$9)+(G195*$Q$10)+(H195*$Q$11)+(I195*$Q$12)</f>
        <v>0.33858867545256127</v>
      </c>
      <c r="L195">
        <f t="shared" si="6"/>
        <v>0.66141132454743867</v>
      </c>
    </row>
    <row r="196" spans="1:12" x14ac:dyDescent="0.2">
      <c r="A196" s="1">
        <v>23</v>
      </c>
      <c r="B196" s="1">
        <v>1.6</v>
      </c>
      <c r="C196" s="1">
        <v>83</v>
      </c>
      <c r="D196" s="1">
        <v>1</v>
      </c>
      <c r="E196" s="1">
        <v>2</v>
      </c>
      <c r="F196" s="1">
        <v>3</v>
      </c>
      <c r="G196" s="1">
        <v>0</v>
      </c>
      <c r="H196" s="1">
        <v>0</v>
      </c>
      <c r="I196" s="1">
        <v>0</v>
      </c>
      <c r="J196" s="1">
        <v>4</v>
      </c>
      <c r="K196">
        <f t="shared" si="7"/>
        <v>3.2977809247459109</v>
      </c>
      <c r="L196">
        <f t="shared" si="6"/>
        <v>0.70221907525408911</v>
      </c>
    </row>
    <row r="197" spans="1:12" x14ac:dyDescent="0.2">
      <c r="A197" s="1">
        <v>19</v>
      </c>
      <c r="B197" s="1">
        <v>1.8</v>
      </c>
      <c r="C197" s="1">
        <v>85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2</v>
      </c>
      <c r="K197">
        <f t="shared" si="7"/>
        <v>2.2932166035529065</v>
      </c>
      <c r="L197">
        <f t="shared" si="6"/>
        <v>-0.29321660355290646</v>
      </c>
    </row>
    <row r="198" spans="1:12" x14ac:dyDescent="0.2">
      <c r="A198" s="1">
        <v>22</v>
      </c>
      <c r="B198" s="1">
        <v>1.75</v>
      </c>
      <c r="C198" s="1">
        <v>74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1</v>
      </c>
      <c r="K198">
        <f t="shared" si="7"/>
        <v>2.8678610205883688</v>
      </c>
      <c r="L198">
        <f t="shared" si="6"/>
        <v>-1.8678610205883688</v>
      </c>
    </row>
    <row r="199" spans="1:12" x14ac:dyDescent="0.2">
      <c r="A199" s="1">
        <v>41</v>
      </c>
      <c r="B199" s="1">
        <v>1.75</v>
      </c>
      <c r="C199" s="1">
        <v>118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5</v>
      </c>
      <c r="K199">
        <f t="shared" si="7"/>
        <v>6.5644390531719363</v>
      </c>
      <c r="L199">
        <f t="shared" si="6"/>
        <v>-1.5644390531719363</v>
      </c>
    </row>
    <row r="200" spans="1:12" x14ac:dyDescent="0.2">
      <c r="A200" s="1">
        <v>18</v>
      </c>
      <c r="B200" s="1">
        <v>1.59</v>
      </c>
      <c r="C200" s="1">
        <v>40</v>
      </c>
      <c r="D200" s="1">
        <v>1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>
        <f t="shared" si="7"/>
        <v>0.37134330495743462</v>
      </c>
      <c r="L200">
        <f t="shared" si="6"/>
        <v>-0.37134330495743462</v>
      </c>
    </row>
    <row r="201" spans="1:12" x14ac:dyDescent="0.2">
      <c r="A201" s="1">
        <v>23</v>
      </c>
      <c r="B201" s="1">
        <v>1.66</v>
      </c>
      <c r="C201" s="1">
        <v>60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1</v>
      </c>
      <c r="K201">
        <f t="shared" si="7"/>
        <v>1.5391808480603566</v>
      </c>
      <c r="L201">
        <f t="shared" si="6"/>
        <v>-0.5391808480603566</v>
      </c>
    </row>
    <row r="202" spans="1:12" x14ac:dyDescent="0.2">
      <c r="A202" s="1">
        <v>23</v>
      </c>
      <c r="B202" s="1">
        <v>1.63</v>
      </c>
      <c r="C202" s="1">
        <v>83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4</v>
      </c>
      <c r="K202">
        <f t="shared" si="7"/>
        <v>3.4975487636816096</v>
      </c>
      <c r="L202">
        <f t="shared" si="6"/>
        <v>0.50245123631839039</v>
      </c>
    </row>
    <row r="203" spans="1:12" x14ac:dyDescent="0.2">
      <c r="A203" s="1">
        <v>41</v>
      </c>
      <c r="B203" s="1">
        <v>1.54</v>
      </c>
      <c r="C203" s="1">
        <v>80</v>
      </c>
      <c r="D203" s="1">
        <v>1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4</v>
      </c>
      <c r="K203">
        <f t="shared" si="7"/>
        <v>3.7673724534741138</v>
      </c>
      <c r="L203">
        <f t="shared" si="6"/>
        <v>0.23262754652588624</v>
      </c>
    </row>
    <row r="204" spans="1:12" x14ac:dyDescent="0.2">
      <c r="A204" s="1">
        <v>26</v>
      </c>
      <c r="B204" s="1">
        <v>1.56</v>
      </c>
      <c r="C204" s="1">
        <v>102</v>
      </c>
      <c r="D204" s="1">
        <v>1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6</v>
      </c>
      <c r="K204">
        <f t="shared" si="7"/>
        <v>5.6069035893421706</v>
      </c>
      <c r="L204">
        <f t="shared" si="6"/>
        <v>0.39309641065782941</v>
      </c>
    </row>
    <row r="205" spans="1:12" x14ac:dyDescent="0.2">
      <c r="A205" s="1">
        <v>29</v>
      </c>
      <c r="B205" s="1">
        <v>1.69</v>
      </c>
      <c r="C205" s="1">
        <v>90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4</v>
      </c>
      <c r="K205">
        <f t="shared" si="7"/>
        <v>3.6570831545230376</v>
      </c>
      <c r="L205">
        <f t="shared" si="6"/>
        <v>0.34291684547696244</v>
      </c>
    </row>
    <row r="206" spans="1:12" x14ac:dyDescent="0.2">
      <c r="A206" s="1">
        <v>27</v>
      </c>
      <c r="B206" s="1">
        <v>1.83</v>
      </c>
      <c r="C206" s="1">
        <v>71</v>
      </c>
      <c r="D206" s="1">
        <v>1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1</v>
      </c>
      <c r="K206">
        <f t="shared" si="7"/>
        <v>0.98464294799013852</v>
      </c>
      <c r="L206">
        <f t="shared" si="6"/>
        <v>1.5357052009861483E-2</v>
      </c>
    </row>
    <row r="207" spans="1:12" x14ac:dyDescent="0.2">
      <c r="A207" s="1">
        <v>23</v>
      </c>
      <c r="B207" s="1">
        <v>1.6</v>
      </c>
      <c r="C207" s="1">
        <v>78</v>
      </c>
      <c r="D207" s="1">
        <v>1</v>
      </c>
      <c r="E207" s="1">
        <v>1</v>
      </c>
      <c r="F207" s="1">
        <v>1</v>
      </c>
      <c r="G207" s="1">
        <v>2</v>
      </c>
      <c r="H207" s="1">
        <v>0</v>
      </c>
      <c r="I207" s="1">
        <v>0</v>
      </c>
      <c r="J207" s="1">
        <v>4</v>
      </c>
      <c r="K207">
        <f t="shared" si="7"/>
        <v>3.2927477242520893</v>
      </c>
      <c r="L207">
        <f t="shared" si="6"/>
        <v>0.70725227574791072</v>
      </c>
    </row>
    <row r="208" spans="1:12" x14ac:dyDescent="0.2">
      <c r="A208" s="1">
        <v>19</v>
      </c>
      <c r="B208" s="1">
        <v>1.75</v>
      </c>
      <c r="C208" s="1">
        <v>100</v>
      </c>
      <c r="D208" s="1">
        <v>1</v>
      </c>
      <c r="E208" s="1">
        <v>2</v>
      </c>
      <c r="F208" s="1">
        <v>2</v>
      </c>
      <c r="G208" s="1">
        <v>0</v>
      </c>
      <c r="H208" s="1">
        <v>0</v>
      </c>
      <c r="I208" s="1">
        <v>0</v>
      </c>
      <c r="J208" s="1">
        <v>4</v>
      </c>
      <c r="K208">
        <f t="shared" si="7"/>
        <v>3.4761382763316639</v>
      </c>
      <c r="L208">
        <f t="shared" si="6"/>
        <v>0.52386172366833605</v>
      </c>
    </row>
    <row r="209" spans="1:12" x14ac:dyDescent="0.2">
      <c r="A209" s="1">
        <v>30</v>
      </c>
      <c r="B209" s="1">
        <v>1.75</v>
      </c>
      <c r="C209" s="1">
        <v>73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1</v>
      </c>
      <c r="K209">
        <f t="shared" si="7"/>
        <v>2.2176204223560654</v>
      </c>
      <c r="L209">
        <f t="shared" si="6"/>
        <v>-1.2176204223560654</v>
      </c>
    </row>
    <row r="210" spans="1:12" x14ac:dyDescent="0.2">
      <c r="A210" s="1">
        <v>22</v>
      </c>
      <c r="B210" s="1">
        <v>1.69</v>
      </c>
      <c r="C210" s="1">
        <v>65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1</v>
      </c>
      <c r="K210">
        <f t="shared" si="7"/>
        <v>1.6717551303438749</v>
      </c>
      <c r="L210">
        <f t="shared" si="6"/>
        <v>-0.67175513034387491</v>
      </c>
    </row>
    <row r="211" spans="1:12" x14ac:dyDescent="0.2">
      <c r="A211" s="1">
        <v>22</v>
      </c>
      <c r="B211" s="1">
        <v>1.69</v>
      </c>
      <c r="C211" s="1">
        <v>65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>
        <f t="shared" si="7"/>
        <v>1.6717551303438749</v>
      </c>
      <c r="L211">
        <f t="shared" si="6"/>
        <v>-0.67175513034387491</v>
      </c>
    </row>
    <row r="212" spans="1:12" x14ac:dyDescent="0.2">
      <c r="A212" s="1">
        <v>20</v>
      </c>
      <c r="B212" s="1">
        <v>1.8</v>
      </c>
      <c r="C212" s="1">
        <v>114</v>
      </c>
      <c r="D212" s="1">
        <v>1</v>
      </c>
      <c r="E212" s="1">
        <v>2</v>
      </c>
      <c r="F212" s="1">
        <v>0</v>
      </c>
      <c r="G212" s="1">
        <v>0</v>
      </c>
      <c r="H212" s="1">
        <v>0</v>
      </c>
      <c r="I212" s="1">
        <v>0</v>
      </c>
      <c r="J212" s="1">
        <v>5</v>
      </c>
      <c r="K212">
        <f t="shared" si="7"/>
        <v>4.36766952770932</v>
      </c>
      <c r="L212">
        <f t="shared" si="6"/>
        <v>0.63233047229067996</v>
      </c>
    </row>
    <row r="213" spans="1:12" x14ac:dyDescent="0.2">
      <c r="A213" s="1">
        <v>21</v>
      </c>
      <c r="B213" s="1">
        <v>1.63</v>
      </c>
      <c r="C213" s="1">
        <v>51</v>
      </c>
      <c r="D213" s="1">
        <v>0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>
        <f t="shared" si="7"/>
        <v>0.60069900599339077</v>
      </c>
      <c r="L213">
        <f t="shared" si="6"/>
        <v>0.39930099400660923</v>
      </c>
    </row>
    <row r="214" spans="1:12" x14ac:dyDescent="0.2">
      <c r="A214" s="1">
        <v>24</v>
      </c>
      <c r="B214" s="1">
        <v>1.5</v>
      </c>
      <c r="C214" s="1">
        <v>63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3</v>
      </c>
      <c r="K214">
        <f t="shared" si="7"/>
        <v>3.1578101641706846</v>
      </c>
      <c r="L214">
        <f t="shared" si="6"/>
        <v>-0.15781016417068461</v>
      </c>
    </row>
    <row r="215" spans="1:12" x14ac:dyDescent="0.2">
      <c r="A215" s="1">
        <v>21</v>
      </c>
      <c r="B215" s="1">
        <v>1.8</v>
      </c>
      <c r="C215" s="1">
        <v>62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>
        <f t="shared" si="7"/>
        <v>0.65056277839397048</v>
      </c>
      <c r="L215">
        <f t="shared" si="6"/>
        <v>0.34943722160602952</v>
      </c>
    </row>
    <row r="216" spans="1:12" x14ac:dyDescent="0.2">
      <c r="A216" s="1">
        <v>21</v>
      </c>
      <c r="B216" s="1">
        <v>1.65</v>
      </c>
      <c r="C216" s="1">
        <v>53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1</v>
      </c>
      <c r="K216">
        <f t="shared" si="7"/>
        <v>1.0588503819326958</v>
      </c>
      <c r="L216">
        <f t="shared" si="6"/>
        <v>-5.8850381932695761E-2</v>
      </c>
    </row>
    <row r="217" spans="1:12" x14ac:dyDescent="0.2">
      <c r="A217" s="1">
        <v>21</v>
      </c>
      <c r="B217" s="1">
        <v>1.68</v>
      </c>
      <c r="C217" s="1">
        <v>70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>
        <f t="shared" si="7"/>
        <v>2.2111570667837053</v>
      </c>
      <c r="L217">
        <f t="shared" si="6"/>
        <v>-1.2111570667837053</v>
      </c>
    </row>
    <row r="218" spans="1:12" x14ac:dyDescent="0.2">
      <c r="A218" s="1">
        <v>23</v>
      </c>
      <c r="B218" s="1">
        <v>1.6</v>
      </c>
      <c r="C218" s="1">
        <v>63</v>
      </c>
      <c r="D218" s="1">
        <v>1</v>
      </c>
      <c r="E218" s="1">
        <v>2</v>
      </c>
      <c r="F218" s="1">
        <v>3</v>
      </c>
      <c r="G218" s="1">
        <v>1</v>
      </c>
      <c r="H218" s="1">
        <v>0</v>
      </c>
      <c r="I218" s="1">
        <v>0</v>
      </c>
      <c r="J218" s="1">
        <v>1</v>
      </c>
      <c r="K218">
        <f t="shared" si="7"/>
        <v>1.7363105546548687</v>
      </c>
      <c r="L218">
        <f t="shared" si="6"/>
        <v>-0.73631055465486872</v>
      </c>
    </row>
    <row r="219" spans="1:12" x14ac:dyDescent="0.2">
      <c r="A219" s="1">
        <v>21</v>
      </c>
      <c r="B219" s="1">
        <v>1.71</v>
      </c>
      <c r="C219" s="1">
        <v>75</v>
      </c>
      <c r="D219" s="1">
        <v>0</v>
      </c>
      <c r="E219" s="1">
        <v>2</v>
      </c>
      <c r="F219" s="1">
        <v>3</v>
      </c>
      <c r="G219" s="1">
        <v>2</v>
      </c>
      <c r="H219" s="1">
        <v>0</v>
      </c>
      <c r="I219" s="1">
        <v>0</v>
      </c>
      <c r="J219" s="1">
        <v>2</v>
      </c>
      <c r="K219">
        <f t="shared" si="7"/>
        <v>1.1965787580342986</v>
      </c>
      <c r="L219">
        <f t="shared" si="6"/>
        <v>0.80342124196570142</v>
      </c>
    </row>
    <row r="220" spans="1:12" x14ac:dyDescent="0.2">
      <c r="A220" s="1">
        <v>21</v>
      </c>
      <c r="B220" s="1">
        <v>1.5</v>
      </c>
      <c r="C220" s="1">
        <v>42.3</v>
      </c>
      <c r="D220" s="1">
        <v>1</v>
      </c>
      <c r="E220" s="1">
        <v>1</v>
      </c>
      <c r="F220" s="1">
        <v>3</v>
      </c>
      <c r="G220" s="1">
        <v>0</v>
      </c>
      <c r="H220" s="1">
        <v>0</v>
      </c>
      <c r="I220" s="1">
        <v>0</v>
      </c>
      <c r="J220" s="1">
        <v>1</v>
      </c>
      <c r="K220">
        <f t="shared" si="7"/>
        <v>1.2493615002036913</v>
      </c>
      <c r="L220">
        <f t="shared" si="6"/>
        <v>-0.2493615002036913</v>
      </c>
    </row>
    <row r="221" spans="1:12" x14ac:dyDescent="0.2">
      <c r="A221" s="1">
        <v>21</v>
      </c>
      <c r="B221" s="1">
        <v>1.6</v>
      </c>
      <c r="C221" s="1">
        <v>68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2</v>
      </c>
      <c r="K221">
        <f t="shared" si="7"/>
        <v>2.5678427018355707</v>
      </c>
      <c r="L221">
        <f t="shared" si="6"/>
        <v>-0.56784270183557073</v>
      </c>
    </row>
    <row r="222" spans="1:12" x14ac:dyDescent="0.2">
      <c r="A222" s="1">
        <v>21</v>
      </c>
      <c r="B222" s="1">
        <v>1.75</v>
      </c>
      <c r="C222" s="1">
        <v>78</v>
      </c>
      <c r="D222" s="1">
        <v>1</v>
      </c>
      <c r="E222" s="1">
        <v>2</v>
      </c>
      <c r="F222" s="1">
        <v>0</v>
      </c>
      <c r="G222" s="1">
        <v>2</v>
      </c>
      <c r="H222" s="1">
        <v>0</v>
      </c>
      <c r="I222" s="1">
        <v>0</v>
      </c>
      <c r="J222" s="1">
        <v>2</v>
      </c>
      <c r="K222">
        <f t="shared" si="7"/>
        <v>1.9413884025647645</v>
      </c>
      <c r="L222">
        <f t="shared" si="6"/>
        <v>5.8611597435235474E-2</v>
      </c>
    </row>
    <row r="223" spans="1:12" x14ac:dyDescent="0.2">
      <c r="A223" s="1">
        <v>23</v>
      </c>
      <c r="B223" s="1">
        <v>1.72</v>
      </c>
      <c r="C223" s="1">
        <v>82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3</v>
      </c>
      <c r="K223">
        <f t="shared" si="7"/>
        <v>2.7368829889755606</v>
      </c>
      <c r="L223">
        <f t="shared" si="6"/>
        <v>0.26311701102443941</v>
      </c>
    </row>
    <row r="224" spans="1:12" x14ac:dyDescent="0.2">
      <c r="A224" s="1">
        <v>21</v>
      </c>
      <c r="B224" s="1">
        <v>1.72</v>
      </c>
      <c r="C224" s="1">
        <v>66.5</v>
      </c>
      <c r="D224" s="1">
        <v>1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>
        <f t="shared" si="7"/>
        <v>1.1382661067883899</v>
      </c>
      <c r="L224">
        <f t="shared" si="6"/>
        <v>-0.13826610678838991</v>
      </c>
    </row>
    <row r="225" spans="1:12" x14ac:dyDescent="0.2">
      <c r="A225" s="1">
        <v>22</v>
      </c>
      <c r="B225" s="1">
        <v>1.61</v>
      </c>
      <c r="C225" s="1">
        <v>63</v>
      </c>
      <c r="D225" s="1">
        <v>1</v>
      </c>
      <c r="E225" s="1">
        <v>2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>
        <f t="shared" si="7"/>
        <v>1.9067334696188436</v>
      </c>
      <c r="L225">
        <f t="shared" si="6"/>
        <v>-0.9067334696188436</v>
      </c>
    </row>
    <row r="226" spans="1:12" x14ac:dyDescent="0.2">
      <c r="A226" s="1">
        <v>23</v>
      </c>
      <c r="B226" s="1">
        <v>1.63</v>
      </c>
      <c r="C226" s="1">
        <v>82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4</v>
      </c>
      <c r="K226">
        <f t="shared" si="7"/>
        <v>3.5817420239269699</v>
      </c>
      <c r="L226">
        <f t="shared" si="6"/>
        <v>0.41825797607303006</v>
      </c>
    </row>
    <row r="227" spans="1:12" x14ac:dyDescent="0.2">
      <c r="A227" s="1">
        <v>25</v>
      </c>
      <c r="B227" s="1">
        <v>1.83</v>
      </c>
      <c r="C227" s="1">
        <v>121</v>
      </c>
      <c r="D227" s="1">
        <v>1</v>
      </c>
      <c r="E227" s="1">
        <v>1</v>
      </c>
      <c r="F227" s="1">
        <v>2</v>
      </c>
      <c r="G227" s="1">
        <v>1</v>
      </c>
      <c r="H227" s="1">
        <v>0</v>
      </c>
      <c r="I227" s="1">
        <v>0</v>
      </c>
      <c r="J227" s="1">
        <v>5</v>
      </c>
      <c r="K227">
        <f t="shared" si="7"/>
        <v>4.7602111730617738</v>
      </c>
      <c r="L227">
        <f t="shared" si="6"/>
        <v>0.23978882693822623</v>
      </c>
    </row>
    <row r="228" spans="1:12" x14ac:dyDescent="0.2">
      <c r="A228" s="1">
        <v>20</v>
      </c>
      <c r="B228" s="1">
        <v>1.6</v>
      </c>
      <c r="C228" s="1">
        <v>50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>
        <f t="shared" si="7"/>
        <v>0.84114999295477655</v>
      </c>
      <c r="L228">
        <f t="shared" si="6"/>
        <v>0.15885000704522345</v>
      </c>
    </row>
    <row r="229" spans="1:12" x14ac:dyDescent="0.2">
      <c r="A229" s="1">
        <v>24</v>
      </c>
      <c r="B229" s="1">
        <v>1.62</v>
      </c>
      <c r="C229" s="1">
        <v>58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1</v>
      </c>
      <c r="K229">
        <f t="shared" si="7"/>
        <v>1.1911314031249747</v>
      </c>
      <c r="L229">
        <f t="shared" si="6"/>
        <v>-0.19113140312497467</v>
      </c>
    </row>
    <row r="230" spans="1:12" x14ac:dyDescent="0.2">
      <c r="A230" s="1">
        <v>40</v>
      </c>
      <c r="B230" s="1">
        <v>1.68</v>
      </c>
      <c r="C230" s="1">
        <v>80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3</v>
      </c>
      <c r="K230">
        <f t="shared" si="7"/>
        <v>2.7882847186740851</v>
      </c>
      <c r="L230">
        <f t="shared" si="6"/>
        <v>0.21171528132591488</v>
      </c>
    </row>
    <row r="231" spans="1:12" x14ac:dyDescent="0.2">
      <c r="A231" s="1">
        <v>32</v>
      </c>
      <c r="B231" s="1">
        <v>1.75</v>
      </c>
      <c r="C231" s="1">
        <v>120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5</v>
      </c>
      <c r="K231">
        <f t="shared" si="7"/>
        <v>5.6608980121261565</v>
      </c>
      <c r="L231">
        <f t="shared" si="6"/>
        <v>-0.66089801212615651</v>
      </c>
    </row>
    <row r="232" spans="1:12" x14ac:dyDescent="0.2">
      <c r="A232" s="1">
        <v>20</v>
      </c>
      <c r="B232" s="1">
        <v>1.9</v>
      </c>
      <c r="C232" s="1">
        <v>91</v>
      </c>
      <c r="D232" s="1">
        <v>1</v>
      </c>
      <c r="E232" s="1">
        <v>1</v>
      </c>
      <c r="F232" s="1">
        <v>2</v>
      </c>
      <c r="G232" s="1">
        <v>1</v>
      </c>
      <c r="H232" s="1">
        <v>0</v>
      </c>
      <c r="I232" s="1">
        <v>0</v>
      </c>
      <c r="J232" s="1">
        <v>2</v>
      </c>
      <c r="K232">
        <f t="shared" si="7"/>
        <v>1.8956967698466229</v>
      </c>
      <c r="L232">
        <f t="shared" si="6"/>
        <v>0.10430323015337706</v>
      </c>
    </row>
    <row r="233" spans="1:12" x14ac:dyDescent="0.2">
      <c r="A233" s="1">
        <v>21</v>
      </c>
      <c r="B233" s="1">
        <v>1.63</v>
      </c>
      <c r="C233" s="1">
        <v>66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>
        <f t="shared" si="7"/>
        <v>2.2911152474072201</v>
      </c>
      <c r="L233">
        <f t="shared" si="6"/>
        <v>-1.2911152474072201</v>
      </c>
    </row>
    <row r="234" spans="1:12" x14ac:dyDescent="0.2">
      <c r="A234" s="1">
        <v>51</v>
      </c>
      <c r="B234" s="1">
        <v>1.59</v>
      </c>
      <c r="C234" s="1">
        <v>50</v>
      </c>
      <c r="D234" s="1">
        <v>1</v>
      </c>
      <c r="E234" s="1">
        <v>1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>
        <f t="shared" si="7"/>
        <v>1.6953100959435516</v>
      </c>
      <c r="L234">
        <f t="shared" si="6"/>
        <v>-0.69531009594355164</v>
      </c>
    </row>
    <row r="235" spans="1:12" x14ac:dyDescent="0.2">
      <c r="A235" s="1">
        <v>34</v>
      </c>
      <c r="B235" s="1">
        <v>1.68</v>
      </c>
      <c r="C235" s="1">
        <v>77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3</v>
      </c>
      <c r="K235">
        <f t="shared" si="7"/>
        <v>2.8304986958555842</v>
      </c>
      <c r="L235">
        <f t="shared" si="6"/>
        <v>0.16950130414441578</v>
      </c>
    </row>
    <row r="236" spans="1:12" x14ac:dyDescent="0.2">
      <c r="A236" s="1">
        <v>19</v>
      </c>
      <c r="B236" s="1">
        <v>1.59</v>
      </c>
      <c r="C236" s="1">
        <v>49</v>
      </c>
      <c r="D236" s="1">
        <v>1</v>
      </c>
      <c r="E236" s="1">
        <v>0</v>
      </c>
      <c r="F236" s="1">
        <v>2</v>
      </c>
      <c r="G236" s="1">
        <v>0</v>
      </c>
      <c r="H236" s="1">
        <v>0</v>
      </c>
      <c r="I236" s="1">
        <v>0</v>
      </c>
      <c r="J236" s="1">
        <v>1</v>
      </c>
      <c r="K236">
        <f t="shared" si="7"/>
        <v>1.4211194694286426</v>
      </c>
      <c r="L236">
        <f t="shared" si="6"/>
        <v>-0.42111946942864265</v>
      </c>
    </row>
    <row r="237" spans="1:12" x14ac:dyDescent="0.2">
      <c r="A237" s="1">
        <v>19</v>
      </c>
      <c r="B237" s="1">
        <v>1.69</v>
      </c>
      <c r="C237" s="1">
        <v>70</v>
      </c>
      <c r="D237" s="1">
        <v>1</v>
      </c>
      <c r="E237" s="1">
        <v>0</v>
      </c>
      <c r="F237" s="1">
        <v>2</v>
      </c>
      <c r="G237" s="1">
        <v>0</v>
      </c>
      <c r="H237" s="1">
        <v>0</v>
      </c>
      <c r="I237" s="1">
        <v>0</v>
      </c>
      <c r="J237" s="1">
        <v>1</v>
      </c>
      <c r="K237">
        <f t="shared" si="7"/>
        <v>2.2389633087411758</v>
      </c>
      <c r="L237">
        <f t="shared" si="6"/>
        <v>-1.2389633087411758</v>
      </c>
    </row>
    <row r="238" spans="1:12" x14ac:dyDescent="0.2">
      <c r="A238" s="1">
        <v>21</v>
      </c>
      <c r="B238" s="1">
        <v>1.66</v>
      </c>
      <c r="C238" s="1">
        <v>59</v>
      </c>
      <c r="D238" s="1">
        <v>0</v>
      </c>
      <c r="E238" s="1">
        <v>3</v>
      </c>
      <c r="F238" s="1">
        <v>3</v>
      </c>
      <c r="G238" s="1">
        <v>0</v>
      </c>
      <c r="H238" s="1">
        <v>0</v>
      </c>
      <c r="I238" s="1">
        <v>0</v>
      </c>
      <c r="J238" s="1">
        <v>1</v>
      </c>
      <c r="K238">
        <f t="shared" si="7"/>
        <v>0.20732399745942753</v>
      </c>
      <c r="L238">
        <f t="shared" si="6"/>
        <v>0.79267600254057247</v>
      </c>
    </row>
    <row r="239" spans="1:12" x14ac:dyDescent="0.2">
      <c r="A239" s="1">
        <v>19</v>
      </c>
      <c r="B239" s="1">
        <v>1.64</v>
      </c>
      <c r="C239" s="1">
        <v>53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1</v>
      </c>
      <c r="K239">
        <f t="shared" si="7"/>
        <v>1.1622300853365153</v>
      </c>
      <c r="L239">
        <f t="shared" si="6"/>
        <v>-0.16223008533651528</v>
      </c>
    </row>
    <row r="240" spans="1:12" x14ac:dyDescent="0.2">
      <c r="A240" s="1">
        <v>20</v>
      </c>
      <c r="B240" s="1">
        <v>1.62</v>
      </c>
      <c r="C240" s="1">
        <v>53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1</v>
      </c>
      <c r="K240">
        <f t="shared" si="7"/>
        <v>0.81228229739971347</v>
      </c>
      <c r="L240">
        <f t="shared" si="6"/>
        <v>0.18771770260028653</v>
      </c>
    </row>
    <row r="241" spans="1:12" x14ac:dyDescent="0.2">
      <c r="A241" s="1">
        <v>19</v>
      </c>
      <c r="B241" s="1">
        <v>1.7</v>
      </c>
      <c r="C241" s="1">
        <v>64</v>
      </c>
      <c r="D241" s="1">
        <v>1</v>
      </c>
      <c r="E241" s="1">
        <v>0</v>
      </c>
      <c r="F241" s="1">
        <v>3</v>
      </c>
      <c r="G241" s="1">
        <v>0</v>
      </c>
      <c r="H241" s="1">
        <v>0</v>
      </c>
      <c r="I241" s="1">
        <v>0</v>
      </c>
      <c r="J241" s="1">
        <v>1</v>
      </c>
      <c r="K241">
        <f t="shared" si="7"/>
        <v>1.6093461997270926</v>
      </c>
      <c r="L241">
        <f t="shared" si="6"/>
        <v>-0.60934619972709259</v>
      </c>
    </row>
    <row r="242" spans="1:12" x14ac:dyDescent="0.2">
      <c r="A242" s="1">
        <v>17</v>
      </c>
      <c r="B242" s="1">
        <v>1.63</v>
      </c>
      <c r="C242" s="1">
        <v>65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K242">
        <f t="shared" si="7"/>
        <v>1.5936601318557728</v>
      </c>
      <c r="L242">
        <f t="shared" si="6"/>
        <v>-0.59366013185577282</v>
      </c>
    </row>
    <row r="243" spans="1:12" x14ac:dyDescent="0.2">
      <c r="A243" s="1">
        <v>22</v>
      </c>
      <c r="B243" s="1">
        <v>1.6</v>
      </c>
      <c r="C243" s="1">
        <v>66</v>
      </c>
      <c r="D243" s="1">
        <v>0</v>
      </c>
      <c r="E243" s="1">
        <v>1</v>
      </c>
      <c r="F243" s="1">
        <v>3</v>
      </c>
      <c r="G243" s="1">
        <v>0</v>
      </c>
      <c r="H243" s="1">
        <v>1</v>
      </c>
      <c r="I243" s="1">
        <v>0</v>
      </c>
      <c r="J243" s="1">
        <v>2</v>
      </c>
      <c r="K243">
        <f t="shared" si="7"/>
        <v>2.7441717846508329</v>
      </c>
      <c r="L243">
        <f t="shared" si="6"/>
        <v>-0.74417178465083289</v>
      </c>
    </row>
    <row r="244" spans="1:12" x14ac:dyDescent="0.2">
      <c r="A244" s="1">
        <v>20</v>
      </c>
      <c r="B244" s="1">
        <v>1.63</v>
      </c>
      <c r="C244" s="1">
        <v>64</v>
      </c>
      <c r="D244" s="1">
        <v>1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>
        <f t="shared" si="7"/>
        <v>1.6206859011202721</v>
      </c>
      <c r="L244">
        <f t="shared" si="6"/>
        <v>-0.62068590112027211</v>
      </c>
    </row>
    <row r="245" spans="1:12" x14ac:dyDescent="0.2">
      <c r="A245" s="1">
        <v>33</v>
      </c>
      <c r="B245" s="1">
        <v>1.85</v>
      </c>
      <c r="C245" s="1">
        <v>99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3</v>
      </c>
      <c r="K245">
        <f t="shared" si="7"/>
        <v>3.1754215464890656</v>
      </c>
      <c r="L245">
        <f t="shared" si="6"/>
        <v>-0.17542154648906561</v>
      </c>
    </row>
    <row r="246" spans="1:12" x14ac:dyDescent="0.2">
      <c r="A246" s="1">
        <v>21</v>
      </c>
      <c r="B246" s="1">
        <v>1.54</v>
      </c>
      <c r="C246" s="1">
        <v>49</v>
      </c>
      <c r="D246" s="1">
        <v>1</v>
      </c>
      <c r="E246" s="1">
        <v>1</v>
      </c>
      <c r="F246" s="1">
        <v>2</v>
      </c>
      <c r="G246" s="1">
        <v>1</v>
      </c>
      <c r="H246" s="1">
        <v>0</v>
      </c>
      <c r="I246" s="1">
        <v>0</v>
      </c>
      <c r="J246" s="1">
        <v>1</v>
      </c>
      <c r="K246">
        <f t="shared" si="7"/>
        <v>1.4935958546066554</v>
      </c>
      <c r="L246">
        <f t="shared" si="6"/>
        <v>-0.49359585460665545</v>
      </c>
    </row>
    <row r="247" spans="1:12" x14ac:dyDescent="0.2">
      <c r="A247" s="1">
        <v>20</v>
      </c>
      <c r="B247" s="1">
        <v>1.64</v>
      </c>
      <c r="C247" s="1">
        <v>49</v>
      </c>
      <c r="D247" s="1">
        <v>0</v>
      </c>
      <c r="E247" s="1">
        <v>1</v>
      </c>
      <c r="F247" s="1">
        <v>2</v>
      </c>
      <c r="G247" s="1">
        <v>1</v>
      </c>
      <c r="H247" s="1">
        <v>0</v>
      </c>
      <c r="I247" s="1">
        <v>0</v>
      </c>
      <c r="J247" s="1">
        <v>0</v>
      </c>
      <c r="K247">
        <f t="shared" si="7"/>
        <v>0.19970443231317012</v>
      </c>
      <c r="L247">
        <f t="shared" si="6"/>
        <v>-0.19970443231317012</v>
      </c>
    </row>
    <row r="248" spans="1:12" x14ac:dyDescent="0.2">
      <c r="A248" s="1">
        <v>20</v>
      </c>
      <c r="B248" s="1">
        <v>1.57</v>
      </c>
      <c r="C248" s="1">
        <v>60</v>
      </c>
      <c r="D248" s="1">
        <v>0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1</v>
      </c>
      <c r="K248">
        <f t="shared" si="7"/>
        <v>1.7645338003247504</v>
      </c>
      <c r="L248">
        <f t="shared" si="6"/>
        <v>-0.76453380032475038</v>
      </c>
    </row>
    <row r="249" spans="1:12" x14ac:dyDescent="0.2">
      <c r="A249" s="1">
        <v>20</v>
      </c>
      <c r="B249" s="1">
        <v>1.62</v>
      </c>
      <c r="C249" s="1">
        <v>52</v>
      </c>
      <c r="D249" s="1">
        <v>0</v>
      </c>
      <c r="E249" s="1">
        <v>2</v>
      </c>
      <c r="F249" s="1">
        <v>3</v>
      </c>
      <c r="G249" s="1">
        <v>0</v>
      </c>
      <c r="H249" s="1">
        <v>0</v>
      </c>
      <c r="I249" s="1">
        <v>0</v>
      </c>
      <c r="J249" s="1">
        <v>1</v>
      </c>
      <c r="K249">
        <f t="shared" si="7"/>
        <v>0.25159374379030464</v>
      </c>
      <c r="L249">
        <f t="shared" si="6"/>
        <v>0.74840625620969536</v>
      </c>
    </row>
    <row r="250" spans="1:12" x14ac:dyDescent="0.2">
      <c r="A250" s="1">
        <v>21</v>
      </c>
      <c r="B250" s="1">
        <v>1.72</v>
      </c>
      <c r="C250" s="1">
        <v>72</v>
      </c>
      <c r="D250" s="1">
        <v>1</v>
      </c>
      <c r="E250" s="1">
        <v>3</v>
      </c>
      <c r="F250" s="1">
        <v>3</v>
      </c>
      <c r="G250" s="1">
        <v>1</v>
      </c>
      <c r="H250" s="1">
        <v>0</v>
      </c>
      <c r="I250" s="1">
        <v>0</v>
      </c>
      <c r="J250" s="1">
        <v>1</v>
      </c>
      <c r="K250">
        <f t="shared" si="7"/>
        <v>1.1881649492356585</v>
      </c>
      <c r="L250">
        <f t="shared" si="6"/>
        <v>-0.18816494923565852</v>
      </c>
    </row>
    <row r="251" spans="1:12" x14ac:dyDescent="0.2">
      <c r="A251" s="1">
        <v>21</v>
      </c>
      <c r="B251" s="1">
        <v>1.76</v>
      </c>
      <c r="C251" s="1">
        <v>78</v>
      </c>
      <c r="D251" s="1">
        <v>1</v>
      </c>
      <c r="E251" s="1">
        <v>1</v>
      </c>
      <c r="F251" s="1">
        <v>3</v>
      </c>
      <c r="G251" s="1">
        <v>1</v>
      </c>
      <c r="H251" s="1">
        <v>0</v>
      </c>
      <c r="I251" s="1">
        <v>0</v>
      </c>
      <c r="J251" s="1">
        <v>2</v>
      </c>
      <c r="K251">
        <f t="shared" si="7"/>
        <v>1.8970186677571985</v>
      </c>
      <c r="L251">
        <f t="shared" si="6"/>
        <v>0.10298133224280148</v>
      </c>
    </row>
    <row r="252" spans="1:12" x14ac:dyDescent="0.2">
      <c r="A252" s="1">
        <v>20</v>
      </c>
      <c r="B252" s="1">
        <v>1.65</v>
      </c>
      <c r="C252" s="1">
        <v>75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3</v>
      </c>
      <c r="K252">
        <f t="shared" si="7"/>
        <v>2.7557425488093856</v>
      </c>
      <c r="L252">
        <f t="shared" si="6"/>
        <v>0.24425745119061437</v>
      </c>
    </row>
    <row r="253" spans="1:12" x14ac:dyDescent="0.2">
      <c r="A253" s="1">
        <v>20</v>
      </c>
      <c r="B253" s="1">
        <v>1.67</v>
      </c>
      <c r="C253" s="1">
        <v>78</v>
      </c>
      <c r="D253" s="1">
        <v>1</v>
      </c>
      <c r="E253" s="1">
        <v>1</v>
      </c>
      <c r="F253" s="1">
        <v>0</v>
      </c>
      <c r="G253" s="1">
        <v>2</v>
      </c>
      <c r="H253" s="1">
        <v>0</v>
      </c>
      <c r="I253" s="1">
        <v>0</v>
      </c>
      <c r="J253" s="1">
        <v>3</v>
      </c>
      <c r="K253">
        <f t="shared" si="7"/>
        <v>2.8167903892181094</v>
      </c>
      <c r="L253">
        <f t="shared" si="6"/>
        <v>0.18320961078189058</v>
      </c>
    </row>
    <row r="254" spans="1:12" x14ac:dyDescent="0.2">
      <c r="A254" s="1">
        <v>56</v>
      </c>
      <c r="B254" s="1">
        <v>1.79</v>
      </c>
      <c r="C254" s="1">
        <v>90</v>
      </c>
      <c r="D254" s="1">
        <v>1</v>
      </c>
      <c r="E254" s="1">
        <v>1</v>
      </c>
      <c r="F254" s="1">
        <v>1</v>
      </c>
      <c r="G254" s="1">
        <v>2</v>
      </c>
      <c r="H254" s="1">
        <v>0</v>
      </c>
      <c r="I254" s="1">
        <v>0</v>
      </c>
      <c r="J254" s="1">
        <v>3</v>
      </c>
      <c r="K254">
        <f t="shared" si="7"/>
        <v>3.2433212358902943</v>
      </c>
      <c r="L254">
        <f t="shared" si="6"/>
        <v>-0.24332123589029431</v>
      </c>
    </row>
    <row r="255" spans="1:12" x14ac:dyDescent="0.2">
      <c r="A255" s="1">
        <v>26</v>
      </c>
      <c r="B255" s="1">
        <v>1.59</v>
      </c>
      <c r="C255" s="1">
        <v>47</v>
      </c>
      <c r="D255" s="1">
        <v>1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>
        <f t="shared" si="7"/>
        <v>1.2417413338819967</v>
      </c>
      <c r="L255">
        <f t="shared" si="6"/>
        <v>-0.2417413338819967</v>
      </c>
    </row>
    <row r="256" spans="1:12" x14ac:dyDescent="0.2">
      <c r="A256" s="1">
        <v>22</v>
      </c>
      <c r="B256" s="1">
        <v>1.64</v>
      </c>
      <c r="C256" s="1">
        <v>56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>
        <f t="shared" si="7"/>
        <v>1.5350572787328847</v>
      </c>
      <c r="L256">
        <f t="shared" si="6"/>
        <v>-0.53505727873288467</v>
      </c>
    </row>
    <row r="257" spans="1:12" x14ac:dyDescent="0.2">
      <c r="A257" s="1">
        <v>19</v>
      </c>
      <c r="B257" s="1">
        <v>1.78</v>
      </c>
      <c r="C257" s="1">
        <v>81</v>
      </c>
      <c r="D257" s="1">
        <v>1</v>
      </c>
      <c r="E257" s="1">
        <v>1</v>
      </c>
      <c r="F257" s="1">
        <v>3</v>
      </c>
      <c r="G257" s="1">
        <v>0</v>
      </c>
      <c r="H257" s="1">
        <v>1</v>
      </c>
      <c r="I257" s="1">
        <v>0</v>
      </c>
      <c r="J257" s="1">
        <v>2</v>
      </c>
      <c r="K257">
        <f t="shared" si="7"/>
        <v>2.9737148065477421</v>
      </c>
      <c r="L257">
        <f t="shared" si="6"/>
        <v>-0.97371480654774212</v>
      </c>
    </row>
    <row r="258" spans="1:12" x14ac:dyDescent="0.2">
      <c r="A258" s="1">
        <v>18</v>
      </c>
      <c r="B258" s="1">
        <v>1.75</v>
      </c>
      <c r="C258" s="1">
        <v>85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3</v>
      </c>
      <c r="K258">
        <f t="shared" si="7"/>
        <v>2.6590212272020004</v>
      </c>
      <c r="L258">
        <f t="shared" ref="L258:L321" si="8">J258-K258</f>
        <v>0.3409787727979996</v>
      </c>
    </row>
    <row r="259" spans="1:12" x14ac:dyDescent="0.2">
      <c r="A259" s="1">
        <v>19</v>
      </c>
      <c r="B259" s="1">
        <v>1.85</v>
      </c>
      <c r="C259" s="1">
        <v>115</v>
      </c>
      <c r="D259" s="1">
        <v>0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4</v>
      </c>
      <c r="K259">
        <f t="shared" ref="K259:K322" si="9">$Q$3+(A259*$Q$4)+(B259*$Q$5)+(C259*$Q$6)+(D259*$Q$7)+(E259*$Q$8)+(F259*$Q$9)+(G259*$Q$10)+(H259*$Q$11)+(I259*$Q$12)</f>
        <v>3.7087291051077917</v>
      </c>
      <c r="L259">
        <f t="shared" si="8"/>
        <v>0.29127089489220825</v>
      </c>
    </row>
    <row r="260" spans="1:12" x14ac:dyDescent="0.2">
      <c r="A260" s="1">
        <v>18</v>
      </c>
      <c r="B260" s="1">
        <v>1.7</v>
      </c>
      <c r="C260" s="1">
        <v>80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3</v>
      </c>
      <c r="K260">
        <f t="shared" si="9"/>
        <v>2.2037173657648239</v>
      </c>
      <c r="L260">
        <f t="shared" si="8"/>
        <v>0.79628263423517609</v>
      </c>
    </row>
    <row r="261" spans="1:12" x14ac:dyDescent="0.2">
      <c r="A261" s="1">
        <v>18</v>
      </c>
      <c r="B261" s="1">
        <v>1.67</v>
      </c>
      <c r="C261" s="1">
        <v>91</v>
      </c>
      <c r="D261" s="1">
        <v>1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 s="1">
        <v>4</v>
      </c>
      <c r="K261">
        <f t="shared" si="9"/>
        <v>3.5406559194185929</v>
      </c>
      <c r="L261">
        <f t="shared" si="8"/>
        <v>0.45934408058140708</v>
      </c>
    </row>
    <row r="262" spans="1:12" x14ac:dyDescent="0.2">
      <c r="A262" s="1">
        <v>21</v>
      </c>
      <c r="B262" s="1">
        <v>1.72</v>
      </c>
      <c r="C262" s="1">
        <v>75</v>
      </c>
      <c r="D262" s="1">
        <v>0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2</v>
      </c>
      <c r="K262">
        <f t="shared" si="9"/>
        <v>1.7203413092864985</v>
      </c>
      <c r="L262">
        <f t="shared" si="8"/>
        <v>0.27965869071350147</v>
      </c>
    </row>
    <row r="263" spans="1:12" x14ac:dyDescent="0.2">
      <c r="A263" s="1">
        <v>28</v>
      </c>
      <c r="B263" s="1">
        <v>1.7</v>
      </c>
      <c r="C263" s="1">
        <v>73</v>
      </c>
      <c r="D263" s="1">
        <v>1</v>
      </c>
      <c r="E263" s="1">
        <v>2</v>
      </c>
      <c r="F263" s="1">
        <v>2</v>
      </c>
      <c r="G263" s="1">
        <v>1</v>
      </c>
      <c r="H263" s="1">
        <v>0</v>
      </c>
      <c r="I263" s="1">
        <v>0</v>
      </c>
      <c r="J263" s="1">
        <v>2</v>
      </c>
      <c r="K263">
        <f t="shared" si="9"/>
        <v>1.9040147625928157</v>
      </c>
      <c r="L263">
        <f t="shared" si="8"/>
        <v>9.5985237407184343E-2</v>
      </c>
    </row>
    <row r="264" spans="1:12" x14ac:dyDescent="0.2">
      <c r="A264" s="1">
        <v>18</v>
      </c>
      <c r="B264" s="1">
        <v>1.74</v>
      </c>
      <c r="C264" s="1">
        <v>70</v>
      </c>
      <c r="D264" s="1">
        <v>0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1</v>
      </c>
      <c r="K264">
        <f t="shared" si="9"/>
        <v>1.0897242483907403</v>
      </c>
      <c r="L264">
        <f t="shared" si="8"/>
        <v>-8.9724248390740335E-2</v>
      </c>
    </row>
    <row r="265" spans="1:12" x14ac:dyDescent="0.2">
      <c r="A265" s="1">
        <v>23</v>
      </c>
      <c r="B265" s="1">
        <v>1.74</v>
      </c>
      <c r="C265" s="1">
        <v>53</v>
      </c>
      <c r="D265" s="1">
        <v>0</v>
      </c>
      <c r="E265" s="1">
        <v>2</v>
      </c>
      <c r="F265" s="1">
        <v>3</v>
      </c>
      <c r="G265" s="1">
        <v>0</v>
      </c>
      <c r="H265" s="1">
        <v>0</v>
      </c>
      <c r="I265" s="1">
        <v>0</v>
      </c>
      <c r="J265" s="1">
        <v>0</v>
      </c>
      <c r="K265">
        <f t="shared" si="9"/>
        <v>-0.54212332017498177</v>
      </c>
      <c r="L265">
        <f t="shared" si="8"/>
        <v>0.54212332017498177</v>
      </c>
    </row>
    <row r="266" spans="1:12" x14ac:dyDescent="0.2">
      <c r="A266" s="1">
        <v>18</v>
      </c>
      <c r="B266" s="1">
        <v>1.87</v>
      </c>
      <c r="C266" s="1">
        <v>67</v>
      </c>
      <c r="D266" s="1">
        <v>1</v>
      </c>
      <c r="E266" s="1">
        <v>2</v>
      </c>
      <c r="F266" s="1">
        <v>1</v>
      </c>
      <c r="G266" s="1">
        <v>1</v>
      </c>
      <c r="H266" s="1">
        <v>0</v>
      </c>
      <c r="I266" s="1">
        <v>0</v>
      </c>
      <c r="J266" s="1">
        <v>1</v>
      </c>
      <c r="K266">
        <f t="shared" si="9"/>
        <v>0.11014859645227304</v>
      </c>
      <c r="L266">
        <f t="shared" si="8"/>
        <v>0.88985140354772696</v>
      </c>
    </row>
    <row r="267" spans="1:12" x14ac:dyDescent="0.2">
      <c r="A267" s="1">
        <v>18</v>
      </c>
      <c r="B267" s="1">
        <v>1.7</v>
      </c>
      <c r="C267" s="1">
        <v>50</v>
      </c>
      <c r="D267" s="1">
        <v>0</v>
      </c>
      <c r="E267" s="1">
        <v>2</v>
      </c>
      <c r="F267" s="1">
        <v>2</v>
      </c>
      <c r="G267" s="1">
        <v>1</v>
      </c>
      <c r="H267" s="1">
        <v>0</v>
      </c>
      <c r="I267" s="1">
        <v>0</v>
      </c>
      <c r="J267" s="1">
        <v>0</v>
      </c>
      <c r="K267">
        <f t="shared" si="9"/>
        <v>-0.49317079034171468</v>
      </c>
      <c r="L267">
        <f t="shared" si="8"/>
        <v>0.49317079034171468</v>
      </c>
    </row>
    <row r="268" spans="1:12" x14ac:dyDescent="0.2">
      <c r="A268" s="1">
        <v>39</v>
      </c>
      <c r="B268" s="1">
        <v>1.65</v>
      </c>
      <c r="C268" s="1">
        <v>50</v>
      </c>
      <c r="D268" s="1">
        <v>0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>
        <f t="shared" si="9"/>
        <v>0.40705987264889887</v>
      </c>
      <c r="L268">
        <f t="shared" si="8"/>
        <v>-0.40705987264889887</v>
      </c>
    </row>
    <row r="269" spans="1:12" x14ac:dyDescent="0.2">
      <c r="A269" s="1">
        <v>38</v>
      </c>
      <c r="B269" s="1">
        <v>1.7</v>
      </c>
      <c r="C269" s="1">
        <v>78</v>
      </c>
      <c r="D269" s="1">
        <v>0</v>
      </c>
      <c r="E269" s="1">
        <v>2</v>
      </c>
      <c r="F269" s="1">
        <v>0</v>
      </c>
      <c r="G269" s="1">
        <v>2</v>
      </c>
      <c r="H269" s="1">
        <v>0</v>
      </c>
      <c r="I269" s="1">
        <v>0</v>
      </c>
      <c r="J269" s="1">
        <v>3</v>
      </c>
      <c r="K269">
        <f t="shared" si="9"/>
        <v>2.0599706897585714</v>
      </c>
      <c r="L269">
        <f t="shared" si="8"/>
        <v>0.94002931024142855</v>
      </c>
    </row>
    <row r="270" spans="1:12" x14ac:dyDescent="0.2">
      <c r="A270" s="1">
        <v>17</v>
      </c>
      <c r="B270" s="1">
        <v>1.67</v>
      </c>
      <c r="C270" s="1">
        <v>60</v>
      </c>
      <c r="D270" s="1">
        <v>0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>
        <f t="shared" si="9"/>
        <v>0.45290845516240186</v>
      </c>
      <c r="L270">
        <f t="shared" si="8"/>
        <v>0.54709154483759814</v>
      </c>
    </row>
    <row r="271" spans="1:12" x14ac:dyDescent="0.2">
      <c r="A271" s="1">
        <v>23</v>
      </c>
      <c r="B271" s="1">
        <v>1.72</v>
      </c>
      <c r="C271" s="1">
        <v>66</v>
      </c>
      <c r="D271" s="1">
        <v>1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>
        <f t="shared" si="9"/>
        <v>1.6356674947297096</v>
      </c>
      <c r="L271">
        <f t="shared" si="8"/>
        <v>-0.63566749472970963</v>
      </c>
    </row>
    <row r="272" spans="1:12" x14ac:dyDescent="0.2">
      <c r="A272" s="1">
        <v>23</v>
      </c>
      <c r="B272" s="1">
        <v>1.82</v>
      </c>
      <c r="C272" s="1">
        <v>107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4</v>
      </c>
      <c r="K272">
        <f t="shared" si="9"/>
        <v>3.4404841698091273</v>
      </c>
      <c r="L272">
        <f t="shared" si="8"/>
        <v>0.5595158301908727</v>
      </c>
    </row>
    <row r="273" spans="1:12" x14ac:dyDescent="0.2">
      <c r="A273" s="1">
        <v>19</v>
      </c>
      <c r="B273" s="1">
        <v>1.5</v>
      </c>
      <c r="C273" s="1">
        <v>50</v>
      </c>
      <c r="D273" s="1">
        <v>0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>
        <f t="shared" si="9"/>
        <v>1.2494253028733087</v>
      </c>
      <c r="L273">
        <f t="shared" si="8"/>
        <v>-0.24942530287330866</v>
      </c>
    </row>
    <row r="274" spans="1:12" x14ac:dyDescent="0.2">
      <c r="A274" s="1">
        <v>18</v>
      </c>
      <c r="B274" s="1">
        <v>1.7</v>
      </c>
      <c r="C274" s="1">
        <v>60</v>
      </c>
      <c r="D274" s="1">
        <v>0</v>
      </c>
      <c r="E274" s="1">
        <v>1</v>
      </c>
      <c r="F274" s="1">
        <v>2</v>
      </c>
      <c r="G274" s="1">
        <v>0</v>
      </c>
      <c r="H274" s="1">
        <v>0</v>
      </c>
      <c r="I274" s="1">
        <v>0</v>
      </c>
      <c r="J274" s="1">
        <v>1</v>
      </c>
      <c r="K274">
        <f t="shared" si="9"/>
        <v>0.5972892276918873</v>
      </c>
      <c r="L274">
        <f t="shared" si="8"/>
        <v>0.4027107723081127</v>
      </c>
    </row>
    <row r="275" spans="1:12" x14ac:dyDescent="0.2">
      <c r="A275" s="1">
        <v>25</v>
      </c>
      <c r="B275" s="1">
        <v>1.71</v>
      </c>
      <c r="C275" s="1">
        <v>71</v>
      </c>
      <c r="D275" s="1">
        <v>1</v>
      </c>
      <c r="E275" s="1">
        <v>2</v>
      </c>
      <c r="F275" s="1">
        <v>0</v>
      </c>
      <c r="G275" s="1">
        <v>1</v>
      </c>
      <c r="H275" s="1">
        <v>0</v>
      </c>
      <c r="I275" s="1">
        <v>1</v>
      </c>
      <c r="J275" s="1">
        <v>1</v>
      </c>
      <c r="K275">
        <f t="shared" si="9"/>
        <v>2.7704629814023778</v>
      </c>
      <c r="L275">
        <f t="shared" si="8"/>
        <v>-1.7704629814023778</v>
      </c>
    </row>
    <row r="276" spans="1:12" x14ac:dyDescent="0.2">
      <c r="A276" s="1">
        <v>25</v>
      </c>
      <c r="B276" s="1">
        <v>1.61</v>
      </c>
      <c r="C276" s="1">
        <v>61</v>
      </c>
      <c r="D276" s="1">
        <v>0</v>
      </c>
      <c r="E276" s="1">
        <v>1</v>
      </c>
      <c r="F276" s="1">
        <v>2</v>
      </c>
      <c r="G276" s="1">
        <v>1</v>
      </c>
      <c r="H276" s="1">
        <v>0</v>
      </c>
      <c r="I276" s="1">
        <v>0</v>
      </c>
      <c r="J276" s="1">
        <v>1</v>
      </c>
      <c r="K276">
        <f t="shared" si="9"/>
        <v>1.4057510408862248</v>
      </c>
      <c r="L276">
        <f t="shared" si="8"/>
        <v>-0.40575104088622482</v>
      </c>
    </row>
    <row r="277" spans="1:12" x14ac:dyDescent="0.2">
      <c r="A277" s="1">
        <v>18</v>
      </c>
      <c r="B277" s="1">
        <v>1.5</v>
      </c>
      <c r="C277" s="1">
        <v>50</v>
      </c>
      <c r="D277" s="1">
        <v>1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>
        <f t="shared" si="9"/>
        <v>1.751696080051464</v>
      </c>
      <c r="L277">
        <f t="shared" si="8"/>
        <v>-0.75169608005146404</v>
      </c>
    </row>
    <row r="278" spans="1:12" x14ac:dyDescent="0.2">
      <c r="A278" s="1">
        <v>16</v>
      </c>
      <c r="B278" s="1">
        <v>1.67</v>
      </c>
      <c r="C278" s="1">
        <v>50</v>
      </c>
      <c r="D278" s="1">
        <v>1</v>
      </c>
      <c r="E278" s="1">
        <v>2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>
        <f t="shared" si="9"/>
        <v>0.38198720460950752</v>
      </c>
      <c r="L278">
        <f t="shared" si="8"/>
        <v>-0.38198720460950752</v>
      </c>
    </row>
    <row r="279" spans="1:12" x14ac:dyDescent="0.2">
      <c r="A279" s="1">
        <v>21</v>
      </c>
      <c r="B279" s="1">
        <v>1.82</v>
      </c>
      <c r="C279" s="1">
        <v>67</v>
      </c>
      <c r="D279" s="1">
        <v>0</v>
      </c>
      <c r="E279" s="1">
        <v>3</v>
      </c>
      <c r="F279" s="1">
        <v>3</v>
      </c>
      <c r="G279" s="1">
        <v>1</v>
      </c>
      <c r="H279" s="1">
        <v>0</v>
      </c>
      <c r="I279" s="1">
        <v>0</v>
      </c>
      <c r="J279" s="1">
        <v>1</v>
      </c>
      <c r="K279">
        <f t="shared" si="9"/>
        <v>-0.466785239203373</v>
      </c>
      <c r="L279">
        <f t="shared" si="8"/>
        <v>1.4667852392033729</v>
      </c>
    </row>
    <row r="280" spans="1:12" x14ac:dyDescent="0.2">
      <c r="A280" s="1">
        <v>32</v>
      </c>
      <c r="B280" s="1">
        <v>1.57</v>
      </c>
      <c r="C280" s="1">
        <v>57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>
        <f t="shared" si="9"/>
        <v>2.2362046510487299</v>
      </c>
      <c r="L280">
        <f t="shared" si="8"/>
        <v>-1.2362046510487299</v>
      </c>
    </row>
    <row r="281" spans="1:12" x14ac:dyDescent="0.2">
      <c r="A281" s="1">
        <v>18</v>
      </c>
      <c r="B281" s="1">
        <v>1.79</v>
      </c>
      <c r="C281" s="1">
        <v>52</v>
      </c>
      <c r="D281" s="1">
        <v>0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>
        <f t="shared" si="9"/>
        <v>-0.64490504087203193</v>
      </c>
      <c r="L281">
        <f t="shared" si="8"/>
        <v>0.64490504087203193</v>
      </c>
    </row>
    <row r="282" spans="1:12" x14ac:dyDescent="0.2">
      <c r="A282" s="1">
        <v>21</v>
      </c>
      <c r="B282" s="1">
        <v>1.75</v>
      </c>
      <c r="C282" s="1">
        <v>62</v>
      </c>
      <c r="D282" s="1">
        <v>0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>
        <f t="shared" si="9"/>
        <v>0.27794151370457965</v>
      </c>
      <c r="L282">
        <f t="shared" si="8"/>
        <v>0.72205848629542035</v>
      </c>
    </row>
    <row r="283" spans="1:12" x14ac:dyDescent="0.2">
      <c r="A283" s="1">
        <v>18</v>
      </c>
      <c r="B283" s="1">
        <v>1.7</v>
      </c>
      <c r="C283" s="1">
        <v>55</v>
      </c>
      <c r="D283" s="1">
        <v>1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>
        <f t="shared" si="9"/>
        <v>0.60452780323777733</v>
      </c>
      <c r="L283">
        <f t="shared" si="8"/>
        <v>0.39547219676222267</v>
      </c>
    </row>
    <row r="284" spans="1:12" x14ac:dyDescent="0.2">
      <c r="A284" s="1">
        <v>18</v>
      </c>
      <c r="B284" s="1">
        <v>1.62</v>
      </c>
      <c r="C284" s="1">
        <v>55</v>
      </c>
      <c r="D284" s="1">
        <v>1</v>
      </c>
      <c r="E284" s="1">
        <v>2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>
        <f t="shared" si="9"/>
        <v>1.1688619922212908</v>
      </c>
      <c r="L284">
        <f t="shared" si="8"/>
        <v>-0.16886199222129084</v>
      </c>
    </row>
    <row r="285" spans="1:12" x14ac:dyDescent="0.2">
      <c r="A285" s="1">
        <v>17</v>
      </c>
      <c r="B285" s="1">
        <v>1.69</v>
      </c>
      <c r="C285" s="1">
        <v>60</v>
      </c>
      <c r="D285" s="1">
        <v>0</v>
      </c>
      <c r="E285" s="1">
        <v>1</v>
      </c>
      <c r="F285" s="1">
        <v>2</v>
      </c>
      <c r="G285" s="1">
        <v>1</v>
      </c>
      <c r="H285" s="1">
        <v>0</v>
      </c>
      <c r="I285" s="1">
        <v>0</v>
      </c>
      <c r="J285" s="1">
        <v>1</v>
      </c>
      <c r="K285">
        <f t="shared" si="9"/>
        <v>0.6012239651665594</v>
      </c>
      <c r="L285">
        <f t="shared" si="8"/>
        <v>0.3987760348334406</v>
      </c>
    </row>
    <row r="286" spans="1:12" x14ac:dyDescent="0.2">
      <c r="A286" s="1">
        <v>20</v>
      </c>
      <c r="B286" s="1">
        <v>1.77</v>
      </c>
      <c r="C286" s="1">
        <v>70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1</v>
      </c>
      <c r="K286">
        <f t="shared" si="9"/>
        <v>1.4085190900697264</v>
      </c>
      <c r="L286">
        <f t="shared" si="8"/>
        <v>-0.40851909006972642</v>
      </c>
    </row>
    <row r="287" spans="1:12" x14ac:dyDescent="0.2">
      <c r="A287" s="1">
        <v>21</v>
      </c>
      <c r="B287" s="1">
        <v>1.79</v>
      </c>
      <c r="C287" s="1">
        <v>105</v>
      </c>
      <c r="D287" s="1">
        <v>1</v>
      </c>
      <c r="E287" s="1">
        <v>3</v>
      </c>
      <c r="F287" s="1">
        <v>0</v>
      </c>
      <c r="G287" s="1">
        <v>1</v>
      </c>
      <c r="H287" s="1">
        <v>0</v>
      </c>
      <c r="I287" s="1">
        <v>0</v>
      </c>
      <c r="J287" s="1">
        <v>4</v>
      </c>
      <c r="K287">
        <f t="shared" si="9"/>
        <v>3.4435861768706455</v>
      </c>
      <c r="L287">
        <f t="shared" si="8"/>
        <v>0.5564138231293545</v>
      </c>
    </row>
    <row r="288" spans="1:12" x14ac:dyDescent="0.2">
      <c r="A288" s="1">
        <v>21</v>
      </c>
      <c r="B288" s="1">
        <v>1.6</v>
      </c>
      <c r="C288" s="1">
        <v>61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>
        <f t="shared" si="9"/>
        <v>1.524082813363365</v>
      </c>
      <c r="L288">
        <f t="shared" si="8"/>
        <v>-0.52408281336336504</v>
      </c>
    </row>
    <row r="289" spans="1:12" x14ac:dyDescent="0.2">
      <c r="A289" s="1">
        <v>18</v>
      </c>
      <c r="B289" s="1">
        <v>1.6</v>
      </c>
      <c r="C289" s="1">
        <v>58</v>
      </c>
      <c r="D289" s="1">
        <v>1</v>
      </c>
      <c r="E289" s="1">
        <v>1</v>
      </c>
      <c r="F289" s="1">
        <v>3</v>
      </c>
      <c r="G289" s="1">
        <v>0</v>
      </c>
      <c r="H289" s="1">
        <v>0</v>
      </c>
      <c r="I289" s="1">
        <v>0</v>
      </c>
      <c r="J289" s="1">
        <v>1</v>
      </c>
      <c r="K289">
        <f t="shared" si="9"/>
        <v>1.6235714786175452</v>
      </c>
      <c r="L289">
        <f t="shared" si="8"/>
        <v>-0.62357147861754525</v>
      </c>
    </row>
    <row r="290" spans="1:12" x14ac:dyDescent="0.2">
      <c r="A290" s="1">
        <v>17</v>
      </c>
      <c r="B290" s="1">
        <v>1.56</v>
      </c>
      <c r="C290" s="1">
        <v>51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>
        <f t="shared" si="9"/>
        <v>1.1759997461945864</v>
      </c>
      <c r="L290">
        <f t="shared" si="8"/>
        <v>-0.17599974619458636</v>
      </c>
    </row>
    <row r="291" spans="1:12" x14ac:dyDescent="0.2">
      <c r="A291" s="1">
        <v>19</v>
      </c>
      <c r="B291" s="1">
        <v>1.88</v>
      </c>
      <c r="C291" s="1">
        <v>79</v>
      </c>
      <c r="D291" s="1">
        <v>0</v>
      </c>
      <c r="E291" s="1">
        <v>1</v>
      </c>
      <c r="F291" s="1">
        <v>3</v>
      </c>
      <c r="G291" s="1">
        <v>1</v>
      </c>
      <c r="H291" s="1">
        <v>0</v>
      </c>
      <c r="I291" s="1">
        <v>0</v>
      </c>
      <c r="J291" s="1">
        <v>1</v>
      </c>
      <c r="K291">
        <f t="shared" si="9"/>
        <v>0.5110137298880405</v>
      </c>
      <c r="L291">
        <f t="shared" si="8"/>
        <v>0.4889862701119595</v>
      </c>
    </row>
    <row r="292" spans="1:12" x14ac:dyDescent="0.2">
      <c r="A292" s="1">
        <v>16</v>
      </c>
      <c r="B292" s="1">
        <v>1.82</v>
      </c>
      <c r="C292" s="1">
        <v>71</v>
      </c>
      <c r="D292" s="1">
        <v>1</v>
      </c>
      <c r="E292" s="1">
        <v>2</v>
      </c>
      <c r="F292" s="1">
        <v>2</v>
      </c>
      <c r="G292" s="1">
        <v>1</v>
      </c>
      <c r="H292" s="1">
        <v>0</v>
      </c>
      <c r="I292" s="1">
        <v>0</v>
      </c>
      <c r="J292" s="1">
        <v>1</v>
      </c>
      <c r="K292">
        <f t="shared" si="9"/>
        <v>0.65961798745333522</v>
      </c>
      <c r="L292">
        <f t="shared" si="8"/>
        <v>0.34038201254666478</v>
      </c>
    </row>
    <row r="293" spans="1:12" x14ac:dyDescent="0.2">
      <c r="A293" s="1">
        <v>17</v>
      </c>
      <c r="B293" s="1">
        <v>1.8</v>
      </c>
      <c r="C293" s="1">
        <v>58</v>
      </c>
      <c r="D293" s="1">
        <v>0</v>
      </c>
      <c r="E293" s="1">
        <v>2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>
        <f t="shared" si="9"/>
        <v>-0.6108660933513137</v>
      </c>
      <c r="L293">
        <f t="shared" si="8"/>
        <v>0.6108660933513137</v>
      </c>
    </row>
    <row r="294" spans="1:12" x14ac:dyDescent="0.2">
      <c r="A294" s="1">
        <v>21</v>
      </c>
      <c r="B294" s="1">
        <v>1.7</v>
      </c>
      <c r="C294" s="1">
        <v>65</v>
      </c>
      <c r="D294" s="1">
        <v>1</v>
      </c>
      <c r="E294" s="1">
        <v>2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>
        <f t="shared" si="9"/>
        <v>1.3567018148184051</v>
      </c>
      <c r="L294">
        <f t="shared" si="8"/>
        <v>-0.35670181481840513</v>
      </c>
    </row>
    <row r="295" spans="1:12" x14ac:dyDescent="0.2">
      <c r="A295" s="1">
        <v>19</v>
      </c>
      <c r="B295" s="1">
        <v>1.82</v>
      </c>
      <c r="C295" s="1">
        <v>75</v>
      </c>
      <c r="D295" s="1">
        <v>1</v>
      </c>
      <c r="E295" s="1">
        <v>2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>
        <f t="shared" si="9"/>
        <v>1.1648814116613846</v>
      </c>
      <c r="L295">
        <f t="shared" si="8"/>
        <v>-0.16488141166138459</v>
      </c>
    </row>
    <row r="296" spans="1:12" x14ac:dyDescent="0.2">
      <c r="A296" s="1">
        <v>18</v>
      </c>
      <c r="B296" s="1">
        <v>1.86</v>
      </c>
      <c r="C296" s="1">
        <v>110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4</v>
      </c>
      <c r="K296">
        <f t="shared" si="9"/>
        <v>3.7015528643737228</v>
      </c>
      <c r="L296">
        <f t="shared" si="8"/>
        <v>0.29844713562627723</v>
      </c>
    </row>
    <row r="297" spans="1:12" x14ac:dyDescent="0.2">
      <c r="A297" s="1">
        <v>16</v>
      </c>
      <c r="B297" s="1">
        <v>1.66</v>
      </c>
      <c r="C297" s="1">
        <v>58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>
        <f t="shared" si="9"/>
        <v>0.92586821237330619</v>
      </c>
      <c r="L297">
        <f t="shared" si="8"/>
        <v>7.4131787626693812E-2</v>
      </c>
    </row>
    <row r="298" spans="1:12" x14ac:dyDescent="0.2">
      <c r="A298" s="1">
        <v>21</v>
      </c>
      <c r="B298" s="1">
        <v>1.53</v>
      </c>
      <c r="C298" s="1">
        <v>53</v>
      </c>
      <c r="D298" s="1">
        <v>0</v>
      </c>
      <c r="E298" s="1">
        <v>1</v>
      </c>
      <c r="F298" s="1">
        <v>2</v>
      </c>
      <c r="G298" s="1">
        <v>1</v>
      </c>
      <c r="H298" s="1">
        <v>0</v>
      </c>
      <c r="I298" s="1">
        <v>0</v>
      </c>
      <c r="J298" s="1">
        <v>1</v>
      </c>
      <c r="K298">
        <f t="shared" si="9"/>
        <v>1.3533330150747556</v>
      </c>
      <c r="L298">
        <f t="shared" si="8"/>
        <v>-0.35333301507475556</v>
      </c>
    </row>
    <row r="299" spans="1:12" x14ac:dyDescent="0.2">
      <c r="A299" s="1">
        <v>26</v>
      </c>
      <c r="B299" s="1">
        <v>1.74</v>
      </c>
      <c r="C299" s="1">
        <v>80</v>
      </c>
      <c r="D299" s="1">
        <v>0</v>
      </c>
      <c r="E299" s="1">
        <v>1</v>
      </c>
      <c r="F299" s="1">
        <v>2</v>
      </c>
      <c r="G299" s="1">
        <v>0</v>
      </c>
      <c r="H299" s="1">
        <v>0</v>
      </c>
      <c r="I299" s="1">
        <v>0</v>
      </c>
      <c r="J299" s="1">
        <v>2</v>
      </c>
      <c r="K299">
        <f t="shared" si="9"/>
        <v>1.9169125072428015</v>
      </c>
      <c r="L299">
        <f t="shared" si="8"/>
        <v>8.3087492757198511E-2</v>
      </c>
    </row>
    <row r="300" spans="1:12" x14ac:dyDescent="0.2">
      <c r="A300" s="1">
        <v>18</v>
      </c>
      <c r="B300" s="1">
        <v>1.8</v>
      </c>
      <c r="C300" s="1">
        <v>80</v>
      </c>
      <c r="D300" s="1">
        <v>1</v>
      </c>
      <c r="E300" s="1">
        <v>2</v>
      </c>
      <c r="F300" s="1">
        <v>0</v>
      </c>
      <c r="G300" s="1">
        <v>2</v>
      </c>
      <c r="H300" s="1">
        <v>0</v>
      </c>
      <c r="I300" s="1">
        <v>0</v>
      </c>
      <c r="J300" s="1">
        <v>1</v>
      </c>
      <c r="K300">
        <f t="shared" si="9"/>
        <v>1.6659970273384594</v>
      </c>
      <c r="L300">
        <f t="shared" si="8"/>
        <v>-0.66599702733845945</v>
      </c>
    </row>
    <row r="301" spans="1:12" x14ac:dyDescent="0.2">
      <c r="A301" s="1">
        <v>23</v>
      </c>
      <c r="B301" s="1">
        <v>1.7</v>
      </c>
      <c r="C301" s="1">
        <v>75</v>
      </c>
      <c r="D301" s="1">
        <v>0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2</v>
      </c>
      <c r="K301">
        <f t="shared" si="9"/>
        <v>1.8454460897447069</v>
      </c>
      <c r="L301">
        <f t="shared" si="8"/>
        <v>0.15455391025529308</v>
      </c>
    </row>
    <row r="302" spans="1:12" x14ac:dyDescent="0.2">
      <c r="A302" s="1">
        <v>26</v>
      </c>
      <c r="B302" s="1">
        <v>1.7</v>
      </c>
      <c r="C302" s="1">
        <v>70</v>
      </c>
      <c r="D302" s="1">
        <v>0</v>
      </c>
      <c r="E302" s="1">
        <v>1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>
        <f t="shared" si="9"/>
        <v>1.6165746981813454</v>
      </c>
      <c r="L302">
        <f t="shared" si="8"/>
        <v>-0.61657469818134536</v>
      </c>
    </row>
    <row r="303" spans="1:12" x14ac:dyDescent="0.2">
      <c r="A303" s="1">
        <v>18</v>
      </c>
      <c r="B303" s="1">
        <v>1.72</v>
      </c>
      <c r="C303" s="1">
        <v>55</v>
      </c>
      <c r="D303" s="1">
        <v>0</v>
      </c>
      <c r="E303" s="1">
        <v>1</v>
      </c>
      <c r="F303" s="1">
        <v>2</v>
      </c>
      <c r="G303" s="1">
        <v>1</v>
      </c>
      <c r="H303" s="1">
        <v>0</v>
      </c>
      <c r="I303" s="1">
        <v>0</v>
      </c>
      <c r="J303" s="1">
        <v>1</v>
      </c>
      <c r="K303">
        <f t="shared" si="9"/>
        <v>1.1680715158987588E-2</v>
      </c>
      <c r="L303">
        <f t="shared" si="8"/>
        <v>0.98831928484101239</v>
      </c>
    </row>
    <row r="304" spans="1:12" x14ac:dyDescent="0.2">
      <c r="A304" s="1">
        <v>16</v>
      </c>
      <c r="B304" s="1">
        <v>1.84</v>
      </c>
      <c r="C304" s="1">
        <v>45</v>
      </c>
      <c r="D304" s="1">
        <v>1</v>
      </c>
      <c r="E304" s="1">
        <v>3</v>
      </c>
      <c r="F304" s="1">
        <v>3</v>
      </c>
      <c r="G304" s="1">
        <v>1</v>
      </c>
      <c r="H304" s="1">
        <v>0</v>
      </c>
      <c r="I304" s="1">
        <v>0</v>
      </c>
      <c r="J304" s="1">
        <v>0</v>
      </c>
      <c r="K304">
        <f t="shared" si="9"/>
        <v>-1.8315199577229735</v>
      </c>
      <c r="L304">
        <f t="shared" si="8"/>
        <v>1.8315199577229735</v>
      </c>
    </row>
    <row r="305" spans="1:12" x14ac:dyDescent="0.2">
      <c r="A305" s="1">
        <v>16</v>
      </c>
      <c r="B305" s="1">
        <v>1.57</v>
      </c>
      <c r="C305" s="1">
        <v>49</v>
      </c>
      <c r="D305" s="1">
        <v>0</v>
      </c>
      <c r="E305" s="1">
        <v>3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>
        <f t="shared" si="9"/>
        <v>0.31496108990352978</v>
      </c>
      <c r="L305">
        <f t="shared" si="8"/>
        <v>0.68503891009647022</v>
      </c>
    </row>
    <row r="306" spans="1:12" x14ac:dyDescent="0.2">
      <c r="A306" s="1">
        <v>20</v>
      </c>
      <c r="B306" s="1">
        <v>1.8</v>
      </c>
      <c r="C306" s="1">
        <v>85</v>
      </c>
      <c r="D306" s="1">
        <v>1</v>
      </c>
      <c r="E306" s="1">
        <v>1</v>
      </c>
      <c r="F306" s="1">
        <v>2</v>
      </c>
      <c r="G306" s="1">
        <v>1</v>
      </c>
      <c r="H306" s="1">
        <v>0</v>
      </c>
      <c r="I306" s="1">
        <v>0</v>
      </c>
      <c r="J306" s="1">
        <v>2</v>
      </c>
      <c r="K306">
        <f t="shared" si="9"/>
        <v>2.2060377773335835</v>
      </c>
      <c r="L306">
        <f t="shared" si="8"/>
        <v>-0.20603777733358353</v>
      </c>
    </row>
    <row r="307" spans="1:12" x14ac:dyDescent="0.2">
      <c r="A307" s="1">
        <v>23</v>
      </c>
      <c r="B307" s="1">
        <v>1.75</v>
      </c>
      <c r="C307" s="1">
        <v>120</v>
      </c>
      <c r="D307" s="1">
        <v>1</v>
      </c>
      <c r="E307" s="1">
        <v>1</v>
      </c>
      <c r="F307" s="1">
        <v>2</v>
      </c>
      <c r="G307" s="1">
        <v>1</v>
      </c>
      <c r="H307" s="1">
        <v>0</v>
      </c>
      <c r="I307" s="1">
        <v>0</v>
      </c>
      <c r="J307" s="1">
        <v>5</v>
      </c>
      <c r="K307">
        <f t="shared" si="9"/>
        <v>5.2642851079986412</v>
      </c>
      <c r="L307">
        <f t="shared" si="8"/>
        <v>-0.26428510799864124</v>
      </c>
    </row>
    <row r="308" spans="1:12" x14ac:dyDescent="0.2">
      <c r="A308" s="1">
        <v>24</v>
      </c>
      <c r="B308" s="1">
        <v>1.56</v>
      </c>
      <c r="C308" s="1">
        <v>60</v>
      </c>
      <c r="D308" s="1">
        <v>1</v>
      </c>
      <c r="E308" s="1">
        <v>3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>
        <f t="shared" si="9"/>
        <v>1.855754561110567</v>
      </c>
      <c r="L308">
        <f t="shared" si="8"/>
        <v>-0.85575456111056702</v>
      </c>
    </row>
    <row r="309" spans="1:12" x14ac:dyDescent="0.2">
      <c r="A309" s="1">
        <v>23</v>
      </c>
      <c r="B309" s="1">
        <v>1.59</v>
      </c>
      <c r="C309" s="1">
        <v>48</v>
      </c>
      <c r="D309" s="1">
        <v>1</v>
      </c>
      <c r="E309" s="1">
        <v>2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  <c r="K309">
        <f t="shared" si="9"/>
        <v>0.99083222949687988</v>
      </c>
      <c r="L309">
        <f t="shared" si="8"/>
        <v>9.1677705031201207E-3</v>
      </c>
    </row>
    <row r="310" spans="1:12" x14ac:dyDescent="0.2">
      <c r="A310" s="1">
        <v>20</v>
      </c>
      <c r="B310" s="1">
        <v>1.8</v>
      </c>
      <c r="C310" s="1">
        <v>75</v>
      </c>
      <c r="D310" s="1">
        <v>0</v>
      </c>
      <c r="E310" s="1">
        <v>3</v>
      </c>
      <c r="F310" s="1">
        <v>2</v>
      </c>
      <c r="G310" s="1">
        <v>1</v>
      </c>
      <c r="H310" s="1">
        <v>0</v>
      </c>
      <c r="I310" s="1">
        <v>0</v>
      </c>
      <c r="J310" s="1">
        <v>1</v>
      </c>
      <c r="K310">
        <f t="shared" si="9"/>
        <v>0.3744151612170335</v>
      </c>
      <c r="L310">
        <f t="shared" si="8"/>
        <v>0.62558483878296656</v>
      </c>
    </row>
    <row r="311" spans="1:12" x14ac:dyDescent="0.2">
      <c r="A311" s="1">
        <v>16</v>
      </c>
      <c r="B311" s="1">
        <v>1.66</v>
      </c>
      <c r="C311" s="1">
        <v>58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>
        <f t="shared" si="9"/>
        <v>0.92586821237330619</v>
      </c>
      <c r="L311">
        <f t="shared" si="8"/>
        <v>7.4131787626693812E-2</v>
      </c>
    </row>
    <row r="312" spans="1:12" x14ac:dyDescent="0.2">
      <c r="A312" s="1">
        <v>17</v>
      </c>
      <c r="B312" s="1">
        <v>1.79</v>
      </c>
      <c r="C312" s="1">
        <v>57</v>
      </c>
      <c r="D312" s="1">
        <v>1</v>
      </c>
      <c r="E312" s="1">
        <v>2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>
        <f t="shared" si="9"/>
        <v>-9.2643295218163668E-2</v>
      </c>
      <c r="L312">
        <f t="shared" si="8"/>
        <v>9.2643295218163668E-2</v>
      </c>
    </row>
    <row r="313" spans="1:12" x14ac:dyDescent="0.2">
      <c r="A313" s="1">
        <v>17</v>
      </c>
      <c r="B313" s="1">
        <v>1.72</v>
      </c>
      <c r="C313" s="1">
        <v>62</v>
      </c>
      <c r="D313" s="1">
        <v>0</v>
      </c>
      <c r="E313" s="1">
        <v>3</v>
      </c>
      <c r="F313" s="1">
        <v>3</v>
      </c>
      <c r="G313" s="1">
        <v>0</v>
      </c>
      <c r="H313" s="1">
        <v>0</v>
      </c>
      <c r="I313" s="1">
        <v>0</v>
      </c>
      <c r="J313" s="1">
        <v>1</v>
      </c>
      <c r="K313">
        <f t="shared" si="9"/>
        <v>-8.4019398721874805E-2</v>
      </c>
      <c r="L313">
        <f t="shared" si="8"/>
        <v>1.0840193987218747</v>
      </c>
    </row>
    <row r="314" spans="1:12" x14ac:dyDescent="0.2">
      <c r="A314" s="1">
        <v>16</v>
      </c>
      <c r="B314" s="1">
        <v>1.6</v>
      </c>
      <c r="C314" s="1">
        <v>57</v>
      </c>
      <c r="D314" s="1">
        <v>0</v>
      </c>
      <c r="E314" s="1">
        <v>1</v>
      </c>
      <c r="F314" s="1">
        <v>3</v>
      </c>
      <c r="G314" s="1">
        <v>0</v>
      </c>
      <c r="H314" s="1">
        <v>0</v>
      </c>
      <c r="I314" s="1">
        <v>0</v>
      </c>
      <c r="J314" s="1">
        <v>1</v>
      </c>
      <c r="K314">
        <f t="shared" si="9"/>
        <v>1.0010798299565646</v>
      </c>
      <c r="L314">
        <f t="shared" si="8"/>
        <v>-1.0798299565646374E-3</v>
      </c>
    </row>
    <row r="315" spans="1:12" x14ac:dyDescent="0.2">
      <c r="A315" s="1">
        <v>17</v>
      </c>
      <c r="B315" s="1">
        <v>1.66</v>
      </c>
      <c r="C315" s="1">
        <v>56</v>
      </c>
      <c r="D315" s="1">
        <v>1</v>
      </c>
      <c r="E315" s="1">
        <v>3</v>
      </c>
      <c r="F315" s="1">
        <v>1</v>
      </c>
      <c r="G315" s="1">
        <v>1</v>
      </c>
      <c r="H315" s="1">
        <v>0</v>
      </c>
      <c r="I315" s="1">
        <v>0</v>
      </c>
      <c r="J315" s="1">
        <v>1</v>
      </c>
      <c r="K315">
        <f t="shared" si="9"/>
        <v>0.58608870057032747</v>
      </c>
      <c r="L315">
        <f t="shared" si="8"/>
        <v>0.41391129942967253</v>
      </c>
    </row>
    <row r="316" spans="1:12" x14ac:dyDescent="0.2">
      <c r="A316" s="1">
        <v>26</v>
      </c>
      <c r="B316" s="1">
        <v>1.65</v>
      </c>
      <c r="C316" s="1">
        <v>63</v>
      </c>
      <c r="D316" s="1">
        <v>0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>
        <f t="shared" si="9"/>
        <v>1.4259381414630679</v>
      </c>
      <c r="L316">
        <f t="shared" si="8"/>
        <v>-0.42593814146306785</v>
      </c>
    </row>
    <row r="317" spans="1:12" x14ac:dyDescent="0.2">
      <c r="A317" s="1">
        <v>26</v>
      </c>
      <c r="B317" s="1">
        <v>1.7</v>
      </c>
      <c r="C317" s="1">
        <v>72</v>
      </c>
      <c r="D317" s="1">
        <v>0</v>
      </c>
      <c r="E317" s="1">
        <v>3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>
        <f t="shared" si="9"/>
        <v>1.2047735861368323</v>
      </c>
      <c r="L317">
        <f t="shared" si="8"/>
        <v>-0.20477358613683228</v>
      </c>
    </row>
    <row r="318" spans="1:12" x14ac:dyDescent="0.2">
      <c r="A318" s="1">
        <v>38</v>
      </c>
      <c r="B318" s="1">
        <v>1.75</v>
      </c>
      <c r="C318" s="1">
        <v>75</v>
      </c>
      <c r="D318" s="1">
        <v>1</v>
      </c>
      <c r="E318" s="1">
        <v>2</v>
      </c>
      <c r="F318" s="1">
        <v>2</v>
      </c>
      <c r="G318" s="1">
        <v>0</v>
      </c>
      <c r="H318" s="1">
        <v>0</v>
      </c>
      <c r="I318" s="1">
        <v>0</v>
      </c>
      <c r="J318" s="1">
        <v>1</v>
      </c>
      <c r="K318">
        <f t="shared" si="9"/>
        <v>1.8808843379639471</v>
      </c>
      <c r="L318">
        <f t="shared" si="8"/>
        <v>-0.88088433796394705</v>
      </c>
    </row>
    <row r="319" spans="1:12" x14ac:dyDescent="0.2">
      <c r="A319" s="1">
        <v>18</v>
      </c>
      <c r="B319" s="1">
        <v>1.75</v>
      </c>
      <c r="C319" s="1">
        <v>70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>
        <f t="shared" si="9"/>
        <v>1.0707866614617809</v>
      </c>
      <c r="L319">
        <f t="shared" si="8"/>
        <v>-7.078666146178092E-2</v>
      </c>
    </row>
    <row r="320" spans="1:12" x14ac:dyDescent="0.2">
      <c r="A320" s="1">
        <v>25</v>
      </c>
      <c r="B320" s="1">
        <v>1.56</v>
      </c>
      <c r="C320" s="1">
        <v>45</v>
      </c>
      <c r="D320" s="1">
        <v>0</v>
      </c>
      <c r="E320" s="1">
        <v>1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>
        <f t="shared" si="9"/>
        <v>0.78752469541736336</v>
      </c>
      <c r="L320">
        <f t="shared" si="8"/>
        <v>0.21247530458263664</v>
      </c>
    </row>
    <row r="321" spans="1:12" x14ac:dyDescent="0.2">
      <c r="A321" s="1">
        <v>27</v>
      </c>
      <c r="B321" s="1">
        <v>1.55</v>
      </c>
      <c r="C321" s="1">
        <v>63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2</v>
      </c>
      <c r="K321">
        <f t="shared" si="9"/>
        <v>2.2475137051060061</v>
      </c>
      <c r="L321">
        <f t="shared" si="8"/>
        <v>-0.24751370510600612</v>
      </c>
    </row>
    <row r="322" spans="1:12" x14ac:dyDescent="0.2">
      <c r="A322" s="1">
        <v>21</v>
      </c>
      <c r="B322" s="1">
        <v>1.67</v>
      </c>
      <c r="C322" s="1">
        <v>67</v>
      </c>
      <c r="D322" s="1">
        <v>1</v>
      </c>
      <c r="E322" s="1">
        <v>3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>
        <f t="shared" si="9"/>
        <v>1.4544980657781428</v>
      </c>
      <c r="L322">
        <f t="shared" ref="L322:L385" si="10">J322-K322</f>
        <v>-0.45449806577814278</v>
      </c>
    </row>
    <row r="323" spans="1:12" x14ac:dyDescent="0.2">
      <c r="A323" s="1">
        <v>38</v>
      </c>
      <c r="B323" s="1">
        <v>1.75</v>
      </c>
      <c r="C323" s="1">
        <v>75</v>
      </c>
      <c r="D323" s="1">
        <v>1</v>
      </c>
      <c r="E323" s="1">
        <v>2</v>
      </c>
      <c r="F323" s="1">
        <v>3</v>
      </c>
      <c r="G323" s="1">
        <v>0</v>
      </c>
      <c r="H323" s="1">
        <v>0</v>
      </c>
      <c r="I323" s="1">
        <v>0</v>
      </c>
      <c r="J323" s="1">
        <v>1</v>
      </c>
      <c r="K323">
        <f t="shared" ref="K323:K386" si="11">$Q$3+(A323*$Q$4)+(B323*$Q$5)+(C323*$Q$6)+(D323*$Q$7)+(E323*$Q$8)+(F323*$Q$9)+(G323*$Q$10)+(H323*$Q$11)+(I323*$Q$12)</f>
        <v>1.7787026622903372</v>
      </c>
      <c r="L323">
        <f t="shared" si="10"/>
        <v>-0.77870266229033724</v>
      </c>
    </row>
    <row r="324" spans="1:12" x14ac:dyDescent="0.2">
      <c r="A324" s="1">
        <v>23</v>
      </c>
      <c r="B324" s="1">
        <v>1.75</v>
      </c>
      <c r="C324" s="1">
        <v>56</v>
      </c>
      <c r="D324" s="1">
        <v>0</v>
      </c>
      <c r="E324" s="1">
        <v>2</v>
      </c>
      <c r="F324" s="1">
        <v>2</v>
      </c>
      <c r="G324" s="1">
        <v>1</v>
      </c>
      <c r="H324" s="1">
        <v>0</v>
      </c>
      <c r="I324" s="1">
        <v>0</v>
      </c>
      <c r="J324" s="1">
        <v>0</v>
      </c>
      <c r="K324">
        <f t="shared" si="11"/>
        <v>-0.34769007745386499</v>
      </c>
      <c r="L324">
        <f t="shared" si="10"/>
        <v>0.34769007745386499</v>
      </c>
    </row>
    <row r="325" spans="1:12" x14ac:dyDescent="0.2">
      <c r="A325" s="1">
        <v>18</v>
      </c>
      <c r="B325" s="1">
        <v>1.8</v>
      </c>
      <c r="C325" s="1">
        <v>72</v>
      </c>
      <c r="D325" s="1">
        <v>1</v>
      </c>
      <c r="E325" s="1">
        <v>1</v>
      </c>
      <c r="F325" s="1">
        <v>3</v>
      </c>
      <c r="G325" s="1">
        <v>1</v>
      </c>
      <c r="H325" s="1">
        <v>0</v>
      </c>
      <c r="I325" s="1">
        <v>0</v>
      </c>
      <c r="J325" s="1">
        <v>1</v>
      </c>
      <c r="K325">
        <f t="shared" si="11"/>
        <v>1.0960902021918386</v>
      </c>
      <c r="L325">
        <f t="shared" si="10"/>
        <v>-9.6090202191838614E-2</v>
      </c>
    </row>
    <row r="326" spans="1:12" x14ac:dyDescent="0.2">
      <c r="A326" s="1">
        <v>30</v>
      </c>
      <c r="B326" s="1">
        <v>1.65</v>
      </c>
      <c r="C326" s="1">
        <v>71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2</v>
      </c>
      <c r="K326">
        <f t="shared" si="11"/>
        <v>2.6498795188542785</v>
      </c>
      <c r="L326">
        <f t="shared" si="10"/>
        <v>-0.64987951885427853</v>
      </c>
    </row>
    <row r="327" spans="1:12" x14ac:dyDescent="0.2">
      <c r="A327" s="1">
        <v>21</v>
      </c>
      <c r="B327" s="1">
        <v>1.55</v>
      </c>
      <c r="C327" s="1">
        <v>58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1</v>
      </c>
      <c r="K327">
        <f t="shared" si="11"/>
        <v>1.6792533171068458</v>
      </c>
      <c r="L327">
        <f t="shared" si="10"/>
        <v>-0.67925331710684578</v>
      </c>
    </row>
    <row r="328" spans="1:12" x14ac:dyDescent="0.2">
      <c r="A328" s="1">
        <v>18</v>
      </c>
      <c r="B328" s="1">
        <v>1.7</v>
      </c>
      <c r="C328" s="1">
        <v>55.3</v>
      </c>
      <c r="D328" s="1">
        <v>1</v>
      </c>
      <c r="E328" s="1">
        <v>1</v>
      </c>
      <c r="F328" s="1">
        <v>3</v>
      </c>
      <c r="G328" s="1">
        <v>1</v>
      </c>
      <c r="H328" s="1">
        <v>0</v>
      </c>
      <c r="I328" s="1">
        <v>0</v>
      </c>
      <c r="J328" s="1">
        <v>1</v>
      </c>
      <c r="K328">
        <f t="shared" si="11"/>
        <v>0.60165935229515999</v>
      </c>
      <c r="L328">
        <f t="shared" si="10"/>
        <v>0.39834064770484001</v>
      </c>
    </row>
    <row r="329" spans="1:12" x14ac:dyDescent="0.2">
      <c r="A329" s="1">
        <v>23</v>
      </c>
      <c r="B329" s="1">
        <v>1.72</v>
      </c>
      <c r="C329" s="1">
        <v>76</v>
      </c>
      <c r="D329" s="1">
        <v>1</v>
      </c>
      <c r="E329" s="1">
        <v>2</v>
      </c>
      <c r="F329" s="1">
        <v>0</v>
      </c>
      <c r="G329" s="1">
        <v>1</v>
      </c>
      <c r="H329" s="1">
        <v>0</v>
      </c>
      <c r="I329" s="1">
        <v>0</v>
      </c>
      <c r="J329" s="1">
        <v>2</v>
      </c>
      <c r="K329">
        <f t="shared" si="11"/>
        <v>2.1066778467871496</v>
      </c>
      <c r="L329">
        <f t="shared" si="10"/>
        <v>-0.10667784678714964</v>
      </c>
    </row>
    <row r="330" spans="1:12" x14ac:dyDescent="0.2">
      <c r="A330" s="1">
        <v>19</v>
      </c>
      <c r="B330" s="1">
        <v>1.74</v>
      </c>
      <c r="C330" s="1">
        <v>74</v>
      </c>
      <c r="D330" s="1">
        <v>1</v>
      </c>
      <c r="E330" s="1">
        <v>1</v>
      </c>
      <c r="F330" s="1">
        <v>3</v>
      </c>
      <c r="G330" s="1">
        <v>1</v>
      </c>
      <c r="H330" s="1">
        <v>0</v>
      </c>
      <c r="I330" s="1">
        <v>0</v>
      </c>
      <c r="J330" s="1">
        <v>1</v>
      </c>
      <c r="K330">
        <f t="shared" si="11"/>
        <v>1.7184866656101128</v>
      </c>
      <c r="L330">
        <f t="shared" si="10"/>
        <v>-0.71848666561011276</v>
      </c>
    </row>
    <row r="331" spans="1:12" x14ac:dyDescent="0.2">
      <c r="A331" s="1">
        <v>19</v>
      </c>
      <c r="B331" s="1">
        <v>1.65</v>
      </c>
      <c r="C331" s="1">
        <v>82</v>
      </c>
      <c r="D331" s="1">
        <v>1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4</v>
      </c>
      <c r="K331">
        <f t="shared" si="11"/>
        <v>3.312183729176756</v>
      </c>
      <c r="L331">
        <f t="shared" si="10"/>
        <v>0.68781627082324404</v>
      </c>
    </row>
    <row r="332" spans="1:12" x14ac:dyDescent="0.2">
      <c r="A332" s="1">
        <v>17</v>
      </c>
      <c r="B332" s="1">
        <v>1.8</v>
      </c>
      <c r="C332" s="1">
        <v>50</v>
      </c>
      <c r="D332" s="1">
        <v>0</v>
      </c>
      <c r="E332" s="1">
        <v>2</v>
      </c>
      <c r="F332" s="1">
        <v>2</v>
      </c>
      <c r="G332" s="1">
        <v>1</v>
      </c>
      <c r="H332" s="1">
        <v>0</v>
      </c>
      <c r="I332" s="1">
        <v>0</v>
      </c>
      <c r="J332" s="1">
        <v>0</v>
      </c>
      <c r="K332">
        <f t="shared" si="11"/>
        <v>-1.2697885860027611</v>
      </c>
      <c r="L332">
        <f t="shared" si="10"/>
        <v>1.2697885860027611</v>
      </c>
    </row>
    <row r="333" spans="1:12" x14ac:dyDescent="0.2">
      <c r="A333" s="1">
        <v>17</v>
      </c>
      <c r="B333" s="1">
        <v>1.74</v>
      </c>
      <c r="C333" s="1">
        <v>56</v>
      </c>
      <c r="D333" s="1">
        <v>1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1</v>
      </c>
      <c r="K333">
        <f t="shared" si="11"/>
        <v>0.49406473390747291</v>
      </c>
      <c r="L333">
        <f t="shared" si="10"/>
        <v>0.50593526609252715</v>
      </c>
    </row>
    <row r="334" spans="1:12" x14ac:dyDescent="0.2">
      <c r="A334" s="1">
        <v>27</v>
      </c>
      <c r="B334" s="1">
        <v>1.85</v>
      </c>
      <c r="C334" s="1">
        <v>75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  <c r="K334">
        <f t="shared" si="11"/>
        <v>1.3375326025758714</v>
      </c>
      <c r="L334">
        <f t="shared" si="10"/>
        <v>-0.33753260257587137</v>
      </c>
    </row>
    <row r="335" spans="1:12" x14ac:dyDescent="0.2">
      <c r="A335" s="1">
        <v>23</v>
      </c>
      <c r="B335" s="1">
        <v>1.7</v>
      </c>
      <c r="C335" s="1">
        <v>56</v>
      </c>
      <c r="D335" s="1">
        <v>0</v>
      </c>
      <c r="E335" s="1">
        <v>3</v>
      </c>
      <c r="F335" s="1">
        <v>3</v>
      </c>
      <c r="G335" s="1">
        <v>0</v>
      </c>
      <c r="H335" s="1">
        <v>0</v>
      </c>
      <c r="I335" s="1">
        <v>0</v>
      </c>
      <c r="J335" s="1">
        <v>1</v>
      </c>
      <c r="K335">
        <f t="shared" si="11"/>
        <v>-0.29295325147460194</v>
      </c>
      <c r="L335">
        <f t="shared" si="10"/>
        <v>1.2929532514746018</v>
      </c>
    </row>
    <row r="336" spans="1:12" x14ac:dyDescent="0.2">
      <c r="A336" s="1">
        <v>18</v>
      </c>
      <c r="B336" s="1">
        <v>1.45</v>
      </c>
      <c r="C336" s="1">
        <v>53</v>
      </c>
      <c r="D336" s="1">
        <v>0</v>
      </c>
      <c r="E336" s="1">
        <v>2</v>
      </c>
      <c r="F336" s="1">
        <v>1</v>
      </c>
      <c r="G336" s="1">
        <v>2</v>
      </c>
      <c r="H336" s="1">
        <v>0</v>
      </c>
      <c r="I336" s="1">
        <v>0</v>
      </c>
      <c r="J336" s="1">
        <v>2</v>
      </c>
      <c r="K336">
        <f t="shared" si="11"/>
        <v>1.6814613125169748</v>
      </c>
      <c r="L336">
        <f t="shared" si="10"/>
        <v>0.31853868748302516</v>
      </c>
    </row>
    <row r="337" spans="1:12" x14ac:dyDescent="0.2">
      <c r="A337" s="1">
        <v>19</v>
      </c>
      <c r="B337" s="1">
        <v>1.7</v>
      </c>
      <c r="C337" s="1">
        <v>50</v>
      </c>
      <c r="D337" s="1">
        <v>0</v>
      </c>
      <c r="E337" s="1">
        <v>2</v>
      </c>
      <c r="F337" s="1">
        <v>2</v>
      </c>
      <c r="G337" s="1">
        <v>1</v>
      </c>
      <c r="H337" s="1">
        <v>0</v>
      </c>
      <c r="I337" s="1">
        <v>0</v>
      </c>
      <c r="J337" s="1">
        <v>0</v>
      </c>
      <c r="K337">
        <f t="shared" si="11"/>
        <v>-0.47816794088742914</v>
      </c>
      <c r="L337">
        <f t="shared" si="10"/>
        <v>0.47816794088742914</v>
      </c>
    </row>
    <row r="338" spans="1:12" x14ac:dyDescent="0.2">
      <c r="A338" s="1">
        <v>20</v>
      </c>
      <c r="B338" s="1">
        <v>1.7</v>
      </c>
      <c r="C338" s="1">
        <v>65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>
        <f t="shared" si="11"/>
        <v>1.2077198935475117</v>
      </c>
      <c r="L338">
        <f t="shared" si="10"/>
        <v>-0.20771989354751175</v>
      </c>
    </row>
    <row r="339" spans="1:12" x14ac:dyDescent="0.2">
      <c r="A339" s="1">
        <v>18</v>
      </c>
      <c r="B339" s="1">
        <v>1.78</v>
      </c>
      <c r="C339" s="1">
        <v>64.400000000000006</v>
      </c>
      <c r="D339" s="1">
        <v>1</v>
      </c>
      <c r="E339" s="1">
        <v>2</v>
      </c>
      <c r="F339" s="1">
        <v>3</v>
      </c>
      <c r="G339" s="1">
        <v>0</v>
      </c>
      <c r="H339" s="1">
        <v>0</v>
      </c>
      <c r="I339" s="1">
        <v>0</v>
      </c>
      <c r="J339" s="1">
        <v>1</v>
      </c>
      <c r="K339">
        <f t="shared" si="11"/>
        <v>0.45291056427094034</v>
      </c>
      <c r="L339">
        <f t="shared" si="10"/>
        <v>0.54708943572905966</v>
      </c>
    </row>
    <row r="340" spans="1:12" x14ac:dyDescent="0.2">
      <c r="A340" s="1">
        <v>17</v>
      </c>
      <c r="B340" s="1">
        <v>1.6</v>
      </c>
      <c r="C340" s="1">
        <v>65</v>
      </c>
      <c r="D340" s="1">
        <v>0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2</v>
      </c>
      <c r="K340">
        <f t="shared" si="11"/>
        <v>1.764920708026084</v>
      </c>
      <c r="L340">
        <f t="shared" si="10"/>
        <v>0.23507929197391597</v>
      </c>
    </row>
    <row r="341" spans="1:12" x14ac:dyDescent="0.2">
      <c r="A341" s="1">
        <v>19</v>
      </c>
      <c r="B341" s="1">
        <v>1.53</v>
      </c>
      <c r="C341" s="1">
        <v>42</v>
      </c>
      <c r="D341" s="1">
        <v>0</v>
      </c>
      <c r="E341" s="1">
        <v>1</v>
      </c>
      <c r="F341" s="1">
        <v>2</v>
      </c>
      <c r="G341" s="1">
        <v>2</v>
      </c>
      <c r="H341" s="1">
        <v>0</v>
      </c>
      <c r="I341" s="1">
        <v>0</v>
      </c>
      <c r="J341" s="1">
        <v>0</v>
      </c>
      <c r="K341">
        <f t="shared" si="11"/>
        <v>0.43876785415483716</v>
      </c>
      <c r="L341">
        <f t="shared" si="10"/>
        <v>-0.43876785415483716</v>
      </c>
    </row>
    <row r="342" spans="1:12" x14ac:dyDescent="0.2">
      <c r="A342" s="1">
        <v>21</v>
      </c>
      <c r="B342" s="1">
        <v>1.8</v>
      </c>
      <c r="C342" s="1">
        <v>72</v>
      </c>
      <c r="D342" s="1">
        <v>0</v>
      </c>
      <c r="E342" s="1">
        <v>1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>
        <f t="shared" si="11"/>
        <v>0.88541238296119262</v>
      </c>
      <c r="L342">
        <f t="shared" si="10"/>
        <v>0.11458761703880738</v>
      </c>
    </row>
    <row r="343" spans="1:12" x14ac:dyDescent="0.2">
      <c r="A343" s="1">
        <v>20</v>
      </c>
      <c r="B343" s="1">
        <v>1.6</v>
      </c>
      <c r="C343" s="1">
        <v>50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>
        <f t="shared" si="11"/>
        <v>0.78392608526306007</v>
      </c>
      <c r="L343">
        <f t="shared" si="10"/>
        <v>0.21607391473693993</v>
      </c>
    </row>
    <row r="344" spans="1:12" x14ac:dyDescent="0.2">
      <c r="A344" s="1">
        <v>23</v>
      </c>
      <c r="B344" s="1">
        <v>1.74</v>
      </c>
      <c r="C344" s="1">
        <v>105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4</v>
      </c>
      <c r="K344">
        <f t="shared" si="11"/>
        <v>4.3144434314934328</v>
      </c>
      <c r="L344">
        <f t="shared" si="10"/>
        <v>-0.31444343149343279</v>
      </c>
    </row>
    <row r="345" spans="1:12" x14ac:dyDescent="0.2">
      <c r="A345" s="1">
        <v>23</v>
      </c>
      <c r="B345" s="1">
        <v>1.65</v>
      </c>
      <c r="C345" s="1">
        <v>66</v>
      </c>
      <c r="D345" s="1">
        <v>0</v>
      </c>
      <c r="E345" s="1">
        <v>1</v>
      </c>
      <c r="F345" s="1">
        <v>3</v>
      </c>
      <c r="G345" s="1">
        <v>0</v>
      </c>
      <c r="H345" s="1">
        <v>0</v>
      </c>
      <c r="I345" s="1">
        <v>0</v>
      </c>
      <c r="J345" s="1">
        <v>1</v>
      </c>
      <c r="K345">
        <f t="shared" si="11"/>
        <v>1.4022032111128864</v>
      </c>
      <c r="L345">
        <f t="shared" si="10"/>
        <v>-0.40220321111288637</v>
      </c>
    </row>
    <row r="346" spans="1:12" x14ac:dyDescent="0.2">
      <c r="A346" s="1">
        <v>18</v>
      </c>
      <c r="B346" s="1">
        <v>1.87</v>
      </c>
      <c r="C346" s="1">
        <v>173</v>
      </c>
      <c r="D346" s="1">
        <v>1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6</v>
      </c>
      <c r="K346">
        <f t="shared" si="11"/>
        <v>7.9804731714950892</v>
      </c>
      <c r="L346">
        <f t="shared" si="10"/>
        <v>-1.9804731714950892</v>
      </c>
    </row>
    <row r="347" spans="1:12" x14ac:dyDescent="0.2">
      <c r="A347" s="1">
        <v>17</v>
      </c>
      <c r="B347" s="1">
        <v>1.7</v>
      </c>
      <c r="C347" s="1">
        <v>55</v>
      </c>
      <c r="D347" s="1">
        <v>0</v>
      </c>
      <c r="E347" s="1">
        <v>3</v>
      </c>
      <c r="F347" s="1">
        <v>3</v>
      </c>
      <c r="G347" s="1">
        <v>1</v>
      </c>
      <c r="H347" s="1">
        <v>0</v>
      </c>
      <c r="I347" s="1">
        <v>0</v>
      </c>
      <c r="J347" s="1">
        <v>1</v>
      </c>
      <c r="K347">
        <f t="shared" si="11"/>
        <v>-0.51540657901200382</v>
      </c>
      <c r="L347">
        <f t="shared" si="10"/>
        <v>1.5154065790120037</v>
      </c>
    </row>
    <row r="348" spans="1:12" x14ac:dyDescent="0.2">
      <c r="A348" s="1">
        <v>21</v>
      </c>
      <c r="B348" s="1">
        <v>1.54</v>
      </c>
      <c r="C348" s="1">
        <v>47</v>
      </c>
      <c r="D348" s="1">
        <v>1</v>
      </c>
      <c r="E348" s="1">
        <v>3</v>
      </c>
      <c r="F348" s="1">
        <v>2</v>
      </c>
      <c r="G348" s="1">
        <v>0</v>
      </c>
      <c r="H348" s="1">
        <v>0</v>
      </c>
      <c r="I348" s="1">
        <v>0</v>
      </c>
      <c r="J348" s="1">
        <v>1</v>
      </c>
      <c r="K348">
        <f t="shared" si="11"/>
        <v>0.83816935777399371</v>
      </c>
      <c r="L348">
        <f t="shared" si="10"/>
        <v>0.16183064222600629</v>
      </c>
    </row>
    <row r="349" spans="1:12" x14ac:dyDescent="0.2">
      <c r="A349" s="1">
        <v>17</v>
      </c>
      <c r="B349" s="1">
        <v>1.8</v>
      </c>
      <c r="C349" s="1">
        <v>97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3</v>
      </c>
      <c r="K349">
        <f t="shared" si="11"/>
        <v>3.1657587820839295</v>
      </c>
      <c r="L349">
        <f t="shared" si="10"/>
        <v>-0.16575878208392947</v>
      </c>
    </row>
    <row r="350" spans="1:12" x14ac:dyDescent="0.2">
      <c r="A350" s="1">
        <v>18</v>
      </c>
      <c r="B350" s="1">
        <v>1.82</v>
      </c>
      <c r="C350" s="1">
        <v>80</v>
      </c>
      <c r="D350" s="1">
        <v>1</v>
      </c>
      <c r="E350" s="1">
        <v>1</v>
      </c>
      <c r="F350" s="1">
        <v>3</v>
      </c>
      <c r="G350" s="1">
        <v>0</v>
      </c>
      <c r="H350" s="1">
        <v>0</v>
      </c>
      <c r="I350" s="1">
        <v>0</v>
      </c>
      <c r="J350" s="1">
        <v>1</v>
      </c>
      <c r="K350">
        <f t="shared" si="11"/>
        <v>1.6026897056019336</v>
      </c>
      <c r="L350">
        <f t="shared" si="10"/>
        <v>-0.60268970560193358</v>
      </c>
    </row>
    <row r="351" spans="1:12" x14ac:dyDescent="0.2">
      <c r="A351" s="1">
        <v>20</v>
      </c>
      <c r="B351" s="1">
        <v>1.98</v>
      </c>
      <c r="C351" s="1">
        <v>125</v>
      </c>
      <c r="D351" s="1">
        <v>1</v>
      </c>
      <c r="E351" s="1">
        <v>3</v>
      </c>
      <c r="F351" s="1">
        <v>1</v>
      </c>
      <c r="G351" s="1">
        <v>1</v>
      </c>
      <c r="H351" s="1">
        <v>0</v>
      </c>
      <c r="I351" s="1">
        <v>0</v>
      </c>
      <c r="J351" s="1">
        <v>4</v>
      </c>
      <c r="K351">
        <f t="shared" si="11"/>
        <v>3.3835797163492343</v>
      </c>
      <c r="L351">
        <f t="shared" si="10"/>
        <v>0.61642028365076573</v>
      </c>
    </row>
    <row r="352" spans="1:12" x14ac:dyDescent="0.2">
      <c r="A352" s="1">
        <v>17</v>
      </c>
      <c r="B352" s="1">
        <v>1.75</v>
      </c>
      <c r="C352" s="1">
        <v>70</v>
      </c>
      <c r="D352" s="1">
        <v>1</v>
      </c>
      <c r="E352" s="1">
        <v>1</v>
      </c>
      <c r="F352" s="1">
        <v>3</v>
      </c>
      <c r="G352" s="1">
        <v>1</v>
      </c>
      <c r="H352" s="1">
        <v>0</v>
      </c>
      <c r="I352" s="1">
        <v>0</v>
      </c>
      <c r="J352" s="1">
        <v>1</v>
      </c>
      <c r="K352">
        <f t="shared" si="11"/>
        <v>1.311470179600998</v>
      </c>
      <c r="L352">
        <f t="shared" si="10"/>
        <v>-0.31147017960099799</v>
      </c>
    </row>
    <row r="353" spans="1:12" x14ac:dyDescent="0.2">
      <c r="A353" s="1">
        <v>26</v>
      </c>
      <c r="B353" s="1">
        <v>1.65</v>
      </c>
      <c r="C353" s="1">
        <v>60</v>
      </c>
      <c r="D353" s="1">
        <v>0</v>
      </c>
      <c r="E353" s="1">
        <v>3</v>
      </c>
      <c r="F353" s="1">
        <v>2</v>
      </c>
      <c r="G353" s="1">
        <v>0</v>
      </c>
      <c r="H353" s="1">
        <v>0</v>
      </c>
      <c r="I353" s="1">
        <v>0</v>
      </c>
      <c r="J353" s="1">
        <v>1</v>
      </c>
      <c r="K353">
        <f t="shared" si="11"/>
        <v>0.53589373814511232</v>
      </c>
      <c r="L353">
        <f t="shared" si="10"/>
        <v>0.46410626185488768</v>
      </c>
    </row>
    <row r="354" spans="1:12" x14ac:dyDescent="0.2">
      <c r="A354" s="1">
        <v>17</v>
      </c>
      <c r="B354" s="1">
        <v>1.6</v>
      </c>
      <c r="C354" s="1">
        <v>53</v>
      </c>
      <c r="D354" s="1">
        <v>0</v>
      </c>
      <c r="E354" s="1">
        <v>1</v>
      </c>
      <c r="F354" s="1">
        <v>2</v>
      </c>
      <c r="G354" s="1">
        <v>1</v>
      </c>
      <c r="H354" s="1">
        <v>0</v>
      </c>
      <c r="I354" s="1">
        <v>0</v>
      </c>
      <c r="J354" s="1">
        <v>1</v>
      </c>
      <c r="K354">
        <f t="shared" si="11"/>
        <v>0.76019115491287859</v>
      </c>
      <c r="L354">
        <f t="shared" si="10"/>
        <v>0.23980884508712141</v>
      </c>
    </row>
    <row r="355" spans="1:12" x14ac:dyDescent="0.2">
      <c r="A355" s="1">
        <v>24</v>
      </c>
      <c r="B355" s="1">
        <v>1.6</v>
      </c>
      <c r="C355" s="1">
        <v>51</v>
      </c>
      <c r="D355" s="1">
        <v>1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>
        <f t="shared" si="11"/>
        <v>1.4364234328326131</v>
      </c>
      <c r="L355">
        <f t="shared" si="10"/>
        <v>-0.43642343283261309</v>
      </c>
    </row>
    <row r="356" spans="1:12" x14ac:dyDescent="0.2">
      <c r="A356" s="1">
        <v>17</v>
      </c>
      <c r="B356" s="1">
        <v>1.6</v>
      </c>
      <c r="C356" s="1">
        <v>59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>
        <f t="shared" si="11"/>
        <v>1.370870676998003</v>
      </c>
      <c r="L356">
        <f t="shared" si="10"/>
        <v>-0.37087067699800302</v>
      </c>
    </row>
    <row r="357" spans="1:12" x14ac:dyDescent="0.2">
      <c r="A357" s="1">
        <v>27</v>
      </c>
      <c r="B357" s="1">
        <v>1.55</v>
      </c>
      <c r="C357" s="1">
        <v>62</v>
      </c>
      <c r="D357" s="1">
        <v>0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2</v>
      </c>
      <c r="K357">
        <f t="shared" si="11"/>
        <v>2.0701197063124295</v>
      </c>
      <c r="L357">
        <f t="shared" si="10"/>
        <v>-7.0119706312429475E-2</v>
      </c>
    </row>
    <row r="358" spans="1:12" x14ac:dyDescent="0.2">
      <c r="A358" s="1">
        <v>17</v>
      </c>
      <c r="B358" s="1">
        <v>1.9</v>
      </c>
      <c r="C358" s="1">
        <v>60</v>
      </c>
      <c r="D358" s="1">
        <v>0</v>
      </c>
      <c r="E358" s="1">
        <v>1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>
        <f t="shared" si="11"/>
        <v>-1.043125189849528</v>
      </c>
      <c r="L358">
        <f t="shared" si="10"/>
        <v>1.043125189849528</v>
      </c>
    </row>
    <row r="359" spans="1:12" x14ac:dyDescent="0.2">
      <c r="A359" s="1">
        <v>17</v>
      </c>
      <c r="B359" s="1">
        <v>1.7</v>
      </c>
      <c r="C359" s="1">
        <v>56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>
        <f t="shared" si="11"/>
        <v>0.90089238806378624</v>
      </c>
      <c r="L359">
        <f t="shared" si="10"/>
        <v>9.9107611936213758E-2</v>
      </c>
    </row>
    <row r="360" spans="1:12" x14ac:dyDescent="0.2">
      <c r="A360" s="1">
        <v>41</v>
      </c>
      <c r="B360" s="1">
        <v>1.75</v>
      </c>
      <c r="C360" s="1">
        <v>110</v>
      </c>
      <c r="D360" s="1">
        <v>1</v>
      </c>
      <c r="E360" s="1">
        <v>1</v>
      </c>
      <c r="F360" s="1">
        <v>1</v>
      </c>
      <c r="G360" s="1">
        <v>2</v>
      </c>
      <c r="H360" s="1">
        <v>0</v>
      </c>
      <c r="I360" s="1">
        <v>0</v>
      </c>
      <c r="J360" s="1">
        <v>5</v>
      </c>
      <c r="K360">
        <f t="shared" si="11"/>
        <v>4.8271709349580272</v>
      </c>
      <c r="L360">
        <f t="shared" si="10"/>
        <v>0.17282906504197282</v>
      </c>
    </row>
    <row r="361" spans="1:12" x14ac:dyDescent="0.2">
      <c r="A361" s="1">
        <v>33</v>
      </c>
      <c r="B361" s="1">
        <v>1.56</v>
      </c>
      <c r="C361" s="1">
        <v>48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>
        <f t="shared" si="11"/>
        <v>1.5482764113703849</v>
      </c>
      <c r="L361">
        <f t="shared" si="10"/>
        <v>-0.54827641137038485</v>
      </c>
    </row>
    <row r="362" spans="1:12" x14ac:dyDescent="0.2">
      <c r="A362" s="1">
        <v>20</v>
      </c>
      <c r="B362" s="1">
        <v>1.87</v>
      </c>
      <c r="C362" s="1">
        <v>75</v>
      </c>
      <c r="D362" s="1">
        <v>0</v>
      </c>
      <c r="E362" s="1">
        <v>2</v>
      </c>
      <c r="F362" s="1">
        <v>1</v>
      </c>
      <c r="G362" s="1">
        <v>1</v>
      </c>
      <c r="H362" s="1">
        <v>0</v>
      </c>
      <c r="I362" s="1">
        <v>0</v>
      </c>
      <c r="J362" s="1">
        <v>1</v>
      </c>
      <c r="K362">
        <f t="shared" si="11"/>
        <v>0.22457925368813511</v>
      </c>
      <c r="L362">
        <f t="shared" si="10"/>
        <v>0.77542074631186486</v>
      </c>
    </row>
    <row r="363" spans="1:12" x14ac:dyDescent="0.2">
      <c r="A363" s="1">
        <v>40</v>
      </c>
      <c r="B363" s="1">
        <v>1.56</v>
      </c>
      <c r="C363" s="1">
        <v>80</v>
      </c>
      <c r="D363" s="1">
        <v>1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4</v>
      </c>
      <c r="K363">
        <f t="shared" si="11"/>
        <v>4.0151329294074172</v>
      </c>
      <c r="L363">
        <f t="shared" si="10"/>
        <v>-1.5132929407417173E-2</v>
      </c>
    </row>
    <row r="364" spans="1:12" x14ac:dyDescent="0.2">
      <c r="A364" s="1">
        <v>37</v>
      </c>
      <c r="B364" s="1">
        <v>1.65</v>
      </c>
      <c r="C364" s="1">
        <v>73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2</v>
      </c>
      <c r="K364">
        <f t="shared" si="11"/>
        <v>2.8031424356006056</v>
      </c>
      <c r="L364">
        <f t="shared" si="10"/>
        <v>-0.80314243560060561</v>
      </c>
    </row>
    <row r="365" spans="1:12" x14ac:dyDescent="0.2">
      <c r="A365" s="1">
        <v>19</v>
      </c>
      <c r="B365" s="1">
        <v>1.8</v>
      </c>
      <c r="C365" s="1">
        <v>80</v>
      </c>
      <c r="D365" s="1">
        <v>0</v>
      </c>
      <c r="E365" s="1">
        <v>1</v>
      </c>
      <c r="F365" s="1">
        <v>2</v>
      </c>
      <c r="G365" s="1">
        <v>1</v>
      </c>
      <c r="H365" s="1">
        <v>0</v>
      </c>
      <c r="I365" s="1">
        <v>0</v>
      </c>
      <c r="J365" s="1">
        <v>1</v>
      </c>
      <c r="K365">
        <f t="shared" si="11"/>
        <v>1.2976996856470235</v>
      </c>
      <c r="L365">
        <f t="shared" si="10"/>
        <v>-0.29769968564702354</v>
      </c>
    </row>
    <row r="366" spans="1:12" x14ac:dyDescent="0.2">
      <c r="A366" s="1">
        <v>24</v>
      </c>
      <c r="B366" s="1">
        <v>1.84</v>
      </c>
      <c r="C366" s="1">
        <v>86</v>
      </c>
      <c r="D366" s="1">
        <v>1</v>
      </c>
      <c r="E366" s="1">
        <v>3</v>
      </c>
      <c r="F366" s="1">
        <v>2</v>
      </c>
      <c r="G366" s="1">
        <v>1</v>
      </c>
      <c r="H366" s="1">
        <v>0</v>
      </c>
      <c r="I366" s="1">
        <v>0</v>
      </c>
      <c r="J366" s="1">
        <v>2</v>
      </c>
      <c r="K366">
        <f t="shared" si="11"/>
        <v>1.4743897615035464</v>
      </c>
      <c r="L366">
        <f t="shared" si="10"/>
        <v>0.52561023849645361</v>
      </c>
    </row>
    <row r="367" spans="1:12" x14ac:dyDescent="0.2">
      <c r="A367" s="1">
        <v>24</v>
      </c>
      <c r="B367" s="1">
        <v>1.7</v>
      </c>
      <c r="C367" s="1">
        <v>68</v>
      </c>
      <c r="D367" s="1">
        <v>0</v>
      </c>
      <c r="E367" s="1">
        <v>1</v>
      </c>
      <c r="F367" s="1">
        <v>0</v>
      </c>
      <c r="G367" s="1">
        <v>1</v>
      </c>
      <c r="H367" s="1">
        <v>0</v>
      </c>
      <c r="I367" s="1">
        <v>1</v>
      </c>
      <c r="J367" s="1">
        <v>1</v>
      </c>
      <c r="K367">
        <f t="shared" si="11"/>
        <v>2.3698239097186518</v>
      </c>
      <c r="L367">
        <f t="shared" si="10"/>
        <v>-1.3698239097186518</v>
      </c>
    </row>
    <row r="368" spans="1:12" x14ac:dyDescent="0.2">
      <c r="A368" s="1">
        <v>33</v>
      </c>
      <c r="B368" s="1">
        <v>1.72</v>
      </c>
      <c r="C368" s="1">
        <v>83</v>
      </c>
      <c r="D368" s="1">
        <v>1</v>
      </c>
      <c r="E368" s="1">
        <v>1</v>
      </c>
      <c r="F368" s="1">
        <v>3</v>
      </c>
      <c r="G368" s="1">
        <v>1</v>
      </c>
      <c r="H368" s="1">
        <v>0</v>
      </c>
      <c r="I368" s="1">
        <v>0</v>
      </c>
      <c r="J368" s="1">
        <v>3</v>
      </c>
      <c r="K368">
        <f t="shared" si="11"/>
        <v>2.7577604552911708</v>
      </c>
      <c r="L368">
        <f t="shared" si="10"/>
        <v>0.24223954470882925</v>
      </c>
    </row>
    <row r="369" spans="1:12" x14ac:dyDescent="0.2">
      <c r="A369" s="1">
        <v>40</v>
      </c>
      <c r="B369" s="1">
        <v>1.58</v>
      </c>
      <c r="C369" s="1">
        <v>63</v>
      </c>
      <c r="D369" s="1">
        <v>0</v>
      </c>
      <c r="E369" s="1">
        <v>2</v>
      </c>
      <c r="F369" s="1">
        <v>3</v>
      </c>
      <c r="G369" s="1">
        <v>1</v>
      </c>
      <c r="H369" s="1">
        <v>0</v>
      </c>
      <c r="I369" s="1">
        <v>0</v>
      </c>
      <c r="J369" s="1">
        <v>2</v>
      </c>
      <c r="K369">
        <f t="shared" si="11"/>
        <v>1.626408357986648</v>
      </c>
      <c r="L369">
        <f t="shared" si="10"/>
        <v>0.37359164201335204</v>
      </c>
    </row>
    <row r="370" spans="1:12" x14ac:dyDescent="0.2">
      <c r="A370" s="1">
        <v>37</v>
      </c>
      <c r="B370" s="1">
        <v>1.68</v>
      </c>
      <c r="C370" s="1">
        <v>83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3</v>
      </c>
      <c r="K370">
        <f t="shared" si="11"/>
        <v>3.4861867663035664</v>
      </c>
      <c r="L370">
        <f t="shared" si="10"/>
        <v>-0.48618676630356639</v>
      </c>
    </row>
    <row r="371" spans="1:12" x14ac:dyDescent="0.2">
      <c r="A371" s="1">
        <v>20</v>
      </c>
      <c r="B371" s="1">
        <v>1.58</v>
      </c>
      <c r="C371" s="1">
        <v>74</v>
      </c>
      <c r="D371" s="1">
        <v>0</v>
      </c>
      <c r="E371" s="1">
        <v>2</v>
      </c>
      <c r="F371" s="1">
        <v>3</v>
      </c>
      <c r="G371" s="1">
        <v>1</v>
      </c>
      <c r="H371" s="1">
        <v>0</v>
      </c>
      <c r="I371" s="1">
        <v>0</v>
      </c>
      <c r="J371" s="1">
        <v>3</v>
      </c>
      <c r="K371">
        <f t="shared" si="11"/>
        <v>2.1536869232205502</v>
      </c>
      <c r="L371">
        <f t="shared" si="10"/>
        <v>0.84631307677944978</v>
      </c>
    </row>
    <row r="372" spans="1:12" x14ac:dyDescent="0.2">
      <c r="A372" s="1">
        <v>19</v>
      </c>
      <c r="B372" s="1">
        <v>1.8</v>
      </c>
      <c r="C372" s="1">
        <v>60</v>
      </c>
      <c r="D372" s="1">
        <v>0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>
        <f t="shared" si="11"/>
        <v>-4.7141193386976005E-2</v>
      </c>
      <c r="L372">
        <f t="shared" si="10"/>
        <v>1.0471411933869761</v>
      </c>
    </row>
    <row r="373" spans="1:12" x14ac:dyDescent="0.2">
      <c r="A373" s="1">
        <v>17</v>
      </c>
      <c r="B373" s="1">
        <v>1.62</v>
      </c>
      <c r="C373" s="1">
        <v>69</v>
      </c>
      <c r="D373" s="1">
        <v>1</v>
      </c>
      <c r="E373" s="1">
        <v>3</v>
      </c>
      <c r="F373" s="1">
        <v>1</v>
      </c>
      <c r="G373" s="1">
        <v>1</v>
      </c>
      <c r="H373" s="1">
        <v>0</v>
      </c>
      <c r="I373" s="1">
        <v>0</v>
      </c>
      <c r="J373" s="1">
        <v>2</v>
      </c>
      <c r="K373">
        <f t="shared" si="11"/>
        <v>1.8684948796125929</v>
      </c>
      <c r="L373">
        <f t="shared" si="10"/>
        <v>0.13150512038740714</v>
      </c>
    </row>
    <row r="374" spans="1:12" x14ac:dyDescent="0.2">
      <c r="A374" s="1">
        <v>18</v>
      </c>
      <c r="B374" s="1">
        <v>1.62</v>
      </c>
      <c r="C374" s="1">
        <v>58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>
        <f t="shared" si="11"/>
        <v>1.2605198897645826</v>
      </c>
      <c r="L374">
        <f t="shared" si="10"/>
        <v>-0.26051988976458262</v>
      </c>
    </row>
    <row r="375" spans="1:12" x14ac:dyDescent="0.2">
      <c r="A375" s="1">
        <v>21</v>
      </c>
      <c r="B375" s="1">
        <v>1.54</v>
      </c>
      <c r="C375" s="1">
        <v>56</v>
      </c>
      <c r="D375" s="1">
        <v>0</v>
      </c>
      <c r="E375" s="1">
        <v>1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>
        <f t="shared" si="11"/>
        <v>1.7071718411611989</v>
      </c>
      <c r="L375">
        <f t="shared" si="10"/>
        <v>-0.70717184116119891</v>
      </c>
    </row>
    <row r="376" spans="1:12" x14ac:dyDescent="0.2">
      <c r="A376" s="1">
        <v>18</v>
      </c>
      <c r="B376" s="1">
        <v>1.76</v>
      </c>
      <c r="C376" s="1">
        <v>70</v>
      </c>
      <c r="D376" s="1">
        <v>1</v>
      </c>
      <c r="E376" s="1">
        <v>2</v>
      </c>
      <c r="F376" s="1">
        <v>2</v>
      </c>
      <c r="G376" s="1">
        <v>1</v>
      </c>
      <c r="H376" s="1">
        <v>0</v>
      </c>
      <c r="I376" s="1">
        <v>0</v>
      </c>
      <c r="J376" s="1">
        <v>1</v>
      </c>
      <c r="K376">
        <f t="shared" si="11"/>
        <v>1.0713803309659964</v>
      </c>
      <c r="L376">
        <f t="shared" si="10"/>
        <v>-7.1380330965996386E-2</v>
      </c>
    </row>
    <row r="377" spans="1:12" x14ac:dyDescent="0.2">
      <c r="A377" s="1">
        <v>41</v>
      </c>
      <c r="B377" s="1">
        <v>1.8</v>
      </c>
      <c r="C377" s="1">
        <v>92</v>
      </c>
      <c r="D377" s="1">
        <v>1</v>
      </c>
      <c r="E377" s="1">
        <v>2</v>
      </c>
      <c r="F377" s="1">
        <v>1</v>
      </c>
      <c r="G377" s="1">
        <v>1</v>
      </c>
      <c r="H377" s="1">
        <v>0</v>
      </c>
      <c r="I377" s="1">
        <v>0</v>
      </c>
      <c r="J377" s="1">
        <v>3</v>
      </c>
      <c r="K377">
        <f t="shared" si="11"/>
        <v>2.8686526742447489</v>
      </c>
      <c r="L377">
        <f t="shared" si="10"/>
        <v>0.1313473257552511</v>
      </c>
    </row>
    <row r="378" spans="1:12" x14ac:dyDescent="0.2">
      <c r="A378" s="1">
        <v>36</v>
      </c>
      <c r="B378" s="1">
        <v>1.58</v>
      </c>
      <c r="C378" s="1">
        <v>60</v>
      </c>
      <c r="D378" s="1">
        <v>1</v>
      </c>
      <c r="E378" s="1">
        <v>1</v>
      </c>
      <c r="F378" s="1">
        <v>2</v>
      </c>
      <c r="G378" s="1">
        <v>1</v>
      </c>
      <c r="H378" s="1">
        <v>0</v>
      </c>
      <c r="I378" s="1">
        <v>0</v>
      </c>
      <c r="J378" s="1">
        <v>1</v>
      </c>
      <c r="K378">
        <f t="shared" si="11"/>
        <v>2.2413281722578766</v>
      </c>
      <c r="L378">
        <f t="shared" si="10"/>
        <v>-1.2413281722578766</v>
      </c>
    </row>
    <row r="379" spans="1:12" x14ac:dyDescent="0.2">
      <c r="A379" s="1">
        <v>18</v>
      </c>
      <c r="B379" s="1">
        <v>1.76</v>
      </c>
      <c r="C379" s="1">
        <v>68</v>
      </c>
      <c r="D379" s="1">
        <v>0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 s="1">
        <v>1</v>
      </c>
      <c r="K379">
        <f t="shared" si="11"/>
        <v>0.5058637337672337</v>
      </c>
      <c r="L379">
        <f t="shared" si="10"/>
        <v>0.4941362662327663</v>
      </c>
    </row>
    <row r="380" spans="1:12" x14ac:dyDescent="0.2">
      <c r="A380" s="1">
        <v>18</v>
      </c>
      <c r="B380" s="1">
        <v>1.73</v>
      </c>
      <c r="C380" s="1">
        <v>70</v>
      </c>
      <c r="D380" s="1">
        <v>0</v>
      </c>
      <c r="E380" s="1">
        <v>2</v>
      </c>
      <c r="F380" s="1">
        <v>2</v>
      </c>
      <c r="G380" s="1">
        <v>1</v>
      </c>
      <c r="H380" s="1">
        <v>0</v>
      </c>
      <c r="I380" s="1">
        <v>0</v>
      </c>
      <c r="J380" s="1">
        <v>1</v>
      </c>
      <c r="K380">
        <f t="shared" si="11"/>
        <v>0.78259118819558315</v>
      </c>
      <c r="L380">
        <f t="shared" si="10"/>
        <v>0.21740881180441685</v>
      </c>
    </row>
    <row r="381" spans="1:12" x14ac:dyDescent="0.2">
      <c r="A381" s="1">
        <v>17</v>
      </c>
      <c r="B381" s="1">
        <v>1.7</v>
      </c>
      <c r="C381" s="1">
        <v>70</v>
      </c>
      <c r="D381" s="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>
        <f t="shared" si="11"/>
        <v>1.9988226797252078</v>
      </c>
      <c r="L381">
        <f t="shared" si="10"/>
        <v>-0.99882267972520777</v>
      </c>
    </row>
    <row r="382" spans="1:12" x14ac:dyDescent="0.2">
      <c r="A382" s="1">
        <v>25</v>
      </c>
      <c r="B382" s="1">
        <v>1.7</v>
      </c>
      <c r="C382" s="1">
        <v>83</v>
      </c>
      <c r="D382" s="1">
        <v>0</v>
      </c>
      <c r="E382" s="1">
        <v>1</v>
      </c>
      <c r="F382" s="1">
        <v>3</v>
      </c>
      <c r="G382" s="1">
        <v>0</v>
      </c>
      <c r="H382" s="1">
        <v>0</v>
      </c>
      <c r="I382" s="1">
        <v>1</v>
      </c>
      <c r="J382" s="1">
        <v>3</v>
      </c>
      <c r="K382">
        <f t="shared" si="11"/>
        <v>3.2636904866433176</v>
      </c>
      <c r="L382">
        <f t="shared" si="10"/>
        <v>-0.26369048664331762</v>
      </c>
    </row>
    <row r="383" spans="1:12" x14ac:dyDescent="0.2">
      <c r="A383" s="1">
        <v>21</v>
      </c>
      <c r="B383" s="1">
        <v>1.8</v>
      </c>
      <c r="C383" s="1">
        <v>75</v>
      </c>
      <c r="D383" s="1">
        <v>1</v>
      </c>
      <c r="E383" s="1">
        <v>2</v>
      </c>
      <c r="F383" s="1">
        <v>2</v>
      </c>
      <c r="G383" s="1">
        <v>1</v>
      </c>
      <c r="H383" s="1">
        <v>0</v>
      </c>
      <c r="I383" s="1">
        <v>0</v>
      </c>
      <c r="J383" s="1">
        <v>1</v>
      </c>
      <c r="K383">
        <f t="shared" si="11"/>
        <v>1.1878045164459827</v>
      </c>
      <c r="L383">
        <f t="shared" si="10"/>
        <v>-0.18780451644598273</v>
      </c>
    </row>
    <row r="384" spans="1:12" x14ac:dyDescent="0.2">
      <c r="A384" s="1">
        <v>29</v>
      </c>
      <c r="B384" s="1">
        <v>1.6</v>
      </c>
      <c r="C384" s="1">
        <v>56</v>
      </c>
      <c r="D384" s="1">
        <v>1</v>
      </c>
      <c r="E384" s="1">
        <v>2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>
        <f t="shared" si="11"/>
        <v>1.6063864165616528</v>
      </c>
      <c r="L384">
        <f t="shared" si="10"/>
        <v>-0.60638641656165282</v>
      </c>
    </row>
    <row r="385" spans="1:12" x14ac:dyDescent="0.2">
      <c r="A385" s="1">
        <v>17</v>
      </c>
      <c r="B385" s="1">
        <v>1.7</v>
      </c>
      <c r="C385" s="1">
        <v>98</v>
      </c>
      <c r="D385" s="1">
        <v>1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4</v>
      </c>
      <c r="K385">
        <f t="shared" si="11"/>
        <v>4.1047677270842637</v>
      </c>
      <c r="L385">
        <f t="shared" si="10"/>
        <v>-0.10476772708426374</v>
      </c>
    </row>
    <row r="386" spans="1:12" x14ac:dyDescent="0.2">
      <c r="A386" s="1">
        <v>18</v>
      </c>
      <c r="B386" s="1">
        <v>1.6</v>
      </c>
      <c r="C386" s="1">
        <v>60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>
        <f t="shared" si="11"/>
        <v>2.0805411518783075</v>
      </c>
      <c r="L386">
        <f t="shared" ref="L386:L423" si="12">J386-K386</f>
        <v>-1.0805411518783075</v>
      </c>
    </row>
    <row r="387" spans="1:12" x14ac:dyDescent="0.2">
      <c r="A387" s="1">
        <v>16</v>
      </c>
      <c r="B387" s="1">
        <v>1.55</v>
      </c>
      <c r="C387" s="1">
        <v>45</v>
      </c>
      <c r="D387" s="1">
        <v>0</v>
      </c>
      <c r="E387" s="1">
        <v>2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>
        <f t="shared" ref="K387:K423" si="13">$Q$3+(A387*$Q$4)+(B387*$Q$5)+(C387*$Q$6)+(D387*$Q$7)+(E387*$Q$8)+(F387*$Q$9)+(G387*$Q$10)+(H387*$Q$11)+(I387*$Q$12)</f>
        <v>0.40258989782534582</v>
      </c>
      <c r="L387">
        <f t="shared" si="12"/>
        <v>0.59741010217465418</v>
      </c>
    </row>
    <row r="388" spans="1:12" x14ac:dyDescent="0.2">
      <c r="A388" s="1">
        <v>18</v>
      </c>
      <c r="B388" s="1">
        <v>1.59</v>
      </c>
      <c r="C388" s="1">
        <v>53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>
        <f t="shared" si="13"/>
        <v>1.0107610823531683</v>
      </c>
      <c r="L388">
        <f t="shared" si="12"/>
        <v>-1.0761082353168305E-2</v>
      </c>
    </row>
    <row r="389" spans="1:12" x14ac:dyDescent="0.2">
      <c r="A389" s="1">
        <v>37</v>
      </c>
      <c r="B389" s="1">
        <v>1.5</v>
      </c>
      <c r="C389" s="1">
        <v>75</v>
      </c>
      <c r="D389" s="1">
        <v>1</v>
      </c>
      <c r="E389" s="1">
        <v>2</v>
      </c>
      <c r="F389" s="1">
        <v>0</v>
      </c>
      <c r="G389" s="1">
        <v>1</v>
      </c>
      <c r="H389" s="1">
        <v>0</v>
      </c>
      <c r="I389" s="1">
        <v>1</v>
      </c>
      <c r="J389" s="1">
        <v>4</v>
      </c>
      <c r="K389">
        <f t="shared" si="13"/>
        <v>4.8507378543678739</v>
      </c>
      <c r="L389">
        <f t="shared" si="12"/>
        <v>-0.85073785436787386</v>
      </c>
    </row>
    <row r="390" spans="1:12" x14ac:dyDescent="0.2">
      <c r="A390" s="1">
        <v>18</v>
      </c>
      <c r="B390" s="1">
        <v>1.78</v>
      </c>
      <c r="C390" s="1">
        <v>108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4</v>
      </c>
      <c r="K390">
        <f t="shared" si="13"/>
        <v>4.2176440827909136</v>
      </c>
      <c r="L390">
        <f t="shared" si="12"/>
        <v>-0.21764408279091363</v>
      </c>
    </row>
    <row r="391" spans="1:12" x14ac:dyDescent="0.2">
      <c r="A391" s="1">
        <v>16</v>
      </c>
      <c r="B391" s="1">
        <v>1.61</v>
      </c>
      <c r="C391" s="1">
        <v>65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2</v>
      </c>
      <c r="K391">
        <f t="shared" si="13"/>
        <v>2.3504355739488902</v>
      </c>
      <c r="L391">
        <f t="shared" si="12"/>
        <v>-0.35043557394889024</v>
      </c>
    </row>
    <row r="392" spans="1:12" x14ac:dyDescent="0.2">
      <c r="A392" s="1">
        <v>23</v>
      </c>
      <c r="B392" s="1">
        <v>1.71</v>
      </c>
      <c r="C392" s="1">
        <v>50</v>
      </c>
      <c r="D392" s="1">
        <v>1</v>
      </c>
      <c r="E392" s="1">
        <v>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>
        <f t="shared" si="13"/>
        <v>3.4299688381952409E-3</v>
      </c>
      <c r="L392">
        <f t="shared" si="12"/>
        <v>-3.4299688381952409E-3</v>
      </c>
    </row>
    <row r="393" spans="1:12" x14ac:dyDescent="0.2">
      <c r="A393" s="1">
        <v>18</v>
      </c>
      <c r="B393" s="1">
        <v>1.7</v>
      </c>
      <c r="C393" s="1">
        <v>50</v>
      </c>
      <c r="D393" s="1">
        <v>0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>
        <f t="shared" si="13"/>
        <v>-7.6945598522717082E-3</v>
      </c>
      <c r="L393">
        <f t="shared" si="12"/>
        <v>7.6945598522717082E-3</v>
      </c>
    </row>
    <row r="394" spans="1:12" x14ac:dyDescent="0.2">
      <c r="A394" s="1">
        <v>18</v>
      </c>
      <c r="B394" s="1">
        <v>1.76</v>
      </c>
      <c r="C394" s="1">
        <v>69.5</v>
      </c>
      <c r="D394" s="1">
        <v>0</v>
      </c>
      <c r="E394" s="1">
        <v>2</v>
      </c>
      <c r="F394" s="1">
        <v>2</v>
      </c>
      <c r="G394" s="1">
        <v>0</v>
      </c>
      <c r="H394" s="1">
        <v>0</v>
      </c>
      <c r="I394" s="1">
        <v>0</v>
      </c>
      <c r="J394" s="1">
        <v>1</v>
      </c>
      <c r="K394">
        <f t="shared" si="13"/>
        <v>0.57372445046528964</v>
      </c>
      <c r="L394">
        <f t="shared" si="12"/>
        <v>0.42627554953471036</v>
      </c>
    </row>
    <row r="395" spans="1:12" x14ac:dyDescent="0.2">
      <c r="A395" s="1">
        <v>18</v>
      </c>
      <c r="B395" s="1">
        <v>1.7</v>
      </c>
      <c r="C395" s="1">
        <v>78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3</v>
      </c>
      <c r="K395">
        <f t="shared" si="13"/>
        <v>2.0982504875067844</v>
      </c>
      <c r="L395">
        <f t="shared" si="12"/>
        <v>0.90174951249321555</v>
      </c>
    </row>
    <row r="396" spans="1:12" x14ac:dyDescent="0.2">
      <c r="A396" s="1">
        <v>17</v>
      </c>
      <c r="B396" s="1">
        <v>1.53</v>
      </c>
      <c r="C396" s="1">
        <v>55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>
        <f t="shared" si="13"/>
        <v>2.2226071491689199</v>
      </c>
      <c r="L396">
        <f t="shared" si="12"/>
        <v>-1.2226071491689199</v>
      </c>
    </row>
    <row r="397" spans="1:12" x14ac:dyDescent="0.2">
      <c r="A397" s="1">
        <v>20</v>
      </c>
      <c r="B397" s="1">
        <v>1.54</v>
      </c>
      <c r="C397" s="1">
        <v>39</v>
      </c>
      <c r="D397" s="1">
        <v>1</v>
      </c>
      <c r="E397" s="1">
        <v>1</v>
      </c>
      <c r="F397" s="1">
        <v>3</v>
      </c>
      <c r="G397" s="1">
        <v>1</v>
      </c>
      <c r="H397" s="1">
        <v>0</v>
      </c>
      <c r="I397" s="1">
        <v>0</v>
      </c>
      <c r="J397" s="1">
        <v>0</v>
      </c>
      <c r="K397">
        <f t="shared" si="13"/>
        <v>0.62428809827909693</v>
      </c>
      <c r="L397">
        <f t="shared" si="12"/>
        <v>-0.62428809827909693</v>
      </c>
    </row>
    <row r="398" spans="1:12" x14ac:dyDescent="0.2">
      <c r="A398" s="1">
        <v>38</v>
      </c>
      <c r="B398" s="1">
        <v>1.55</v>
      </c>
      <c r="C398" s="1">
        <v>59</v>
      </c>
      <c r="D398" s="1">
        <v>1</v>
      </c>
      <c r="E398" s="1">
        <v>1</v>
      </c>
      <c r="F398" s="1">
        <v>2</v>
      </c>
      <c r="G398" s="1">
        <v>2</v>
      </c>
      <c r="H398" s="1">
        <v>0</v>
      </c>
      <c r="I398" s="1">
        <v>0</v>
      </c>
      <c r="J398" s="1">
        <v>1</v>
      </c>
      <c r="K398">
        <f t="shared" si="13"/>
        <v>2.3673821242167947</v>
      </c>
      <c r="L398">
        <f t="shared" si="12"/>
        <v>-1.3673821242167947</v>
      </c>
    </row>
    <row r="399" spans="1:12" x14ac:dyDescent="0.2">
      <c r="A399" s="1">
        <v>20</v>
      </c>
      <c r="B399" s="1">
        <v>1.66</v>
      </c>
      <c r="C399" s="1">
        <v>60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>
        <f t="shared" si="13"/>
        <v>0.85519137728816086</v>
      </c>
      <c r="L399">
        <f t="shared" si="12"/>
        <v>0.14480862271183914</v>
      </c>
    </row>
    <row r="400" spans="1:12" x14ac:dyDescent="0.2">
      <c r="A400" s="1">
        <v>21</v>
      </c>
      <c r="B400" s="1">
        <v>1.85</v>
      </c>
      <c r="C400" s="1">
        <v>125</v>
      </c>
      <c r="D400" s="1">
        <v>1</v>
      </c>
      <c r="E400" s="1">
        <v>3</v>
      </c>
      <c r="F400" s="1">
        <v>0</v>
      </c>
      <c r="G400" s="1">
        <v>1</v>
      </c>
      <c r="H400" s="1">
        <v>0</v>
      </c>
      <c r="I400" s="1">
        <v>0</v>
      </c>
      <c r="J400" s="1">
        <v>5</v>
      </c>
      <c r="K400">
        <f t="shared" si="13"/>
        <v>4.4908636715459158</v>
      </c>
      <c r="L400">
        <f t="shared" si="12"/>
        <v>0.50913632845408419</v>
      </c>
    </row>
    <row r="401" spans="1:12" x14ac:dyDescent="0.2">
      <c r="A401" s="1">
        <v>21</v>
      </c>
      <c r="B401" s="1">
        <v>1.65</v>
      </c>
      <c r="C401" s="1">
        <v>60</v>
      </c>
      <c r="D401" s="1">
        <v>0</v>
      </c>
      <c r="E401" s="1">
        <v>2</v>
      </c>
      <c r="F401" s="1">
        <v>0</v>
      </c>
      <c r="G401" s="1">
        <v>1</v>
      </c>
      <c r="H401" s="1">
        <v>0</v>
      </c>
      <c r="I401" s="1">
        <v>1</v>
      </c>
      <c r="J401" s="1">
        <v>1</v>
      </c>
      <c r="K401">
        <f t="shared" si="13"/>
        <v>1.8228113703572169</v>
      </c>
      <c r="L401">
        <f t="shared" si="12"/>
        <v>-0.82281137035721685</v>
      </c>
    </row>
    <row r="402" spans="1:12" x14ac:dyDescent="0.2">
      <c r="A402" s="1">
        <v>18</v>
      </c>
      <c r="B402" s="1">
        <v>1.65</v>
      </c>
      <c r="C402" s="1">
        <v>70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2</v>
      </c>
      <c r="K402">
        <f t="shared" si="13"/>
        <v>2.451856909974591</v>
      </c>
      <c r="L402">
        <f t="shared" si="12"/>
        <v>-0.45185690997459105</v>
      </c>
    </row>
    <row r="403" spans="1:12" x14ac:dyDescent="0.2">
      <c r="A403" s="1">
        <v>26</v>
      </c>
      <c r="B403" s="1">
        <v>1.83</v>
      </c>
      <c r="C403" s="1">
        <v>82</v>
      </c>
      <c r="D403" s="1">
        <v>0</v>
      </c>
      <c r="E403" s="1">
        <v>3</v>
      </c>
      <c r="F403" s="1">
        <v>1</v>
      </c>
      <c r="G403" s="1">
        <v>1</v>
      </c>
      <c r="H403" s="1">
        <v>0</v>
      </c>
      <c r="I403" s="1">
        <v>0</v>
      </c>
      <c r="J403" s="1">
        <v>1</v>
      </c>
      <c r="K403">
        <f t="shared" si="13"/>
        <v>0.86461571159409867</v>
      </c>
      <c r="L403">
        <f t="shared" si="12"/>
        <v>0.13538428840590133</v>
      </c>
    </row>
    <row r="404" spans="1:12" x14ac:dyDescent="0.2">
      <c r="A404" s="1">
        <v>27</v>
      </c>
      <c r="B404" s="1">
        <v>1.83</v>
      </c>
      <c r="C404" s="1">
        <v>99</v>
      </c>
      <c r="D404" s="1">
        <v>1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3</v>
      </c>
      <c r="K404">
        <f t="shared" si="13"/>
        <v>2.8544328841888653</v>
      </c>
      <c r="L404">
        <f t="shared" si="12"/>
        <v>0.14556711581113468</v>
      </c>
    </row>
    <row r="405" spans="1:12" x14ac:dyDescent="0.2">
      <c r="A405" s="1">
        <v>26</v>
      </c>
      <c r="B405" s="1">
        <v>1.66</v>
      </c>
      <c r="C405" s="1">
        <v>112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6</v>
      </c>
      <c r="K405">
        <f t="shared" si="13"/>
        <v>5.6546357820267916</v>
      </c>
      <c r="L405">
        <f t="shared" si="12"/>
        <v>0.34536421797320838</v>
      </c>
    </row>
    <row r="406" spans="1:12" x14ac:dyDescent="0.2">
      <c r="A406" s="1">
        <v>34</v>
      </c>
      <c r="B406" s="1">
        <v>1.78</v>
      </c>
      <c r="C406" s="1">
        <v>73</v>
      </c>
      <c r="D406" s="1">
        <v>0</v>
      </c>
      <c r="E406" s="1">
        <v>1</v>
      </c>
      <c r="F406" s="1">
        <v>3</v>
      </c>
      <c r="G406" s="1">
        <v>1</v>
      </c>
      <c r="H406" s="1">
        <v>0</v>
      </c>
      <c r="I406" s="1">
        <v>0</v>
      </c>
      <c r="J406" s="1">
        <v>1</v>
      </c>
      <c r="K406">
        <f t="shared" si="13"/>
        <v>1.0463974791892992</v>
      </c>
      <c r="L406">
        <f t="shared" si="12"/>
        <v>-4.6397479189299151E-2</v>
      </c>
    </row>
    <row r="407" spans="1:12" x14ac:dyDescent="0.2">
      <c r="A407" s="1">
        <v>18</v>
      </c>
      <c r="B407" s="1">
        <v>1.74</v>
      </c>
      <c r="C407" s="1">
        <v>86</v>
      </c>
      <c r="D407" s="1">
        <v>0</v>
      </c>
      <c r="E407" s="1">
        <v>1</v>
      </c>
      <c r="F407" s="1">
        <v>3</v>
      </c>
      <c r="G407" s="1">
        <v>0</v>
      </c>
      <c r="H407" s="1">
        <v>0</v>
      </c>
      <c r="I407" s="1">
        <v>0</v>
      </c>
      <c r="J407" s="1">
        <v>3</v>
      </c>
      <c r="K407">
        <f t="shared" si="13"/>
        <v>2.1459819746546986</v>
      </c>
      <c r="L407">
        <f t="shared" si="12"/>
        <v>0.85401802534530136</v>
      </c>
    </row>
    <row r="408" spans="1:12" x14ac:dyDescent="0.2">
      <c r="A408" s="1">
        <v>33</v>
      </c>
      <c r="B408" s="1">
        <v>1.76</v>
      </c>
      <c r="C408" s="1">
        <v>66.5</v>
      </c>
      <c r="D408" s="1">
        <v>0</v>
      </c>
      <c r="E408" s="1">
        <v>1</v>
      </c>
      <c r="F408" s="1">
        <v>3</v>
      </c>
      <c r="G408" s="1">
        <v>1</v>
      </c>
      <c r="H408" s="1">
        <v>0</v>
      </c>
      <c r="I408" s="1">
        <v>0</v>
      </c>
      <c r="J408" s="1">
        <v>1</v>
      </c>
      <c r="K408">
        <f t="shared" si="13"/>
        <v>0.69483751869658195</v>
      </c>
      <c r="L408">
        <f t="shared" si="12"/>
        <v>0.30516248130341805</v>
      </c>
    </row>
    <row r="409" spans="1:12" x14ac:dyDescent="0.2">
      <c r="A409" s="1">
        <v>19</v>
      </c>
      <c r="B409" s="1">
        <v>1.51</v>
      </c>
      <c r="C409" s="1">
        <v>59</v>
      </c>
      <c r="D409" s="1">
        <v>1</v>
      </c>
      <c r="E409" s="1">
        <v>2</v>
      </c>
      <c r="F409" s="1">
        <v>1</v>
      </c>
      <c r="G409" s="1">
        <v>1</v>
      </c>
      <c r="H409" s="1">
        <v>0</v>
      </c>
      <c r="I409" s="1">
        <v>0</v>
      </c>
      <c r="J409" s="1">
        <v>2</v>
      </c>
      <c r="K409">
        <f t="shared" si="13"/>
        <v>2.2652666672911606</v>
      </c>
      <c r="L409">
        <f t="shared" si="12"/>
        <v>-0.26526666729116055</v>
      </c>
    </row>
    <row r="410" spans="1:12" x14ac:dyDescent="0.2">
      <c r="A410" s="1">
        <v>20</v>
      </c>
      <c r="B410" s="1">
        <v>1.81</v>
      </c>
      <c r="C410" s="1">
        <v>79</v>
      </c>
      <c r="D410" s="1">
        <v>1</v>
      </c>
      <c r="E410" s="1">
        <v>1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>
        <f t="shared" si="13"/>
        <v>1.88296569534033</v>
      </c>
      <c r="L410">
        <f t="shared" si="12"/>
        <v>-0.88296569534032998</v>
      </c>
    </row>
    <row r="411" spans="1:12" x14ac:dyDescent="0.2">
      <c r="A411" s="1">
        <v>33</v>
      </c>
      <c r="B411" s="1">
        <v>1.55</v>
      </c>
      <c r="C411" s="1">
        <v>55</v>
      </c>
      <c r="D411" s="1">
        <v>1</v>
      </c>
      <c r="E411" s="1">
        <v>1</v>
      </c>
      <c r="F411" s="1">
        <v>2</v>
      </c>
      <c r="G411" s="1">
        <v>1</v>
      </c>
      <c r="H411" s="1">
        <v>0</v>
      </c>
      <c r="I411" s="1">
        <v>0</v>
      </c>
      <c r="J411" s="1">
        <v>1</v>
      </c>
      <c r="K411">
        <f t="shared" si="13"/>
        <v>2.0487424921572144</v>
      </c>
      <c r="L411">
        <f t="shared" si="12"/>
        <v>-1.0487424921572144</v>
      </c>
    </row>
    <row r="412" spans="1:12" x14ac:dyDescent="0.2">
      <c r="A412" s="1">
        <v>20</v>
      </c>
      <c r="B412" s="1">
        <v>1.83</v>
      </c>
      <c r="C412" s="1">
        <v>66</v>
      </c>
      <c r="D412" s="1">
        <v>0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1</v>
      </c>
      <c r="K412">
        <f t="shared" si="13"/>
        <v>0.190651110925082</v>
      </c>
      <c r="L412">
        <f t="shared" si="12"/>
        <v>0.80934888907491798</v>
      </c>
    </row>
    <row r="413" spans="1:12" x14ac:dyDescent="0.2">
      <c r="A413" s="1">
        <v>20</v>
      </c>
      <c r="B413" s="1">
        <v>1.6</v>
      </c>
      <c r="C413" s="1">
        <v>65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0</v>
      </c>
      <c r="J413" s="1">
        <v>2</v>
      </c>
      <c r="K413">
        <f t="shared" si="13"/>
        <v>1.9121109320625542</v>
      </c>
      <c r="L413">
        <f t="shared" si="12"/>
        <v>8.7889067937445775E-2</v>
      </c>
    </row>
    <row r="414" spans="1:12" x14ac:dyDescent="0.2">
      <c r="A414" s="1">
        <v>33</v>
      </c>
      <c r="B414" s="1">
        <v>1.85</v>
      </c>
      <c r="C414" s="1">
        <v>85</v>
      </c>
      <c r="D414" s="1">
        <v>0</v>
      </c>
      <c r="E414" s="1">
        <v>2</v>
      </c>
      <c r="F414" s="1">
        <v>1</v>
      </c>
      <c r="G414" s="1">
        <v>1</v>
      </c>
      <c r="H414" s="1">
        <v>0</v>
      </c>
      <c r="I414" s="1">
        <v>0</v>
      </c>
      <c r="J414" s="1">
        <v>1</v>
      </c>
      <c r="K414">
        <f t="shared" si="13"/>
        <v>1.3240625170348725</v>
      </c>
      <c r="L414">
        <f t="shared" si="12"/>
        <v>-0.32406251703487254</v>
      </c>
    </row>
    <row r="415" spans="1:12" x14ac:dyDescent="0.2">
      <c r="A415" s="1">
        <v>33</v>
      </c>
      <c r="B415" s="1">
        <v>1.75</v>
      </c>
      <c r="C415" s="1">
        <v>85</v>
      </c>
      <c r="D415" s="1">
        <v>0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3</v>
      </c>
      <c r="K415">
        <f t="shared" si="13"/>
        <v>2.366790342383855</v>
      </c>
      <c r="L415">
        <f t="shared" si="12"/>
        <v>0.63320965761614501</v>
      </c>
    </row>
    <row r="416" spans="1:12" x14ac:dyDescent="0.2">
      <c r="A416" s="1">
        <v>33</v>
      </c>
      <c r="B416" s="1">
        <v>1.83</v>
      </c>
      <c r="C416" s="1">
        <v>113</v>
      </c>
      <c r="D416" s="1">
        <v>1</v>
      </c>
      <c r="E416" s="1">
        <v>3</v>
      </c>
      <c r="F416" s="1">
        <v>1</v>
      </c>
      <c r="G416" s="1">
        <v>2</v>
      </c>
      <c r="H416" s="1">
        <v>0</v>
      </c>
      <c r="I416" s="1">
        <v>0</v>
      </c>
      <c r="J416" s="1">
        <v>4</v>
      </c>
      <c r="K416">
        <f t="shared" si="13"/>
        <v>3.7612673934337839</v>
      </c>
      <c r="L416">
        <f t="shared" si="12"/>
        <v>0.23873260656621609</v>
      </c>
    </row>
    <row r="417" spans="1:12" x14ac:dyDescent="0.2">
      <c r="A417" s="1">
        <v>14</v>
      </c>
      <c r="B417" s="1">
        <v>1.71</v>
      </c>
      <c r="C417" s="1">
        <v>72</v>
      </c>
      <c r="D417" s="1">
        <v>1</v>
      </c>
      <c r="E417" s="1">
        <v>1</v>
      </c>
      <c r="F417" s="1">
        <v>2</v>
      </c>
      <c r="G417" s="1">
        <v>0</v>
      </c>
      <c r="H417" s="1">
        <v>0</v>
      </c>
      <c r="I417" s="1">
        <v>0</v>
      </c>
      <c r="J417" s="1">
        <v>1</v>
      </c>
      <c r="K417">
        <f t="shared" si="13"/>
        <v>1.8809378393261027</v>
      </c>
      <c r="L417">
        <f t="shared" si="12"/>
        <v>-0.8809378393261027</v>
      </c>
    </row>
    <row r="418" spans="1:12" x14ac:dyDescent="0.2">
      <c r="A418" s="1">
        <v>34</v>
      </c>
      <c r="B418" s="1">
        <v>1.84</v>
      </c>
      <c r="C418" s="1">
        <v>88</v>
      </c>
      <c r="D418" s="1">
        <v>0</v>
      </c>
      <c r="E418" s="1">
        <v>1</v>
      </c>
      <c r="F418" s="1">
        <v>2</v>
      </c>
      <c r="G418" s="1">
        <v>0</v>
      </c>
      <c r="H418" s="1">
        <v>0</v>
      </c>
      <c r="I418" s="1">
        <v>0</v>
      </c>
      <c r="J418" s="1">
        <v>2</v>
      </c>
      <c r="K418">
        <f t="shared" si="13"/>
        <v>1.8770189416300642</v>
      </c>
      <c r="L418">
        <f t="shared" si="12"/>
        <v>0.12298105836993578</v>
      </c>
    </row>
    <row r="419" spans="1:12" x14ac:dyDescent="0.2">
      <c r="A419" s="1">
        <v>18</v>
      </c>
      <c r="B419" s="1">
        <v>1.77</v>
      </c>
      <c r="C419" s="1">
        <v>87</v>
      </c>
      <c r="D419" s="1">
        <v>1</v>
      </c>
      <c r="E419" s="1">
        <v>1</v>
      </c>
      <c r="F419" s="1">
        <v>1</v>
      </c>
      <c r="G419" s="1">
        <v>2</v>
      </c>
      <c r="H419" s="1">
        <v>0</v>
      </c>
      <c r="I419" s="1">
        <v>0</v>
      </c>
      <c r="J419" s="1">
        <v>3</v>
      </c>
      <c r="K419">
        <f t="shared" si="13"/>
        <v>2.5998989765088649</v>
      </c>
      <c r="L419">
        <f t="shared" si="12"/>
        <v>0.40010102349113508</v>
      </c>
    </row>
    <row r="420" spans="1:12" x14ac:dyDescent="0.2">
      <c r="A420" s="1">
        <v>18</v>
      </c>
      <c r="B420" s="1">
        <v>1.7</v>
      </c>
      <c r="C420" s="1">
        <v>90</v>
      </c>
      <c r="D420" s="1">
        <v>0</v>
      </c>
      <c r="E420" s="1">
        <v>1</v>
      </c>
      <c r="F420" s="1">
        <v>2</v>
      </c>
      <c r="G420" s="1">
        <v>1</v>
      </c>
      <c r="H420" s="1">
        <v>0</v>
      </c>
      <c r="I420" s="1">
        <v>0</v>
      </c>
      <c r="J420" s="1">
        <v>4</v>
      </c>
      <c r="K420">
        <f t="shared" si="13"/>
        <v>2.7964350135991602</v>
      </c>
      <c r="L420">
        <f t="shared" si="12"/>
        <v>1.2035649864008398</v>
      </c>
    </row>
    <row r="421" spans="1:12" x14ac:dyDescent="0.2">
      <c r="A421" s="1">
        <v>29</v>
      </c>
      <c r="B421" s="1">
        <v>1.62</v>
      </c>
      <c r="C421" s="1">
        <v>89</v>
      </c>
      <c r="D421" s="1">
        <v>1</v>
      </c>
      <c r="E421" s="1">
        <v>1</v>
      </c>
      <c r="F421" s="1">
        <v>0</v>
      </c>
      <c r="G421" s="1">
        <v>1</v>
      </c>
      <c r="H421" s="1">
        <v>0</v>
      </c>
      <c r="I421" s="1">
        <v>0</v>
      </c>
      <c r="J421" s="1">
        <v>4</v>
      </c>
      <c r="K421">
        <f t="shared" si="13"/>
        <v>4.2171829694214118</v>
      </c>
      <c r="L421">
        <f t="shared" si="12"/>
        <v>-0.2171829694214118</v>
      </c>
    </row>
    <row r="422" spans="1:12" x14ac:dyDescent="0.2">
      <c r="A422" s="1">
        <v>18</v>
      </c>
      <c r="B422" s="1">
        <v>1.85</v>
      </c>
      <c r="C422" s="1">
        <v>60</v>
      </c>
      <c r="D422" s="1">
        <v>1</v>
      </c>
      <c r="E422" s="1">
        <v>1</v>
      </c>
      <c r="F422" s="1">
        <v>2</v>
      </c>
      <c r="G422" s="1">
        <v>1</v>
      </c>
      <c r="H422" s="1">
        <v>0</v>
      </c>
      <c r="I422" s="1">
        <v>0</v>
      </c>
      <c r="J422" s="1">
        <v>0</v>
      </c>
      <c r="K422">
        <f t="shared" si="13"/>
        <v>-8.50834726775265E-2</v>
      </c>
      <c r="L422">
        <f t="shared" si="12"/>
        <v>8.50834726775265E-2</v>
      </c>
    </row>
    <row r="423" spans="1:12" x14ac:dyDescent="0.2">
      <c r="A423" s="1">
        <v>18</v>
      </c>
      <c r="B423" s="1">
        <v>1.84</v>
      </c>
      <c r="C423" s="1">
        <v>60</v>
      </c>
      <c r="D423" s="1">
        <v>1</v>
      </c>
      <c r="E423" s="1">
        <v>1</v>
      </c>
      <c r="F423" s="1">
        <v>2</v>
      </c>
      <c r="G423" s="1">
        <v>1</v>
      </c>
      <c r="H423" s="1">
        <v>0</v>
      </c>
      <c r="I423" s="1">
        <v>0</v>
      </c>
      <c r="J423" s="1">
        <v>0</v>
      </c>
      <c r="K423">
        <f t="shared" si="13"/>
        <v>-8.9219780568505977E-3</v>
      </c>
      <c r="L423">
        <f t="shared" si="12"/>
        <v>8.9219780568505977E-3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 (1)</vt:lpstr>
      <vt:lpstr>Training Data (2)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 Marianito</dc:creator>
  <cp:lastModifiedBy>kent</cp:lastModifiedBy>
  <dcterms:created xsi:type="dcterms:W3CDTF">2024-12-10T06:47:09Z</dcterms:created>
  <dcterms:modified xsi:type="dcterms:W3CDTF">2024-12-12T06:50:26Z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2024-12-10T12:02:36Z</dcterms:created>
  <dc:creator/>
  <dc:description/>
  <dc:language>en-PH</dc:language>
  <cp:lastModifiedBy/>
  <dcterms:modified xsi:type="dcterms:W3CDTF">2024-12-10T14:43:53Z</dcterms:modified>
  <cp:revision>1</cp:revision>
  <dc:subject/>
  <dc:title/>
</cp:coreProperties>
</file>