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Y:\GERBER QUOTES\TF Works\Cust Data\"/>
    </mc:Choice>
  </mc:AlternateContent>
  <xr:revisionPtr revIDLastSave="0" documentId="13_ncr:1_{DB3EC635-4421-418C-95B6-537467BD8CB1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Wire list " sheetId="1" r:id="rId1"/>
    <sheet name="Connector List " sheetId="2" r:id="rId2"/>
    <sheet name="BOM" sheetId="3" r:id="rId3"/>
    <sheet name="Splice tables " sheetId="4" r:id="rId4"/>
  </sheets>
  <definedNames>
    <definedName name="_xlnm._FilterDatabase" localSheetId="2" hidden="1">BOM!$A$1:$G$21</definedName>
    <definedName name="_xlnm._FilterDatabase" localSheetId="0" hidden="1">'Wire list '!$A$1:$L$15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<sst xmlns="http://schemas.openxmlformats.org/spreadsheetml/2006/main" count="214" uniqueCount="138">
  <si>
    <t xml:space="preserve">From Connector </t>
  </si>
  <si>
    <t xml:space="preserve">PIn </t>
  </si>
  <si>
    <t xml:space="preserve">Terminal 1 </t>
  </si>
  <si>
    <t xml:space="preserve">Seal 1 </t>
  </si>
  <si>
    <t xml:space="preserve">To Connector </t>
  </si>
  <si>
    <t xml:space="preserve">Pin </t>
  </si>
  <si>
    <t xml:space="preserve">Terminal 2 </t>
  </si>
  <si>
    <t>Seal 2</t>
  </si>
  <si>
    <t>Length Inches</t>
  </si>
  <si>
    <t>Circuit ID</t>
  </si>
  <si>
    <t xml:space="preserve">AWG </t>
  </si>
  <si>
    <t xml:space="preserve">Color </t>
  </si>
  <si>
    <t>Fans</t>
  </si>
  <si>
    <t>Fan Relay 1</t>
  </si>
  <si>
    <t>Fan 1 PWR</t>
  </si>
  <si>
    <t>RED</t>
  </si>
  <si>
    <t xml:space="preserve">Fan Relay 2 </t>
  </si>
  <si>
    <t>Fan 2 PWR</t>
  </si>
  <si>
    <t xml:space="preserve">Splice 2 </t>
  </si>
  <si>
    <t>LEFT</t>
  </si>
  <si>
    <t>Fan 1 Ground</t>
  </si>
  <si>
    <t>BLACK</t>
  </si>
  <si>
    <t xml:space="preserve">Fan 2 Ground </t>
  </si>
  <si>
    <t xml:space="preserve">Fan Relay 1 </t>
  </si>
  <si>
    <t xml:space="preserve">FUSE 1 </t>
  </si>
  <si>
    <t>FANS PWR Source</t>
  </si>
  <si>
    <t xml:space="preserve">Splice 1 </t>
  </si>
  <si>
    <t>SPLICE</t>
  </si>
  <si>
    <t>FANS Relay PWR</t>
  </si>
  <si>
    <t xml:space="preserve">ECU Wire Lead 1 </t>
  </si>
  <si>
    <t xml:space="preserve">Blunt End </t>
  </si>
  <si>
    <t>ECU Trigger wire</t>
  </si>
  <si>
    <t>GRN</t>
  </si>
  <si>
    <t>Fan Relay 2</t>
  </si>
  <si>
    <t xml:space="preserve">Fuse 2 </t>
  </si>
  <si>
    <t>ECU Wire Lead 2</t>
  </si>
  <si>
    <t xml:space="preserve">Blunt end </t>
  </si>
  <si>
    <t xml:space="preserve">Ecu Trigger wire 2 </t>
  </si>
  <si>
    <t>GREEN</t>
  </si>
  <si>
    <t>GROUND</t>
  </si>
  <si>
    <t>RIGHT</t>
  </si>
  <si>
    <t xml:space="preserve">Fan Ground </t>
  </si>
  <si>
    <t xml:space="preserve">Black </t>
  </si>
  <si>
    <t xml:space="preserve">BATT + </t>
  </si>
  <si>
    <t xml:space="preserve">splice 1 </t>
  </si>
  <si>
    <t>BATT +</t>
  </si>
  <si>
    <t>Fuse 1</t>
  </si>
  <si>
    <t xml:space="preserve">Left </t>
  </si>
  <si>
    <t>Fan 1 PWR Source</t>
  </si>
  <si>
    <t xml:space="preserve">Fuse 1 </t>
  </si>
  <si>
    <t>Fan 2 PWR Source</t>
  </si>
  <si>
    <t xml:space="preserve">Fan 1 connector </t>
  </si>
  <si>
    <t xml:space="preserve">Fuse Fan 1 </t>
  </si>
  <si>
    <t>Fuse Fan 2</t>
  </si>
  <si>
    <t>Connector Part #</t>
  </si>
  <si>
    <t>Connector part #</t>
  </si>
  <si>
    <t>DTP06-4s</t>
  </si>
  <si>
    <t>Secondary Part number #</t>
  </si>
  <si>
    <t xml:space="preserve">Terminals </t>
  </si>
  <si>
    <t xml:space="preserve">4ws Wedge Lock </t>
  </si>
  <si>
    <t xml:space="preserve">12033997-L </t>
  </si>
  <si>
    <t>1060-12-0222</t>
  </si>
  <si>
    <t xml:space="preserve">     Wire List  </t>
  </si>
  <si>
    <t>Awg</t>
  </si>
  <si>
    <t xml:space="preserve">Length </t>
  </si>
  <si>
    <t xml:space="preserve">Pin 1: Power wire </t>
  </si>
  <si>
    <t xml:space="preserve">Wire list </t>
  </si>
  <si>
    <t xml:space="preserve">Awg </t>
  </si>
  <si>
    <t xml:space="preserve">Pin 2: Power wire </t>
  </si>
  <si>
    <t xml:space="preserve">Pin A : Relay 1 Power </t>
  </si>
  <si>
    <t xml:space="preserve">Pin A : Relay 2 Power </t>
  </si>
  <si>
    <t xml:space="preserve">PIN 3 : GROUND </t>
  </si>
  <si>
    <t xml:space="preserve">Pin A: Power Source </t>
  </si>
  <si>
    <t>Pin 3 :Ground</t>
  </si>
  <si>
    <t>Relay #1</t>
  </si>
  <si>
    <t>Relay #2</t>
  </si>
  <si>
    <t xml:space="preserve">PIN : 30 Fans P1 </t>
  </si>
  <si>
    <t>PIN : 30 Fans P2</t>
  </si>
  <si>
    <t xml:space="preserve">PIN : 87 FUSE 1 </t>
  </si>
  <si>
    <t xml:space="preserve">PIN : 87 FUSE 2 </t>
  </si>
  <si>
    <t xml:space="preserve">Pin : 86 SPLICE 1 </t>
  </si>
  <si>
    <t xml:space="preserve">Pin : 85 ECU GROUN TRigger </t>
  </si>
  <si>
    <t>Manufactor part #</t>
  </si>
  <si>
    <t xml:space="preserve">Item Type </t>
  </si>
  <si>
    <t xml:space="preserve">USE </t>
  </si>
  <si>
    <t xml:space="preserve">Vendor </t>
  </si>
  <si>
    <t xml:space="preserve">Link </t>
  </si>
  <si>
    <t xml:space="preserve">QTY </t>
  </si>
  <si>
    <t>Price Ea</t>
  </si>
  <si>
    <t xml:space="preserve">Total Price </t>
  </si>
  <si>
    <t>NOTE</t>
  </si>
  <si>
    <t xml:space="preserve">Build Time </t>
  </si>
  <si>
    <t>DTP06-2S</t>
  </si>
  <si>
    <t xml:space="preserve">Connector </t>
  </si>
  <si>
    <t xml:space="preserve">Del-city </t>
  </si>
  <si>
    <t>3.5 hrs.</t>
  </si>
  <si>
    <t>DTP04-2p</t>
  </si>
  <si>
    <t>Waytek</t>
  </si>
  <si>
    <t>https://www.waytekwire.com/product/aptiv-12077993-mini-relay-connector-75612</t>
  </si>
  <si>
    <t xml:space="preserve">Relay </t>
  </si>
  <si>
    <t>https://www.waytekwire.com/brands/hella/Mechanical-Relays-And-Connectors/hella-7794307-skirted-mini-relay</t>
  </si>
  <si>
    <t xml:space="preserve">Splice </t>
  </si>
  <si>
    <t>Pin for DTP</t>
  </si>
  <si>
    <t>TE</t>
  </si>
  <si>
    <t xml:space="preserve">Terminal </t>
  </si>
  <si>
    <t>1062-12-0166</t>
  </si>
  <si>
    <t>Socket  For DTP</t>
  </si>
  <si>
    <t>,</t>
  </si>
  <si>
    <t>TXL BLK 12 AWG</t>
  </si>
  <si>
    <t>Per Feet</t>
  </si>
  <si>
    <t>TXL BLK 8 AWG</t>
  </si>
  <si>
    <t>TXL GRN 22 AWG</t>
  </si>
  <si>
    <t>TXL RED 12 AWG</t>
  </si>
  <si>
    <t>TXL RED 8 AWG</t>
  </si>
  <si>
    <t>Fuse 30amp</t>
  </si>
  <si>
    <t>6IN-ATUM-24/6</t>
  </si>
  <si>
    <t>Per inch</t>
  </si>
  <si>
    <t>6IN-ATUM-12/3</t>
  </si>
  <si>
    <t xml:space="preserve">Per Inch </t>
  </si>
  <si>
    <t>f6 1/4 weave</t>
  </si>
  <si>
    <t>f6 1/2 Weave</t>
  </si>
  <si>
    <t>f6 5/8</t>
  </si>
  <si>
    <t>Terminal Signal wire</t>
  </si>
  <si>
    <t>SPL-001</t>
  </si>
  <si>
    <t xml:space="preserve">Circuit Id </t>
  </si>
  <si>
    <t xml:space="preserve">Oreintation </t>
  </si>
  <si>
    <t xml:space="preserve">To Connetor </t>
  </si>
  <si>
    <t>AWG</t>
  </si>
  <si>
    <t>R</t>
  </si>
  <si>
    <t xml:space="preserve">Negative Cable </t>
  </si>
  <si>
    <t>L</t>
  </si>
  <si>
    <t>R1</t>
  </si>
  <si>
    <t>R2</t>
  </si>
  <si>
    <t>Fans p3</t>
  </si>
  <si>
    <t xml:space="preserve">Fans P4 </t>
  </si>
  <si>
    <t xml:space="preserve">                       SPL-002</t>
  </si>
  <si>
    <t xml:space="preserve">Power Cable </t>
  </si>
  <si>
    <t>TXL RED 22 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</si>
</sst>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4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rgb="FF000000"/>
      <name val="&quot;Sofia Sans&quot;"/>
    </font>
    <font>
      <sz val="10"/>
      <color theme="1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b/>
      <sz val="15"/>
      <color theme="1"/>
      <name val="Arial"/>
      <scheme val="minor"/>
    </font>
    <font>
      <sz val="14"/>
      <color theme="1"/>
      <name val="Arial"/>
      <scheme val="minor"/>
    </font>
    <font>
      <b/>
      <sz val="13"/>
      <color theme="1"/>
      <name val="Arial"/>
      <scheme val="minor"/>
    </font>
    <font>
      <b/>
      <sz val="17"/>
      <color theme="1"/>
      <name val="Arial"/>
      <scheme val="minor"/>
    </font>
    <font>
      <sz val="13"/>
      <color theme="1"/>
      <name val="Arial"/>
      <scheme val="minor"/>
    </font>
    <font>
      <b/>
      <sz val="19"/>
      <color theme="1"/>
      <name val="Arial"/>
      <scheme val="minor"/>
    </font>
    <font>
      <b/>
      <sz val="16"/>
      <color theme="1"/>
      <name val="Arial"/>
      <scheme val="minor"/>
    </font>
    <font>
      <b/>
      <sz val="18"/>
      <color theme="1"/>
      <name val="Arial"/>
      <scheme val="minor"/>
    </font>
    <font>
      <b/>
      <sz val="15"/>
      <color rgb="FF000000"/>
      <name val="Arial"/>
      <scheme val="minor"/>
    </font>
    <font>
      <sz val="13"/>
      <color rgb="FF000000"/>
      <name val="Roboto"/>
    </font>
    <font>
      <b/>
      <u/>
      <sz val="15"/>
      <color rgb="FF000000"/>
      <name val="Arial"/>
    </font>
    <font>
      <b/>
      <sz val="15"/>
      <color rgb="FF000000"/>
      <name val="Mulish"/>
    </font>
    <font>
      <b/>
      <sz val="15"/>
      <color rgb="FF000000"/>
      <name val="Roboto"/>
    </font>
    <font>
      <b/>
      <sz val="16"/>
      <color rgb="FF000000"/>
      <name val="Arial"/>
      <scheme val="minor"/>
    </font>
    <font>
      <b/>
      <sz val="15"/>
      <color rgb="FF000000"/>
      <name val="Helvetica"/>
    </font>
    <font>
      <b/>
      <sz val="18"/>
      <color rgb="FF000000"/>
      <name val="Roboto"/>
    </font>
    <font>
      <sz val="17"/>
      <color theme="1"/>
      <name val="Arial"/>
      <scheme val="minor"/>
    </font>
    <font>
      <sz val="18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7F7F7"/>
        <bgColor rgb="FFF7F7F7"/>
      </patternFill>
    </fill>
    <fill>
      <patternFill patternType="solid">
        <fgColor rgb="FFFBFAF8"/>
        <bgColor rgb="FFFBFAF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7" fillId="0" borderId="1" xfId="0" applyFont="1" applyBorder="1"/>
    <xf numFmtId="0" fontId="8" fillId="0" borderId="1" xfId="0" applyFont="1" applyBorder="1"/>
    <xf numFmtId="0" fontId="2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7" fillId="5" borderId="1" xfId="0" applyFont="1" applyFill="1" applyBorder="1"/>
    <xf numFmtId="0" fontId="12" fillId="0" borderId="1" xfId="0" applyFont="1" applyBorder="1"/>
    <xf numFmtId="0" fontId="3" fillId="3" borderId="0" xfId="0" applyFont="1" applyFill="1"/>
    <xf numFmtId="0" fontId="4" fillId="0" borderId="2" xfId="0" applyFont="1" applyBorder="1" applyAlignment="1">
      <alignment wrapText="1"/>
    </xf>
    <xf numFmtId="0" fontId="3" fillId="0" borderId="4" xfId="0" applyFont="1" applyBorder="1"/>
    <xf numFmtId="0" fontId="14" fillId="0" borderId="1" xfId="0" applyFont="1" applyBorder="1" applyAlignment="1">
      <alignment horizontal="center"/>
    </xf>
    <xf numFmtId="0" fontId="4" fillId="3" borderId="0" xfId="0" applyFont="1" applyFill="1"/>
    <xf numFmtId="0" fontId="8" fillId="0" borderId="2" xfId="0" applyFont="1" applyBorder="1"/>
    <xf numFmtId="0" fontId="15" fillId="3" borderId="1" xfId="0" applyFont="1" applyFill="1" applyBorder="1"/>
    <xf numFmtId="0" fontId="3" fillId="0" borderId="5" xfId="0" applyFont="1" applyBorder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7" fillId="3" borderId="0" xfId="0" applyFont="1" applyFill="1"/>
    <xf numFmtId="0" fontId="12" fillId="3" borderId="0" xfId="0" applyFont="1" applyFill="1"/>
    <xf numFmtId="0" fontId="6" fillId="2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4" fillId="4" borderId="1" xfId="0" applyFont="1" applyFill="1" applyBorder="1" applyAlignment="1">
      <alignment horizontal="center"/>
    </xf>
    <xf numFmtId="164" fontId="14" fillId="4" borderId="1" xfId="0" applyNumberFormat="1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164" fontId="17" fillId="8" borderId="1" xfId="0" applyNumberFormat="1" applyFont="1" applyFill="1" applyBorder="1" applyAlignment="1">
      <alignment horizontal="center"/>
    </xf>
    <xf numFmtId="164" fontId="20" fillId="4" borderId="0" xfId="0" applyNumberFormat="1" applyFont="1" applyFill="1" applyAlignment="1">
      <alignment horizontal="center"/>
    </xf>
    <xf numFmtId="164" fontId="14" fillId="4" borderId="0" xfId="0" applyNumberFormat="1" applyFont="1" applyFill="1" applyAlignment="1">
      <alignment horizontal="center"/>
    </xf>
    <xf numFmtId="164" fontId="20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1" fillId="0" borderId="1" xfId="0" applyFont="1" applyBorder="1"/>
    <xf numFmtId="0" fontId="10" fillId="5" borderId="2" xfId="0" applyFont="1" applyFill="1" applyBorder="1"/>
    <xf numFmtId="0" fontId="5" fillId="0" borderId="4" xfId="0" applyFont="1" applyBorder="1"/>
    <xf numFmtId="0" fontId="6" fillId="0" borderId="2" xfId="0" applyFont="1" applyBorder="1" applyAlignment="1">
      <alignment horizontal="center"/>
    </xf>
    <xf numFmtId="0" fontId="5" fillId="0" borderId="3" xfId="0" applyFont="1" applyBorder="1"/>
    <xf numFmtId="0" fontId="13" fillId="0" borderId="2" xfId="0" applyFont="1" applyBorder="1"/>
    <xf numFmtId="0" fontId="10" fillId="3" borderId="2" xfId="0" applyFont="1" applyFill="1" applyBorder="1"/>
    <xf numFmtId="0" fontId="4" fillId="0" borderId="2" xfId="0" applyFont="1" applyBorder="1"/>
    <xf numFmtId="0" fontId="4" fillId="3" borderId="0" xfId="0" applyFont="1" applyFill="1"/>
    <xf numFmtId="0" fontId="0" fillId="0" borderId="0" xfId="0"/>
    <xf numFmtId="0" fontId="22" fillId="0" borderId="2" xfId="0" applyFont="1" applyBorder="1" applyAlignment="1">
      <alignment horizontal="center"/>
    </xf>
    <xf numFmtId="0" fontId="23" fillId="0" borderId="2" xfId="0" applyFont="1" applyBorder="1"/>
  </cellXfs>
  <cellStyles count="1">
    <cellStyle name="Normal" xfId="0" builtinId="0"/>
  </cellStyles>
  <dxfs count="3"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BO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257175</xdr:rowOff>
    </xdr:from>
    <xdr:ext cx="2867025" cy="249555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952500</xdr:colOff>
      <xdr:row>1</xdr:row>
      <xdr:rowOff>19050</xdr:rowOff>
    </xdr:from>
    <xdr:ext cx="2867025" cy="26098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876300</xdr:colOff>
      <xdr:row>23</xdr:row>
      <xdr:rowOff>276225</xdr:rowOff>
    </xdr:from>
    <xdr:ext cx="1990725" cy="141922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2028825</xdr:colOff>
      <xdr:row>1</xdr:row>
      <xdr:rowOff>19050</xdr:rowOff>
    </xdr:from>
    <xdr:ext cx="1905000" cy="1905000"/>
    <xdr:pic>
      <xdr:nvPicPr>
        <xdr:cNvPr id="5" name="image1.jp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23</xdr:row>
      <xdr:rowOff>228600</xdr:rowOff>
    </xdr:from>
    <xdr:ext cx="1990725" cy="1419225"/>
    <xdr:pic>
      <xdr:nvPicPr>
        <xdr:cNvPr id="6" name="image2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2:K2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BO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waytekwire.com/brands/hella/Mechanical-Relays-And-Connectors/hella-7794307-skirted-mini-relay" TargetMode="External"/><Relationship Id="rId1" Type="http://schemas.openxmlformats.org/officeDocument/2006/relationships/hyperlink" Target="https://www.waytekwire.com/product/aptiv-12077993-mini-relay-connector-756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5"/>
  <sheetViews>
    <sheetView workbookViewId="0"/>
  </sheetViews>
  <sheetFormatPr defaultColWidth="12.5703125" defaultRowHeight="15.75" customHeight="1"/>
  <cols>
    <col min="1" max="1" width="19" customWidth="1"/>
    <col min="2" max="2" width="7.5703125" customWidth="1"/>
    <col min="3" max="3" width="18.5703125" customWidth="1"/>
    <col min="4" max="4" width="10.140625" customWidth="1"/>
    <col min="5" max="5" width="18.5703125" customWidth="1"/>
    <col min="6" max="9" width="19.7109375" customWidth="1"/>
    <col min="10" max="10" width="19.5703125" customWidth="1"/>
  </cols>
  <sheetData>
    <row r="1" spans="1:1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4">
        <v>1</v>
      </c>
      <c r="C2" s="3"/>
      <c r="D2" s="3"/>
      <c r="E2" s="3" t="s">
        <v>13</v>
      </c>
      <c r="F2" s="4">
        <v>30</v>
      </c>
      <c r="G2" s="3"/>
      <c r="H2" s="3"/>
      <c r="I2" s="3">
        <v>20</v>
      </c>
      <c r="J2" s="3" t="s">
        <v>14</v>
      </c>
      <c r="K2" s="3">
        <v>12</v>
      </c>
      <c r="L2" s="3" t="s">
        <v>15</v>
      </c>
    </row>
    <row r="3" spans="1:12">
      <c r="A3" s="5" t="s">
        <v>12</v>
      </c>
      <c r="B3" s="6">
        <v>2</v>
      </c>
      <c r="C3" s="5"/>
      <c r="D3" s="5"/>
      <c r="E3" s="5" t="s">
        <v>16</v>
      </c>
      <c r="F3" s="6">
        <v>30</v>
      </c>
      <c r="G3" s="5"/>
      <c r="H3" s="5"/>
      <c r="I3" s="5">
        <v>32</v>
      </c>
      <c r="J3" s="5" t="s">
        <v>17</v>
      </c>
      <c r="K3" s="5">
        <v>12</v>
      </c>
      <c r="L3" s="5" t="s">
        <v>15</v>
      </c>
    </row>
    <row r="4" spans="1:12">
      <c r="A4" s="3" t="s">
        <v>12</v>
      </c>
      <c r="B4" s="4">
        <v>3</v>
      </c>
      <c r="C4" s="3"/>
      <c r="D4" s="3"/>
      <c r="E4" s="3" t="s">
        <v>18</v>
      </c>
      <c r="F4" s="4" t="s">
        <v>19</v>
      </c>
      <c r="G4" s="7"/>
      <c r="H4" s="3"/>
      <c r="I4" s="3">
        <v>25</v>
      </c>
      <c r="J4" s="3" t="s">
        <v>20</v>
      </c>
      <c r="K4" s="3">
        <v>12</v>
      </c>
      <c r="L4" s="3" t="s">
        <v>21</v>
      </c>
    </row>
    <row r="5" spans="1:12">
      <c r="A5" s="5" t="s">
        <v>12</v>
      </c>
      <c r="B5" s="6">
        <v>4</v>
      </c>
      <c r="C5" s="5"/>
      <c r="D5" s="5"/>
      <c r="E5" s="5" t="s">
        <v>18</v>
      </c>
      <c r="F5" s="6" t="s">
        <v>19</v>
      </c>
      <c r="G5" s="5"/>
      <c r="H5" s="5"/>
      <c r="I5" s="5">
        <v>10</v>
      </c>
      <c r="J5" s="5" t="s">
        <v>22</v>
      </c>
      <c r="K5" s="5">
        <v>12</v>
      </c>
      <c r="L5" s="5" t="s">
        <v>21</v>
      </c>
    </row>
    <row r="6" spans="1:12">
      <c r="A6" s="3" t="s">
        <v>23</v>
      </c>
      <c r="B6" s="4">
        <v>87</v>
      </c>
      <c r="C6" s="3"/>
      <c r="D6" s="3"/>
      <c r="E6" s="3" t="s">
        <v>24</v>
      </c>
      <c r="F6" s="4">
        <v>1</v>
      </c>
      <c r="G6" s="3"/>
      <c r="H6" s="3"/>
      <c r="I6" s="3">
        <v>11</v>
      </c>
      <c r="J6" s="3" t="s">
        <v>25</v>
      </c>
      <c r="K6" s="3">
        <v>12</v>
      </c>
      <c r="L6" s="3" t="s">
        <v>15</v>
      </c>
    </row>
    <row r="7" spans="1:12">
      <c r="A7" s="5" t="s">
        <v>23</v>
      </c>
      <c r="B7" s="6">
        <v>86</v>
      </c>
      <c r="C7" s="5"/>
      <c r="D7" s="5"/>
      <c r="E7" s="5" t="s">
        <v>26</v>
      </c>
      <c r="F7" s="6" t="s">
        <v>27</v>
      </c>
      <c r="G7" s="5"/>
      <c r="H7" s="5"/>
      <c r="I7" s="5">
        <v>31</v>
      </c>
      <c r="J7" s="5" t="s">
        <v>28</v>
      </c>
      <c r="K7" s="5">
        <v>22</v>
      </c>
      <c r="L7" s="5" t="s">
        <v>15</v>
      </c>
    </row>
    <row r="8" spans="1:12">
      <c r="A8" s="3" t="s">
        <v>23</v>
      </c>
      <c r="B8" s="4">
        <v>85</v>
      </c>
      <c r="C8" s="3"/>
      <c r="D8" s="3"/>
      <c r="E8" s="3" t="s">
        <v>29</v>
      </c>
      <c r="F8" s="4" t="s">
        <v>30</v>
      </c>
      <c r="G8" s="3"/>
      <c r="H8" s="3"/>
      <c r="I8" s="3">
        <v>131</v>
      </c>
      <c r="J8" s="3" t="s">
        <v>31</v>
      </c>
      <c r="K8" s="3">
        <v>22</v>
      </c>
      <c r="L8" s="3" t="s">
        <v>32</v>
      </c>
    </row>
    <row r="9" spans="1:12">
      <c r="A9" s="5" t="s">
        <v>33</v>
      </c>
      <c r="B9" s="6">
        <v>87</v>
      </c>
      <c r="C9" s="5"/>
      <c r="D9" s="5"/>
      <c r="E9" s="5" t="s">
        <v>34</v>
      </c>
      <c r="F9" s="6">
        <v>1</v>
      </c>
      <c r="G9" s="5"/>
      <c r="H9" s="5"/>
      <c r="I9" s="5">
        <v>11</v>
      </c>
      <c r="J9" s="5" t="s">
        <v>25</v>
      </c>
      <c r="K9" s="5">
        <v>12</v>
      </c>
      <c r="L9" s="5" t="s">
        <v>15</v>
      </c>
    </row>
    <row r="10" spans="1:12" ht="15" customHeight="1">
      <c r="A10" s="3" t="s">
        <v>33</v>
      </c>
      <c r="B10" s="4">
        <v>86</v>
      </c>
      <c r="C10" s="3"/>
      <c r="D10" s="3"/>
      <c r="E10" s="3" t="s">
        <v>26</v>
      </c>
      <c r="F10" s="4" t="s">
        <v>27</v>
      </c>
      <c r="G10" s="3"/>
      <c r="H10" s="3"/>
      <c r="I10" s="3">
        <v>20</v>
      </c>
      <c r="J10" s="3" t="s">
        <v>28</v>
      </c>
      <c r="K10" s="3">
        <v>22</v>
      </c>
      <c r="L10" s="3" t="s">
        <v>15</v>
      </c>
    </row>
    <row r="11" spans="1:12">
      <c r="A11" s="5" t="s">
        <v>16</v>
      </c>
      <c r="B11" s="6">
        <v>85</v>
      </c>
      <c r="C11" s="5"/>
      <c r="D11" s="5"/>
      <c r="E11" s="5" t="s">
        <v>35</v>
      </c>
      <c r="F11" s="6" t="s">
        <v>36</v>
      </c>
      <c r="G11" s="5"/>
      <c r="H11" s="5"/>
      <c r="I11" s="5">
        <v>109</v>
      </c>
      <c r="J11" s="5" t="s">
        <v>37</v>
      </c>
      <c r="K11" s="5">
        <v>22</v>
      </c>
      <c r="L11" s="5" t="s">
        <v>38</v>
      </c>
    </row>
    <row r="12" spans="1:12">
      <c r="A12" s="3" t="s">
        <v>39</v>
      </c>
      <c r="B12" s="4">
        <v>1</v>
      </c>
      <c r="C12" s="3"/>
      <c r="D12" s="3"/>
      <c r="E12" s="3" t="s">
        <v>18</v>
      </c>
      <c r="F12" s="4" t="s">
        <v>40</v>
      </c>
      <c r="G12" s="3"/>
      <c r="H12" s="3"/>
      <c r="I12" s="3">
        <v>97</v>
      </c>
      <c r="J12" s="8" t="s">
        <v>41</v>
      </c>
      <c r="K12" s="3">
        <v>8</v>
      </c>
      <c r="L12" s="3" t="s">
        <v>42</v>
      </c>
    </row>
    <row r="13" spans="1:12">
      <c r="A13" s="5" t="s">
        <v>43</v>
      </c>
      <c r="B13" s="6">
        <v>1</v>
      </c>
      <c r="C13" s="5"/>
      <c r="D13" s="5"/>
      <c r="E13" s="5" t="s">
        <v>44</v>
      </c>
      <c r="F13" s="6" t="s">
        <v>40</v>
      </c>
      <c r="G13" s="5"/>
      <c r="H13" s="5"/>
      <c r="I13" s="5">
        <v>86</v>
      </c>
      <c r="J13" s="9" t="s">
        <v>45</v>
      </c>
      <c r="K13" s="5">
        <v>8</v>
      </c>
      <c r="L13" s="5" t="s">
        <v>15</v>
      </c>
    </row>
    <row r="14" spans="1:12">
      <c r="A14" s="3" t="s">
        <v>46</v>
      </c>
      <c r="B14" s="4">
        <v>2</v>
      </c>
      <c r="C14" s="7"/>
      <c r="D14" s="3"/>
      <c r="E14" s="3" t="s">
        <v>44</v>
      </c>
      <c r="F14" s="4" t="s">
        <v>47</v>
      </c>
      <c r="G14" s="3"/>
      <c r="H14" s="3"/>
      <c r="I14" s="3">
        <v>32</v>
      </c>
      <c r="J14" s="3" t="s">
        <v>48</v>
      </c>
      <c r="K14" s="3"/>
      <c r="L14" s="3"/>
    </row>
    <row r="15" spans="1:12">
      <c r="A15" s="5" t="s">
        <v>49</v>
      </c>
      <c r="B15" s="6">
        <v>2</v>
      </c>
      <c r="C15" s="10"/>
      <c r="D15" s="5"/>
      <c r="E15" s="5" t="s">
        <v>44</v>
      </c>
      <c r="F15" s="6" t="s">
        <v>47</v>
      </c>
      <c r="G15" s="5"/>
      <c r="H15" s="5"/>
      <c r="I15" s="5">
        <v>22</v>
      </c>
      <c r="J15" s="5" t="s">
        <v>50</v>
      </c>
      <c r="K15" s="5"/>
      <c r="L15" s="5"/>
    </row>
  </sheetData>
  <autoFilter ref="A1:L1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2"/>
  <sheetViews>
    <sheetView workbookViewId="0"/>
  </sheetViews>
  <sheetFormatPr defaultColWidth="12.5703125" defaultRowHeight="15.75" customHeight="1"/>
  <cols>
    <col min="1" max="1" width="27.7109375" customWidth="1"/>
  </cols>
  <sheetData>
    <row r="1" spans="1:16" ht="15.75" customHeight="1">
      <c r="A1" s="68" t="s">
        <v>51</v>
      </c>
      <c r="B1" s="65"/>
      <c r="C1" s="63"/>
      <c r="F1" s="64" t="s">
        <v>52</v>
      </c>
      <c r="G1" s="65"/>
      <c r="H1" s="65"/>
      <c r="I1" s="63"/>
      <c r="M1" s="64" t="s">
        <v>53</v>
      </c>
      <c r="N1" s="65"/>
      <c r="O1" s="65"/>
      <c r="P1" s="63"/>
    </row>
    <row r="2" spans="1:16" ht="15.75" customHeight="1">
      <c r="A2" s="11" t="s">
        <v>54</v>
      </c>
      <c r="B2" s="12"/>
      <c r="C2" s="12"/>
      <c r="F2" s="13" t="s">
        <v>55</v>
      </c>
      <c r="G2" s="12"/>
      <c r="H2" s="12"/>
      <c r="I2" s="12"/>
      <c r="M2" s="13" t="s">
        <v>55</v>
      </c>
      <c r="N2" s="12"/>
      <c r="O2" s="12"/>
      <c r="P2" s="12"/>
    </row>
    <row r="3" spans="1:16" ht="15.75" customHeight="1">
      <c r="A3" s="12" t="s">
        <v>56</v>
      </c>
      <c r="B3" s="12"/>
      <c r="C3" s="12"/>
      <c r="F3" s="14">
        <v>12066681</v>
      </c>
      <c r="G3" s="12"/>
      <c r="H3" s="12"/>
      <c r="I3" s="12"/>
      <c r="M3" s="14">
        <v>12066681</v>
      </c>
      <c r="N3" s="12"/>
      <c r="O3" s="12"/>
      <c r="P3" s="12"/>
    </row>
    <row r="4" spans="1:16" ht="15.75" customHeight="1">
      <c r="A4" s="15" t="s">
        <v>57</v>
      </c>
      <c r="B4" s="12"/>
      <c r="C4" s="12"/>
      <c r="F4" s="15" t="s">
        <v>58</v>
      </c>
      <c r="G4" s="12"/>
      <c r="H4" s="12"/>
      <c r="I4" s="12"/>
      <c r="M4" s="15" t="s">
        <v>58</v>
      </c>
      <c r="N4" s="12"/>
      <c r="O4" s="12"/>
      <c r="P4" s="12"/>
    </row>
    <row r="5" spans="1:16" ht="15.75" customHeight="1">
      <c r="A5" s="12" t="s">
        <v>59</v>
      </c>
      <c r="B5" s="12"/>
      <c r="C5" s="12"/>
      <c r="F5" s="16" t="s">
        <v>60</v>
      </c>
      <c r="G5" s="12"/>
      <c r="H5" s="12"/>
      <c r="I5" s="12"/>
      <c r="M5" s="16" t="s">
        <v>60</v>
      </c>
      <c r="N5" s="12"/>
      <c r="O5" s="12"/>
      <c r="P5" s="12"/>
    </row>
    <row r="6" spans="1:16" ht="15.75" customHeight="1">
      <c r="A6" s="17" t="s">
        <v>58</v>
      </c>
      <c r="B6" s="12"/>
      <c r="C6" s="12"/>
      <c r="F6" s="12"/>
      <c r="G6" s="12"/>
      <c r="H6" s="12"/>
      <c r="I6" s="12"/>
      <c r="M6" s="12"/>
      <c r="N6" s="12"/>
      <c r="O6" s="12"/>
      <c r="P6" s="12"/>
    </row>
    <row r="7" spans="1:16" ht="15.75" customHeight="1">
      <c r="A7" s="18" t="s">
        <v>61</v>
      </c>
      <c r="B7" s="12"/>
      <c r="C7" s="12"/>
      <c r="F7" s="12"/>
      <c r="G7" s="12"/>
      <c r="H7" s="12"/>
      <c r="I7" s="12"/>
      <c r="M7" s="12"/>
      <c r="N7" s="12"/>
      <c r="O7" s="12"/>
      <c r="P7" s="12"/>
    </row>
    <row r="8" spans="1:16">
      <c r="A8" s="12"/>
      <c r="B8" s="12"/>
      <c r="C8" s="12"/>
      <c r="F8" s="12"/>
      <c r="G8" s="12"/>
      <c r="H8" s="12"/>
      <c r="I8" s="12"/>
      <c r="M8" s="12"/>
      <c r="N8" s="12"/>
      <c r="O8" s="12"/>
      <c r="P8" s="12"/>
    </row>
    <row r="9" spans="1:16">
      <c r="A9" s="12"/>
      <c r="B9" s="12"/>
      <c r="C9" s="12"/>
      <c r="F9" s="12"/>
      <c r="G9" s="12"/>
      <c r="H9" s="12"/>
      <c r="I9" s="12"/>
      <c r="M9" s="12"/>
      <c r="N9" s="12"/>
      <c r="O9" s="12"/>
      <c r="P9" s="12"/>
    </row>
    <row r="10" spans="1:16">
      <c r="A10" s="12"/>
      <c r="B10" s="12"/>
      <c r="C10" s="12"/>
      <c r="F10" s="12"/>
      <c r="G10" s="12"/>
      <c r="H10" s="12"/>
      <c r="I10" s="12"/>
      <c r="M10" s="12"/>
      <c r="N10" s="12"/>
      <c r="O10" s="12"/>
      <c r="P10" s="12"/>
    </row>
    <row r="11" spans="1:16" ht="15.75" customHeight="1">
      <c r="A11" s="19" t="s">
        <v>62</v>
      </c>
      <c r="B11" s="17" t="s">
        <v>63</v>
      </c>
      <c r="C11" s="17" t="s">
        <v>64</v>
      </c>
      <c r="F11" s="12"/>
      <c r="G11" s="12"/>
      <c r="H11" s="12"/>
      <c r="I11" s="12"/>
      <c r="M11" s="12"/>
      <c r="N11" s="12"/>
      <c r="O11" s="12"/>
      <c r="P11" s="12"/>
    </row>
    <row r="12" spans="1:16" ht="15.75" customHeight="1">
      <c r="A12" s="20" t="s">
        <v>65</v>
      </c>
      <c r="B12" s="21">
        <v>12</v>
      </c>
      <c r="C12" s="12"/>
      <c r="F12" s="66" t="s">
        <v>66</v>
      </c>
      <c r="G12" s="63"/>
      <c r="H12" s="11" t="s">
        <v>67</v>
      </c>
      <c r="I12" s="11" t="s">
        <v>64</v>
      </c>
      <c r="M12" s="66" t="s">
        <v>66</v>
      </c>
      <c r="N12" s="63"/>
      <c r="O12" s="11" t="s">
        <v>67</v>
      </c>
      <c r="P12" s="11" t="s">
        <v>64</v>
      </c>
    </row>
    <row r="13" spans="1:16" ht="15.75" customHeight="1">
      <c r="A13" s="20" t="s">
        <v>68</v>
      </c>
      <c r="B13" s="12">
        <v>12</v>
      </c>
      <c r="C13" s="12"/>
      <c r="F13" s="62" t="s">
        <v>69</v>
      </c>
      <c r="G13" s="63"/>
      <c r="H13" s="12">
        <v>12</v>
      </c>
      <c r="I13" s="12"/>
      <c r="M13" s="62" t="s">
        <v>70</v>
      </c>
      <c r="N13" s="63"/>
      <c r="O13" s="12">
        <v>12</v>
      </c>
      <c r="P13" s="12"/>
    </row>
    <row r="14" spans="1:16" ht="15.75" customHeight="1">
      <c r="A14" s="12" t="s">
        <v>71</v>
      </c>
      <c r="B14" s="12"/>
      <c r="C14" s="12"/>
      <c r="F14" s="62" t="s">
        <v>72</v>
      </c>
      <c r="G14" s="63"/>
      <c r="H14" s="12">
        <v>12</v>
      </c>
      <c r="I14" s="12"/>
      <c r="M14" s="62" t="s">
        <v>72</v>
      </c>
      <c r="N14" s="63"/>
      <c r="O14" s="12">
        <v>12</v>
      </c>
      <c r="P14" s="12"/>
    </row>
    <row r="15" spans="1:16">
      <c r="A15" s="12" t="s">
        <v>73</v>
      </c>
      <c r="B15" s="12"/>
      <c r="C15" s="12"/>
      <c r="F15" s="70"/>
      <c r="G15" s="70"/>
    </row>
    <row r="16" spans="1:16" ht="15.75" customHeight="1">
      <c r="F16" s="70"/>
      <c r="G16" s="70"/>
    </row>
    <row r="17" spans="1:14" ht="15.75" customHeight="1">
      <c r="F17" s="70"/>
      <c r="G17" s="70"/>
    </row>
    <row r="18" spans="1:14" ht="15.75" customHeight="1">
      <c r="F18" s="70"/>
      <c r="G18" s="70"/>
    </row>
    <row r="19" spans="1:14" ht="15.75" customHeight="1">
      <c r="F19" s="70"/>
      <c r="G19" s="70"/>
    </row>
    <row r="20" spans="1:14" ht="15.75" customHeight="1">
      <c r="F20" s="70"/>
      <c r="G20" s="70"/>
    </row>
    <row r="21" spans="1:14" ht="15.75" customHeight="1">
      <c r="F21" s="70"/>
      <c r="G21" s="70"/>
    </row>
    <row r="24" spans="1:14" ht="15.75" customHeight="1">
      <c r="F24" s="64" t="s">
        <v>74</v>
      </c>
      <c r="G24" s="65"/>
      <c r="H24" s="65"/>
      <c r="I24" s="63"/>
      <c r="K24" s="64" t="s">
        <v>75</v>
      </c>
      <c r="L24" s="65"/>
      <c r="M24" s="65"/>
      <c r="N24" s="63"/>
    </row>
    <row r="25" spans="1:14" ht="15.75" customHeight="1">
      <c r="A25" s="22"/>
      <c r="B25" s="22"/>
      <c r="C25" s="22"/>
      <c r="F25" s="23" t="s">
        <v>55</v>
      </c>
      <c r="H25" s="24"/>
      <c r="I25" s="12"/>
      <c r="K25" s="23" t="s">
        <v>55</v>
      </c>
      <c r="M25" s="24"/>
      <c r="N25" s="12"/>
    </row>
    <row r="26" spans="1:14" ht="15.75" customHeight="1">
      <c r="A26" s="22"/>
      <c r="B26" s="22"/>
      <c r="C26" s="22"/>
      <c r="F26" s="25">
        <v>12077993</v>
      </c>
      <c r="H26" s="24"/>
      <c r="I26" s="12"/>
      <c r="K26" s="25">
        <v>12077993</v>
      </c>
      <c r="M26" s="24"/>
      <c r="N26" s="12"/>
    </row>
    <row r="27" spans="1:14" ht="15.75" customHeight="1">
      <c r="A27" s="69"/>
      <c r="B27" s="70"/>
      <c r="C27" s="70"/>
      <c r="F27" s="27" t="s">
        <v>58</v>
      </c>
      <c r="H27" s="24"/>
      <c r="I27" s="12"/>
      <c r="K27" s="27" t="s">
        <v>58</v>
      </c>
      <c r="M27" s="24"/>
      <c r="N27" s="12"/>
    </row>
    <row r="28" spans="1:14" ht="15.75" customHeight="1">
      <c r="A28" s="26"/>
      <c r="B28" s="22"/>
      <c r="C28" s="22"/>
      <c r="F28" s="28">
        <v>12033997</v>
      </c>
      <c r="H28" s="24"/>
      <c r="I28" s="12"/>
      <c r="K28" s="28">
        <v>12033997</v>
      </c>
      <c r="M28" s="24"/>
      <c r="N28" s="12"/>
    </row>
    <row r="29" spans="1:14" ht="15.75" customHeight="1">
      <c r="A29" s="22"/>
      <c r="B29" s="22"/>
      <c r="C29" s="22"/>
      <c r="F29" s="28">
        <v>12066614</v>
      </c>
      <c r="G29" s="29"/>
      <c r="H29" s="12"/>
      <c r="I29" s="12"/>
      <c r="K29" s="28">
        <v>12066614</v>
      </c>
      <c r="L29" s="29"/>
      <c r="M29" s="12"/>
      <c r="N29" s="12"/>
    </row>
    <row r="30" spans="1:14" ht="15.75" customHeight="1">
      <c r="A30" s="30"/>
      <c r="B30" s="22"/>
      <c r="C30" s="22"/>
      <c r="F30" s="12"/>
      <c r="G30" s="12"/>
      <c r="H30" s="12"/>
      <c r="I30" s="12"/>
      <c r="K30" s="12"/>
      <c r="L30" s="12"/>
      <c r="M30" s="12"/>
      <c r="N30" s="12"/>
    </row>
    <row r="31" spans="1:14">
      <c r="A31" s="22"/>
      <c r="B31" s="22"/>
      <c r="C31" s="22"/>
      <c r="F31" s="12"/>
      <c r="G31" s="12"/>
      <c r="H31" s="12"/>
      <c r="I31" s="12"/>
      <c r="K31" s="12"/>
      <c r="L31" s="12"/>
      <c r="M31" s="12"/>
      <c r="N31" s="12"/>
    </row>
    <row r="32" spans="1:14" ht="15.75" customHeight="1">
      <c r="A32" s="31"/>
      <c r="B32" s="22"/>
      <c r="C32" s="22"/>
      <c r="F32" s="12"/>
      <c r="G32" s="12"/>
      <c r="H32" s="12"/>
      <c r="I32" s="12"/>
      <c r="K32" s="12"/>
      <c r="L32" s="12"/>
      <c r="M32" s="12"/>
      <c r="N32" s="12"/>
    </row>
    <row r="33" spans="1:14" ht="15.75" customHeight="1">
      <c r="A33" s="32"/>
      <c r="B33" s="22"/>
      <c r="C33" s="22"/>
      <c r="F33" s="12"/>
      <c r="G33" s="12"/>
      <c r="H33" s="12"/>
      <c r="I33" s="12"/>
      <c r="K33" s="12"/>
      <c r="L33" s="12"/>
      <c r="M33" s="12"/>
      <c r="N33" s="12"/>
    </row>
    <row r="34" spans="1:14">
      <c r="A34" s="22"/>
      <c r="B34" s="22"/>
      <c r="C34" s="22"/>
      <c r="F34" s="12"/>
      <c r="G34" s="12"/>
      <c r="H34" s="12"/>
      <c r="I34" s="12"/>
      <c r="K34" s="12"/>
      <c r="L34" s="12"/>
      <c r="M34" s="12"/>
      <c r="N34" s="12"/>
    </row>
    <row r="35" spans="1:14" ht="15.75" customHeight="1">
      <c r="A35" s="22"/>
      <c r="B35" s="22"/>
      <c r="C35" s="22"/>
      <c r="F35" s="66" t="s">
        <v>66</v>
      </c>
      <c r="G35" s="63"/>
      <c r="H35" s="11" t="s">
        <v>67</v>
      </c>
      <c r="I35" s="11" t="s">
        <v>64</v>
      </c>
      <c r="K35" s="66" t="s">
        <v>66</v>
      </c>
      <c r="L35" s="63"/>
      <c r="M35" s="11" t="s">
        <v>67</v>
      </c>
      <c r="N35" s="11" t="s">
        <v>64</v>
      </c>
    </row>
    <row r="36" spans="1:14" ht="15.75" customHeight="1">
      <c r="A36" s="22"/>
      <c r="B36" s="22"/>
      <c r="C36" s="22"/>
      <c r="F36" s="67" t="s">
        <v>76</v>
      </c>
      <c r="G36" s="63"/>
      <c r="H36" s="12">
        <v>12</v>
      </c>
      <c r="I36" s="12"/>
      <c r="K36" s="67" t="s">
        <v>77</v>
      </c>
      <c r="L36" s="63"/>
      <c r="M36" s="12">
        <v>12</v>
      </c>
      <c r="N36" s="12"/>
    </row>
    <row r="37" spans="1:14" ht="24">
      <c r="A37" s="33"/>
      <c r="B37" s="31"/>
      <c r="C37" s="31"/>
      <c r="F37" s="67" t="s">
        <v>78</v>
      </c>
      <c r="G37" s="63"/>
      <c r="H37" s="12">
        <v>12</v>
      </c>
      <c r="I37" s="12"/>
      <c r="K37" s="67" t="s">
        <v>79</v>
      </c>
      <c r="L37" s="63"/>
      <c r="M37" s="12">
        <v>12</v>
      </c>
      <c r="N37" s="12"/>
    </row>
    <row r="38" spans="1:14" ht="20.25">
      <c r="A38" s="34"/>
      <c r="B38" s="35"/>
      <c r="C38" s="22"/>
      <c r="F38" s="67" t="s">
        <v>80</v>
      </c>
      <c r="G38" s="63"/>
      <c r="H38" s="12">
        <v>22</v>
      </c>
      <c r="I38" s="12"/>
      <c r="K38" s="67" t="s">
        <v>80</v>
      </c>
      <c r="L38" s="63"/>
      <c r="M38" s="12">
        <v>22</v>
      </c>
      <c r="N38" s="12"/>
    </row>
    <row r="39" spans="1:14" ht="16.5">
      <c r="A39" s="22"/>
      <c r="B39" s="22"/>
      <c r="C39" s="22"/>
      <c r="F39" s="67" t="s">
        <v>81</v>
      </c>
      <c r="G39" s="63"/>
      <c r="H39" s="12">
        <v>22</v>
      </c>
      <c r="I39" s="12"/>
      <c r="K39" s="67" t="s">
        <v>81</v>
      </c>
      <c r="L39" s="63"/>
      <c r="M39" s="12">
        <v>12</v>
      </c>
      <c r="N39" s="12"/>
    </row>
    <row r="40" spans="1:14" ht="12.75">
      <c r="A40" s="22"/>
      <c r="B40" s="22"/>
      <c r="C40" s="22"/>
    </row>
    <row r="41" spans="1:14" ht="12.75">
      <c r="A41" s="22"/>
      <c r="B41" s="22"/>
      <c r="C41" s="22"/>
    </row>
    <row r="42" spans="1:14" ht="12.75">
      <c r="A42" s="22"/>
      <c r="B42" s="22"/>
      <c r="C42" s="22"/>
    </row>
  </sheetData>
  <mergeCells count="29">
    <mergeCell ref="F19:G19"/>
    <mergeCell ref="F20:G20"/>
    <mergeCell ref="F21:G21"/>
    <mergeCell ref="M1:P1"/>
    <mergeCell ref="F12:G12"/>
    <mergeCell ref="M12:N12"/>
    <mergeCell ref="F13:G13"/>
    <mergeCell ref="F14:G14"/>
    <mergeCell ref="K37:L37"/>
    <mergeCell ref="K38:L38"/>
    <mergeCell ref="K39:L39"/>
    <mergeCell ref="A1:C1"/>
    <mergeCell ref="F1:I1"/>
    <mergeCell ref="F24:I24"/>
    <mergeCell ref="A27:C27"/>
    <mergeCell ref="F35:G35"/>
    <mergeCell ref="F36:G36"/>
    <mergeCell ref="F37:G37"/>
    <mergeCell ref="F38:G38"/>
    <mergeCell ref="F39:G39"/>
    <mergeCell ref="F15:G15"/>
    <mergeCell ref="F16:G16"/>
    <mergeCell ref="F17:G17"/>
    <mergeCell ref="F18:G18"/>
    <mergeCell ref="M13:N13"/>
    <mergeCell ref="M14:N14"/>
    <mergeCell ref="K24:N24"/>
    <mergeCell ref="K35:L35"/>
    <mergeCell ref="K36:L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3"/>
  <sheetViews>
    <sheetView tabSelected="1" workbookViewId="0">
      <selection activeCell="B27" sqref="B27"/>
    </sheetView>
  </sheetViews>
  <sheetFormatPr defaultColWidth="12.5703125" defaultRowHeight="15.75" customHeight="1"/>
  <cols>
    <col min="1" max="5" width="27.7109375" customWidth="1"/>
    <col min="6" max="6" width="20.42578125" customWidth="1"/>
    <col min="7" max="7" width="23.85546875" customWidth="1"/>
    <col min="8" max="11" width="18.85546875" customWidth="1"/>
  </cols>
  <sheetData>
    <row r="1" spans="1:11" ht="15.75" customHeight="1">
      <c r="A1" s="36" t="s">
        <v>82</v>
      </c>
      <c r="B1" s="36" t="s">
        <v>83</v>
      </c>
      <c r="C1" s="36" t="s">
        <v>84</v>
      </c>
      <c r="D1" s="36" t="s">
        <v>85</v>
      </c>
      <c r="E1" s="36" t="s">
        <v>86</v>
      </c>
      <c r="F1" s="36" t="s">
        <v>87</v>
      </c>
      <c r="G1" s="36" t="s">
        <v>88</v>
      </c>
      <c r="H1" s="37" t="s">
        <v>89</v>
      </c>
      <c r="I1" s="37" t="s">
        <v>90</v>
      </c>
      <c r="J1" s="37" t="s">
        <v>91</v>
      </c>
      <c r="K1" s="37" t="s">
        <v>89</v>
      </c>
    </row>
    <row r="2" spans="1:11" ht="15.75" customHeight="1">
      <c r="A2" s="38" t="s">
        <v>92</v>
      </c>
      <c r="B2" s="38" t="s">
        <v>93</v>
      </c>
      <c r="C2" s="38"/>
      <c r="D2" s="38" t="s">
        <v>94</v>
      </c>
      <c r="E2" s="38"/>
      <c r="F2" s="38">
        <v>2</v>
      </c>
      <c r="G2" s="39">
        <v>2.57</v>
      </c>
      <c r="H2" s="39" t="e">
        <f t="shared" ref="H2:H22" ca="1" si="0">MULTIPLY(F2,G2)</f>
        <v>#NAME?</v>
      </c>
      <c r="I2" s="38"/>
      <c r="J2" s="40" t="s">
        <v>95</v>
      </c>
      <c r="K2" s="40">
        <v>84.28</v>
      </c>
    </row>
    <row r="3" spans="1:11" ht="15.75" customHeight="1">
      <c r="A3" s="41" t="s">
        <v>96</v>
      </c>
      <c r="B3" s="41" t="s">
        <v>93</v>
      </c>
      <c r="C3" s="41"/>
      <c r="D3" s="41" t="s">
        <v>94</v>
      </c>
      <c r="E3" s="41"/>
      <c r="F3" s="41">
        <v>2</v>
      </c>
      <c r="G3" s="42">
        <v>3.94</v>
      </c>
      <c r="H3" s="39" t="e">
        <f t="shared" ca="1" si="0"/>
        <v>#NAME?</v>
      </c>
      <c r="I3" s="38"/>
      <c r="J3" s="43"/>
      <c r="K3" s="43"/>
    </row>
    <row r="4" spans="1:11" ht="15.75" customHeight="1">
      <c r="A4" s="38">
        <v>12077993</v>
      </c>
      <c r="B4" s="38" t="s">
        <v>93</v>
      </c>
      <c r="C4" s="38"/>
      <c r="D4" s="38" t="s">
        <v>97</v>
      </c>
      <c r="E4" s="44" t="s">
        <v>98</v>
      </c>
      <c r="F4" s="38">
        <v>2</v>
      </c>
      <c r="G4" s="45">
        <v>3.5950000000000002</v>
      </c>
      <c r="H4" s="39" t="e">
        <f t="shared" ca="1" si="0"/>
        <v>#NAME?</v>
      </c>
      <c r="I4" s="38"/>
      <c r="J4" s="43"/>
      <c r="K4" s="43"/>
    </row>
    <row r="5" spans="1:11" ht="15.75" customHeight="1">
      <c r="A5" s="46">
        <v>12033769</v>
      </c>
      <c r="B5" s="41" t="s">
        <v>93</v>
      </c>
      <c r="C5" s="41"/>
      <c r="D5" s="41" t="s">
        <v>97</v>
      </c>
      <c r="E5" s="41"/>
      <c r="F5" s="41">
        <v>2</v>
      </c>
      <c r="G5" s="42">
        <v>1.55</v>
      </c>
      <c r="H5" s="39" t="e">
        <f t="shared" ca="1" si="0"/>
        <v>#NAME?</v>
      </c>
      <c r="I5" s="38"/>
      <c r="J5" s="43"/>
      <c r="K5" s="43"/>
    </row>
    <row r="6" spans="1:11" ht="15.75" customHeight="1">
      <c r="A6" s="47">
        <v>7794307</v>
      </c>
      <c r="B6" s="38" t="s">
        <v>99</v>
      </c>
      <c r="C6" s="38"/>
      <c r="D6" s="38" t="s">
        <v>97</v>
      </c>
      <c r="E6" s="44" t="s">
        <v>100</v>
      </c>
      <c r="F6" s="38">
        <v>2</v>
      </c>
      <c r="G6" s="45">
        <v>7.83</v>
      </c>
      <c r="H6" s="39" t="e">
        <f t="shared" ca="1" si="0"/>
        <v>#NAME?</v>
      </c>
      <c r="I6" s="38"/>
      <c r="J6" s="43"/>
      <c r="K6" s="43"/>
    </row>
    <row r="7" spans="1:11" ht="15.75" customHeight="1">
      <c r="A7" s="41">
        <v>33060</v>
      </c>
      <c r="B7" s="41" t="s">
        <v>101</v>
      </c>
      <c r="C7" s="41"/>
      <c r="D7" s="41"/>
      <c r="E7" s="41"/>
      <c r="F7" s="41">
        <v>2</v>
      </c>
      <c r="G7" s="42">
        <v>0.1</v>
      </c>
      <c r="H7" s="39" t="e">
        <f t="shared" ca="1" si="0"/>
        <v>#NAME?</v>
      </c>
      <c r="I7" s="38"/>
      <c r="J7" s="43"/>
      <c r="K7" s="43"/>
    </row>
    <row r="8" spans="1:11" ht="15.75" customHeight="1">
      <c r="A8" s="38" t="s">
        <v>61</v>
      </c>
      <c r="B8" s="38" t="s">
        <v>102</v>
      </c>
      <c r="C8" s="38"/>
      <c r="D8" s="38" t="s">
        <v>103</v>
      </c>
      <c r="E8" s="38"/>
      <c r="F8" s="38">
        <v>4</v>
      </c>
      <c r="G8" s="39">
        <v>0.25</v>
      </c>
      <c r="H8" s="39" t="e">
        <f t="shared" ca="1" si="0"/>
        <v>#NAME?</v>
      </c>
      <c r="I8" s="38"/>
      <c r="J8" s="43"/>
      <c r="K8" s="43"/>
    </row>
    <row r="9" spans="1:11" ht="15.75" customHeight="1">
      <c r="A9" s="41">
        <v>12033997</v>
      </c>
      <c r="B9" s="41" t="s">
        <v>104</v>
      </c>
      <c r="C9" s="41"/>
      <c r="D9" s="41" t="s">
        <v>97</v>
      </c>
      <c r="E9" s="41"/>
      <c r="F9" s="41">
        <v>10</v>
      </c>
      <c r="G9" s="48">
        <v>0.38340000000000002</v>
      </c>
      <c r="H9" s="39" t="e">
        <f t="shared" ca="1" si="0"/>
        <v>#NAME?</v>
      </c>
      <c r="I9" s="38"/>
      <c r="J9" s="43"/>
      <c r="K9" s="43"/>
    </row>
    <row r="10" spans="1:11" ht="15.75" customHeight="1">
      <c r="A10" s="49" t="s">
        <v>105</v>
      </c>
      <c r="B10" s="38" t="s">
        <v>106</v>
      </c>
      <c r="C10" s="38"/>
      <c r="D10" s="38" t="s">
        <v>107</v>
      </c>
      <c r="E10" s="38"/>
      <c r="F10" s="38">
        <v>4</v>
      </c>
      <c r="G10" s="50">
        <v>0.16600000000000001</v>
      </c>
      <c r="H10" s="39" t="e">
        <f t="shared" ca="1" si="0"/>
        <v>#NAME?</v>
      </c>
      <c r="I10" s="38"/>
      <c r="J10" s="43"/>
      <c r="K10" s="43"/>
    </row>
    <row r="11" spans="1:11" ht="15.75" customHeight="1">
      <c r="A11" s="41">
        <v>3812105</v>
      </c>
      <c r="B11" s="41" t="s">
        <v>108</v>
      </c>
      <c r="C11" s="41"/>
      <c r="D11" s="41" t="s">
        <v>94</v>
      </c>
      <c r="E11" s="41"/>
      <c r="F11" s="41">
        <v>4.8</v>
      </c>
      <c r="G11" s="51">
        <v>0.32700000000000001</v>
      </c>
      <c r="H11" s="39" t="e">
        <f t="shared" ca="1" si="0"/>
        <v>#NAME?</v>
      </c>
      <c r="I11" s="38" t="s">
        <v>109</v>
      </c>
      <c r="J11" s="43"/>
      <c r="K11" s="43"/>
    </row>
    <row r="12" spans="1:11" ht="15.75" customHeight="1">
      <c r="A12" s="38">
        <v>3808105</v>
      </c>
      <c r="B12" s="38" t="s">
        <v>110</v>
      </c>
      <c r="C12" s="38"/>
      <c r="D12" s="38" t="s">
        <v>94</v>
      </c>
      <c r="E12" s="38"/>
      <c r="F12" s="38">
        <v>4.2</v>
      </c>
      <c r="G12" s="39">
        <v>0.73499999999999999</v>
      </c>
      <c r="H12" s="39" t="e">
        <f t="shared" ca="1" si="0"/>
        <v>#NAME?</v>
      </c>
      <c r="I12" s="38"/>
      <c r="J12" s="43"/>
      <c r="K12" s="43"/>
    </row>
    <row r="13" spans="1:11" ht="15.75" customHeight="1">
      <c r="A13" s="41">
        <v>2822113</v>
      </c>
      <c r="B13" s="41" t="s">
        <v>111</v>
      </c>
      <c r="C13" s="41"/>
      <c r="D13" s="41" t="s">
        <v>94</v>
      </c>
      <c r="E13" s="41"/>
      <c r="F13" s="41">
        <v>150</v>
      </c>
      <c r="G13" s="52">
        <v>7.0999999999999994E-2</v>
      </c>
      <c r="H13" s="39" t="e">
        <f t="shared" ca="1" si="0"/>
        <v>#NAME?</v>
      </c>
      <c r="I13" s="38"/>
      <c r="J13" s="43"/>
      <c r="K13" s="43"/>
    </row>
    <row r="14" spans="1:11" ht="15.75" customHeight="1">
      <c r="A14" s="43">
        <v>3812101</v>
      </c>
      <c r="B14" s="38" t="s">
        <v>112</v>
      </c>
      <c r="C14" s="38"/>
      <c r="D14" s="38" t="s">
        <v>94</v>
      </c>
      <c r="E14" s="38"/>
      <c r="F14" s="38">
        <v>6.5</v>
      </c>
      <c r="G14" s="53">
        <v>0.32700000000000001</v>
      </c>
      <c r="H14" s="39" t="e">
        <f t="shared" ca="1" si="0"/>
        <v>#NAME?</v>
      </c>
      <c r="I14" s="38"/>
      <c r="J14" s="43"/>
      <c r="K14" s="43"/>
    </row>
    <row r="15" spans="1:11" ht="15.75" customHeight="1">
      <c r="A15" s="41">
        <v>3808101</v>
      </c>
      <c r="B15" s="41" t="s">
        <v>113</v>
      </c>
      <c r="C15" s="41"/>
      <c r="D15" s="41" t="s">
        <v>94</v>
      </c>
      <c r="E15" s="41"/>
      <c r="F15" s="41">
        <v>14.1</v>
      </c>
      <c r="G15" s="42">
        <v>0.73499999999999999</v>
      </c>
      <c r="H15" s="39" t="e">
        <f t="shared" ca="1" si="0"/>
        <v>#NAME?</v>
      </c>
      <c r="I15" s="38"/>
      <c r="J15" s="43"/>
      <c r="K15" s="43"/>
    </row>
    <row r="16" spans="1:11" ht="15.75" customHeight="1">
      <c r="A16" s="38"/>
      <c r="B16" s="38" t="s">
        <v>114</v>
      </c>
      <c r="C16" s="38"/>
      <c r="D16" s="38"/>
      <c r="E16" s="38"/>
      <c r="F16" s="38">
        <v>2</v>
      </c>
      <c r="G16" s="39">
        <v>0.33119999999999999</v>
      </c>
      <c r="H16" s="39" t="e">
        <f t="shared" ca="1" si="0"/>
        <v>#NAME?</v>
      </c>
      <c r="I16" s="38"/>
      <c r="J16" s="43"/>
      <c r="K16" s="43"/>
    </row>
    <row r="17" spans="1:11" ht="15.75" customHeight="1">
      <c r="A17" s="41"/>
      <c r="B17" s="41" t="s">
        <v>115</v>
      </c>
      <c r="C17" s="41"/>
      <c r="D17" s="41"/>
      <c r="E17" s="41"/>
      <c r="F17" s="41">
        <v>11</v>
      </c>
      <c r="G17" s="42">
        <v>0.33119999999999999</v>
      </c>
      <c r="H17" s="39" t="e">
        <f t="shared" ca="1" si="0"/>
        <v>#NAME?</v>
      </c>
      <c r="I17" s="38" t="s">
        <v>116</v>
      </c>
      <c r="J17" s="43"/>
      <c r="K17" s="43"/>
    </row>
    <row r="18" spans="1:11" ht="15.75" customHeight="1">
      <c r="A18" s="54"/>
      <c r="B18" s="54" t="s">
        <v>117</v>
      </c>
      <c r="C18" s="54"/>
      <c r="D18" s="54"/>
      <c r="E18" s="54"/>
      <c r="F18" s="54">
        <v>5</v>
      </c>
      <c r="G18" s="39">
        <v>0.33119999999999999</v>
      </c>
      <c r="H18" s="55" t="e">
        <f t="shared" ca="1" si="0"/>
        <v>#NAME?</v>
      </c>
      <c r="I18" s="54" t="s">
        <v>118</v>
      </c>
      <c r="J18" s="56"/>
      <c r="K18" s="56"/>
    </row>
    <row r="19" spans="1:11" ht="15.75" customHeight="1">
      <c r="A19" s="57"/>
      <c r="B19" s="57" t="s">
        <v>119</v>
      </c>
      <c r="C19" s="57"/>
      <c r="D19" s="57"/>
      <c r="E19" s="57"/>
      <c r="F19" s="57">
        <v>2</v>
      </c>
      <c r="G19" s="58">
        <v>1.5</v>
      </c>
      <c r="H19" s="55" t="e">
        <f t="shared" ca="1" si="0"/>
        <v>#NAME?</v>
      </c>
      <c r="I19" s="54" t="s">
        <v>109</v>
      </c>
      <c r="J19" s="56"/>
      <c r="K19" s="56"/>
    </row>
    <row r="20" spans="1:11" ht="15.75" customHeight="1">
      <c r="A20" s="54"/>
      <c r="B20" s="54" t="s">
        <v>120</v>
      </c>
      <c r="C20" s="54"/>
      <c r="D20" s="54"/>
      <c r="E20" s="54"/>
      <c r="F20" s="54">
        <v>1.9</v>
      </c>
      <c r="G20" s="55">
        <v>1.5</v>
      </c>
      <c r="H20" s="55" t="e">
        <f t="shared" ca="1" si="0"/>
        <v>#NAME?</v>
      </c>
      <c r="I20" s="54" t="s">
        <v>109</v>
      </c>
      <c r="J20" s="56"/>
      <c r="K20" s="56"/>
    </row>
    <row r="21" spans="1:11" ht="15.75" customHeight="1">
      <c r="A21" s="59"/>
      <c r="B21" s="57" t="s">
        <v>121</v>
      </c>
      <c r="C21" s="57"/>
      <c r="D21" s="57"/>
      <c r="E21" s="57"/>
      <c r="F21" s="57">
        <v>0.84</v>
      </c>
      <c r="G21" s="58">
        <v>1.5</v>
      </c>
      <c r="H21" s="55" t="e">
        <f t="shared" ca="1" si="0"/>
        <v>#NAME?</v>
      </c>
      <c r="I21" s="54" t="s">
        <v>109</v>
      </c>
      <c r="J21" s="56"/>
      <c r="K21" s="56"/>
    </row>
    <row r="22" spans="1:11" ht="15.75" customHeight="1">
      <c r="A22" s="60">
        <v>12066614</v>
      </c>
      <c r="B22" s="38" t="s">
        <v>122</v>
      </c>
      <c r="C22" s="38"/>
      <c r="D22" s="38" t="s">
        <v>97</v>
      </c>
      <c r="E22" s="38"/>
      <c r="F22" s="38">
        <v>2</v>
      </c>
      <c r="G22" s="45">
        <v>0.35</v>
      </c>
      <c r="H22" s="39" t="e">
        <f t="shared" ca="1" si="0"/>
        <v>#NAME?</v>
      </c>
      <c r="I22" s="38"/>
      <c r="J22" s="43"/>
      <c r="K22" s="43"/>
    </row>
    <row r="23" spans="1:11" ht="15.75" customHeight="1">
      <c r="A23" s="41">
        <v>3800101</v>
      </c>
      <c r="B23" s="41" t="s">
        <v>137</v>
      </c>
    </row>
  </sheetData>
  <autoFilter ref="A1:G21" xr:uid="{00000000-0009-0000-0000-000002000000}"/>
  <hyperlinks>
    <hyperlink ref="E4" r:id="rId1" xr:uid="{00000000-0004-0000-0200-000000000000}"/>
    <hyperlink ref="E6" r:id="rId2" xr:uid="{00000000-0004-0000-0200-000001000000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3"/>
  <sheetViews>
    <sheetView workbookViewId="0"/>
  </sheetViews>
  <sheetFormatPr defaultColWidth="12.5703125" defaultRowHeight="15.75" customHeight="1"/>
  <cols>
    <col min="3" max="3" width="21" customWidth="1"/>
  </cols>
  <sheetData>
    <row r="1" spans="1:4" ht="15.75" customHeight="1">
      <c r="A1" s="71" t="s">
        <v>123</v>
      </c>
      <c r="B1" s="65"/>
      <c r="C1" s="65"/>
      <c r="D1" s="63"/>
    </row>
    <row r="2" spans="1:4" ht="15.75" customHeight="1">
      <c r="A2" s="61" t="s">
        <v>124</v>
      </c>
      <c r="B2" s="61" t="s">
        <v>125</v>
      </c>
      <c r="C2" s="61" t="s">
        <v>126</v>
      </c>
      <c r="D2" s="61" t="s">
        <v>127</v>
      </c>
    </row>
    <row r="3" spans="1:4">
      <c r="A3" s="12"/>
      <c r="B3" s="12" t="s">
        <v>128</v>
      </c>
      <c r="C3" s="12" t="s">
        <v>129</v>
      </c>
      <c r="D3" s="12">
        <v>8</v>
      </c>
    </row>
    <row r="4" spans="1:4">
      <c r="A4" s="12"/>
      <c r="B4" s="12" t="s">
        <v>130</v>
      </c>
      <c r="C4" s="12" t="s">
        <v>131</v>
      </c>
      <c r="D4" s="12">
        <v>12</v>
      </c>
    </row>
    <row r="5" spans="1:4">
      <c r="A5" s="12"/>
      <c r="B5" s="12" t="s">
        <v>130</v>
      </c>
      <c r="C5" s="12" t="s">
        <v>132</v>
      </c>
      <c r="D5" s="12">
        <v>12</v>
      </c>
    </row>
    <row r="6" spans="1:4">
      <c r="A6" s="12"/>
      <c r="B6" s="12" t="s">
        <v>130</v>
      </c>
      <c r="C6" s="12" t="s">
        <v>133</v>
      </c>
      <c r="D6" s="12">
        <v>12</v>
      </c>
    </row>
    <row r="7" spans="1:4">
      <c r="A7" s="12"/>
      <c r="B7" s="12" t="s">
        <v>130</v>
      </c>
      <c r="C7" s="12" t="s">
        <v>134</v>
      </c>
      <c r="D7" s="12">
        <v>12</v>
      </c>
    </row>
    <row r="9" spans="1:4" ht="15.75" customHeight="1">
      <c r="A9" s="72" t="s">
        <v>135</v>
      </c>
      <c r="B9" s="65"/>
      <c r="C9" s="65"/>
      <c r="D9" s="63"/>
    </row>
    <row r="10" spans="1:4" ht="15.75" customHeight="1">
      <c r="A10" s="61" t="s">
        <v>124</v>
      </c>
      <c r="B10" s="61" t="s">
        <v>125</v>
      </c>
      <c r="C10" s="61" t="s">
        <v>126</v>
      </c>
      <c r="D10" s="61" t="s">
        <v>127</v>
      </c>
    </row>
    <row r="11" spans="1:4">
      <c r="A11" s="12"/>
      <c r="B11" s="12" t="s">
        <v>128</v>
      </c>
      <c r="C11" s="12" t="s">
        <v>136</v>
      </c>
      <c r="D11" s="12">
        <v>8</v>
      </c>
    </row>
    <row r="12" spans="1:4">
      <c r="A12" s="12"/>
      <c r="B12" s="12" t="s">
        <v>130</v>
      </c>
      <c r="C12" s="12" t="s">
        <v>49</v>
      </c>
      <c r="D12" s="12">
        <v>12</v>
      </c>
    </row>
    <row r="13" spans="1:4">
      <c r="A13" s="12"/>
      <c r="B13" s="12" t="s">
        <v>130</v>
      </c>
      <c r="C13" s="12" t="s">
        <v>34</v>
      </c>
      <c r="D13" s="12">
        <v>12</v>
      </c>
    </row>
  </sheetData>
  <mergeCells count="2">
    <mergeCell ref="A1:D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Wire list </vt:lpstr>
      <vt:lpstr>Connector List </vt:lpstr>
      <vt:lpstr>BOM</vt:lpstr>
      <vt:lpstr>Splice tables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American Circuits</cp:lastModifiedBy>
  <dcterms:modified xsi:type="dcterms:W3CDTF">2025-06-16T18:32:41Z</dcterms:modified>
</cp:coreProperties>
</file>